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360" yWindow="120" windowWidth="7230" windowHeight="4080" tabRatio="616" activeTab="4"/>
  </bookViews>
  <sheets>
    <sheet name="Chart NO2" sheetId="14" r:id="rId1"/>
    <sheet name="Charts" sheetId="11" r:id="rId2"/>
    <sheet name="15 Min Data" sheetId="13" r:id="rId3"/>
    <sheet name="Hourly data" sheetId="12" r:id="rId4"/>
    <sheet name="Chart1" sheetId="16" r:id="rId5"/>
  </sheets>
  <calcPr calcId="125725" iterate="1"/>
</workbook>
</file>

<file path=xl/calcChain.xml><?xml version="1.0" encoding="utf-8"?>
<calcChain xmlns="http://schemas.openxmlformats.org/spreadsheetml/2006/main">
  <c r="M25" i="12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24"/>
  <c r="O90"/>
  <c r="O89"/>
  <c r="O88"/>
  <c r="O87"/>
  <c r="O86"/>
  <c r="O85"/>
  <c r="O84"/>
  <c r="T77"/>
  <c r="S77"/>
  <c r="R77"/>
  <c r="Q77"/>
  <c r="P77"/>
  <c r="O77"/>
  <c r="N77"/>
  <c r="T76"/>
  <c r="S76"/>
  <c r="R76"/>
  <c r="Q76"/>
  <c r="P76"/>
  <c r="O76"/>
  <c r="N76"/>
  <c r="T75"/>
  <c r="S75"/>
  <c r="R75"/>
  <c r="Q75"/>
  <c r="P75"/>
  <c r="O75"/>
  <c r="N75"/>
  <c r="T74"/>
  <c r="S74"/>
  <c r="R74"/>
  <c r="Q74"/>
  <c r="P74"/>
  <c r="O74"/>
  <c r="N74"/>
  <c r="T73"/>
  <c r="S73"/>
  <c r="R73"/>
  <c r="Q73"/>
  <c r="P73"/>
  <c r="O73"/>
  <c r="N73"/>
  <c r="T72"/>
  <c r="S72"/>
  <c r="R72"/>
  <c r="Q72"/>
  <c r="P72"/>
  <c r="O72"/>
  <c r="N72"/>
  <c r="T71"/>
  <c r="S71"/>
  <c r="R71"/>
  <c r="Q71"/>
  <c r="P71"/>
  <c r="O71"/>
  <c r="N71"/>
  <c r="T70"/>
  <c r="S70"/>
  <c r="R70"/>
  <c r="Q70"/>
  <c r="P70"/>
  <c r="O70"/>
  <c r="N70"/>
  <c r="T69"/>
  <c r="S69"/>
  <c r="R69"/>
  <c r="Q69"/>
  <c r="P69"/>
  <c r="O69"/>
  <c r="N69"/>
  <c r="T68"/>
  <c r="S68"/>
  <c r="R68"/>
  <c r="Q68"/>
  <c r="P68"/>
  <c r="O68"/>
  <c r="N68"/>
  <c r="T67"/>
  <c r="S67"/>
  <c r="R67"/>
  <c r="Q67"/>
  <c r="P67"/>
  <c r="O67"/>
  <c r="N67"/>
  <c r="T66"/>
  <c r="S66"/>
  <c r="R66"/>
  <c r="Q66"/>
  <c r="P66"/>
  <c r="O66"/>
  <c r="N66"/>
  <c r="T65"/>
  <c r="S65"/>
  <c r="R65"/>
  <c r="Q65"/>
  <c r="P65"/>
  <c r="O65"/>
  <c r="N65"/>
  <c r="T64"/>
  <c r="S64"/>
  <c r="R64"/>
  <c r="Q64"/>
  <c r="P64"/>
  <c r="O64"/>
  <c r="N64"/>
  <c r="T63"/>
  <c r="S63"/>
  <c r="R63"/>
  <c r="Q63"/>
  <c r="P63"/>
  <c r="O63"/>
  <c r="N63"/>
  <c r="T62"/>
  <c r="S62"/>
  <c r="R62"/>
  <c r="Q62"/>
  <c r="P62"/>
  <c r="O62"/>
  <c r="N62"/>
  <c r="T61"/>
  <c r="S61"/>
  <c r="R61"/>
  <c r="Q61"/>
  <c r="P61"/>
  <c r="O61"/>
  <c r="N61"/>
  <c r="T60"/>
  <c r="S60"/>
  <c r="R60"/>
  <c r="Q60"/>
  <c r="P60"/>
  <c r="O60"/>
  <c r="N60"/>
  <c r="T59"/>
  <c r="S59"/>
  <c r="R59"/>
  <c r="Q59"/>
  <c r="P59"/>
  <c r="O59"/>
  <c r="N59"/>
  <c r="T58"/>
  <c r="S58"/>
  <c r="R58"/>
  <c r="Q58"/>
  <c r="P58"/>
  <c r="O58"/>
  <c r="N58"/>
  <c r="T57"/>
  <c r="S57"/>
  <c r="R57"/>
  <c r="Q57"/>
  <c r="P57"/>
  <c r="O57"/>
  <c r="N57"/>
  <c r="T56"/>
  <c r="S56"/>
  <c r="R56"/>
  <c r="Q56"/>
  <c r="P56"/>
  <c r="O56"/>
  <c r="N56"/>
  <c r="T55"/>
  <c r="S55"/>
  <c r="R55"/>
  <c r="Q55"/>
  <c r="P55"/>
  <c r="O55"/>
  <c r="N55"/>
  <c r="T54"/>
  <c r="S54"/>
  <c r="R54"/>
  <c r="Q54"/>
  <c r="P54"/>
  <c r="O54"/>
  <c r="N54"/>
  <c r="P47"/>
  <c r="O47"/>
  <c r="P46"/>
  <c r="P45"/>
  <c r="O45"/>
  <c r="P44"/>
  <c r="P43"/>
  <c r="O43"/>
  <c r="P42"/>
  <c r="P41"/>
  <c r="O41"/>
  <c r="P40"/>
  <c r="P39"/>
  <c r="O39"/>
  <c r="P38"/>
  <c r="P37"/>
  <c r="O37"/>
  <c r="P36"/>
  <c r="P35"/>
  <c r="O35"/>
  <c r="P34"/>
  <c r="P33"/>
  <c r="O33"/>
  <c r="P32"/>
  <c r="P31"/>
  <c r="O31"/>
  <c r="P30"/>
  <c r="P29"/>
  <c r="O29"/>
  <c r="P28"/>
  <c r="P27"/>
  <c r="O27"/>
  <c r="P26"/>
  <c r="P25"/>
  <c r="O25"/>
  <c r="P24"/>
  <c r="K622"/>
  <c r="K621"/>
  <c r="K620"/>
  <c r="K619"/>
  <c r="K618"/>
  <c r="K617"/>
  <c r="K616"/>
  <c r="K615"/>
  <c r="K614"/>
  <c r="K613"/>
  <c r="K612"/>
  <c r="K611"/>
  <c r="K610"/>
  <c r="K609"/>
  <c r="K608"/>
  <c r="K607"/>
  <c r="K606"/>
  <c r="K605"/>
  <c r="K604"/>
  <c r="K603"/>
  <c r="K602"/>
  <c r="K601"/>
  <c r="K600"/>
  <c r="K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Q40" l="1"/>
  <c r="Q24"/>
  <c r="Q47"/>
  <c r="S47"/>
  <c r="S45"/>
  <c r="S43"/>
  <c r="S41"/>
  <c r="S39"/>
  <c r="S37"/>
  <c r="S35"/>
  <c r="S33"/>
  <c r="S31"/>
  <c r="S29"/>
  <c r="S27"/>
  <c r="S25"/>
  <c r="S46"/>
  <c r="S44"/>
  <c r="S42"/>
  <c r="S40"/>
  <c r="S38"/>
  <c r="S36"/>
  <c r="S34"/>
  <c r="S32"/>
  <c r="S30"/>
  <c r="S28"/>
  <c r="S26"/>
  <c r="S24"/>
  <c r="O24"/>
  <c r="O26"/>
  <c r="Q26"/>
  <c r="O28"/>
  <c r="Q28"/>
  <c r="O30"/>
  <c r="Q30"/>
  <c r="O32"/>
  <c r="Q32"/>
  <c r="O34"/>
  <c r="Q34"/>
  <c r="O36"/>
  <c r="Q36"/>
  <c r="O38"/>
  <c r="Q38"/>
  <c r="O40"/>
  <c r="O42"/>
  <c r="Q42"/>
  <c r="O44"/>
  <c r="Q44"/>
  <c r="O46"/>
  <c r="Q46"/>
  <c r="Q25"/>
  <c r="Q27"/>
  <c r="Q29"/>
  <c r="Q31"/>
  <c r="Q33"/>
  <c r="Q35"/>
  <c r="Q37"/>
  <c r="Q39"/>
  <c r="Q41"/>
  <c r="Q43"/>
  <c r="Q45"/>
  <c r="R46" l="1"/>
  <c r="R44"/>
  <c r="R42"/>
  <c r="R40"/>
  <c r="R38"/>
  <c r="R36"/>
  <c r="R34"/>
  <c r="R32"/>
  <c r="R30"/>
  <c r="R28"/>
  <c r="R26"/>
  <c r="R24"/>
  <c r="R47"/>
  <c r="R45"/>
  <c r="R43"/>
  <c r="R41"/>
  <c r="R39"/>
  <c r="R37"/>
  <c r="R35"/>
  <c r="R33"/>
  <c r="R31"/>
  <c r="R29"/>
  <c r="R27"/>
  <c r="R25"/>
  <c r="H11"/>
  <c r="H12"/>
  <c r="Q16" s="1"/>
  <c r="H13"/>
  <c r="H14"/>
  <c r="H15"/>
  <c r="H16"/>
  <c r="H17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100"/>
  <c r="H101"/>
  <c r="H102"/>
  <c r="H103"/>
  <c r="H104"/>
  <c r="H105"/>
  <c r="H106"/>
  <c r="H107"/>
  <c r="H108"/>
  <c r="H109"/>
  <c r="H110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90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Q12"/>
  <c r="Q21" s="1"/>
  <c r="F11"/>
  <c r="F12"/>
  <c r="O15" s="1"/>
  <c r="F13"/>
  <c r="F14"/>
  <c r="F15"/>
  <c r="F16"/>
  <c r="F17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100"/>
  <c r="F101"/>
  <c r="F102"/>
  <c r="F103"/>
  <c r="F104"/>
  <c r="F105"/>
  <c r="F106"/>
  <c r="F107"/>
  <c r="F108"/>
  <c r="F109"/>
  <c r="F110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90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O12"/>
  <c r="O21" s="1"/>
  <c r="J11"/>
  <c r="J12"/>
  <c r="J13"/>
  <c r="J14"/>
  <c r="J15"/>
  <c r="J16"/>
  <c r="J17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100"/>
  <c r="J101"/>
  <c r="J102"/>
  <c r="J103"/>
  <c r="J104"/>
  <c r="J105"/>
  <c r="J106"/>
  <c r="J107"/>
  <c r="J108"/>
  <c r="J109"/>
  <c r="J110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90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O20"/>
  <c r="O16"/>
  <c r="O19" s="1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10"/>
  <c r="J2586"/>
  <c r="J2585"/>
  <c r="J2584"/>
  <c r="J2583"/>
  <c r="J2582"/>
  <c r="J2581"/>
  <c r="J2580"/>
  <c r="J2579"/>
  <c r="J2578"/>
  <c r="J2577"/>
  <c r="J2576"/>
  <c r="J2575"/>
  <c r="J2574"/>
  <c r="J2573"/>
  <c r="J2572"/>
  <c r="J2571"/>
  <c r="J2570"/>
  <c r="J2569"/>
  <c r="J2568"/>
  <c r="J2567"/>
  <c r="J2566"/>
  <c r="J2565"/>
  <c r="J2564"/>
  <c r="J2563"/>
  <c r="J2562"/>
  <c r="J2561"/>
  <c r="J2560"/>
  <c r="J2559"/>
  <c r="J2558"/>
  <c r="J2557"/>
  <c r="J2556"/>
  <c r="J2555"/>
  <c r="J2554"/>
  <c r="J2553"/>
  <c r="J2552"/>
  <c r="J2551"/>
  <c r="J2550"/>
  <c r="J2549"/>
  <c r="J2548"/>
  <c r="J2547"/>
  <c r="J2546"/>
  <c r="J2545"/>
  <c r="J2544"/>
  <c r="J2543"/>
  <c r="J2542"/>
  <c r="J2541"/>
  <c r="J2540"/>
  <c r="J2539"/>
  <c r="J2538"/>
  <c r="J2537"/>
  <c r="J2536"/>
  <c r="J2535"/>
  <c r="J2534"/>
  <c r="J2533"/>
  <c r="J2532"/>
  <c r="J2531"/>
  <c r="J2530"/>
  <c r="J2529"/>
  <c r="J2528"/>
  <c r="J2527"/>
  <c r="J2526"/>
  <c r="J2525"/>
  <c r="J2524"/>
  <c r="J2523"/>
  <c r="J2522"/>
  <c r="J2521"/>
  <c r="J2520"/>
  <c r="J2519"/>
  <c r="J2518"/>
  <c r="J2517"/>
  <c r="J2516"/>
  <c r="J2515"/>
  <c r="J2514"/>
  <c r="J2513"/>
  <c r="J2512"/>
  <c r="J2511"/>
  <c r="J2510"/>
  <c r="J2509"/>
  <c r="J2508"/>
  <c r="J2507"/>
  <c r="J2506"/>
  <c r="J2505"/>
  <c r="J2504"/>
  <c r="J2503"/>
  <c r="J2502"/>
  <c r="J2501"/>
  <c r="J2500"/>
  <c r="J2499"/>
  <c r="J2498"/>
  <c r="J2497"/>
  <c r="J2496"/>
  <c r="J2495"/>
  <c r="J2494"/>
  <c r="J2493"/>
  <c r="J2492"/>
  <c r="J2491"/>
  <c r="J2490"/>
  <c r="J2489"/>
  <c r="J2488"/>
  <c r="J2487"/>
  <c r="J2486"/>
  <c r="J2485"/>
  <c r="J2484"/>
  <c r="J2483"/>
  <c r="J2482"/>
  <c r="J2481"/>
  <c r="J2480"/>
  <c r="J2479"/>
  <c r="J2478"/>
  <c r="J2477"/>
  <c r="J2476"/>
  <c r="J2475"/>
  <c r="J2474"/>
  <c r="J2473"/>
  <c r="J2472"/>
  <c r="J2471"/>
  <c r="J2470"/>
  <c r="J2469"/>
  <c r="J2468"/>
  <c r="J2467"/>
  <c r="J2466"/>
  <c r="J2465"/>
  <c r="J2464"/>
  <c r="J2463"/>
  <c r="J2462"/>
  <c r="J2461"/>
  <c r="J2460"/>
  <c r="J2459"/>
  <c r="J2458"/>
  <c r="J2457"/>
  <c r="J2456"/>
  <c r="J2455"/>
  <c r="J2454"/>
  <c r="J2453"/>
  <c r="J2452"/>
  <c r="J2451"/>
  <c r="J2450"/>
  <c r="J2449"/>
  <c r="J2448"/>
  <c r="J2447"/>
  <c r="J2446"/>
  <c r="J2445"/>
  <c r="J2444"/>
  <c r="J2443"/>
  <c r="J2442"/>
  <c r="J2441"/>
  <c r="J2440"/>
  <c r="J2439"/>
  <c r="J2438"/>
  <c r="J2437"/>
  <c r="J2436"/>
  <c r="J2435"/>
  <c r="J2434"/>
  <c r="J2433"/>
  <c r="J2432"/>
  <c r="J2431"/>
  <c r="J2430"/>
  <c r="J2429"/>
  <c r="J2428"/>
  <c r="J2427"/>
  <c r="J2426"/>
  <c r="J2425"/>
  <c r="J2424"/>
  <c r="J2423"/>
  <c r="J2422"/>
  <c r="J2421"/>
  <c r="J2420"/>
  <c r="J2419"/>
  <c r="J2418"/>
  <c r="J2417"/>
  <c r="J2416"/>
  <c r="J2415"/>
  <c r="J2414"/>
  <c r="J2413"/>
  <c r="J2412"/>
  <c r="J2411"/>
  <c r="J2410"/>
  <c r="J2409"/>
  <c r="J2408"/>
  <c r="J2407"/>
  <c r="J2406"/>
  <c r="J2405"/>
  <c r="J2404"/>
  <c r="J2403"/>
  <c r="J2402"/>
  <c r="J2401"/>
  <c r="J2400"/>
  <c r="J2399"/>
  <c r="J2398"/>
  <c r="J2397"/>
  <c r="J2396"/>
  <c r="J2395"/>
  <c r="J2394"/>
  <c r="J2393"/>
  <c r="J2392"/>
  <c r="J2391"/>
  <c r="J2390"/>
  <c r="J2389"/>
  <c r="J2388"/>
  <c r="J2387"/>
  <c r="J2386"/>
  <c r="J2385"/>
  <c r="J2384"/>
  <c r="J2383"/>
  <c r="J2382"/>
  <c r="J2381"/>
  <c r="J2380"/>
  <c r="J2379"/>
  <c r="J2378"/>
  <c r="J2377"/>
  <c r="J2376"/>
  <c r="J2375"/>
  <c r="J2374"/>
  <c r="J2373"/>
  <c r="J2372"/>
  <c r="J2371"/>
  <c r="J2370"/>
  <c r="J2369"/>
  <c r="J2368"/>
  <c r="J2367"/>
  <c r="J2366"/>
  <c r="J2365"/>
  <c r="J2364"/>
  <c r="J2363"/>
  <c r="J2362"/>
  <c r="J2361"/>
  <c r="J2359"/>
  <c r="J2358"/>
  <c r="J2357"/>
  <c r="J2356"/>
  <c r="J2355"/>
  <c r="J2354"/>
  <c r="J2353"/>
  <c r="J2352"/>
  <c r="J2351"/>
  <c r="J2350"/>
  <c r="J2349"/>
  <c r="J2348"/>
  <c r="J2347"/>
  <c r="J2346"/>
  <c r="J2345"/>
  <c r="J2344"/>
  <c r="J2343"/>
  <c r="J2342"/>
  <c r="J2341"/>
  <c r="J2340"/>
  <c r="J2339"/>
  <c r="J2338"/>
  <c r="J2337"/>
  <c r="J2336"/>
  <c r="J2335"/>
  <c r="J2334"/>
  <c r="J2333"/>
  <c r="J2332"/>
  <c r="J2331"/>
  <c r="J2330"/>
  <c r="J2329"/>
  <c r="J2328"/>
  <c r="J2327"/>
  <c r="J2326"/>
  <c r="J2325"/>
  <c r="J2324"/>
  <c r="J2323"/>
  <c r="J2322"/>
  <c r="J2321"/>
  <c r="J2320"/>
  <c r="J2319"/>
  <c r="J2318"/>
  <c r="J2317"/>
  <c r="J2316"/>
  <c r="J2315"/>
  <c r="J2314"/>
  <c r="J2313"/>
  <c r="J2312"/>
  <c r="J2311"/>
  <c r="J2310"/>
  <c r="J2309"/>
  <c r="J2308"/>
  <c r="J2307"/>
  <c r="J2306"/>
  <c r="J2305"/>
  <c r="J2304"/>
  <c r="J2303"/>
  <c r="J2302"/>
  <c r="J2301"/>
  <c r="J2300"/>
  <c r="J2299"/>
  <c r="J2298"/>
  <c r="J2297"/>
  <c r="J2296"/>
  <c r="J2295"/>
  <c r="J2294"/>
  <c r="J2293"/>
  <c r="J2292"/>
  <c r="J2291"/>
  <c r="J2290"/>
  <c r="J2289"/>
  <c r="J2288"/>
  <c r="J2287"/>
  <c r="J2286"/>
  <c r="J2285"/>
  <c r="J2284"/>
  <c r="J2283"/>
  <c r="J2282"/>
  <c r="J2281"/>
  <c r="J2280"/>
  <c r="J2279"/>
  <c r="J2278"/>
  <c r="J2277"/>
  <c r="J2276"/>
  <c r="J2275"/>
  <c r="J2274"/>
  <c r="J2273"/>
  <c r="J2272"/>
  <c r="J2271"/>
  <c r="J2270"/>
  <c r="J2269"/>
  <c r="J2268"/>
  <c r="J2267"/>
  <c r="J2266"/>
  <c r="J2265"/>
  <c r="J2264"/>
  <c r="J2263"/>
  <c r="J2262"/>
  <c r="J2261"/>
  <c r="J2260"/>
  <c r="J2259"/>
  <c r="J2258"/>
  <c r="J2257"/>
  <c r="J2256"/>
  <c r="J2255"/>
  <c r="J2254"/>
  <c r="J2253"/>
  <c r="J2252"/>
  <c r="J2251"/>
  <c r="J2250"/>
  <c r="J2249"/>
  <c r="J2248"/>
  <c r="J2247"/>
  <c r="J2246"/>
  <c r="J2245"/>
  <c r="J2244"/>
  <c r="J2243"/>
  <c r="J2242"/>
  <c r="J2241"/>
  <c r="J2240"/>
  <c r="J2239"/>
  <c r="J2238"/>
  <c r="J2237"/>
  <c r="J2236"/>
  <c r="J2235"/>
  <c r="J2234"/>
  <c r="J2233"/>
  <c r="J2232"/>
  <c r="J2231"/>
  <c r="J2230"/>
  <c r="J2229"/>
  <c r="J2228"/>
  <c r="J2227"/>
  <c r="J2226"/>
  <c r="J2225"/>
  <c r="J2224"/>
  <c r="J2223"/>
  <c r="J2222"/>
  <c r="J2221"/>
  <c r="J2220"/>
  <c r="J2219"/>
  <c r="J2218"/>
  <c r="J2217"/>
  <c r="J2216"/>
  <c r="J2215"/>
  <c r="J2214"/>
  <c r="J2213"/>
  <c r="J2212"/>
  <c r="J2211"/>
  <c r="J2210"/>
  <c r="J2209"/>
  <c r="J2208"/>
  <c r="J2207"/>
  <c r="J2206"/>
  <c r="J2205"/>
  <c r="J2204"/>
  <c r="J2203"/>
  <c r="J2202"/>
  <c r="J2201"/>
  <c r="J2200"/>
  <c r="J2199"/>
  <c r="J2198"/>
  <c r="J2197"/>
  <c r="J2196"/>
  <c r="J2195"/>
  <c r="J2194"/>
  <c r="J2193"/>
  <c r="J2192"/>
  <c r="J2191"/>
  <c r="J2190"/>
  <c r="J2189"/>
  <c r="J2188"/>
  <c r="J2187"/>
  <c r="J2186"/>
  <c r="J2185"/>
  <c r="J2184"/>
  <c r="J2183"/>
  <c r="J2182"/>
  <c r="J2181"/>
  <c r="J2180"/>
  <c r="J2179"/>
  <c r="J2178"/>
  <c r="J2177"/>
  <c r="J2176"/>
  <c r="J2175"/>
  <c r="J2174"/>
  <c r="J2173"/>
  <c r="J2172"/>
  <c r="J2171"/>
  <c r="J2170"/>
  <c r="J2169"/>
  <c r="J2168"/>
  <c r="J2167"/>
  <c r="J2166"/>
  <c r="J2165"/>
  <c r="J2164"/>
  <c r="J2163"/>
  <c r="J2162"/>
  <c r="J2161"/>
  <c r="J2160"/>
  <c r="J2159"/>
  <c r="J2158"/>
  <c r="J2157"/>
  <c r="J2156"/>
  <c r="J2155"/>
  <c r="J2154"/>
  <c r="J2153"/>
  <c r="J2152"/>
  <c r="J2151"/>
  <c r="J2150"/>
  <c r="J2149"/>
  <c r="J2148"/>
  <c r="J2147"/>
  <c r="J2146"/>
  <c r="J2145"/>
  <c r="J2144"/>
  <c r="J2143"/>
  <c r="J2142"/>
  <c r="J2141"/>
  <c r="J2140"/>
  <c r="J2139"/>
  <c r="J2138"/>
  <c r="J2137"/>
  <c r="J2136"/>
  <c r="J2135"/>
  <c r="J2134"/>
  <c r="J2133"/>
  <c r="J2132"/>
  <c r="J2131"/>
  <c r="J2130"/>
  <c r="J2129"/>
  <c r="J2128"/>
  <c r="J2127"/>
  <c r="J2126"/>
  <c r="J2125"/>
  <c r="J2124"/>
  <c r="J2123"/>
  <c r="J2122"/>
  <c r="J2121"/>
  <c r="J2120"/>
  <c r="J2119"/>
  <c r="J2118"/>
  <c r="J2117"/>
  <c r="J2116"/>
  <c r="J2115"/>
  <c r="J2114"/>
  <c r="J2113"/>
  <c r="J2112"/>
  <c r="J2111"/>
  <c r="J2110"/>
  <c r="J2109"/>
  <c r="J2108"/>
  <c r="J2107"/>
  <c r="J2106"/>
  <c r="J2105"/>
  <c r="J2104"/>
  <c r="J2103"/>
  <c r="J2102"/>
  <c r="J2101"/>
  <c r="J2100"/>
  <c r="J2099"/>
  <c r="J2098"/>
  <c r="J2097"/>
  <c r="J2096"/>
  <c r="J2095"/>
  <c r="J2094"/>
  <c r="J2093"/>
  <c r="J2092"/>
  <c r="J2091"/>
  <c r="J2090"/>
  <c r="J2089"/>
  <c r="J2088"/>
  <c r="J2087"/>
  <c r="J2086"/>
  <c r="J2085"/>
  <c r="J2084"/>
  <c r="J2083"/>
  <c r="J2082"/>
  <c r="J2081"/>
  <c r="J2080"/>
  <c r="J2079"/>
  <c r="J2078"/>
  <c r="J2077"/>
  <c r="J2076"/>
  <c r="J2075"/>
  <c r="J2074"/>
  <c r="J2073"/>
  <c r="J2072"/>
  <c r="J2071"/>
  <c r="J2070"/>
  <c r="J2069"/>
  <c r="J2068"/>
  <c r="J2067"/>
  <c r="J2066"/>
  <c r="J2065"/>
  <c r="J2064"/>
  <c r="J2063"/>
  <c r="J2062"/>
  <c r="J2061"/>
  <c r="J2060"/>
  <c r="J2059"/>
  <c r="J2058"/>
  <c r="J2057"/>
  <c r="J2056"/>
  <c r="J2055"/>
  <c r="J2054"/>
  <c r="J2053"/>
  <c r="J2052"/>
  <c r="J2051"/>
  <c r="J2050"/>
  <c r="J2049"/>
  <c r="J2048"/>
  <c r="J2047"/>
  <c r="J2046"/>
  <c r="J2045"/>
  <c r="J2043"/>
  <c r="J2042"/>
  <c r="J2041"/>
  <c r="J2040"/>
  <c r="J2039"/>
  <c r="J2038"/>
  <c r="J2037"/>
  <c r="J2036"/>
  <c r="J2035"/>
  <c r="J2034"/>
  <c r="J2033"/>
  <c r="J2032"/>
  <c r="J2031"/>
  <c r="J2030"/>
  <c r="J2029"/>
  <c r="J2028"/>
  <c r="J2027"/>
  <c r="J2026"/>
  <c r="J2025"/>
  <c r="J2024"/>
  <c r="J2023"/>
  <c r="J2022"/>
  <c r="J2021"/>
  <c r="J2020"/>
  <c r="J2019"/>
  <c r="J2018"/>
  <c r="J2017"/>
  <c r="J2016"/>
  <c r="J2015"/>
  <c r="J2014"/>
  <c r="J2013"/>
  <c r="J2012"/>
  <c r="J2011"/>
  <c r="J2010"/>
  <c r="J2009"/>
  <c r="J2008"/>
  <c r="J2007"/>
  <c r="J2006"/>
  <c r="J2005"/>
  <c r="J2004"/>
  <c r="J2003"/>
  <c r="J2002"/>
  <c r="J2001"/>
  <c r="J2000"/>
  <c r="J1999"/>
  <c r="J1998"/>
  <c r="J1997"/>
  <c r="J1996"/>
  <c r="J1995"/>
  <c r="J1994"/>
  <c r="J1993"/>
  <c r="J1992"/>
  <c r="J1991"/>
  <c r="J1990"/>
  <c r="J1989"/>
  <c r="J1988"/>
  <c r="J1987"/>
  <c r="J1986"/>
  <c r="J1985"/>
  <c r="J1984"/>
  <c r="J1983"/>
  <c r="J1982"/>
  <c r="J1981"/>
  <c r="J1980"/>
  <c r="J1979"/>
  <c r="J1978"/>
  <c r="J1977"/>
  <c r="J1976"/>
  <c r="J1975"/>
  <c r="J1974"/>
  <c r="J1973"/>
  <c r="J1972"/>
  <c r="J1971"/>
  <c r="J1970"/>
  <c r="J1969"/>
  <c r="J1968"/>
  <c r="J1967"/>
  <c r="J1966"/>
  <c r="J1965"/>
  <c r="J1964"/>
  <c r="J1963"/>
  <c r="J1962"/>
  <c r="J1961"/>
  <c r="J1960"/>
  <c r="J1959"/>
  <c r="J1958"/>
  <c r="J1957"/>
  <c r="J1956"/>
  <c r="J1955"/>
  <c r="J1954"/>
  <c r="J1953"/>
  <c r="J1952"/>
  <c r="J1951"/>
  <c r="J1950"/>
  <c r="J1949"/>
  <c r="J1948"/>
  <c r="J1947"/>
  <c r="J1946"/>
  <c r="J1945"/>
  <c r="J1944"/>
  <c r="J1943"/>
  <c r="J1942"/>
  <c r="J1941"/>
  <c r="J1940"/>
  <c r="J1939"/>
  <c r="J1938"/>
  <c r="J1937"/>
  <c r="J1936"/>
  <c r="J1935"/>
  <c r="J1934"/>
  <c r="J1933"/>
  <c r="J1932"/>
  <c r="J1931"/>
  <c r="J1930"/>
  <c r="J1929"/>
  <c r="J1928"/>
  <c r="J1927"/>
  <c r="J1926"/>
  <c r="J1925"/>
  <c r="J1924"/>
  <c r="J1923"/>
  <c r="J1922"/>
  <c r="J1921"/>
  <c r="J1920"/>
  <c r="J1919"/>
  <c r="J1918"/>
  <c r="J1917"/>
  <c r="J1916"/>
  <c r="J1915"/>
  <c r="J1914"/>
  <c r="J1913"/>
  <c r="J1912"/>
  <c r="J1911"/>
  <c r="J1910"/>
  <c r="J1909"/>
  <c r="J1908"/>
  <c r="J1907"/>
  <c r="J1906"/>
  <c r="J1905"/>
  <c r="J1904"/>
  <c r="J1903"/>
  <c r="J1902"/>
  <c r="J1901"/>
  <c r="J1900"/>
  <c r="J1899"/>
  <c r="J1898"/>
  <c r="J1897"/>
  <c r="J1896"/>
  <c r="J1895"/>
  <c r="J1894"/>
  <c r="J1893"/>
  <c r="J1892"/>
  <c r="J1891"/>
  <c r="J1890"/>
  <c r="J1889"/>
  <c r="J1888"/>
  <c r="J1887"/>
  <c r="J1886"/>
  <c r="J1885"/>
  <c r="J1884"/>
  <c r="J1883"/>
  <c r="J1882"/>
  <c r="J1881"/>
  <c r="J1880"/>
  <c r="J1879"/>
  <c r="J1878"/>
  <c r="J1877"/>
  <c r="J1876"/>
  <c r="J1875"/>
  <c r="J1874"/>
  <c r="J1873"/>
  <c r="J1872"/>
  <c r="J1871"/>
  <c r="J1870"/>
  <c r="J1869"/>
  <c r="J1868"/>
  <c r="J1867"/>
  <c r="J1866"/>
  <c r="J1865"/>
  <c r="J1864"/>
  <c r="J1863"/>
  <c r="J1862"/>
  <c r="J1861"/>
  <c r="J1860"/>
  <c r="J1859"/>
  <c r="J1858"/>
  <c r="J1857"/>
  <c r="J1856"/>
  <c r="J1855"/>
  <c r="J1854"/>
  <c r="J1853"/>
  <c r="J1852"/>
  <c r="J1851"/>
  <c r="J1850"/>
  <c r="J1849"/>
  <c r="J1848"/>
  <c r="J1847"/>
  <c r="J1846"/>
  <c r="J1845"/>
  <c r="J1844"/>
  <c r="J1843"/>
  <c r="J1842"/>
  <c r="J1841"/>
  <c r="J1840"/>
  <c r="J1839"/>
  <c r="J1838"/>
  <c r="J1837"/>
  <c r="J1836"/>
  <c r="J1835"/>
  <c r="J1834"/>
  <c r="J1833"/>
  <c r="J1832"/>
  <c r="J1831"/>
  <c r="J1830"/>
  <c r="J1829"/>
  <c r="J1828"/>
  <c r="J1827"/>
  <c r="J1826"/>
  <c r="J1825"/>
  <c r="J1824"/>
  <c r="J1823"/>
  <c r="J1822"/>
  <c r="J1821"/>
  <c r="J1820"/>
  <c r="J1819"/>
  <c r="J1818"/>
  <c r="J1817"/>
  <c r="J1816"/>
  <c r="J1815"/>
  <c r="J1814"/>
  <c r="J1813"/>
  <c r="J1812"/>
  <c r="J1811"/>
  <c r="J1810"/>
  <c r="J1809"/>
  <c r="J1808"/>
  <c r="J1807"/>
  <c r="J1806"/>
  <c r="J1805"/>
  <c r="J1804"/>
  <c r="J1803"/>
  <c r="J1802"/>
  <c r="J1801"/>
  <c r="J1800"/>
  <c r="J1799"/>
  <c r="J1798"/>
  <c r="J1797"/>
  <c r="J1796"/>
  <c r="J1795"/>
  <c r="J1794"/>
  <c r="J1793"/>
  <c r="J1792"/>
  <c r="J1791"/>
  <c r="J1790"/>
  <c r="J1789"/>
  <c r="J1788"/>
  <c r="J1787"/>
  <c r="J1786"/>
  <c r="J1785"/>
  <c r="J1784"/>
  <c r="J1783"/>
  <c r="J1782"/>
  <c r="J1781"/>
  <c r="J1780"/>
  <c r="J1779"/>
  <c r="J1778"/>
  <c r="J1777"/>
  <c r="J1776"/>
  <c r="J1775"/>
  <c r="J1774"/>
  <c r="J1773"/>
  <c r="J1772"/>
  <c r="J1771"/>
  <c r="J1770"/>
  <c r="J1769"/>
  <c r="J1768"/>
  <c r="J1767"/>
  <c r="J1766"/>
  <c r="J1765"/>
  <c r="J1764"/>
  <c r="J1763"/>
  <c r="J1762"/>
  <c r="J1761"/>
  <c r="J1760"/>
  <c r="J1759"/>
  <c r="J1758"/>
  <c r="J1757"/>
  <c r="J1756"/>
  <c r="J1755"/>
  <c r="J1754"/>
  <c r="J1753"/>
  <c r="J1752"/>
  <c r="J1751"/>
  <c r="J1750"/>
  <c r="J1749"/>
  <c r="J1748"/>
  <c r="J1747"/>
  <c r="J1746"/>
  <c r="J1745"/>
  <c r="J1744"/>
  <c r="J1743"/>
  <c r="J1742"/>
  <c r="J1741"/>
  <c r="J1740"/>
  <c r="J1739"/>
  <c r="J1738"/>
  <c r="J1737"/>
  <c r="J1736"/>
  <c r="J1735"/>
  <c r="J1734"/>
  <c r="J1733"/>
  <c r="J1732"/>
  <c r="J1731"/>
  <c r="J1730"/>
  <c r="J1729"/>
  <c r="J1728"/>
  <c r="J1727"/>
  <c r="J1726"/>
  <c r="J1725"/>
  <c r="J1724"/>
  <c r="J1723"/>
  <c r="J1722"/>
  <c r="J1721"/>
  <c r="J1720"/>
  <c r="J1719"/>
  <c r="J1718"/>
  <c r="J1717"/>
  <c r="J1716"/>
  <c r="J1715"/>
  <c r="J1714"/>
  <c r="J1713"/>
  <c r="J1712"/>
  <c r="J1711"/>
  <c r="J1710"/>
  <c r="J1709"/>
  <c r="J1708"/>
  <c r="J1707"/>
  <c r="J1706"/>
  <c r="J1705"/>
  <c r="J1704"/>
  <c r="J1703"/>
  <c r="J1702"/>
  <c r="J1701"/>
  <c r="J1700"/>
  <c r="J1699"/>
  <c r="J1698"/>
  <c r="J1697"/>
  <c r="J1696"/>
  <c r="J1695"/>
  <c r="J1694"/>
  <c r="J1693"/>
  <c r="J1692"/>
  <c r="J1691"/>
  <c r="J1690"/>
  <c r="J1689"/>
  <c r="J1688"/>
  <c r="J1687"/>
  <c r="J1686"/>
  <c r="J1685"/>
  <c r="J1684"/>
  <c r="J1683"/>
  <c r="J1682"/>
  <c r="J1681"/>
  <c r="J1680"/>
  <c r="J1679"/>
  <c r="J1678"/>
  <c r="J1677"/>
  <c r="J1676"/>
  <c r="J1675"/>
  <c r="J1674"/>
  <c r="J1673"/>
  <c r="J1672"/>
  <c r="J1671"/>
  <c r="J1670"/>
  <c r="J1669"/>
  <c r="J1668"/>
  <c r="J1667"/>
  <c r="J1666"/>
  <c r="J1665"/>
  <c r="J1664"/>
  <c r="J1663"/>
  <c r="J1662"/>
  <c r="J1661"/>
  <c r="J1660"/>
  <c r="J1659"/>
  <c r="J1658"/>
  <c r="J1657"/>
  <c r="J1656"/>
  <c r="J1655"/>
  <c r="J1654"/>
  <c r="J1653"/>
  <c r="J1652"/>
  <c r="J1651"/>
  <c r="J1650"/>
  <c r="J1649"/>
  <c r="J1648"/>
  <c r="J1647"/>
  <c r="J1646"/>
  <c r="J1645"/>
  <c r="J1644"/>
  <c r="J1643"/>
  <c r="J1642"/>
  <c r="J1641"/>
  <c r="J1640"/>
  <c r="J1639"/>
  <c r="J1638"/>
  <c r="J1637"/>
  <c r="J1636"/>
  <c r="J1635"/>
  <c r="J1634"/>
  <c r="J1633"/>
  <c r="J1632"/>
  <c r="J1631"/>
  <c r="J1630"/>
  <c r="J1629"/>
  <c r="J1628"/>
  <c r="J1627"/>
  <c r="J1626"/>
  <c r="J1625"/>
  <c r="J1624"/>
  <c r="J1623"/>
  <c r="J1622"/>
  <c r="J1621"/>
  <c r="J1620"/>
  <c r="J1619"/>
  <c r="J1618"/>
  <c r="J1617"/>
  <c r="J1616"/>
  <c r="J1615"/>
  <c r="J1614"/>
  <c r="J1613"/>
  <c r="J1612"/>
  <c r="J1611"/>
  <c r="J1610"/>
  <c r="J1609"/>
  <c r="J1608"/>
  <c r="J1607"/>
  <c r="J1606"/>
  <c r="J1605"/>
  <c r="J1604"/>
  <c r="J1603"/>
  <c r="J1602"/>
  <c r="J1601"/>
  <c r="J1600"/>
  <c r="J1599"/>
  <c r="J1598"/>
  <c r="J1597"/>
  <c r="J1596"/>
  <c r="J1595"/>
  <c r="J1594"/>
  <c r="J1593"/>
  <c r="J1592"/>
  <c r="J1591"/>
  <c r="J1590"/>
  <c r="J1589"/>
  <c r="J1588"/>
  <c r="J1587"/>
  <c r="J1586"/>
  <c r="J1585"/>
  <c r="J1584"/>
  <c r="J1583"/>
  <c r="J1582"/>
  <c r="J1581"/>
  <c r="J1580"/>
  <c r="J1579"/>
  <c r="J1578"/>
  <c r="J1577"/>
  <c r="J1576"/>
  <c r="J1575"/>
  <c r="J1574"/>
  <c r="J1573"/>
  <c r="J1572"/>
  <c r="J1571"/>
  <c r="J1570"/>
  <c r="J1569"/>
  <c r="J1568"/>
  <c r="J1567"/>
  <c r="J1566"/>
  <c r="J1565"/>
  <c r="J1564"/>
  <c r="J1563"/>
  <c r="J1562"/>
  <c r="J1561"/>
  <c r="J1560"/>
  <c r="J1559"/>
  <c r="J1558"/>
  <c r="J1557"/>
  <c r="J1556"/>
  <c r="J1555"/>
  <c r="J1554"/>
  <c r="J1553"/>
  <c r="J1552"/>
  <c r="J1551"/>
  <c r="J1550"/>
  <c r="J1549"/>
  <c r="J1548"/>
  <c r="J1547"/>
  <c r="J1546"/>
  <c r="J1545"/>
  <c r="J1544"/>
  <c r="J1543"/>
  <c r="J1542"/>
  <c r="J1541"/>
  <c r="J1540"/>
  <c r="J1539"/>
  <c r="J1538"/>
  <c r="J1537"/>
  <c r="J1536"/>
  <c r="J1535"/>
  <c r="J1534"/>
  <c r="J1533"/>
  <c r="J1532"/>
  <c r="J1531"/>
  <c r="J1530"/>
  <c r="J1529"/>
  <c r="J1528"/>
  <c r="J1527"/>
  <c r="J1526"/>
  <c r="J1525"/>
  <c r="J1524"/>
  <c r="J1523"/>
  <c r="J1522"/>
  <c r="J1521"/>
  <c r="J1520"/>
  <c r="J1519"/>
  <c r="J1518"/>
  <c r="J1517"/>
  <c r="J1516"/>
  <c r="J1515"/>
  <c r="J1514"/>
  <c r="J1513"/>
  <c r="J1512"/>
  <c r="J1511"/>
  <c r="J1510"/>
  <c r="J1509"/>
  <c r="J1508"/>
  <c r="J1507"/>
  <c r="J1506"/>
  <c r="J1505"/>
  <c r="J1504"/>
  <c r="J1503"/>
  <c r="J1502"/>
  <c r="J1501"/>
  <c r="J1500"/>
  <c r="J1499"/>
  <c r="J1498"/>
  <c r="J1497"/>
  <c r="J1496"/>
  <c r="J1495"/>
  <c r="J1494"/>
  <c r="J1493"/>
  <c r="J1492"/>
  <c r="J1491"/>
  <c r="J1490"/>
  <c r="J1489"/>
  <c r="J1488"/>
  <c r="J1487"/>
  <c r="J1486"/>
  <c r="J1485"/>
  <c r="J1484"/>
  <c r="J1483"/>
  <c r="J1482"/>
  <c r="J1481"/>
  <c r="J1480"/>
  <c r="J1479"/>
  <c r="J1478"/>
  <c r="J1477"/>
  <c r="J1476"/>
  <c r="J1475"/>
  <c r="J1474"/>
  <c r="J1473"/>
  <c r="J1472"/>
  <c r="J1471"/>
  <c r="J1470"/>
  <c r="J1469"/>
  <c r="J1468"/>
  <c r="J1467"/>
  <c r="J1466"/>
  <c r="J1465"/>
  <c r="J1464"/>
  <c r="J1463"/>
  <c r="J1462"/>
  <c r="J1461"/>
  <c r="J1460"/>
  <c r="J1459"/>
  <c r="J1458"/>
  <c r="J1457"/>
  <c r="J1456"/>
  <c r="J1455"/>
  <c r="J1454"/>
  <c r="J1453"/>
  <c r="J1452"/>
  <c r="J1451"/>
  <c r="J1450"/>
  <c r="J1449"/>
  <c r="J1448"/>
  <c r="J1447"/>
  <c r="J1446"/>
  <c r="J1445"/>
  <c r="J1444"/>
  <c r="J1443"/>
  <c r="J1442"/>
  <c r="J1441"/>
  <c r="J1440"/>
  <c r="J1439"/>
  <c r="J1438"/>
  <c r="J1437"/>
  <c r="J1436"/>
  <c r="J1435"/>
  <c r="J1434"/>
  <c r="J1433"/>
  <c r="J1432"/>
  <c r="J1431"/>
  <c r="J1430"/>
  <c r="J1429"/>
  <c r="J1428"/>
  <c r="J1427"/>
  <c r="J1426"/>
  <c r="J1425"/>
  <c r="J1424"/>
  <c r="J1423"/>
  <c r="J1422"/>
  <c r="J1421"/>
  <c r="J1420"/>
  <c r="J1419"/>
  <c r="J1418"/>
  <c r="J1417"/>
  <c r="J1416"/>
  <c r="J1415"/>
  <c r="J1414"/>
  <c r="J1413"/>
  <c r="J1412"/>
  <c r="J1411"/>
  <c r="J1410"/>
  <c r="J1409"/>
  <c r="J1408"/>
  <c r="J1407"/>
  <c r="J1406"/>
  <c r="J1405"/>
  <c r="J1404"/>
  <c r="J1403"/>
  <c r="J1402"/>
  <c r="J1401"/>
  <c r="J1400"/>
  <c r="J1399"/>
  <c r="J1398"/>
  <c r="J1397"/>
  <c r="J1396"/>
  <c r="J1395"/>
  <c r="J1394"/>
  <c r="J1393"/>
  <c r="J1392"/>
  <c r="J1391"/>
  <c r="J1390"/>
  <c r="J1389"/>
  <c r="J1388"/>
  <c r="J1387"/>
  <c r="J1386"/>
  <c r="J1385"/>
  <c r="J1384"/>
  <c r="J1383"/>
  <c r="J1382"/>
  <c r="J1381"/>
  <c r="J1380"/>
  <c r="J1379"/>
  <c r="J1378"/>
  <c r="J1377"/>
  <c r="J1376"/>
  <c r="J1375"/>
  <c r="J1374"/>
  <c r="J1373"/>
  <c r="J1372"/>
  <c r="J1371"/>
  <c r="J1370"/>
  <c r="J1369"/>
  <c r="J1368"/>
  <c r="J1367"/>
  <c r="J1366"/>
  <c r="J1365"/>
  <c r="J1364"/>
  <c r="J1363"/>
  <c r="J1362"/>
  <c r="J1361"/>
  <c r="J1360"/>
  <c r="J1359"/>
  <c r="J1358"/>
  <c r="J1357"/>
  <c r="J1356"/>
  <c r="J1355"/>
  <c r="J1354"/>
  <c r="J1352"/>
  <c r="J1351"/>
  <c r="J1350"/>
  <c r="J1349"/>
  <c r="J1348"/>
  <c r="J1347"/>
  <c r="J1346"/>
  <c r="J1345"/>
  <c r="J1344"/>
  <c r="J1343"/>
  <c r="J1342"/>
  <c r="J1341"/>
  <c r="J1340"/>
  <c r="J1339"/>
  <c r="J1338"/>
  <c r="J1337"/>
  <c r="J1336"/>
  <c r="J1335"/>
  <c r="J1334"/>
  <c r="J1333"/>
  <c r="J1332"/>
  <c r="J1331"/>
  <c r="J1330"/>
  <c r="J1329"/>
  <c r="J1328"/>
  <c r="J1327"/>
  <c r="J1326"/>
  <c r="J1325"/>
  <c r="J1324"/>
  <c r="J1323"/>
  <c r="J1322"/>
  <c r="J1321"/>
  <c r="J1320"/>
  <c r="J1319"/>
  <c r="J1318"/>
  <c r="J1317"/>
  <c r="J1316"/>
  <c r="J1315"/>
  <c r="J1314"/>
  <c r="J1313"/>
  <c r="J1312"/>
  <c r="J1311"/>
  <c r="J1310"/>
  <c r="J1309"/>
  <c r="J1308"/>
  <c r="J1307"/>
  <c r="J1306"/>
  <c r="J1305"/>
  <c r="J1304"/>
  <c r="J1303"/>
  <c r="J1302"/>
  <c r="J1301"/>
  <c r="J1300"/>
  <c r="J1299"/>
  <c r="J1298"/>
  <c r="J1297"/>
  <c r="J1296"/>
  <c r="J1295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S18"/>
  <c r="S11"/>
  <c r="S13"/>
  <c r="S14"/>
  <c r="S15"/>
  <c r="O17"/>
  <c r="O14"/>
  <c r="O11"/>
  <c r="Q19" l="1"/>
  <c r="Q17"/>
  <c r="W12"/>
  <c r="W14"/>
  <c r="W16"/>
  <c r="W18"/>
  <c r="W20"/>
  <c r="W22"/>
  <c r="W24"/>
  <c r="W26"/>
  <c r="W28"/>
  <c r="W30"/>
  <c r="W32"/>
  <c r="W34"/>
  <c r="W36"/>
  <c r="W38"/>
  <c r="W40"/>
  <c r="W42"/>
  <c r="W44"/>
  <c r="W46"/>
  <c r="W48"/>
  <c r="W50"/>
  <c r="W52"/>
  <c r="W54"/>
  <c r="W56"/>
  <c r="W58"/>
  <c r="W60"/>
  <c r="W62"/>
  <c r="W64"/>
  <c r="W66"/>
  <c r="W68"/>
  <c r="W70"/>
  <c r="W72"/>
  <c r="W74"/>
  <c r="W76"/>
  <c r="W78"/>
  <c r="W80"/>
  <c r="W82"/>
  <c r="W84"/>
  <c r="W86"/>
  <c r="W88"/>
  <c r="W90"/>
  <c r="W92"/>
  <c r="W94"/>
  <c r="W96"/>
  <c r="W98"/>
  <c r="W100"/>
  <c r="W102"/>
  <c r="W104"/>
  <c r="W106"/>
  <c r="W108"/>
  <c r="W110"/>
  <c r="W112"/>
  <c r="W114"/>
  <c r="W116"/>
  <c r="W118"/>
  <c r="W120"/>
  <c r="W122"/>
  <c r="W124"/>
  <c r="W126"/>
  <c r="W128"/>
  <c r="W130"/>
  <c r="W132"/>
  <c r="W134"/>
  <c r="W136"/>
  <c r="W138"/>
  <c r="W140"/>
  <c r="W142"/>
  <c r="W144"/>
  <c r="W146"/>
  <c r="W148"/>
  <c r="W150"/>
  <c r="W152"/>
  <c r="W154"/>
  <c r="W156"/>
  <c r="W158"/>
  <c r="W160"/>
  <c r="W162"/>
  <c r="W164"/>
  <c r="W166"/>
  <c r="W168"/>
  <c r="W170"/>
  <c r="W172"/>
  <c r="W174"/>
  <c r="W176"/>
  <c r="W178"/>
  <c r="W180"/>
  <c r="W182"/>
  <c r="W184"/>
  <c r="W186"/>
  <c r="W188"/>
  <c r="W190"/>
  <c r="W192"/>
  <c r="W194"/>
  <c r="W196"/>
  <c r="W198"/>
  <c r="W200"/>
  <c r="W202"/>
  <c r="W204"/>
  <c r="W206"/>
  <c r="W208"/>
  <c r="W210"/>
  <c r="W212"/>
  <c r="W214"/>
  <c r="W216"/>
  <c r="W218"/>
  <c r="W220"/>
  <c r="W222"/>
  <c r="W224"/>
  <c r="W226"/>
  <c r="W228"/>
  <c r="W230"/>
  <c r="W232"/>
  <c r="W234"/>
  <c r="W236"/>
  <c r="W238"/>
  <c r="W240"/>
  <c r="W242"/>
  <c r="W244"/>
  <c r="W246"/>
  <c r="W248"/>
  <c r="W250"/>
  <c r="W252"/>
  <c r="W254"/>
  <c r="W256"/>
  <c r="W258"/>
  <c r="W260"/>
  <c r="W262"/>
  <c r="W264"/>
  <c r="W266"/>
  <c r="W268"/>
  <c r="W270"/>
  <c r="W272"/>
  <c r="W274"/>
  <c r="W276"/>
  <c r="W278"/>
  <c r="W280"/>
  <c r="W282"/>
  <c r="W284"/>
  <c r="W286"/>
  <c r="W288"/>
  <c r="W290"/>
  <c r="W292"/>
  <c r="W294"/>
  <c r="W296"/>
  <c r="W298"/>
  <c r="W300"/>
  <c r="W302"/>
  <c r="W304"/>
  <c r="W306"/>
  <c r="W308"/>
  <c r="W310"/>
  <c r="W312"/>
  <c r="W314"/>
  <c r="W316"/>
  <c r="W318"/>
  <c r="W320"/>
  <c r="W322"/>
  <c r="W324"/>
  <c r="W326"/>
  <c r="W328"/>
  <c r="W330"/>
  <c r="W332"/>
  <c r="W334"/>
  <c r="W336"/>
  <c r="W338"/>
  <c r="W340"/>
  <c r="W342"/>
  <c r="W344"/>
  <c r="W346"/>
  <c r="W348"/>
  <c r="W350"/>
  <c r="W352"/>
  <c r="W354"/>
  <c r="W356"/>
  <c r="W358"/>
  <c r="W360"/>
  <c r="W362"/>
  <c r="W364"/>
  <c r="W366"/>
  <c r="W368"/>
  <c r="W370"/>
  <c r="W372"/>
  <c r="W374"/>
  <c r="W376"/>
  <c r="W378"/>
  <c r="W380"/>
  <c r="W382"/>
  <c r="W384"/>
  <c r="W386"/>
  <c r="W388"/>
  <c r="W390"/>
  <c r="W392"/>
  <c r="W394"/>
  <c r="W396"/>
  <c r="W398"/>
  <c r="W400"/>
  <c r="W402"/>
  <c r="W404"/>
  <c r="W406"/>
  <c r="W408"/>
  <c r="W410"/>
  <c r="W412"/>
  <c r="W414"/>
  <c r="W416"/>
  <c r="W418"/>
  <c r="W420"/>
  <c r="W422"/>
  <c r="W424"/>
  <c r="W426"/>
  <c r="W428"/>
  <c r="W430"/>
  <c r="W432"/>
  <c r="W434"/>
  <c r="W436"/>
  <c r="W438"/>
  <c r="W440"/>
  <c r="W442"/>
  <c r="W444"/>
  <c r="W446"/>
  <c r="W448"/>
  <c r="W450"/>
  <c r="W452"/>
  <c r="W454"/>
  <c r="W456"/>
  <c r="W458"/>
  <c r="W460"/>
  <c r="W462"/>
  <c r="W464"/>
  <c r="W466"/>
  <c r="W468"/>
  <c r="W470"/>
  <c r="W472"/>
  <c r="W474"/>
  <c r="W476"/>
  <c r="W478"/>
  <c r="W480"/>
  <c r="W482"/>
  <c r="W484"/>
  <c r="W486"/>
  <c r="W488"/>
  <c r="W490"/>
  <c r="W492"/>
  <c r="W494"/>
  <c r="W496"/>
  <c r="W498"/>
  <c r="W500"/>
  <c r="W502"/>
  <c r="W504"/>
  <c r="W506"/>
  <c r="W508"/>
  <c r="W510"/>
  <c r="W512"/>
  <c r="W514"/>
  <c r="W516"/>
  <c r="W518"/>
  <c r="W520"/>
  <c r="W522"/>
  <c r="W11"/>
  <c r="W13"/>
  <c r="W15"/>
  <c r="W17"/>
  <c r="W19"/>
  <c r="W21"/>
  <c r="W23"/>
  <c r="W25"/>
  <c r="W27"/>
  <c r="W29"/>
  <c r="W31"/>
  <c r="W33"/>
  <c r="W35"/>
  <c r="W37"/>
  <c r="W39"/>
  <c r="W41"/>
  <c r="W43"/>
  <c r="W45"/>
  <c r="W47"/>
  <c r="W49"/>
  <c r="W51"/>
  <c r="W53"/>
  <c r="W55"/>
  <c r="W57"/>
  <c r="W59"/>
  <c r="W61"/>
  <c r="W63"/>
  <c r="W65"/>
  <c r="W67"/>
  <c r="W69"/>
  <c r="W71"/>
  <c r="W73"/>
  <c r="W75"/>
  <c r="W77"/>
  <c r="W79"/>
  <c r="W81"/>
  <c r="W83"/>
  <c r="W85"/>
  <c r="W87"/>
  <c r="W89"/>
  <c r="W91"/>
  <c r="W93"/>
  <c r="W95"/>
  <c r="W97"/>
  <c r="W99"/>
  <c r="W101"/>
  <c r="W103"/>
  <c r="W105"/>
  <c r="W107"/>
  <c r="W109"/>
  <c r="W111"/>
  <c r="W113"/>
  <c r="W115"/>
  <c r="W117"/>
  <c r="W119"/>
  <c r="W121"/>
  <c r="W123"/>
  <c r="W125"/>
  <c r="W127"/>
  <c r="W129"/>
  <c r="W131"/>
  <c r="W133"/>
  <c r="W135"/>
  <c r="W137"/>
  <c r="W139"/>
  <c r="W141"/>
  <c r="W143"/>
  <c r="W145"/>
  <c r="W147"/>
  <c r="W149"/>
  <c r="W151"/>
  <c r="W153"/>
  <c r="W155"/>
  <c r="W157"/>
  <c r="W159"/>
  <c r="W161"/>
  <c r="W163"/>
  <c r="W165"/>
  <c r="W167"/>
  <c r="W169"/>
  <c r="W171"/>
  <c r="W173"/>
  <c r="W175"/>
  <c r="W177"/>
  <c r="W179"/>
  <c r="W181"/>
  <c r="W183"/>
  <c r="W185"/>
  <c r="W187"/>
  <c r="W189"/>
  <c r="W191"/>
  <c r="W193"/>
  <c r="W195"/>
  <c r="W197"/>
  <c r="W199"/>
  <c r="W201"/>
  <c r="W203"/>
  <c r="W205"/>
  <c r="W207"/>
  <c r="W209"/>
  <c r="W211"/>
  <c r="W213"/>
  <c r="W215"/>
  <c r="W217"/>
  <c r="W219"/>
  <c r="W221"/>
  <c r="W223"/>
  <c r="W225"/>
  <c r="W227"/>
  <c r="W229"/>
  <c r="W231"/>
  <c r="W233"/>
  <c r="W235"/>
  <c r="W237"/>
  <c r="W239"/>
  <c r="W241"/>
  <c r="W243"/>
  <c r="W245"/>
  <c r="W247"/>
  <c r="W249"/>
  <c r="W251"/>
  <c r="W253"/>
  <c r="W255"/>
  <c r="W257"/>
  <c r="W259"/>
  <c r="W261"/>
  <c r="W263"/>
  <c r="W265"/>
  <c r="W267"/>
  <c r="W269"/>
  <c r="W271"/>
  <c r="W273"/>
  <c r="W275"/>
  <c r="W277"/>
  <c r="W279"/>
  <c r="W281"/>
  <c r="W283"/>
  <c r="W285"/>
  <c r="W287"/>
  <c r="W289"/>
  <c r="W291"/>
  <c r="W293"/>
  <c r="W295"/>
  <c r="W297"/>
  <c r="W299"/>
  <c r="W301"/>
  <c r="W303"/>
  <c r="W305"/>
  <c r="W307"/>
  <c r="W309"/>
  <c r="W311"/>
  <c r="W313"/>
  <c r="W315"/>
  <c r="W317"/>
  <c r="W319"/>
  <c r="W321"/>
  <c r="W323"/>
  <c r="W325"/>
  <c r="W327"/>
  <c r="W329"/>
  <c r="W331"/>
  <c r="W333"/>
  <c r="W335"/>
  <c r="W337"/>
  <c r="W339"/>
  <c r="W341"/>
  <c r="W343"/>
  <c r="W345"/>
  <c r="W347"/>
  <c r="W349"/>
  <c r="W351"/>
  <c r="W353"/>
  <c r="W355"/>
  <c r="W357"/>
  <c r="W359"/>
  <c r="W361"/>
  <c r="W363"/>
  <c r="W365"/>
  <c r="W367"/>
  <c r="W369"/>
  <c r="W371"/>
  <c r="W373"/>
  <c r="W375"/>
  <c r="W377"/>
  <c r="W379"/>
  <c r="W381"/>
  <c r="W383"/>
  <c r="W385"/>
  <c r="W387"/>
  <c r="W389"/>
  <c r="W391"/>
  <c r="W393"/>
  <c r="W395"/>
  <c r="W397"/>
  <c r="W399"/>
  <c r="W401"/>
  <c r="W403"/>
  <c r="W405"/>
  <c r="W407"/>
  <c r="W409"/>
  <c r="W411"/>
  <c r="W413"/>
  <c r="W415"/>
  <c r="W417"/>
  <c r="W419"/>
  <c r="W421"/>
  <c r="W423"/>
  <c r="W425"/>
  <c r="W427"/>
  <c r="W429"/>
  <c r="W431"/>
  <c r="W433"/>
  <c r="W435"/>
  <c r="W437"/>
  <c r="W439"/>
  <c r="W441"/>
  <c r="W443"/>
  <c r="W445"/>
  <c r="W447"/>
  <c r="W449"/>
  <c r="W451"/>
  <c r="W453"/>
  <c r="W455"/>
  <c r="W457"/>
  <c r="W459"/>
  <c r="W463"/>
  <c r="W467"/>
  <c r="W471"/>
  <c r="W475"/>
  <c r="W479"/>
  <c r="W483"/>
  <c r="W487"/>
  <c r="W491"/>
  <c r="W495"/>
  <c r="W499"/>
  <c r="W503"/>
  <c r="W507"/>
  <c r="W511"/>
  <c r="W515"/>
  <c r="W519"/>
  <c r="W523"/>
  <c r="W525"/>
  <c r="W527"/>
  <c r="W529"/>
  <c r="W531"/>
  <c r="W533"/>
  <c r="W535"/>
  <c r="W537"/>
  <c r="W539"/>
  <c r="W541"/>
  <c r="W543"/>
  <c r="W545"/>
  <c r="W547"/>
  <c r="W549"/>
  <c r="W551"/>
  <c r="W553"/>
  <c r="W555"/>
  <c r="W557"/>
  <c r="W559"/>
  <c r="W561"/>
  <c r="W563"/>
  <c r="W565"/>
  <c r="W567"/>
  <c r="W569"/>
  <c r="W571"/>
  <c r="W573"/>
  <c r="W575"/>
  <c r="W577"/>
  <c r="W579"/>
  <c r="W581"/>
  <c r="W583"/>
  <c r="W585"/>
  <c r="W587"/>
  <c r="W589"/>
  <c r="W591"/>
  <c r="W593"/>
  <c r="W595"/>
  <c r="W597"/>
  <c r="W599"/>
  <c r="W601"/>
  <c r="W603"/>
  <c r="W605"/>
  <c r="W607"/>
  <c r="W609"/>
  <c r="W611"/>
  <c r="W613"/>
  <c r="W615"/>
  <c r="W617"/>
  <c r="W619"/>
  <c r="W621"/>
  <c r="W623"/>
  <c r="W625"/>
  <c r="W627"/>
  <c r="W629"/>
  <c r="W631"/>
  <c r="W633"/>
  <c r="W635"/>
  <c r="W637"/>
  <c r="W639"/>
  <c r="W641"/>
  <c r="W643"/>
  <c r="W645"/>
  <c r="W647"/>
  <c r="W649"/>
  <c r="W651"/>
  <c r="W653"/>
  <c r="W655"/>
  <c r="W657"/>
  <c r="W659"/>
  <c r="W661"/>
  <c r="W663"/>
  <c r="W665"/>
  <c r="W667"/>
  <c r="W669"/>
  <c r="W671"/>
  <c r="W673"/>
  <c r="W675"/>
  <c r="W677"/>
  <c r="W679"/>
  <c r="W681"/>
  <c r="W683"/>
  <c r="W685"/>
  <c r="W687"/>
  <c r="W689"/>
  <c r="W691"/>
  <c r="W693"/>
  <c r="W695"/>
  <c r="W697"/>
  <c r="W699"/>
  <c r="W701"/>
  <c r="W703"/>
  <c r="W705"/>
  <c r="W707"/>
  <c r="W709"/>
  <c r="W711"/>
  <c r="W713"/>
  <c r="W715"/>
  <c r="W717"/>
  <c r="W719"/>
  <c r="W721"/>
  <c r="W723"/>
  <c r="W725"/>
  <c r="W727"/>
  <c r="W729"/>
  <c r="W731"/>
  <c r="W733"/>
  <c r="W735"/>
  <c r="W737"/>
  <c r="W739"/>
  <c r="W741"/>
  <c r="W743"/>
  <c r="W745"/>
  <c r="W747"/>
  <c r="W749"/>
  <c r="W751"/>
  <c r="W753"/>
  <c r="W755"/>
  <c r="W757"/>
  <c r="W759"/>
  <c r="W761"/>
  <c r="W763"/>
  <c r="W765"/>
  <c r="W767"/>
  <c r="W769"/>
  <c r="W771"/>
  <c r="W773"/>
  <c r="W775"/>
  <c r="W777"/>
  <c r="W779"/>
  <c r="W781"/>
  <c r="W783"/>
  <c r="W785"/>
  <c r="W787"/>
  <c r="W789"/>
  <c r="W791"/>
  <c r="W793"/>
  <c r="W795"/>
  <c r="W797"/>
  <c r="W799"/>
  <c r="W801"/>
  <c r="W803"/>
  <c r="W805"/>
  <c r="W807"/>
  <c r="W809"/>
  <c r="W811"/>
  <c r="W813"/>
  <c r="W815"/>
  <c r="W817"/>
  <c r="W819"/>
  <c r="W821"/>
  <c r="W823"/>
  <c r="W825"/>
  <c r="W827"/>
  <c r="W829"/>
  <c r="W831"/>
  <c r="W833"/>
  <c r="W835"/>
  <c r="W837"/>
  <c r="W839"/>
  <c r="W841"/>
  <c r="W843"/>
  <c r="W845"/>
  <c r="W847"/>
  <c r="W849"/>
  <c r="W851"/>
  <c r="W853"/>
  <c r="W855"/>
  <c r="W857"/>
  <c r="W859"/>
  <c r="W861"/>
  <c r="W863"/>
  <c r="W865"/>
  <c r="W867"/>
  <c r="W869"/>
  <c r="W871"/>
  <c r="W873"/>
  <c r="W875"/>
  <c r="W877"/>
  <c r="W879"/>
  <c r="W881"/>
  <c r="W883"/>
  <c r="W885"/>
  <c r="W887"/>
  <c r="W889"/>
  <c r="W891"/>
  <c r="W893"/>
  <c r="W895"/>
  <c r="W897"/>
  <c r="W899"/>
  <c r="W901"/>
  <c r="W903"/>
  <c r="W905"/>
  <c r="W907"/>
  <c r="W909"/>
  <c r="W911"/>
  <c r="W913"/>
  <c r="W915"/>
  <c r="W917"/>
  <c r="W919"/>
  <c r="W921"/>
  <c r="W923"/>
  <c r="W925"/>
  <c r="W927"/>
  <c r="W929"/>
  <c r="W931"/>
  <c r="W933"/>
  <c r="W935"/>
  <c r="W461"/>
  <c r="W465"/>
  <c r="W469"/>
  <c r="W473"/>
  <c r="W477"/>
  <c r="W481"/>
  <c r="W485"/>
  <c r="W489"/>
  <c r="W493"/>
  <c r="W497"/>
  <c r="W501"/>
  <c r="W505"/>
  <c r="W509"/>
  <c r="W513"/>
  <c r="W517"/>
  <c r="W521"/>
  <c r="W524"/>
  <c r="W526"/>
  <c r="W528"/>
  <c r="W530"/>
  <c r="W532"/>
  <c r="W534"/>
  <c r="W536"/>
  <c r="W538"/>
  <c r="W540"/>
  <c r="W542"/>
  <c r="W544"/>
  <c r="W546"/>
  <c r="W548"/>
  <c r="W550"/>
  <c r="W552"/>
  <c r="W554"/>
  <c r="W556"/>
  <c r="W558"/>
  <c r="W560"/>
  <c r="W562"/>
  <c r="W564"/>
  <c r="W566"/>
  <c r="W568"/>
  <c r="W570"/>
  <c r="W572"/>
  <c r="W574"/>
  <c r="W576"/>
  <c r="W578"/>
  <c r="W580"/>
  <c r="W582"/>
  <c r="W584"/>
  <c r="W586"/>
  <c r="W588"/>
  <c r="W590"/>
  <c r="W592"/>
  <c r="W594"/>
  <c r="W596"/>
  <c r="W598"/>
  <c r="W600"/>
  <c r="W602"/>
  <c r="W604"/>
  <c r="W606"/>
  <c r="W608"/>
  <c r="W610"/>
  <c r="W612"/>
  <c r="W614"/>
  <c r="W616"/>
  <c r="W618"/>
  <c r="W620"/>
  <c r="W622"/>
  <c r="W624"/>
  <c r="W626"/>
  <c r="W628"/>
  <c r="W630"/>
  <c r="W632"/>
  <c r="W634"/>
  <c r="W636"/>
  <c r="W638"/>
  <c r="W640"/>
  <c r="W642"/>
  <c r="W644"/>
  <c r="W646"/>
  <c r="W648"/>
  <c r="W650"/>
  <c r="W652"/>
  <c r="W654"/>
  <c r="W656"/>
  <c r="W658"/>
  <c r="W660"/>
  <c r="W662"/>
  <c r="W664"/>
  <c r="W666"/>
  <c r="W668"/>
  <c r="W670"/>
  <c r="W672"/>
  <c r="W674"/>
  <c r="W676"/>
  <c r="W678"/>
  <c r="W680"/>
  <c r="W682"/>
  <c r="W684"/>
  <c r="W686"/>
  <c r="W688"/>
  <c r="W690"/>
  <c r="W692"/>
  <c r="W694"/>
  <c r="W696"/>
  <c r="W698"/>
  <c r="W700"/>
  <c r="W702"/>
  <c r="W704"/>
  <c r="W706"/>
  <c r="W708"/>
  <c r="W710"/>
  <c r="W712"/>
  <c r="W714"/>
  <c r="W716"/>
  <c r="W718"/>
  <c r="W720"/>
  <c r="W722"/>
  <c r="W724"/>
  <c r="W726"/>
  <c r="W728"/>
  <c r="W730"/>
  <c r="W732"/>
  <c r="W734"/>
  <c r="W736"/>
  <c r="W738"/>
  <c r="W740"/>
  <c r="W742"/>
  <c r="W744"/>
  <c r="W746"/>
  <c r="W748"/>
  <c r="W750"/>
  <c r="W752"/>
  <c r="W754"/>
  <c r="W756"/>
  <c r="W758"/>
  <c r="W760"/>
  <c r="W762"/>
  <c r="W764"/>
  <c r="W766"/>
  <c r="W768"/>
  <c r="W770"/>
  <c r="W772"/>
  <c r="W774"/>
  <c r="W776"/>
  <c r="W778"/>
  <c r="W780"/>
  <c r="W782"/>
  <c r="W784"/>
  <c r="W786"/>
  <c r="W788"/>
  <c r="W790"/>
  <c r="W792"/>
  <c r="W794"/>
  <c r="W796"/>
  <c r="W798"/>
  <c r="W800"/>
  <c r="W802"/>
  <c r="W804"/>
  <c r="W806"/>
  <c r="W808"/>
  <c r="W810"/>
  <c r="W812"/>
  <c r="W814"/>
  <c r="W816"/>
  <c r="W818"/>
  <c r="W820"/>
  <c r="W822"/>
  <c r="W824"/>
  <c r="W826"/>
  <c r="W828"/>
  <c r="W830"/>
  <c r="W832"/>
  <c r="W834"/>
  <c r="W836"/>
  <c r="W838"/>
  <c r="W840"/>
  <c r="W842"/>
  <c r="W844"/>
  <c r="W846"/>
  <c r="W848"/>
  <c r="W850"/>
  <c r="W852"/>
  <c r="W854"/>
  <c r="W856"/>
  <c r="W858"/>
  <c r="W860"/>
  <c r="W862"/>
  <c r="W864"/>
  <c r="W866"/>
  <c r="W868"/>
  <c r="W870"/>
  <c r="W872"/>
  <c r="W874"/>
  <c r="W876"/>
  <c r="W878"/>
  <c r="W880"/>
  <c r="W882"/>
  <c r="W884"/>
  <c r="W886"/>
  <c r="W888"/>
  <c r="W890"/>
  <c r="W892"/>
  <c r="W894"/>
  <c r="W896"/>
  <c r="W898"/>
  <c r="W900"/>
  <c r="W902"/>
  <c r="W904"/>
  <c r="W906"/>
  <c r="W908"/>
  <c r="W910"/>
  <c r="W912"/>
  <c r="W914"/>
  <c r="W916"/>
  <c r="W918"/>
  <c r="W920"/>
  <c r="W922"/>
  <c r="W924"/>
  <c r="W926"/>
  <c r="W928"/>
  <c r="W930"/>
  <c r="W932"/>
  <c r="W934"/>
  <c r="W936"/>
  <c r="W938"/>
  <c r="W940"/>
  <c r="W942"/>
  <c r="W944"/>
  <c r="W946"/>
  <c r="W948"/>
  <c r="W950"/>
  <c r="W952"/>
  <c r="W954"/>
  <c r="W956"/>
  <c r="W958"/>
  <c r="W960"/>
  <c r="W962"/>
  <c r="W964"/>
  <c r="W966"/>
  <c r="W968"/>
  <c r="W970"/>
  <c r="W972"/>
  <c r="W974"/>
  <c r="W976"/>
  <c r="W978"/>
  <c r="W980"/>
  <c r="W982"/>
  <c r="W984"/>
  <c r="W986"/>
  <c r="W988"/>
  <c r="W990"/>
  <c r="W992"/>
  <c r="W994"/>
  <c r="W996"/>
  <c r="W998"/>
  <c r="W1000"/>
  <c r="W1002"/>
  <c r="W939"/>
  <c r="W943"/>
  <c r="W947"/>
  <c r="W951"/>
  <c r="W955"/>
  <c r="W959"/>
  <c r="W963"/>
  <c r="W967"/>
  <c r="W971"/>
  <c r="W975"/>
  <c r="W979"/>
  <c r="W983"/>
  <c r="W987"/>
  <c r="W991"/>
  <c r="W995"/>
  <c r="W999"/>
  <c r="W1003"/>
  <c r="W1005"/>
  <c r="W1007"/>
  <c r="W1009"/>
  <c r="W1011"/>
  <c r="W1013"/>
  <c r="W1015"/>
  <c r="W1017"/>
  <c r="W1019"/>
  <c r="W1021"/>
  <c r="W1023"/>
  <c r="W1025"/>
  <c r="W1027"/>
  <c r="W1029"/>
  <c r="W1031"/>
  <c r="W1033"/>
  <c r="W1035"/>
  <c r="W1037"/>
  <c r="W1039"/>
  <c r="W1041"/>
  <c r="W1043"/>
  <c r="W1045"/>
  <c r="W1047"/>
  <c r="W1049"/>
  <c r="W1051"/>
  <c r="W1053"/>
  <c r="W1055"/>
  <c r="W1057"/>
  <c r="W1059"/>
  <c r="W1061"/>
  <c r="W1063"/>
  <c r="W1065"/>
  <c r="W1067"/>
  <c r="W1069"/>
  <c r="W1071"/>
  <c r="W1073"/>
  <c r="W1075"/>
  <c r="W1077"/>
  <c r="W1079"/>
  <c r="W1081"/>
  <c r="W1083"/>
  <c r="W1085"/>
  <c r="W1087"/>
  <c r="W1089"/>
  <c r="W1091"/>
  <c r="W1093"/>
  <c r="W1095"/>
  <c r="W1097"/>
  <c r="W1099"/>
  <c r="W1101"/>
  <c r="W1103"/>
  <c r="W1105"/>
  <c r="W1107"/>
  <c r="W1109"/>
  <c r="W1111"/>
  <c r="W1113"/>
  <c r="W1115"/>
  <c r="W1117"/>
  <c r="W1119"/>
  <c r="W1121"/>
  <c r="W1123"/>
  <c r="W1125"/>
  <c r="W1127"/>
  <c r="W1129"/>
  <c r="W1131"/>
  <c r="W1133"/>
  <c r="W1135"/>
  <c r="W1137"/>
  <c r="W1139"/>
  <c r="W1141"/>
  <c r="W1143"/>
  <c r="W1145"/>
  <c r="W1147"/>
  <c r="W1149"/>
  <c r="W1151"/>
  <c r="W1153"/>
  <c r="W1155"/>
  <c r="W1157"/>
  <c r="W1159"/>
  <c r="W1161"/>
  <c r="W1163"/>
  <c r="W1165"/>
  <c r="W1167"/>
  <c r="W1169"/>
  <c r="W1171"/>
  <c r="W1173"/>
  <c r="W1175"/>
  <c r="W1177"/>
  <c r="W1179"/>
  <c r="W1181"/>
  <c r="W1183"/>
  <c r="W1185"/>
  <c r="W1187"/>
  <c r="W1189"/>
  <c r="W1191"/>
  <c r="W1193"/>
  <c r="W1195"/>
  <c r="W1197"/>
  <c r="W1199"/>
  <c r="W1201"/>
  <c r="W1203"/>
  <c r="W1205"/>
  <c r="W1207"/>
  <c r="W1209"/>
  <c r="W1211"/>
  <c r="W1213"/>
  <c r="W1215"/>
  <c r="W1217"/>
  <c r="W1219"/>
  <c r="W1221"/>
  <c r="W1223"/>
  <c r="W1225"/>
  <c r="W1227"/>
  <c r="W1229"/>
  <c r="W1231"/>
  <c r="W1233"/>
  <c r="W1235"/>
  <c r="W1237"/>
  <c r="W1239"/>
  <c r="W1241"/>
  <c r="W1243"/>
  <c r="W1245"/>
  <c r="W1247"/>
  <c r="W1249"/>
  <c r="W1251"/>
  <c r="W1253"/>
  <c r="W1255"/>
  <c r="W1257"/>
  <c r="W1259"/>
  <c r="W1261"/>
  <c r="W1263"/>
  <c r="W1265"/>
  <c r="W1267"/>
  <c r="W1269"/>
  <c r="W1271"/>
  <c r="W1273"/>
  <c r="W1275"/>
  <c r="W1277"/>
  <c r="W1279"/>
  <c r="W1281"/>
  <c r="W1283"/>
  <c r="W1285"/>
  <c r="W1287"/>
  <c r="W1289"/>
  <c r="W1291"/>
  <c r="W1293"/>
  <c r="W1295"/>
  <c r="W1297"/>
  <c r="W1299"/>
  <c r="W1301"/>
  <c r="W1303"/>
  <c r="W1305"/>
  <c r="W1307"/>
  <c r="W1309"/>
  <c r="W1311"/>
  <c r="W1313"/>
  <c r="W1315"/>
  <c r="W1317"/>
  <c r="W1319"/>
  <c r="W1321"/>
  <c r="W1323"/>
  <c r="W1325"/>
  <c r="W1327"/>
  <c r="W1329"/>
  <c r="W1331"/>
  <c r="W1333"/>
  <c r="W1335"/>
  <c r="W1337"/>
  <c r="W1339"/>
  <c r="W1341"/>
  <c r="W1343"/>
  <c r="W1345"/>
  <c r="W1347"/>
  <c r="W1349"/>
  <c r="W1351"/>
  <c r="W1353"/>
  <c r="W1355"/>
  <c r="W1357"/>
  <c r="W1359"/>
  <c r="W1361"/>
  <c r="W1363"/>
  <c r="W1365"/>
  <c r="W1367"/>
  <c r="W1369"/>
  <c r="W1371"/>
  <c r="W1373"/>
  <c r="W1375"/>
  <c r="W1377"/>
  <c r="W1379"/>
  <c r="W1381"/>
  <c r="W1383"/>
  <c r="W1385"/>
  <c r="W1387"/>
  <c r="W1389"/>
  <c r="W1391"/>
  <c r="W1393"/>
  <c r="W1395"/>
  <c r="W1397"/>
  <c r="W1399"/>
  <c r="W1401"/>
  <c r="W1403"/>
  <c r="W1405"/>
  <c r="W1407"/>
  <c r="W1409"/>
  <c r="W1411"/>
  <c r="W1413"/>
  <c r="W1415"/>
  <c r="W1417"/>
  <c r="W1419"/>
  <c r="W1421"/>
  <c r="W1423"/>
  <c r="W1425"/>
  <c r="W1427"/>
  <c r="W1429"/>
  <c r="W1431"/>
  <c r="W1433"/>
  <c r="W1435"/>
  <c r="W1437"/>
  <c r="W1439"/>
  <c r="W1441"/>
  <c r="W1443"/>
  <c r="W1445"/>
  <c r="W1447"/>
  <c r="W1449"/>
  <c r="W1451"/>
  <c r="W1453"/>
  <c r="W1455"/>
  <c r="W1457"/>
  <c r="W1459"/>
  <c r="W1461"/>
  <c r="W1463"/>
  <c r="W1465"/>
  <c r="W1467"/>
  <c r="W1469"/>
  <c r="W1471"/>
  <c r="W1473"/>
  <c r="W1475"/>
  <c r="W1477"/>
  <c r="W1479"/>
  <c r="W1481"/>
  <c r="W1483"/>
  <c r="W1485"/>
  <c r="W1487"/>
  <c r="W1489"/>
  <c r="W1491"/>
  <c r="W1493"/>
  <c r="W1495"/>
  <c r="W1497"/>
  <c r="W1499"/>
  <c r="W1501"/>
  <c r="W1503"/>
  <c r="W1505"/>
  <c r="W1507"/>
  <c r="W1509"/>
  <c r="W1511"/>
  <c r="W1513"/>
  <c r="W1515"/>
  <c r="W1517"/>
  <c r="W1519"/>
  <c r="W1521"/>
  <c r="W1523"/>
  <c r="W1525"/>
  <c r="W1527"/>
  <c r="W1529"/>
  <c r="W1531"/>
  <c r="W1533"/>
  <c r="W1535"/>
  <c r="W1537"/>
  <c r="W1539"/>
  <c r="W1541"/>
  <c r="W1543"/>
  <c r="W1545"/>
  <c r="W1547"/>
  <c r="W1549"/>
  <c r="W1551"/>
  <c r="W1553"/>
  <c r="W1555"/>
  <c r="W1557"/>
  <c r="W1559"/>
  <c r="W1561"/>
  <c r="W1563"/>
  <c r="W1565"/>
  <c r="W1567"/>
  <c r="W1569"/>
  <c r="W1571"/>
  <c r="W1573"/>
  <c r="W1575"/>
  <c r="W1577"/>
  <c r="W1579"/>
  <c r="W1581"/>
  <c r="W1583"/>
  <c r="W1585"/>
  <c r="W1587"/>
  <c r="W1589"/>
  <c r="W1591"/>
  <c r="W1593"/>
  <c r="W1595"/>
  <c r="W1597"/>
  <c r="W1599"/>
  <c r="W1601"/>
  <c r="W1603"/>
  <c r="W1605"/>
  <c r="W1607"/>
  <c r="W1609"/>
  <c r="W1611"/>
  <c r="W1613"/>
  <c r="W1615"/>
  <c r="W1617"/>
  <c r="W1619"/>
  <c r="W1621"/>
  <c r="W1623"/>
  <c r="W1625"/>
  <c r="W1627"/>
  <c r="W1629"/>
  <c r="W1631"/>
  <c r="W1633"/>
  <c r="W1635"/>
  <c r="W1637"/>
  <c r="W1639"/>
  <c r="W1641"/>
  <c r="W1643"/>
  <c r="W1645"/>
  <c r="W1647"/>
  <c r="W1649"/>
  <c r="W1651"/>
  <c r="W1653"/>
  <c r="W1655"/>
  <c r="W1657"/>
  <c r="W1659"/>
  <c r="W1661"/>
  <c r="W1663"/>
  <c r="W1665"/>
  <c r="W1667"/>
  <c r="W1669"/>
  <c r="W1671"/>
  <c r="W1673"/>
  <c r="W1675"/>
  <c r="W1677"/>
  <c r="W1679"/>
  <c r="W1681"/>
  <c r="W1683"/>
  <c r="W1685"/>
  <c r="W1687"/>
  <c r="W1689"/>
  <c r="W1691"/>
  <c r="W1693"/>
  <c r="W1695"/>
  <c r="W1697"/>
  <c r="W1699"/>
  <c r="W1701"/>
  <c r="W1703"/>
  <c r="W1705"/>
  <c r="W1707"/>
  <c r="W1709"/>
  <c r="W1711"/>
  <c r="W1713"/>
  <c r="W1715"/>
  <c r="W1717"/>
  <c r="W1719"/>
  <c r="W1721"/>
  <c r="W1723"/>
  <c r="W1725"/>
  <c r="W1727"/>
  <c r="W1729"/>
  <c r="W1731"/>
  <c r="W1733"/>
  <c r="W1735"/>
  <c r="W1737"/>
  <c r="W1739"/>
  <c r="W1741"/>
  <c r="W1743"/>
  <c r="W1745"/>
  <c r="W1747"/>
  <c r="W1749"/>
  <c r="W1751"/>
  <c r="W1753"/>
  <c r="W1755"/>
  <c r="W1757"/>
  <c r="W1759"/>
  <c r="W1761"/>
  <c r="W1763"/>
  <c r="W1765"/>
  <c r="W1767"/>
  <c r="W1769"/>
  <c r="W1771"/>
  <c r="W1773"/>
  <c r="W1775"/>
  <c r="W1777"/>
  <c r="W1779"/>
  <c r="W1781"/>
  <c r="W1783"/>
  <c r="W1785"/>
  <c r="W1787"/>
  <c r="W1789"/>
  <c r="W1791"/>
  <c r="W1793"/>
  <c r="W1795"/>
  <c r="W1797"/>
  <c r="W1799"/>
  <c r="W1801"/>
  <c r="W1803"/>
  <c r="W1805"/>
  <c r="W1807"/>
  <c r="W1809"/>
  <c r="W1811"/>
  <c r="W1813"/>
  <c r="W1815"/>
  <c r="W1817"/>
  <c r="W1819"/>
  <c r="W1821"/>
  <c r="W1823"/>
  <c r="W1825"/>
  <c r="W1827"/>
  <c r="W1829"/>
  <c r="W1831"/>
  <c r="W1833"/>
  <c r="W1835"/>
  <c r="W1837"/>
  <c r="W1839"/>
  <c r="W1841"/>
  <c r="W1843"/>
  <c r="W1845"/>
  <c r="W1847"/>
  <c r="W1849"/>
  <c r="W1851"/>
  <c r="W1853"/>
  <c r="W1855"/>
  <c r="W1857"/>
  <c r="W1859"/>
  <c r="W1861"/>
  <c r="W1863"/>
  <c r="W1865"/>
  <c r="W1867"/>
  <c r="W1869"/>
  <c r="W1871"/>
  <c r="W1873"/>
  <c r="W1875"/>
  <c r="W1877"/>
  <c r="W1879"/>
  <c r="W1881"/>
  <c r="W1883"/>
  <c r="W1885"/>
  <c r="W1887"/>
  <c r="W1889"/>
  <c r="W1891"/>
  <c r="W1893"/>
  <c r="W1895"/>
  <c r="W1897"/>
  <c r="W1899"/>
  <c r="W1901"/>
  <c r="W1903"/>
  <c r="W1905"/>
  <c r="W1907"/>
  <c r="W1909"/>
  <c r="W1911"/>
  <c r="W1913"/>
  <c r="W1915"/>
  <c r="W1917"/>
  <c r="W1919"/>
  <c r="W1921"/>
  <c r="W1923"/>
  <c r="W1925"/>
  <c r="W1927"/>
  <c r="W1929"/>
  <c r="W1931"/>
  <c r="W1933"/>
  <c r="W1935"/>
  <c r="W1937"/>
  <c r="W1939"/>
  <c r="W1941"/>
  <c r="W1943"/>
  <c r="W1945"/>
  <c r="W1947"/>
  <c r="W1949"/>
  <c r="W1951"/>
  <c r="W1953"/>
  <c r="W1955"/>
  <c r="W1957"/>
  <c r="W1959"/>
  <c r="W1961"/>
  <c r="W1963"/>
  <c r="W1965"/>
  <c r="W1967"/>
  <c r="W1969"/>
  <c r="W1971"/>
  <c r="W1973"/>
  <c r="W1975"/>
  <c r="W1977"/>
  <c r="W1979"/>
  <c r="W1981"/>
  <c r="W1983"/>
  <c r="W1985"/>
  <c r="W1987"/>
  <c r="W1989"/>
  <c r="W1991"/>
  <c r="W1993"/>
  <c r="W937"/>
  <c r="W941"/>
  <c r="W945"/>
  <c r="W949"/>
  <c r="W953"/>
  <c r="W957"/>
  <c r="W961"/>
  <c r="W965"/>
  <c r="W969"/>
  <c r="W973"/>
  <c r="W977"/>
  <c r="W981"/>
  <c r="W985"/>
  <c r="W989"/>
  <c r="W993"/>
  <c r="W997"/>
  <c r="W1001"/>
  <c r="W1004"/>
  <c r="W1006"/>
  <c r="W1008"/>
  <c r="W1010"/>
  <c r="W1012"/>
  <c r="W1014"/>
  <c r="W1016"/>
  <c r="W1018"/>
  <c r="W1020"/>
  <c r="W1022"/>
  <c r="W1024"/>
  <c r="W1026"/>
  <c r="W1028"/>
  <c r="W1030"/>
  <c r="W1032"/>
  <c r="W1034"/>
  <c r="W1036"/>
  <c r="W1038"/>
  <c r="W1040"/>
  <c r="W1042"/>
  <c r="W1044"/>
  <c r="W1046"/>
  <c r="W1048"/>
  <c r="W1050"/>
  <c r="W1052"/>
  <c r="W1054"/>
  <c r="W1056"/>
  <c r="W1058"/>
  <c r="W1060"/>
  <c r="W1062"/>
  <c r="W1064"/>
  <c r="W1066"/>
  <c r="W1068"/>
  <c r="W1070"/>
  <c r="W1072"/>
  <c r="W1074"/>
  <c r="W1076"/>
  <c r="W1078"/>
  <c r="W1080"/>
  <c r="W1082"/>
  <c r="W1084"/>
  <c r="W1086"/>
  <c r="W1088"/>
  <c r="W1090"/>
  <c r="W1092"/>
  <c r="W1094"/>
  <c r="W1096"/>
  <c r="W1098"/>
  <c r="W1100"/>
  <c r="W1102"/>
  <c r="W1104"/>
  <c r="W1106"/>
  <c r="W1108"/>
  <c r="W1110"/>
  <c r="W1112"/>
  <c r="W1114"/>
  <c r="W1116"/>
  <c r="W1118"/>
  <c r="W1120"/>
  <c r="W1122"/>
  <c r="W1124"/>
  <c r="W1126"/>
  <c r="W1128"/>
  <c r="W1130"/>
  <c r="W1132"/>
  <c r="W1134"/>
  <c r="W1136"/>
  <c r="W1138"/>
  <c r="W1140"/>
  <c r="W1142"/>
  <c r="W1144"/>
  <c r="W1146"/>
  <c r="W1148"/>
  <c r="W1150"/>
  <c r="W1152"/>
  <c r="W1154"/>
  <c r="W1156"/>
  <c r="W1158"/>
  <c r="W1160"/>
  <c r="W1162"/>
  <c r="W1164"/>
  <c r="W1166"/>
  <c r="W1168"/>
  <c r="W1170"/>
  <c r="W1172"/>
  <c r="W1174"/>
  <c r="W1176"/>
  <c r="W1178"/>
  <c r="W1180"/>
  <c r="W1182"/>
  <c r="W1184"/>
  <c r="W1186"/>
  <c r="W1188"/>
  <c r="W1190"/>
  <c r="W1192"/>
  <c r="W1194"/>
  <c r="W1196"/>
  <c r="W1198"/>
  <c r="W1200"/>
  <c r="W1202"/>
  <c r="W1204"/>
  <c r="W1206"/>
  <c r="W1208"/>
  <c r="W1210"/>
  <c r="W1212"/>
  <c r="W1214"/>
  <c r="W1216"/>
  <c r="W1218"/>
  <c r="W1220"/>
  <c r="W1222"/>
  <c r="W1224"/>
  <c r="W1226"/>
  <c r="W1228"/>
  <c r="W1230"/>
  <c r="W1232"/>
  <c r="W1234"/>
  <c r="W1236"/>
  <c r="W1238"/>
  <c r="W1240"/>
  <c r="W1242"/>
  <c r="W1244"/>
  <c r="W1246"/>
  <c r="W1248"/>
  <c r="W1250"/>
  <c r="W1252"/>
  <c r="W1254"/>
  <c r="W1256"/>
  <c r="W1258"/>
  <c r="W1260"/>
  <c r="W1262"/>
  <c r="W1264"/>
  <c r="W1266"/>
  <c r="W1268"/>
  <c r="W1270"/>
  <c r="W1272"/>
  <c r="W1274"/>
  <c r="W1276"/>
  <c r="W1278"/>
  <c r="W1280"/>
  <c r="W1282"/>
  <c r="W1284"/>
  <c r="W1286"/>
  <c r="W1288"/>
  <c r="W1290"/>
  <c r="W1292"/>
  <c r="W1294"/>
  <c r="W1296"/>
  <c r="W1298"/>
  <c r="W1300"/>
  <c r="W1302"/>
  <c r="W1304"/>
  <c r="W1306"/>
  <c r="W1308"/>
  <c r="W1310"/>
  <c r="W1312"/>
  <c r="W1314"/>
  <c r="W1316"/>
  <c r="W1318"/>
  <c r="W1320"/>
  <c r="W1322"/>
  <c r="W1324"/>
  <c r="W1326"/>
  <c r="W1328"/>
  <c r="W1330"/>
  <c r="W1332"/>
  <c r="W1334"/>
  <c r="W1336"/>
  <c r="W1338"/>
  <c r="W1340"/>
  <c r="W1342"/>
  <c r="W1344"/>
  <c r="W1346"/>
  <c r="W1348"/>
  <c r="W1350"/>
  <c r="W1352"/>
  <c r="W1354"/>
  <c r="W1356"/>
  <c r="W1358"/>
  <c r="W1360"/>
  <c r="W1362"/>
  <c r="W1364"/>
  <c r="W1366"/>
  <c r="W1368"/>
  <c r="W1370"/>
  <c r="W1372"/>
  <c r="W1374"/>
  <c r="W1376"/>
  <c r="W1378"/>
  <c r="W1380"/>
  <c r="W1382"/>
  <c r="W1384"/>
  <c r="W1386"/>
  <c r="W1388"/>
  <c r="W1390"/>
  <c r="W1392"/>
  <c r="W1394"/>
  <c r="W1396"/>
  <c r="W1398"/>
  <c r="W1400"/>
  <c r="W1402"/>
  <c r="W1404"/>
  <c r="W1406"/>
  <c r="W1408"/>
  <c r="W1410"/>
  <c r="W1412"/>
  <c r="W1414"/>
  <c r="W1416"/>
  <c r="W1418"/>
  <c r="W1420"/>
  <c r="W1422"/>
  <c r="W1424"/>
  <c r="W1426"/>
  <c r="W1428"/>
  <c r="W1430"/>
  <c r="W1432"/>
  <c r="W1434"/>
  <c r="W1436"/>
  <c r="W1438"/>
  <c r="W1440"/>
  <c r="W1442"/>
  <c r="W1444"/>
  <c r="W1446"/>
  <c r="W1448"/>
  <c r="W1450"/>
  <c r="W1452"/>
  <c r="W1454"/>
  <c r="W1456"/>
  <c r="W1458"/>
  <c r="W1460"/>
  <c r="W1462"/>
  <c r="W1464"/>
  <c r="W1466"/>
  <c r="W1468"/>
  <c r="W1470"/>
  <c r="W1472"/>
  <c r="W1474"/>
  <c r="W1476"/>
  <c r="W1478"/>
  <c r="W1480"/>
  <c r="W1482"/>
  <c r="W1484"/>
  <c r="W1486"/>
  <c r="W1488"/>
  <c r="W1490"/>
  <c r="W1492"/>
  <c r="W1494"/>
  <c r="W1496"/>
  <c r="W1498"/>
  <c r="W1500"/>
  <c r="W1502"/>
  <c r="W1504"/>
  <c r="W1506"/>
  <c r="W1508"/>
  <c r="W1510"/>
  <c r="W1512"/>
  <c r="W1514"/>
  <c r="W1516"/>
  <c r="W1518"/>
  <c r="W1520"/>
  <c r="W1522"/>
  <c r="W1524"/>
  <c r="W1526"/>
  <c r="W1528"/>
  <c r="W1530"/>
  <c r="W1532"/>
  <c r="W1534"/>
  <c r="W1536"/>
  <c r="W1538"/>
  <c r="W1540"/>
  <c r="W1542"/>
  <c r="W1544"/>
  <c r="W1546"/>
  <c r="W1548"/>
  <c r="W1550"/>
  <c r="W1552"/>
  <c r="W1554"/>
  <c r="W1556"/>
  <c r="W1558"/>
  <c r="W1560"/>
  <c r="W1562"/>
  <c r="W1564"/>
  <c r="W1566"/>
  <c r="W1568"/>
  <c r="W1570"/>
  <c r="W1572"/>
  <c r="W1574"/>
  <c r="W1576"/>
  <c r="W1578"/>
  <c r="W1580"/>
  <c r="W1582"/>
  <c r="W1584"/>
  <c r="W1586"/>
  <c r="W1588"/>
  <c r="W1590"/>
  <c r="W1592"/>
  <c r="W1594"/>
  <c r="W1596"/>
  <c r="W1598"/>
  <c r="W1600"/>
  <c r="W1602"/>
  <c r="W1604"/>
  <c r="W1606"/>
  <c r="W1608"/>
  <c r="W1610"/>
  <c r="W1612"/>
  <c r="W1614"/>
  <c r="W1616"/>
  <c r="W1618"/>
  <c r="W1620"/>
  <c r="W1622"/>
  <c r="W1624"/>
  <c r="W1626"/>
  <c r="W1628"/>
  <c r="W1630"/>
  <c r="W1632"/>
  <c r="W1634"/>
  <c r="W1636"/>
  <c r="W1638"/>
  <c r="W1640"/>
  <c r="W1642"/>
  <c r="W1644"/>
  <c r="W1646"/>
  <c r="W1648"/>
  <c r="W1650"/>
  <c r="W1652"/>
  <c r="W1654"/>
  <c r="W1656"/>
  <c r="W1658"/>
  <c r="W1660"/>
  <c r="W1662"/>
  <c r="W1664"/>
  <c r="W1666"/>
  <c r="W1668"/>
  <c r="W1670"/>
  <c r="W1672"/>
  <c r="W1674"/>
  <c r="W1676"/>
  <c r="W1678"/>
  <c r="W1680"/>
  <c r="W1682"/>
  <c r="W1684"/>
  <c r="W1686"/>
  <c r="W1688"/>
  <c r="W1690"/>
  <c r="W1692"/>
  <c r="W1694"/>
  <c r="W1696"/>
  <c r="W1698"/>
  <c r="W1700"/>
  <c r="W1702"/>
  <c r="W1704"/>
  <c r="W1706"/>
  <c r="W1708"/>
  <c r="W1710"/>
  <c r="W1712"/>
  <c r="W1714"/>
  <c r="W1716"/>
  <c r="W1718"/>
  <c r="W1720"/>
  <c r="W1722"/>
  <c r="W1724"/>
  <c r="W1726"/>
  <c r="W1728"/>
  <c r="W1730"/>
  <c r="W1732"/>
  <c r="W1734"/>
  <c r="W1736"/>
  <c r="W1738"/>
  <c r="W1740"/>
  <c r="W1742"/>
  <c r="W1744"/>
  <c r="W1746"/>
  <c r="W1748"/>
  <c r="W1750"/>
  <c r="W1752"/>
  <c r="W1754"/>
  <c r="W1756"/>
  <c r="W1758"/>
  <c r="W1760"/>
  <c r="W1762"/>
  <c r="W1764"/>
  <c r="W1766"/>
  <c r="W1768"/>
  <c r="W1770"/>
  <c r="W1772"/>
  <c r="W1774"/>
  <c r="W1776"/>
  <c r="W1778"/>
  <c r="W1780"/>
  <c r="W1782"/>
  <c r="W1784"/>
  <c r="W1786"/>
  <c r="W1788"/>
  <c r="W1790"/>
  <c r="W1792"/>
  <c r="W1794"/>
  <c r="W1796"/>
  <c r="W1798"/>
  <c r="W1800"/>
  <c r="W1802"/>
  <c r="W1804"/>
  <c r="W1806"/>
  <c r="W1808"/>
  <c r="W1810"/>
  <c r="W1812"/>
  <c r="W1814"/>
  <c r="W1816"/>
  <c r="W1818"/>
  <c r="W1820"/>
  <c r="W1822"/>
  <c r="W1824"/>
  <c r="W1826"/>
  <c r="W1828"/>
  <c r="W1830"/>
  <c r="W1832"/>
  <c r="W1834"/>
  <c r="W1836"/>
  <c r="W1838"/>
  <c r="W1840"/>
  <c r="W1842"/>
  <c r="W1844"/>
  <c r="W1846"/>
  <c r="W1848"/>
  <c r="W1850"/>
  <c r="W1852"/>
  <c r="W1854"/>
  <c r="W1856"/>
  <c r="W1858"/>
  <c r="W1860"/>
  <c r="W1862"/>
  <c r="W1864"/>
  <c r="W1866"/>
  <c r="W1868"/>
  <c r="W1870"/>
  <c r="W1872"/>
  <c r="W1874"/>
  <c r="W1876"/>
  <c r="W1878"/>
  <c r="Q20"/>
  <c r="S20"/>
  <c r="S12"/>
  <c r="S21" s="1"/>
  <c r="W2585"/>
  <c r="W2583"/>
  <c r="W2581"/>
  <c r="W2579"/>
  <c r="W2577"/>
  <c r="W2575"/>
  <c r="W2573"/>
  <c r="W2571"/>
  <c r="W2569"/>
  <c r="W2567"/>
  <c r="W2565"/>
  <c r="W2563"/>
  <c r="W2561"/>
  <c r="W2559"/>
  <c r="W2557"/>
  <c r="W2555"/>
  <c r="W2553"/>
  <c r="W2551"/>
  <c r="W2549"/>
  <c r="W2547"/>
  <c r="W2545"/>
  <c r="W2543"/>
  <c r="W2541"/>
  <c r="W2539"/>
  <c r="W2537"/>
  <c r="W2535"/>
  <c r="W2533"/>
  <c r="W2531"/>
  <c r="W2529"/>
  <c r="W2527"/>
  <c r="W2525"/>
  <c r="W2523"/>
  <c r="W2521"/>
  <c r="W2519"/>
  <c r="W2517"/>
  <c r="W2515"/>
  <c r="W2513"/>
  <c r="W2511"/>
  <c r="W2509"/>
  <c r="W2507"/>
  <c r="W2505"/>
  <c r="W2503"/>
  <c r="W2501"/>
  <c r="W2499"/>
  <c r="W2497"/>
  <c r="W2495"/>
  <c r="W2493"/>
  <c r="W2491"/>
  <c r="W2489"/>
  <c r="W2487"/>
  <c r="W2485"/>
  <c r="W2483"/>
  <c r="W2481"/>
  <c r="W2479"/>
  <c r="W2477"/>
  <c r="W2475"/>
  <c r="W2473"/>
  <c r="W2471"/>
  <c r="W2469"/>
  <c r="W2467"/>
  <c r="W2465"/>
  <c r="W2463"/>
  <c r="W2461"/>
  <c r="W2459"/>
  <c r="W2457"/>
  <c r="W2455"/>
  <c r="W2453"/>
  <c r="W2451"/>
  <c r="W2449"/>
  <c r="W2447"/>
  <c r="W2445"/>
  <c r="W2443"/>
  <c r="W2441"/>
  <c r="W2439"/>
  <c r="W2437"/>
  <c r="W2435"/>
  <c r="W2433"/>
  <c r="W2431"/>
  <c r="W2429"/>
  <c r="W2427"/>
  <c r="W2425"/>
  <c r="W2423"/>
  <c r="W2421"/>
  <c r="W2419"/>
  <c r="W2417"/>
  <c r="W2415"/>
  <c r="W2413"/>
  <c r="W2411"/>
  <c r="W2409"/>
  <c r="W2407"/>
  <c r="W2405"/>
  <c r="W2403"/>
  <c r="W2401"/>
  <c r="W2399"/>
  <c r="W2397"/>
  <c r="W2395"/>
  <c r="W2393"/>
  <c r="W2391"/>
  <c r="W2389"/>
  <c r="W2387"/>
  <c r="W2385"/>
  <c r="W2383"/>
  <c r="W2381"/>
  <c r="W2379"/>
  <c r="W2377"/>
  <c r="W2375"/>
  <c r="W2373"/>
  <c r="W2371"/>
  <c r="W2369"/>
  <c r="W2367"/>
  <c r="W2365"/>
  <c r="W2363"/>
  <c r="W2361"/>
  <c r="W2359"/>
  <c r="W2357"/>
  <c r="W2355"/>
  <c r="W2353"/>
  <c r="W2351"/>
  <c r="W2349"/>
  <c r="W2347"/>
  <c r="W2345"/>
  <c r="W2343"/>
  <c r="W2341"/>
  <c r="W2339"/>
  <c r="W2337"/>
  <c r="W2335"/>
  <c r="W2333"/>
  <c r="W2331"/>
  <c r="W2329"/>
  <c r="W2327"/>
  <c r="W2325"/>
  <c r="W2323"/>
  <c r="W2321"/>
  <c r="W2319"/>
  <c r="W2317"/>
  <c r="W2315"/>
  <c r="W2313"/>
  <c r="W2311"/>
  <c r="W2309"/>
  <c r="W2307"/>
  <c r="W2305"/>
  <c r="W2303"/>
  <c r="W2301"/>
  <c r="W2299"/>
  <c r="W2297"/>
  <c r="W2295"/>
  <c r="W2293"/>
  <c r="W2291"/>
  <c r="W2289"/>
  <c r="W2287"/>
  <c r="W2285"/>
  <c r="W2283"/>
  <c r="W2281"/>
  <c r="W2279"/>
  <c r="W2277"/>
  <c r="W2275"/>
  <c r="W2273"/>
  <c r="W2271"/>
  <c r="W2269"/>
  <c r="W2267"/>
  <c r="W2265"/>
  <c r="W2263"/>
  <c r="W2261"/>
  <c r="W2259"/>
  <c r="W2257"/>
  <c r="W2255"/>
  <c r="W2253"/>
  <c r="W2251"/>
  <c r="W2249"/>
  <c r="W2247"/>
  <c r="W2245"/>
  <c r="W2243"/>
  <c r="W2241"/>
  <c r="W2239"/>
  <c r="W2237"/>
  <c r="W2235"/>
  <c r="W2233"/>
  <c r="W2231"/>
  <c r="W2229"/>
  <c r="W2227"/>
  <c r="W2225"/>
  <c r="W2223"/>
  <c r="W2221"/>
  <c r="W2219"/>
  <c r="W2217"/>
  <c r="W2215"/>
  <c r="W2213"/>
  <c r="W2211"/>
  <c r="W2209"/>
  <c r="W2207"/>
  <c r="W2205"/>
  <c r="W2203"/>
  <c r="W2201"/>
  <c r="W2199"/>
  <c r="W2197"/>
  <c r="W2195"/>
  <c r="W2193"/>
  <c r="W2191"/>
  <c r="W2189"/>
  <c r="W2187"/>
  <c r="W2185"/>
  <c r="W2183"/>
  <c r="W2181"/>
  <c r="W2179"/>
  <c r="W2177"/>
  <c r="W2175"/>
  <c r="W2173"/>
  <c r="W2171"/>
  <c r="W2169"/>
  <c r="W2167"/>
  <c r="W2165"/>
  <c r="W2163"/>
  <c r="W2161"/>
  <c r="W2159"/>
  <c r="W2157"/>
  <c r="W2155"/>
  <c r="W2153"/>
  <c r="W2151"/>
  <c r="W2149"/>
  <c r="W2147"/>
  <c r="W2145"/>
  <c r="W2143"/>
  <c r="W2141"/>
  <c r="W2139"/>
  <c r="W2137"/>
  <c r="W2135"/>
  <c r="W2133"/>
  <c r="W2131"/>
  <c r="W2129"/>
  <c r="W2127"/>
  <c r="W2125"/>
  <c r="W2123"/>
  <c r="W2121"/>
  <c r="W2119"/>
  <c r="W2117"/>
  <c r="W2115"/>
  <c r="W2113"/>
  <c r="W2111"/>
  <c r="W2109"/>
  <c r="W2107"/>
  <c r="W2105"/>
  <c r="W2103"/>
  <c r="W2101"/>
  <c r="W2099"/>
  <c r="W2097"/>
  <c r="W2095"/>
  <c r="W2093"/>
  <c r="W2091"/>
  <c r="W2089"/>
  <c r="W2087"/>
  <c r="W2085"/>
  <c r="W2083"/>
  <c r="W2081"/>
  <c r="W2079"/>
  <c r="W2077"/>
  <c r="W2075"/>
  <c r="W2073"/>
  <c r="W2071"/>
  <c r="W2069"/>
  <c r="W2067"/>
  <c r="W2065"/>
  <c r="W2063"/>
  <c r="W2061"/>
  <c r="W2059"/>
  <c r="W2057"/>
  <c r="W2055"/>
  <c r="W2053"/>
  <c r="W2051"/>
  <c r="W2049"/>
  <c r="W2047"/>
  <c r="W2045"/>
  <c r="W2043"/>
  <c r="W2041"/>
  <c r="W2039"/>
  <c r="W2037"/>
  <c r="W2035"/>
  <c r="W2033"/>
  <c r="W2031"/>
  <c r="W2029"/>
  <c r="W2027"/>
  <c r="W2025"/>
  <c r="W2023"/>
  <c r="W2021"/>
  <c r="W2019"/>
  <c r="W2017"/>
  <c r="W2015"/>
  <c r="W2013"/>
  <c r="W2011"/>
  <c r="W2009"/>
  <c r="W2007"/>
  <c r="W2005"/>
  <c r="W2003"/>
  <c r="W2001"/>
  <c r="W1999"/>
  <c r="W1997"/>
  <c r="W1995"/>
  <c r="W1992"/>
  <c r="W1988"/>
  <c r="W1984"/>
  <c r="W1980"/>
  <c r="W1976"/>
  <c r="W1972"/>
  <c r="W1968"/>
  <c r="W1964"/>
  <c r="W1960"/>
  <c r="W1956"/>
  <c r="W1952"/>
  <c r="W1948"/>
  <c r="W1944"/>
  <c r="W1940"/>
  <c r="W1936"/>
  <c r="W1932"/>
  <c r="W1928"/>
  <c r="W1924"/>
  <c r="W1920"/>
  <c r="W1916"/>
  <c r="W1912"/>
  <c r="W1908"/>
  <c r="W1904"/>
  <c r="W1900"/>
  <c r="W1896"/>
  <c r="W1892"/>
  <c r="W1888"/>
  <c r="W1884"/>
  <c r="W1880"/>
  <c r="O13"/>
  <c r="S16"/>
  <c r="Q15"/>
  <c r="Q14"/>
  <c r="Q13"/>
  <c r="Q11"/>
  <c r="W10"/>
  <c r="W2584"/>
  <c r="W2582"/>
  <c r="W2580"/>
  <c r="W2578"/>
  <c r="W2576"/>
  <c r="W2574"/>
  <c r="W2572"/>
  <c r="W2570"/>
  <c r="W2568"/>
  <c r="W2566"/>
  <c r="W2564"/>
  <c r="W2562"/>
  <c r="W2560"/>
  <c r="W2558"/>
  <c r="W2556"/>
  <c r="W2554"/>
  <c r="W2552"/>
  <c r="W2550"/>
  <c r="W2548"/>
  <c r="W2546"/>
  <c r="W2544"/>
  <c r="W2542"/>
  <c r="W2540"/>
  <c r="W2538"/>
  <c r="W2536"/>
  <c r="W2534"/>
  <c r="W2532"/>
  <c r="W2530"/>
  <c r="W2528"/>
  <c r="W2526"/>
  <c r="W2524"/>
  <c r="W2522"/>
  <c r="W2520"/>
  <c r="W2518"/>
  <c r="W2516"/>
  <c r="W2514"/>
  <c r="W2512"/>
  <c r="W2510"/>
  <c r="W2508"/>
  <c r="W2506"/>
  <c r="W2504"/>
  <c r="W2502"/>
  <c r="W2500"/>
  <c r="W2498"/>
  <c r="W2496"/>
  <c r="W2494"/>
  <c r="W2492"/>
  <c r="W2490"/>
  <c r="W2488"/>
  <c r="W2486"/>
  <c r="W2484"/>
  <c r="W2482"/>
  <c r="W2480"/>
  <c r="W2478"/>
  <c r="W2476"/>
  <c r="W2474"/>
  <c r="W2472"/>
  <c r="W2470"/>
  <c r="W2468"/>
  <c r="W2466"/>
  <c r="W2464"/>
  <c r="W2462"/>
  <c r="W2460"/>
  <c r="W2458"/>
  <c r="W2456"/>
  <c r="W2454"/>
  <c r="W2452"/>
  <c r="W2450"/>
  <c r="W2448"/>
  <c r="W2446"/>
  <c r="W2444"/>
  <c r="W2442"/>
  <c r="W2440"/>
  <c r="W2438"/>
  <c r="W2436"/>
  <c r="W2434"/>
  <c r="W2432"/>
  <c r="W2430"/>
  <c r="W2428"/>
  <c r="W2426"/>
  <c r="W2424"/>
  <c r="W2422"/>
  <c r="W2420"/>
  <c r="W2418"/>
  <c r="W2416"/>
  <c r="W2414"/>
  <c r="W2412"/>
  <c r="W2410"/>
  <c r="W2408"/>
  <c r="W2406"/>
  <c r="W2404"/>
  <c r="W2402"/>
  <c r="W2400"/>
  <c r="W2398"/>
  <c r="W2396"/>
  <c r="W2394"/>
  <c r="W2392"/>
  <c r="W2390"/>
  <c r="W2388"/>
  <c r="W2386"/>
  <c r="W2384"/>
  <c r="W2382"/>
  <c r="W2380"/>
  <c r="W2378"/>
  <c r="W2376"/>
  <c r="W2374"/>
  <c r="W2372"/>
  <c r="W2370"/>
  <c r="W2368"/>
  <c r="W2366"/>
  <c r="W2364"/>
  <c r="W2362"/>
  <c r="W2360"/>
  <c r="W2358"/>
  <c r="W2356"/>
  <c r="W2354"/>
  <c r="W2352"/>
  <c r="W2350"/>
  <c r="W2348"/>
  <c r="W2346"/>
  <c r="W2344"/>
  <c r="W2342"/>
  <c r="W2340"/>
  <c r="W2338"/>
  <c r="W2336"/>
  <c r="W2334"/>
  <c r="W2332"/>
  <c r="W2330"/>
  <c r="W2328"/>
  <c r="W2326"/>
  <c r="W2324"/>
  <c r="W2322"/>
  <c r="W2320"/>
  <c r="W2318"/>
  <c r="W2316"/>
  <c r="W2314"/>
  <c r="W2312"/>
  <c r="W2310"/>
  <c r="W2308"/>
  <c r="W2306"/>
  <c r="W2304"/>
  <c r="W2302"/>
  <c r="W2300"/>
  <c r="W2298"/>
  <c r="W2296"/>
  <c r="W2294"/>
  <c r="W2292"/>
  <c r="W2290"/>
  <c r="W2288"/>
  <c r="W2286"/>
  <c r="W2284"/>
  <c r="W2282"/>
  <c r="W2280"/>
  <c r="W2278"/>
  <c r="W2276"/>
  <c r="W2274"/>
  <c r="W2272"/>
  <c r="W2270"/>
  <c r="W2268"/>
  <c r="W2266"/>
  <c r="W2264"/>
  <c r="W2262"/>
  <c r="W2260"/>
  <c r="W2258"/>
  <c r="W2256"/>
  <c r="W2254"/>
  <c r="W2252"/>
  <c r="W2250"/>
  <c r="W2248"/>
  <c r="W2246"/>
  <c r="W2244"/>
  <c r="W2242"/>
  <c r="W2240"/>
  <c r="W2238"/>
  <c r="W2236"/>
  <c r="W2234"/>
  <c r="W2232"/>
  <c r="W2230"/>
  <c r="W2228"/>
  <c r="W2226"/>
  <c r="W2224"/>
  <c r="W2222"/>
  <c r="W2220"/>
  <c r="W2218"/>
  <c r="W2216"/>
  <c r="W2214"/>
  <c r="W2212"/>
  <c r="W2210"/>
  <c r="W2208"/>
  <c r="W2206"/>
  <c r="W2204"/>
  <c r="W2202"/>
  <c r="W2200"/>
  <c r="W2198"/>
  <c r="W2196"/>
  <c r="W2194"/>
  <c r="W2192"/>
  <c r="W2190"/>
  <c r="W2188"/>
  <c r="W2186"/>
  <c r="W2184"/>
  <c r="W2182"/>
  <c r="W2180"/>
  <c r="W2178"/>
  <c r="W2176"/>
  <c r="W2174"/>
  <c r="W2172"/>
  <c r="W2170"/>
  <c r="W2168"/>
  <c r="W2166"/>
  <c r="W2164"/>
  <c r="W2162"/>
  <c r="W2160"/>
  <c r="W2158"/>
  <c r="W2156"/>
  <c r="W2154"/>
  <c r="W2152"/>
  <c r="W2150"/>
  <c r="W2148"/>
  <c r="W2146"/>
  <c r="W2144"/>
  <c r="W2142"/>
  <c r="W2140"/>
  <c r="W2138"/>
  <c r="W2136"/>
  <c r="W2134"/>
  <c r="W2132"/>
  <c r="W2130"/>
  <c r="W2128"/>
  <c r="W2126"/>
  <c r="W2124"/>
  <c r="W2122"/>
  <c r="W2120"/>
  <c r="W2118"/>
  <c r="W2116"/>
  <c r="W2114"/>
  <c r="W2112"/>
  <c r="W2110"/>
  <c r="W2108"/>
  <c r="W2106"/>
  <c r="W2104"/>
  <c r="W2102"/>
  <c r="W2100"/>
  <c r="W2098"/>
  <c r="W2096"/>
  <c r="W2094"/>
  <c r="W2092"/>
  <c r="W2090"/>
  <c r="W2088"/>
  <c r="W2086"/>
  <c r="W2084"/>
  <c r="W2082"/>
  <c r="W2080"/>
  <c r="W2078"/>
  <c r="W2076"/>
  <c r="W2074"/>
  <c r="W2072"/>
  <c r="W2070"/>
  <c r="W2068"/>
  <c r="W2066"/>
  <c r="W2064"/>
  <c r="W2062"/>
  <c r="W2060"/>
  <c r="W2058"/>
  <c r="W2056"/>
  <c r="W2054"/>
  <c r="W2052"/>
  <c r="W2050"/>
  <c r="W2048"/>
  <c r="W2046"/>
  <c r="W2044"/>
  <c r="W2042"/>
  <c r="W2040"/>
  <c r="W2038"/>
  <c r="W2036"/>
  <c r="W2034"/>
  <c r="W2032"/>
  <c r="W2030"/>
  <c r="W2028"/>
  <c r="W2026"/>
  <c r="W2024"/>
  <c r="W2022"/>
  <c r="W2020"/>
  <c r="W2018"/>
  <c r="W2016"/>
  <c r="W2014"/>
  <c r="W2012"/>
  <c r="W2010"/>
  <c r="W2008"/>
  <c r="W2006"/>
  <c r="W2004"/>
  <c r="W2002"/>
  <c r="W2000"/>
  <c r="W1998"/>
  <c r="W1996"/>
  <c r="W1994"/>
  <c r="W1990"/>
  <c r="W1986"/>
  <c r="W1982"/>
  <c r="W1978"/>
  <c r="W1974"/>
  <c r="W1970"/>
  <c r="W1966"/>
  <c r="W1962"/>
  <c r="W1958"/>
  <c r="W1954"/>
  <c r="W1950"/>
  <c r="W1946"/>
  <c r="W1942"/>
  <c r="W1938"/>
  <c r="W1934"/>
  <c r="W1930"/>
  <c r="W1926"/>
  <c r="W1922"/>
  <c r="W1918"/>
  <c r="W1914"/>
  <c r="W1910"/>
  <c r="W1906"/>
  <c r="W1902"/>
  <c r="W1898"/>
  <c r="W1894"/>
  <c r="W1890"/>
  <c r="W1886"/>
  <c r="W1882"/>
  <c r="S19" l="1"/>
  <c r="S17"/>
</calcChain>
</file>

<file path=xl/sharedStrings.xml><?xml version="1.0" encoding="utf-8"?>
<sst xmlns="http://schemas.openxmlformats.org/spreadsheetml/2006/main" count="10455" uniqueCount="157">
  <si>
    <t>NO</t>
  </si>
  <si>
    <t>NOx</t>
  </si>
  <si>
    <t>Date</t>
  </si>
  <si>
    <t>Notes</t>
  </si>
  <si>
    <t>ppb</t>
  </si>
  <si>
    <t>Time</t>
  </si>
  <si>
    <r>
      <t>NO</t>
    </r>
    <r>
      <rPr>
        <b/>
        <vertAlign val="subscript"/>
        <sz val="10"/>
        <rFont val="Arial"/>
        <family val="2"/>
      </rPr>
      <t>2</t>
    </r>
  </si>
  <si>
    <t>Statistics</t>
  </si>
  <si>
    <t>Data Period:</t>
  </si>
  <si>
    <t>Start:</t>
  </si>
  <si>
    <t>Finish:</t>
  </si>
  <si>
    <t>Corrected</t>
  </si>
  <si>
    <r>
      <t>NO (as NO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equivalent)</t>
    </r>
  </si>
  <si>
    <t>Minimum</t>
  </si>
  <si>
    <t>St Dev</t>
  </si>
  <si>
    <t>Median</t>
  </si>
  <si>
    <t>Maximum</t>
  </si>
  <si>
    <t>Data Capture (%)</t>
  </si>
  <si>
    <t>Count (No. of periods)</t>
  </si>
  <si>
    <t>(NOx-NO)</t>
  </si>
  <si>
    <t>NO (ppb)</t>
  </si>
  <si>
    <t>NOx (ppb)</t>
  </si>
  <si>
    <t>NO2 (ppb)</t>
  </si>
  <si>
    <t>GMT</t>
  </si>
  <si>
    <t>Time ending</t>
  </si>
  <si>
    <t>Hour beg.</t>
  </si>
  <si>
    <t>12:00</t>
  </si>
  <si>
    <t>12:15</t>
  </si>
  <si>
    <t>12:30</t>
  </si>
  <si>
    <t>12:45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</si>
  <si>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</si>
  <si>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</si>
  <si>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</si>
  <si>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</si>
  <si>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</si>
  <si>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</si>
  <si>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</si>
  <si>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</si>
  <si>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</si>
  <si>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</si>
  <si>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</si>
  <si>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</si>
  <si>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</si>
  <si>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</si>
  <si>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</si>
  <si>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</si>
  <si>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</si>
  <si>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</si>
  <si>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</si>
  <si>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</si>
  <si>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</si>
  <si>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</si>
  <si>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</si>
  <si>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</si>
  <si>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</si>
  <si>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</si>
  <si>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</si>
  <si>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</si>
  <si>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</si>
  <si>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</si>
  <si>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</si>
  <si>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</si>
  <si>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</si>
  <si>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</si>
  <si>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</si>
  <si>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</si>
  <si>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</si>
  <si>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</si>
  <si>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</si>
  <si>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</si>
  <si>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</si>
  <si>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</si>
  <si>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</si>
  <si>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</si>
  <si>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24:00</t>
  </si>
  <si>
    <t>00:15</t>
  </si>
  <si>
    <t>00:30</t>
  </si>
  <si>
    <t>00:45</t>
  </si>
  <si>
    <t>01:00</t>
  </si>
  <si>
    <t>01:15</t>
  </si>
  <si>
    <t>01:30</t>
  </si>
  <si>
    <t>01:45</t>
  </si>
  <si>
    <t>02:00</t>
  </si>
  <si>
    <t>02:15</t>
  </si>
  <si>
    <t>02:30</t>
  </si>
  <si>
    <t>02:45</t>
  </si>
  <si>
    <t>03:00</t>
  </si>
  <si>
    <t>03:15</t>
  </si>
  <si>
    <t>03:30</t>
  </si>
  <si>
    <t>03:45</t>
  </si>
  <si>
    <t>04:00</t>
  </si>
  <si>
    <t>04:15</t>
  </si>
  <si>
    <t>04:30</t>
  </si>
  <si>
    <t>04:45</t>
  </si>
  <si>
    <t>05:00</t>
  </si>
  <si>
    <t>05:15</t>
  </si>
  <si>
    <t>05:30</t>
  </si>
  <si>
    <t>05:45</t>
  </si>
  <si>
    <t>06:00</t>
  </si>
  <si>
    <t>06:15</t>
  </si>
  <si>
    <t>06:30</t>
  </si>
  <si>
    <t>06:45</t>
  </si>
  <si>
    <t>07:00</t>
  </si>
  <si>
    <t>07:15</t>
  </si>
  <si>
    <t>07:30</t>
  </si>
  <si>
    <t>07:45</t>
  </si>
  <si>
    <t>08:00</t>
  </si>
  <si>
    <t>08:15</t>
  </si>
  <si>
    <t>08:30</t>
  </si>
  <si>
    <t>08:45</t>
  </si>
  <si>
    <t>09:00</t>
  </si>
  <si>
    <t>09:15</t>
  </si>
  <si>
    <t>09:30</t>
  </si>
  <si>
    <t>09:45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</si>
  <si>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</si>
  <si>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</si>
  <si>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</si>
  <si>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</si>
  <si>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</si>
  <si>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</si>
  <si>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</si>
  <si>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</si>
  <si>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Calibration</t>
  </si>
  <si>
    <t>Prepared by Trine Velling, TRL Ltd</t>
  </si>
  <si>
    <t>North West Leicestershire AQ Monitoring</t>
  </si>
  <si>
    <t>Coalville - Provisional Hourly Average Data</t>
  </si>
  <si>
    <t>Coalville - Hourly Data Charts</t>
  </si>
  <si>
    <t>Site Installed</t>
  </si>
  <si>
    <t>Invalid data removed</t>
  </si>
  <si>
    <r>
      <t>Exceedences of the NO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hourly 200µgm</t>
    </r>
    <r>
      <rPr>
        <b/>
        <vertAlign val="superscript"/>
        <sz val="10"/>
        <rFont val="Arial"/>
        <family val="2"/>
      </rPr>
      <t>-3</t>
    </r>
    <r>
      <rPr>
        <b/>
        <sz val="10"/>
        <rFont val="Arial"/>
        <family val="2"/>
      </rPr>
      <t xml:space="preserve"> objective</t>
    </r>
  </si>
  <si>
    <r>
      <t>μgm</t>
    </r>
    <r>
      <rPr>
        <b/>
        <vertAlign val="superscript"/>
        <sz val="10"/>
        <rFont val="Arial"/>
        <family val="2"/>
      </rPr>
      <t>-3</t>
    </r>
  </si>
  <si>
    <t>percentage annual data coverage</t>
  </si>
  <si>
    <t>99.8th percentile</t>
  </si>
  <si>
    <t>annualised</t>
  </si>
  <si>
    <t>hourly mean target</t>
  </si>
  <si>
    <t>annual mean target</t>
  </si>
  <si>
    <t>mean</t>
  </si>
  <si>
    <t>Annual Mean</t>
  </si>
  <si>
    <t>weekday</t>
  </si>
  <si>
    <t>average day</t>
  </si>
  <si>
    <t>time</t>
  </si>
  <si>
    <t>average</t>
  </si>
  <si>
    <t>weekend</t>
  </si>
  <si>
    <t>year average</t>
  </si>
  <si>
    <t>yearly weekday average</t>
  </si>
  <si>
    <t>yearly weekend average</t>
  </si>
  <si>
    <t>Monday</t>
  </si>
  <si>
    <t>tuesday</t>
  </si>
  <si>
    <t>Wednesday</t>
  </si>
  <si>
    <t>Thursday</t>
  </si>
  <si>
    <t>Friday</t>
  </si>
  <si>
    <t>sat</t>
  </si>
  <si>
    <t>sun</t>
  </si>
  <si>
    <t>Tuesday</t>
  </si>
  <si>
    <t>thusday</t>
  </si>
  <si>
    <t>Saturday</t>
  </si>
  <si>
    <t>Sunday</t>
  </si>
</sst>
</file>

<file path=xl/styles.xml><?xml version="1.0" encoding="utf-8"?>
<styleSheet xmlns="http://schemas.openxmlformats.org/spreadsheetml/2006/main">
  <numFmts count="4">
    <numFmt numFmtId="164" formatCode="0.0"/>
    <numFmt numFmtId="165" formatCode="0.000000"/>
    <numFmt numFmtId="182" formatCode="0.0%"/>
    <numFmt numFmtId="183" formatCode="[$-F400]h:mm:ss\ AM/PM"/>
  </numFmts>
  <fonts count="17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0"/>
      <color indexed="1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vertAlign val="subscript"/>
      <sz val="10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</font>
    <font>
      <b/>
      <sz val="10"/>
      <color indexed="56"/>
      <name val="Arial"/>
      <family val="2"/>
    </font>
    <font>
      <sz val="10"/>
      <color indexed="56"/>
      <name val="Arial"/>
      <family val="2"/>
    </font>
    <font>
      <b/>
      <u/>
      <sz val="10"/>
      <color indexed="56"/>
      <name val="Arial"/>
      <family val="2"/>
    </font>
    <font>
      <b/>
      <sz val="12"/>
      <color indexed="56"/>
      <name val="Arial"/>
      <family val="2"/>
    </font>
    <font>
      <sz val="10"/>
      <color indexed="10"/>
      <name val="Arial"/>
      <family val="2"/>
    </font>
    <font>
      <sz val="8"/>
      <name val="Arial"/>
    </font>
    <font>
      <sz val="10"/>
      <color indexed="8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9">
    <xf numFmtId="0" fontId="0" fillId="0" borderId="0" xfId="0"/>
    <xf numFmtId="0" fontId="3" fillId="0" borderId="0" xfId="0" applyFont="1"/>
    <xf numFmtId="2" fontId="0" fillId="0" borderId="0" xfId="0" applyNumberFormat="1" applyAlignment="1">
      <alignment horizontal="center"/>
    </xf>
    <xf numFmtId="2" fontId="0" fillId="0" borderId="0" xfId="0" applyNumberFormat="1" applyFill="1" applyBorder="1" applyAlignment="1"/>
    <xf numFmtId="2" fontId="0" fillId="0" borderId="0" xfId="0" applyNumberFormat="1" applyAlignment="1">
      <alignment wrapText="1"/>
    </xf>
    <xf numFmtId="165" fontId="2" fillId="0" borderId="0" xfId="0" applyNumberFormat="1" applyFont="1" applyFill="1" applyAlignment="1">
      <alignment horizontal="left"/>
    </xf>
    <xf numFmtId="0" fontId="7" fillId="0" borderId="0" xfId="0" applyFont="1"/>
    <xf numFmtId="164" fontId="0" fillId="0" borderId="1" xfId="0" applyNumberFormat="1" applyFill="1" applyBorder="1" applyAlignment="1">
      <alignment horizontal="center"/>
    </xf>
    <xf numFmtId="164" fontId="0" fillId="0" borderId="1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/>
    </xf>
    <xf numFmtId="0" fontId="0" fillId="0" borderId="0" xfId="0" applyBorder="1"/>
    <xf numFmtId="2" fontId="2" fillId="2" borderId="2" xfId="0" applyNumberFormat="1" applyFont="1" applyFill="1" applyBorder="1" applyAlignment="1">
      <alignment horizont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164" fontId="0" fillId="0" borderId="4" xfId="0" applyNumberFormat="1" applyFill="1" applyBorder="1" applyAlignment="1">
      <alignment horizontal="center"/>
    </xf>
    <xf numFmtId="0" fontId="0" fillId="0" borderId="0" xfId="0" applyFill="1"/>
    <xf numFmtId="2" fontId="5" fillId="0" borderId="0" xfId="0" applyNumberFormat="1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20" fontId="2" fillId="2" borderId="2" xfId="0" applyNumberFormat="1" applyFont="1" applyFill="1" applyBorder="1" applyAlignment="1">
      <alignment horizontal="center" vertical="center" wrapText="1"/>
    </xf>
    <xf numFmtId="20" fontId="2" fillId="2" borderId="3" xfId="0" applyNumberFormat="1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20" fontId="0" fillId="0" borderId="5" xfId="0" applyNumberFormat="1" applyBorder="1" applyAlignment="1">
      <alignment horizontal="center" vertic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14" fontId="0" fillId="0" borderId="0" xfId="0" applyNumberFormat="1" applyBorder="1" applyAlignment="1">
      <alignment horizontal="center" vertical="center"/>
    </xf>
    <xf numFmtId="20" fontId="0" fillId="0" borderId="0" xfId="0" applyNumberFormat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Border="1" applyAlignment="1">
      <alignment wrapText="1"/>
    </xf>
    <xf numFmtId="0" fontId="0" fillId="0" borderId="0" xfId="0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center" vertical="center"/>
    </xf>
    <xf numFmtId="2" fontId="11" fillId="0" borderId="0" xfId="0" applyNumberFormat="1" applyFont="1" applyBorder="1" applyAlignment="1">
      <alignment horizontal="left" vertical="center"/>
    </xf>
    <xf numFmtId="0" fontId="0" fillId="0" borderId="6" xfId="0" applyFill="1" applyBorder="1" applyAlignment="1">
      <alignment horizontal="center"/>
    </xf>
    <xf numFmtId="20" fontId="10" fillId="0" borderId="0" xfId="0" applyNumberFormat="1" applyFont="1" applyBorder="1" applyAlignment="1">
      <alignment horizontal="left" vertical="center"/>
    </xf>
    <xf numFmtId="0" fontId="13" fillId="0" borderId="0" xfId="0" applyFont="1"/>
    <xf numFmtId="2" fontId="5" fillId="0" borderId="2" xfId="0" applyNumberFormat="1" applyFont="1" applyFill="1" applyBorder="1" applyAlignment="1">
      <alignment horizontal="center" vertical="center"/>
    </xf>
    <xf numFmtId="2" fontId="11" fillId="0" borderId="0" xfId="0" applyNumberFormat="1" applyFont="1"/>
    <xf numFmtId="2" fontId="10" fillId="0" borderId="0" xfId="0" applyNumberFormat="1" applyFont="1"/>
    <xf numFmtId="2" fontId="2" fillId="2" borderId="7" xfId="0" applyNumberFormat="1" applyFont="1" applyFill="1" applyBorder="1" applyAlignment="1">
      <alignment horizontal="center" vertical="center"/>
    </xf>
    <xf numFmtId="2" fontId="2" fillId="2" borderId="8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2" fontId="2" fillId="2" borderId="2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2" fontId="14" fillId="0" borderId="0" xfId="0" applyNumberFormat="1" applyFont="1" applyFill="1"/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center"/>
    </xf>
    <xf numFmtId="2" fontId="2" fillId="2" borderId="8" xfId="0" applyNumberFormat="1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14" fontId="0" fillId="0" borderId="9" xfId="0" applyNumberFormat="1" applyFill="1" applyBorder="1" applyAlignment="1">
      <alignment horizontal="center" vertical="center"/>
    </xf>
    <xf numFmtId="14" fontId="0" fillId="0" borderId="7" xfId="0" applyNumberFormat="1" applyFill="1" applyBorder="1" applyAlignment="1">
      <alignment horizontal="center"/>
    </xf>
    <xf numFmtId="49" fontId="5" fillId="0" borderId="7" xfId="0" applyNumberFormat="1" applyFont="1" applyFill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5" fillId="0" borderId="7" xfId="0" applyFont="1" applyBorder="1" applyAlignment="1">
      <alignment horizontal="center"/>
    </xf>
    <xf numFmtId="2" fontId="0" fillId="0" borderId="9" xfId="0" applyNumberForma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14" fontId="0" fillId="0" borderId="2" xfId="0" applyNumberFormat="1" applyBorder="1" applyAlignment="1">
      <alignment horizontal="center" vertical="center"/>
    </xf>
    <xf numFmtId="20" fontId="0" fillId="0" borderId="2" xfId="0" applyNumberForma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Fill="1" applyAlignment="1">
      <alignment horizontal="center"/>
    </xf>
    <xf numFmtId="14" fontId="0" fillId="0" borderId="2" xfId="0" applyNumberFormat="1" applyBorder="1" applyAlignment="1">
      <alignment horizontal="center"/>
    </xf>
    <xf numFmtId="20" fontId="0" fillId="0" borderId="2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20" fontId="0" fillId="0" borderId="5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14" fontId="0" fillId="0" borderId="7" xfId="0" applyNumberFormat="1" applyBorder="1" applyAlignment="1">
      <alignment horizontal="center"/>
    </xf>
    <xf numFmtId="49" fontId="0" fillId="0" borderId="7" xfId="0" applyNumberFormat="1" applyBorder="1" applyAlignment="1">
      <alignment horizontal="center"/>
    </xf>
    <xf numFmtId="0" fontId="0" fillId="0" borderId="7" xfId="0" applyFill="1" applyBorder="1" applyAlignment="1">
      <alignment horizontal="center"/>
    </xf>
    <xf numFmtId="14" fontId="0" fillId="0" borderId="9" xfId="0" applyNumberFormat="1" applyBorder="1" applyAlignment="1">
      <alignment horizontal="center"/>
    </xf>
    <xf numFmtId="49" fontId="0" fillId="0" borderId="9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2" fillId="2" borderId="10" xfId="0" applyNumberFormat="1" applyFont="1" applyFill="1" applyBorder="1" applyAlignment="1">
      <alignment horizontal="center" wrapText="1"/>
    </xf>
    <xf numFmtId="2" fontId="2" fillId="2" borderId="0" xfId="0" applyNumberFormat="1" applyFont="1" applyFill="1" applyBorder="1" applyAlignment="1">
      <alignment horizontal="center" vertical="center" wrapText="1"/>
    </xf>
    <xf numFmtId="182" fontId="5" fillId="0" borderId="1" xfId="1" applyNumberFormat="1" applyFont="1" applyFill="1" applyBorder="1" applyAlignment="1">
      <alignment horizontal="center"/>
    </xf>
    <xf numFmtId="22" fontId="0" fillId="0" borderId="0" xfId="0" applyNumberFormat="1"/>
    <xf numFmtId="2" fontId="2" fillId="2" borderId="5" xfId="0" applyNumberFormat="1" applyFont="1" applyFill="1" applyBorder="1" applyAlignment="1">
      <alignment horizontal="center" vertical="center" wrapText="1"/>
    </xf>
    <xf numFmtId="2" fontId="0" fillId="0" borderId="0" xfId="0" applyNumberFormat="1" applyFill="1" applyBorder="1"/>
    <xf numFmtId="2" fontId="0" fillId="3" borderId="1" xfId="0" applyNumberFormat="1" applyFill="1" applyBorder="1" applyAlignment="1">
      <alignment horizontal="center"/>
    </xf>
    <xf numFmtId="10" fontId="0" fillId="0" borderId="1" xfId="1" applyNumberFormat="1" applyFont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164" fontId="0" fillId="0" borderId="12" xfId="0" applyNumberFormat="1" applyFill="1" applyBorder="1" applyAlignment="1">
      <alignment horizontal="center"/>
    </xf>
    <xf numFmtId="164" fontId="0" fillId="0" borderId="12" xfId="0" applyNumberFormat="1" applyFill="1" applyBorder="1" applyAlignment="1">
      <alignment horizontal="center" vertical="center"/>
    </xf>
    <xf numFmtId="1" fontId="0" fillId="0" borderId="12" xfId="0" applyNumberFormat="1" applyFill="1" applyBorder="1" applyAlignment="1">
      <alignment horizontal="center"/>
    </xf>
    <xf numFmtId="182" fontId="5" fillId="0" borderId="12" xfId="1" applyNumberFormat="1" applyFont="1" applyFill="1" applyBorder="1" applyAlignment="1">
      <alignment horizontal="center"/>
    </xf>
    <xf numFmtId="2" fontId="0" fillId="3" borderId="12" xfId="0" applyNumberFormat="1" applyFill="1" applyBorder="1" applyAlignment="1">
      <alignment horizontal="center"/>
    </xf>
    <xf numFmtId="10" fontId="0" fillId="0" borderId="12" xfId="1" applyNumberFormat="1" applyFont="1" applyBorder="1" applyAlignment="1">
      <alignment horizontal="center"/>
    </xf>
    <xf numFmtId="2" fontId="0" fillId="0" borderId="12" xfId="0" applyNumberFormat="1" applyFill="1" applyBorder="1" applyAlignment="1">
      <alignment horizontal="center"/>
    </xf>
    <xf numFmtId="2" fontId="0" fillId="3" borderId="1" xfId="0" applyNumberFormat="1" applyFill="1" applyBorder="1" applyAlignment="1"/>
    <xf numFmtId="2" fontId="0" fillId="3" borderId="12" xfId="0" applyNumberFormat="1" applyFill="1" applyBorder="1" applyAlignment="1"/>
    <xf numFmtId="0" fontId="0" fillId="0" borderId="1" xfId="0" applyFill="1" applyBorder="1" applyAlignment="1">
      <alignment horizontal="center"/>
    </xf>
    <xf numFmtId="165" fontId="2" fillId="0" borderId="13" xfId="0" applyNumberFormat="1" applyFont="1" applyFill="1" applyBorder="1" applyAlignment="1">
      <alignment horizontal="right"/>
    </xf>
    <xf numFmtId="164" fontId="0" fillId="0" borderId="14" xfId="0" applyNumberFormat="1" applyFill="1" applyBorder="1" applyAlignment="1">
      <alignment horizontal="center"/>
    </xf>
    <xf numFmtId="165" fontId="2" fillId="0" borderId="15" xfId="0" applyNumberFormat="1" applyFont="1" applyFill="1" applyBorder="1" applyAlignment="1">
      <alignment horizontal="right"/>
    </xf>
    <xf numFmtId="165" fontId="2" fillId="0" borderId="15" xfId="0" applyNumberFormat="1" applyFont="1" applyFill="1" applyBorder="1" applyAlignment="1">
      <alignment horizontal="right" vertical="center"/>
    </xf>
    <xf numFmtId="2" fontId="0" fillId="0" borderId="16" xfId="0" applyNumberFormat="1" applyBorder="1" applyAlignment="1">
      <alignment horizontal="center"/>
    </xf>
    <xf numFmtId="2" fontId="2" fillId="0" borderId="15" xfId="0" applyNumberFormat="1" applyFont="1" applyBorder="1" applyAlignment="1">
      <alignment horizontal="right"/>
    </xf>
    <xf numFmtId="2" fontId="2" fillId="0" borderId="17" xfId="0" applyNumberFormat="1" applyFont="1" applyBorder="1" applyAlignment="1">
      <alignment horizontal="right"/>
    </xf>
    <xf numFmtId="0" fontId="0" fillId="0" borderId="0" xfId="0" applyFill="1" applyBorder="1"/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14" fontId="2" fillId="2" borderId="3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2" fontId="5" fillId="0" borderId="18" xfId="0" applyNumberFormat="1" applyFont="1" applyBorder="1" applyAlignment="1">
      <alignment horizontal="center" vertical="center"/>
    </xf>
    <xf numFmtId="0" fontId="0" fillId="0" borderId="19" xfId="0" applyBorder="1" applyAlignment="1">
      <alignment horizontal="center"/>
    </xf>
    <xf numFmtId="2" fontId="5" fillId="0" borderId="20" xfId="0" applyNumberFormat="1" applyFont="1" applyBorder="1" applyAlignment="1">
      <alignment horizontal="center" vertical="center"/>
    </xf>
    <xf numFmtId="2" fontId="0" fillId="4" borderId="21" xfId="0" applyNumberFormat="1" applyFill="1" applyBorder="1" applyAlignment="1">
      <alignment horizontal="center"/>
    </xf>
    <xf numFmtId="2" fontId="0" fillId="4" borderId="22" xfId="0" applyNumberFormat="1" applyFill="1" applyBorder="1" applyAlignment="1">
      <alignment horizontal="center"/>
    </xf>
    <xf numFmtId="2" fontId="0" fillId="4" borderId="23" xfId="0" applyNumberFormat="1" applyFill="1" applyBorder="1" applyAlignment="1">
      <alignment horizontal="center"/>
    </xf>
    <xf numFmtId="2" fontId="0" fillId="4" borderId="24" xfId="0" applyNumberFormat="1" applyFill="1" applyBorder="1"/>
    <xf numFmtId="2" fontId="0" fillId="4" borderId="25" xfId="0" applyNumberFormat="1" applyFill="1" applyBorder="1" applyAlignment="1">
      <alignment horizontal="center"/>
    </xf>
    <xf numFmtId="2" fontId="0" fillId="4" borderId="26" xfId="0" applyNumberFormat="1" applyFill="1" applyBorder="1" applyAlignment="1"/>
    <xf numFmtId="0" fontId="5" fillId="0" borderId="0" xfId="0" applyFont="1"/>
    <xf numFmtId="20" fontId="0" fillId="0" borderId="24" xfId="0" applyNumberFormat="1" applyBorder="1"/>
    <xf numFmtId="0" fontId="0" fillId="0" borderId="25" xfId="0" applyBorder="1"/>
    <xf numFmtId="0" fontId="0" fillId="0" borderId="26" xfId="0" applyBorder="1"/>
    <xf numFmtId="0" fontId="0" fillId="0" borderId="28" xfId="0" applyBorder="1"/>
    <xf numFmtId="0" fontId="0" fillId="0" borderId="29" xfId="0" applyBorder="1"/>
    <xf numFmtId="20" fontId="0" fillId="0" borderId="0" xfId="0" applyNumberFormat="1"/>
    <xf numFmtId="0" fontId="0" fillId="4" borderId="21" xfId="0" applyFill="1" applyBorder="1"/>
    <xf numFmtId="0" fontId="0" fillId="4" borderId="22" xfId="0" applyFill="1" applyBorder="1"/>
    <xf numFmtId="0" fontId="0" fillId="4" borderId="23" xfId="0" applyFill="1" applyBorder="1"/>
    <xf numFmtId="0" fontId="0" fillId="4" borderId="30" xfId="0" applyFill="1" applyBorder="1"/>
    <xf numFmtId="0" fontId="0" fillId="4" borderId="7" xfId="0" applyFill="1" applyBorder="1"/>
    <xf numFmtId="0" fontId="0" fillId="4" borderId="31" xfId="0" applyFill="1" applyBorder="1"/>
    <xf numFmtId="183" fontId="0" fillId="0" borderId="25" xfId="0" applyNumberFormat="1" applyBorder="1"/>
    <xf numFmtId="2" fontId="0" fillId="0" borderId="25" xfId="0" applyNumberFormat="1" applyBorder="1"/>
    <xf numFmtId="2" fontId="0" fillId="0" borderId="21" xfId="0" applyNumberFormat="1" applyFill="1" applyBorder="1" applyAlignment="1"/>
    <xf numFmtId="0" fontId="0" fillId="0" borderId="23" xfId="0" applyBorder="1"/>
    <xf numFmtId="0" fontId="0" fillId="0" borderId="24" xfId="0" applyBorder="1"/>
    <xf numFmtId="0" fontId="0" fillId="0" borderId="27" xfId="0" applyBorder="1"/>
  </cellXfs>
  <cellStyles count="2">
    <cellStyle name="Normal" xfId="0" builtinId="0"/>
    <cellStyle name="Percent" xfId="1" builtinId="5"/>
  </cellStyles>
  <dxfs count="5"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5" Type="http://schemas.openxmlformats.org/officeDocument/2006/relationships/chartsheet" Target="chartsheets/sheet2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Coalville NO</a:t>
            </a:r>
            <a:r>
              <a:rPr lang="en-GB" sz="1200" b="1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2</a:t>
            </a:r>
            <a:r>
              <a:rPr lang="en-GB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Monitoring results 15/09/2010 to 31/12/2010</a:t>
            </a:r>
          </a:p>
        </c:rich>
      </c:tx>
      <c:layout>
        <c:manualLayout>
          <c:xMode val="edge"/>
          <c:yMode val="edge"/>
          <c:x val="0.26868905742145177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7919826652221017E-2"/>
          <c:y val="4.7217537942664416E-2"/>
          <c:w val="0.96208017334777896"/>
          <c:h val="0.82799325463743678"/>
        </c:manualLayout>
      </c:layout>
      <c:lineChart>
        <c:grouping val="standard"/>
        <c:ser>
          <c:idx val="0"/>
          <c:order val="0"/>
          <c:tx>
            <c:strRef>
              <c:f>'Hourly data'!$U$9</c:f>
              <c:strCache>
                <c:ptCount val="1"/>
                <c:pt idx="0">
                  <c:v>hourly mean target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'Hourly data'!$A$10:$A$2585</c:f>
              <c:numCache>
                <c:formatCode>dd/mm/yyyy\ hh:mm</c:formatCode>
                <c:ptCount val="2576"/>
                <c:pt idx="0">
                  <c:v>40436.666666666664</c:v>
                </c:pt>
                <c:pt idx="1">
                  <c:v>40436.708333333336</c:v>
                </c:pt>
                <c:pt idx="2">
                  <c:v>40436.75</c:v>
                </c:pt>
                <c:pt idx="3">
                  <c:v>40436.791666666664</c:v>
                </c:pt>
                <c:pt idx="4">
                  <c:v>40436.833333333336</c:v>
                </c:pt>
                <c:pt idx="5">
                  <c:v>40436.875</c:v>
                </c:pt>
                <c:pt idx="6">
                  <c:v>40436.916666666664</c:v>
                </c:pt>
                <c:pt idx="7">
                  <c:v>40436.958333333336</c:v>
                </c:pt>
                <c:pt idx="8">
                  <c:v>40437</c:v>
                </c:pt>
                <c:pt idx="9">
                  <c:v>40437.041666666664</c:v>
                </c:pt>
                <c:pt idx="10">
                  <c:v>40437.083333333336</c:v>
                </c:pt>
                <c:pt idx="11">
                  <c:v>40437.125</c:v>
                </c:pt>
                <c:pt idx="12">
                  <c:v>40437.166666666664</c:v>
                </c:pt>
                <c:pt idx="13">
                  <c:v>40437.208333333336</c:v>
                </c:pt>
                <c:pt idx="14">
                  <c:v>40437.25</c:v>
                </c:pt>
                <c:pt idx="15">
                  <c:v>40437.291666666664</c:v>
                </c:pt>
                <c:pt idx="16">
                  <c:v>40437.333333333336</c:v>
                </c:pt>
                <c:pt idx="17">
                  <c:v>40437.375</c:v>
                </c:pt>
                <c:pt idx="18">
                  <c:v>40437.416666666664</c:v>
                </c:pt>
                <c:pt idx="19">
                  <c:v>40437.458333333336</c:v>
                </c:pt>
                <c:pt idx="20">
                  <c:v>40437.5</c:v>
                </c:pt>
                <c:pt idx="21">
                  <c:v>40437.541666666664</c:v>
                </c:pt>
                <c:pt idx="22">
                  <c:v>40437.583333333336</c:v>
                </c:pt>
                <c:pt idx="23">
                  <c:v>40437.625</c:v>
                </c:pt>
                <c:pt idx="24">
                  <c:v>40437.666666666664</c:v>
                </c:pt>
                <c:pt idx="25">
                  <c:v>40437.708333333336</c:v>
                </c:pt>
                <c:pt idx="26">
                  <c:v>40437.75</c:v>
                </c:pt>
                <c:pt idx="27">
                  <c:v>40437.791666666664</c:v>
                </c:pt>
                <c:pt idx="28">
                  <c:v>40437.833333333336</c:v>
                </c:pt>
                <c:pt idx="29">
                  <c:v>40437.875</c:v>
                </c:pt>
                <c:pt idx="30">
                  <c:v>40437.916666666664</c:v>
                </c:pt>
                <c:pt idx="31">
                  <c:v>40437.958333333336</c:v>
                </c:pt>
                <c:pt idx="32">
                  <c:v>40438</c:v>
                </c:pt>
                <c:pt idx="33">
                  <c:v>40438.041666666664</c:v>
                </c:pt>
                <c:pt idx="34">
                  <c:v>40438.083333333336</c:v>
                </c:pt>
                <c:pt idx="35">
                  <c:v>40438.125</c:v>
                </c:pt>
                <c:pt idx="36">
                  <c:v>40438.166666666664</c:v>
                </c:pt>
                <c:pt idx="37">
                  <c:v>40438.208333333336</c:v>
                </c:pt>
                <c:pt idx="38">
                  <c:v>40438.25</c:v>
                </c:pt>
                <c:pt idx="39">
                  <c:v>40438.291666666664</c:v>
                </c:pt>
                <c:pt idx="40">
                  <c:v>40438.333333333336</c:v>
                </c:pt>
                <c:pt idx="41">
                  <c:v>40438.375</c:v>
                </c:pt>
                <c:pt idx="42">
                  <c:v>40438.416666666664</c:v>
                </c:pt>
                <c:pt idx="43">
                  <c:v>40438.458333333336</c:v>
                </c:pt>
                <c:pt idx="44">
                  <c:v>40438.5</c:v>
                </c:pt>
                <c:pt idx="45">
                  <c:v>40438.541666666664</c:v>
                </c:pt>
                <c:pt idx="46">
                  <c:v>40438.583333333336</c:v>
                </c:pt>
                <c:pt idx="47">
                  <c:v>40438.625</c:v>
                </c:pt>
                <c:pt idx="48">
                  <c:v>40438.666666666664</c:v>
                </c:pt>
                <c:pt idx="49">
                  <c:v>40438.708333333336</c:v>
                </c:pt>
                <c:pt idx="50">
                  <c:v>40438.75</c:v>
                </c:pt>
                <c:pt idx="51">
                  <c:v>40438.791666666664</c:v>
                </c:pt>
                <c:pt idx="52">
                  <c:v>40438.833333333336</c:v>
                </c:pt>
                <c:pt idx="53">
                  <c:v>40438.875</c:v>
                </c:pt>
                <c:pt idx="54">
                  <c:v>40438.916666666664</c:v>
                </c:pt>
                <c:pt idx="55">
                  <c:v>40438.958333333336</c:v>
                </c:pt>
                <c:pt idx="56">
                  <c:v>40439</c:v>
                </c:pt>
                <c:pt idx="57">
                  <c:v>40439.041666666664</c:v>
                </c:pt>
                <c:pt idx="58">
                  <c:v>40439.083333333336</c:v>
                </c:pt>
                <c:pt idx="59">
                  <c:v>40439.125</c:v>
                </c:pt>
                <c:pt idx="60">
                  <c:v>40439.166666666664</c:v>
                </c:pt>
                <c:pt idx="61">
                  <c:v>40439.208333333336</c:v>
                </c:pt>
                <c:pt idx="62">
                  <c:v>40439.25</c:v>
                </c:pt>
                <c:pt idx="63">
                  <c:v>40439.291666666664</c:v>
                </c:pt>
                <c:pt idx="64">
                  <c:v>40439.333333333336</c:v>
                </c:pt>
                <c:pt idx="65">
                  <c:v>40439.375</c:v>
                </c:pt>
                <c:pt idx="66">
                  <c:v>40439.416666666664</c:v>
                </c:pt>
                <c:pt idx="67">
                  <c:v>40439.458333333336</c:v>
                </c:pt>
                <c:pt idx="68">
                  <c:v>40439.5</c:v>
                </c:pt>
                <c:pt idx="69">
                  <c:v>40439.541666666664</c:v>
                </c:pt>
                <c:pt idx="70">
                  <c:v>40439.583333333336</c:v>
                </c:pt>
                <c:pt idx="71">
                  <c:v>40439.625</c:v>
                </c:pt>
                <c:pt idx="72">
                  <c:v>40439.666666666664</c:v>
                </c:pt>
                <c:pt idx="73">
                  <c:v>40439.708333333336</c:v>
                </c:pt>
                <c:pt idx="74">
                  <c:v>40439.75</c:v>
                </c:pt>
                <c:pt idx="75">
                  <c:v>40439.791666666664</c:v>
                </c:pt>
                <c:pt idx="76">
                  <c:v>40439.833333333336</c:v>
                </c:pt>
                <c:pt idx="77">
                  <c:v>40439.875</c:v>
                </c:pt>
                <c:pt idx="78">
                  <c:v>40439.916666666664</c:v>
                </c:pt>
                <c:pt idx="79">
                  <c:v>40439.958333333336</c:v>
                </c:pt>
                <c:pt idx="80">
                  <c:v>40440</c:v>
                </c:pt>
                <c:pt idx="81">
                  <c:v>40440.041666666664</c:v>
                </c:pt>
                <c:pt idx="82">
                  <c:v>40440.083333333336</c:v>
                </c:pt>
                <c:pt idx="83">
                  <c:v>40440.125</c:v>
                </c:pt>
                <c:pt idx="84">
                  <c:v>40440.166666666664</c:v>
                </c:pt>
                <c:pt idx="85">
                  <c:v>40440.208333333336</c:v>
                </c:pt>
                <c:pt idx="86">
                  <c:v>40440.25</c:v>
                </c:pt>
                <c:pt idx="87">
                  <c:v>40440.291666666664</c:v>
                </c:pt>
                <c:pt idx="88">
                  <c:v>40440.333333333336</c:v>
                </c:pt>
                <c:pt idx="89">
                  <c:v>40440.375</c:v>
                </c:pt>
                <c:pt idx="90">
                  <c:v>40440.416666666664</c:v>
                </c:pt>
                <c:pt idx="91">
                  <c:v>40440.458333333336</c:v>
                </c:pt>
                <c:pt idx="92">
                  <c:v>40440.5</c:v>
                </c:pt>
                <c:pt idx="93">
                  <c:v>40440.541666666664</c:v>
                </c:pt>
                <c:pt idx="94">
                  <c:v>40440.583333333336</c:v>
                </c:pt>
                <c:pt idx="95">
                  <c:v>40440.625</c:v>
                </c:pt>
                <c:pt idx="96">
                  <c:v>40440.666666666664</c:v>
                </c:pt>
                <c:pt idx="97">
                  <c:v>40440.708333333336</c:v>
                </c:pt>
                <c:pt idx="98">
                  <c:v>40440.75</c:v>
                </c:pt>
                <c:pt idx="99">
                  <c:v>40440.791666666664</c:v>
                </c:pt>
                <c:pt idx="100">
                  <c:v>40440.833333333336</c:v>
                </c:pt>
                <c:pt idx="101">
                  <c:v>40440.875</c:v>
                </c:pt>
                <c:pt idx="102">
                  <c:v>40440.916666666664</c:v>
                </c:pt>
                <c:pt idx="103">
                  <c:v>40440.958333333336</c:v>
                </c:pt>
                <c:pt idx="104">
                  <c:v>40441</c:v>
                </c:pt>
                <c:pt idx="105">
                  <c:v>40441.041666666664</c:v>
                </c:pt>
                <c:pt idx="106">
                  <c:v>40441.083333333336</c:v>
                </c:pt>
                <c:pt idx="107">
                  <c:v>40441.125</c:v>
                </c:pt>
                <c:pt idx="108">
                  <c:v>40441.166666666664</c:v>
                </c:pt>
                <c:pt idx="109">
                  <c:v>40441.208333333336</c:v>
                </c:pt>
                <c:pt idx="110">
                  <c:v>40441.25</c:v>
                </c:pt>
                <c:pt idx="111">
                  <c:v>40441.291666666664</c:v>
                </c:pt>
                <c:pt idx="112">
                  <c:v>40441.333333333336</c:v>
                </c:pt>
                <c:pt idx="113">
                  <c:v>40441.375</c:v>
                </c:pt>
                <c:pt idx="114">
                  <c:v>40441.416666666664</c:v>
                </c:pt>
                <c:pt idx="115">
                  <c:v>40441.458333333336</c:v>
                </c:pt>
                <c:pt idx="116">
                  <c:v>40441.5</c:v>
                </c:pt>
                <c:pt idx="117">
                  <c:v>40441.541666666664</c:v>
                </c:pt>
                <c:pt idx="118">
                  <c:v>40441.583333333336</c:v>
                </c:pt>
                <c:pt idx="119">
                  <c:v>40441.625</c:v>
                </c:pt>
                <c:pt idx="120">
                  <c:v>40441.666666666664</c:v>
                </c:pt>
                <c:pt idx="121">
                  <c:v>40441.708333333336</c:v>
                </c:pt>
                <c:pt idx="122">
                  <c:v>40441.75</c:v>
                </c:pt>
                <c:pt idx="123">
                  <c:v>40441.791666666664</c:v>
                </c:pt>
                <c:pt idx="124">
                  <c:v>40441.833333333336</c:v>
                </c:pt>
                <c:pt idx="125">
                  <c:v>40441.875</c:v>
                </c:pt>
                <c:pt idx="126">
                  <c:v>40441.916666666664</c:v>
                </c:pt>
                <c:pt idx="127">
                  <c:v>40441.958333333336</c:v>
                </c:pt>
                <c:pt idx="128">
                  <c:v>40442</c:v>
                </c:pt>
                <c:pt idx="129">
                  <c:v>40442.041666666664</c:v>
                </c:pt>
                <c:pt idx="130">
                  <c:v>40442.083333333336</c:v>
                </c:pt>
                <c:pt idx="131">
                  <c:v>40442.125</c:v>
                </c:pt>
                <c:pt idx="132">
                  <c:v>40442.166666666664</c:v>
                </c:pt>
                <c:pt idx="133">
                  <c:v>40442.208333333336</c:v>
                </c:pt>
                <c:pt idx="134">
                  <c:v>40442.25</c:v>
                </c:pt>
                <c:pt idx="135">
                  <c:v>40442.291666666664</c:v>
                </c:pt>
                <c:pt idx="136">
                  <c:v>40442.333333333336</c:v>
                </c:pt>
                <c:pt idx="137">
                  <c:v>40442.375</c:v>
                </c:pt>
                <c:pt idx="138">
                  <c:v>40442.416666666664</c:v>
                </c:pt>
                <c:pt idx="139">
                  <c:v>40442.458333333336</c:v>
                </c:pt>
                <c:pt idx="140">
                  <c:v>40442.5</c:v>
                </c:pt>
                <c:pt idx="141">
                  <c:v>40442.541666666664</c:v>
                </c:pt>
                <c:pt idx="142">
                  <c:v>40442.583333333336</c:v>
                </c:pt>
                <c:pt idx="143">
                  <c:v>40442.625</c:v>
                </c:pt>
                <c:pt idx="144">
                  <c:v>40442.666666666664</c:v>
                </c:pt>
                <c:pt idx="145">
                  <c:v>40442.708333333336</c:v>
                </c:pt>
                <c:pt idx="146">
                  <c:v>40442.75</c:v>
                </c:pt>
                <c:pt idx="147">
                  <c:v>40442.791666666664</c:v>
                </c:pt>
                <c:pt idx="148">
                  <c:v>40442.833333333336</c:v>
                </c:pt>
                <c:pt idx="149">
                  <c:v>40442.875</c:v>
                </c:pt>
                <c:pt idx="150">
                  <c:v>40442.916666666664</c:v>
                </c:pt>
                <c:pt idx="151">
                  <c:v>40442.958333333336</c:v>
                </c:pt>
                <c:pt idx="152">
                  <c:v>40443</c:v>
                </c:pt>
                <c:pt idx="153">
                  <c:v>40443.041666666664</c:v>
                </c:pt>
                <c:pt idx="154">
                  <c:v>40443.083333333336</c:v>
                </c:pt>
                <c:pt idx="155">
                  <c:v>40443.125</c:v>
                </c:pt>
                <c:pt idx="156">
                  <c:v>40443.166666666664</c:v>
                </c:pt>
                <c:pt idx="157">
                  <c:v>40443.208333333336</c:v>
                </c:pt>
                <c:pt idx="158">
                  <c:v>40443.25</c:v>
                </c:pt>
                <c:pt idx="159">
                  <c:v>40443.291666666664</c:v>
                </c:pt>
                <c:pt idx="160">
                  <c:v>40443.333333333336</c:v>
                </c:pt>
                <c:pt idx="161">
                  <c:v>40443.375</c:v>
                </c:pt>
                <c:pt idx="162">
                  <c:v>40443.416666666664</c:v>
                </c:pt>
                <c:pt idx="163">
                  <c:v>40443.458333333336</c:v>
                </c:pt>
                <c:pt idx="164">
                  <c:v>40443.5</c:v>
                </c:pt>
                <c:pt idx="165">
                  <c:v>40443.541666666664</c:v>
                </c:pt>
                <c:pt idx="166">
                  <c:v>40443.583333333336</c:v>
                </c:pt>
                <c:pt idx="167">
                  <c:v>40443.625</c:v>
                </c:pt>
                <c:pt idx="168">
                  <c:v>40443.666666666664</c:v>
                </c:pt>
                <c:pt idx="169">
                  <c:v>40443.708333333336</c:v>
                </c:pt>
                <c:pt idx="170">
                  <c:v>40443.75</c:v>
                </c:pt>
                <c:pt idx="171">
                  <c:v>40443.791666666664</c:v>
                </c:pt>
                <c:pt idx="172">
                  <c:v>40443.833333333336</c:v>
                </c:pt>
                <c:pt idx="173">
                  <c:v>40443.875</c:v>
                </c:pt>
                <c:pt idx="174">
                  <c:v>40443.916666666664</c:v>
                </c:pt>
                <c:pt idx="175">
                  <c:v>40443.958333333336</c:v>
                </c:pt>
                <c:pt idx="176">
                  <c:v>40444</c:v>
                </c:pt>
                <c:pt idx="177">
                  <c:v>40444.041666666664</c:v>
                </c:pt>
                <c:pt idx="178">
                  <c:v>40444.083333333336</c:v>
                </c:pt>
                <c:pt idx="179">
                  <c:v>40444.125</c:v>
                </c:pt>
                <c:pt idx="180">
                  <c:v>40444.166666666664</c:v>
                </c:pt>
                <c:pt idx="181">
                  <c:v>40444.208333333336</c:v>
                </c:pt>
                <c:pt idx="182">
                  <c:v>40444.25</c:v>
                </c:pt>
                <c:pt idx="183">
                  <c:v>40444.291666666664</c:v>
                </c:pt>
                <c:pt idx="184">
                  <c:v>40444.333333333336</c:v>
                </c:pt>
                <c:pt idx="185">
                  <c:v>40444.375</c:v>
                </c:pt>
                <c:pt idx="186">
                  <c:v>40444.416666666664</c:v>
                </c:pt>
                <c:pt idx="187">
                  <c:v>40444.458333333336</c:v>
                </c:pt>
                <c:pt idx="188">
                  <c:v>40444.5</c:v>
                </c:pt>
                <c:pt idx="189">
                  <c:v>40444.541666666664</c:v>
                </c:pt>
                <c:pt idx="190">
                  <c:v>40444.583333333336</c:v>
                </c:pt>
                <c:pt idx="191">
                  <c:v>40444.625</c:v>
                </c:pt>
                <c:pt idx="192">
                  <c:v>40444.666666666664</c:v>
                </c:pt>
                <c:pt idx="193">
                  <c:v>40444.708333333336</c:v>
                </c:pt>
                <c:pt idx="194">
                  <c:v>40444.75</c:v>
                </c:pt>
                <c:pt idx="195">
                  <c:v>40444.791666666664</c:v>
                </c:pt>
                <c:pt idx="196">
                  <c:v>40444.833333333336</c:v>
                </c:pt>
                <c:pt idx="197">
                  <c:v>40444.875</c:v>
                </c:pt>
                <c:pt idx="198">
                  <c:v>40444.916666666664</c:v>
                </c:pt>
                <c:pt idx="199">
                  <c:v>40444.958333333336</c:v>
                </c:pt>
                <c:pt idx="200">
                  <c:v>40445</c:v>
                </c:pt>
                <c:pt idx="201">
                  <c:v>40445.041666666664</c:v>
                </c:pt>
                <c:pt idx="202">
                  <c:v>40445.083333333336</c:v>
                </c:pt>
                <c:pt idx="203">
                  <c:v>40445.125</c:v>
                </c:pt>
                <c:pt idx="204">
                  <c:v>40445.166666666664</c:v>
                </c:pt>
                <c:pt idx="205">
                  <c:v>40445.208333333336</c:v>
                </c:pt>
                <c:pt idx="206">
                  <c:v>40445.25</c:v>
                </c:pt>
                <c:pt idx="207">
                  <c:v>40445.291666666664</c:v>
                </c:pt>
                <c:pt idx="208">
                  <c:v>40445.333333333336</c:v>
                </c:pt>
                <c:pt idx="209">
                  <c:v>40445.375</c:v>
                </c:pt>
                <c:pt idx="210">
                  <c:v>40445.416666666664</c:v>
                </c:pt>
                <c:pt idx="211">
                  <c:v>40445.458333333336</c:v>
                </c:pt>
                <c:pt idx="212">
                  <c:v>40445.5</c:v>
                </c:pt>
                <c:pt idx="213">
                  <c:v>40445.541666666664</c:v>
                </c:pt>
                <c:pt idx="214">
                  <c:v>40445.583333333336</c:v>
                </c:pt>
                <c:pt idx="215">
                  <c:v>40445.625</c:v>
                </c:pt>
                <c:pt idx="216">
                  <c:v>40445.666666666664</c:v>
                </c:pt>
                <c:pt idx="217">
                  <c:v>40445.708333333336</c:v>
                </c:pt>
                <c:pt idx="218">
                  <c:v>40445.75</c:v>
                </c:pt>
                <c:pt idx="219">
                  <c:v>40445.791666666664</c:v>
                </c:pt>
                <c:pt idx="220">
                  <c:v>40445.833333333336</c:v>
                </c:pt>
                <c:pt idx="221">
                  <c:v>40445.875</c:v>
                </c:pt>
                <c:pt idx="222">
                  <c:v>40445.916666666664</c:v>
                </c:pt>
                <c:pt idx="223">
                  <c:v>40445.958333333336</c:v>
                </c:pt>
                <c:pt idx="224">
                  <c:v>40446</c:v>
                </c:pt>
                <c:pt idx="225">
                  <c:v>40446.041666666664</c:v>
                </c:pt>
                <c:pt idx="226">
                  <c:v>40446.083333333336</c:v>
                </c:pt>
                <c:pt idx="227">
                  <c:v>40446.125</c:v>
                </c:pt>
                <c:pt idx="228">
                  <c:v>40446.166666666664</c:v>
                </c:pt>
                <c:pt idx="229">
                  <c:v>40446.208333333336</c:v>
                </c:pt>
                <c:pt idx="230">
                  <c:v>40446.25</c:v>
                </c:pt>
                <c:pt idx="231">
                  <c:v>40446.291666666664</c:v>
                </c:pt>
                <c:pt idx="232">
                  <c:v>40446.333333333336</c:v>
                </c:pt>
                <c:pt idx="233">
                  <c:v>40446.375</c:v>
                </c:pt>
                <c:pt idx="234">
                  <c:v>40446.416666666664</c:v>
                </c:pt>
                <c:pt idx="235">
                  <c:v>40446.458333333336</c:v>
                </c:pt>
                <c:pt idx="236">
                  <c:v>40446.5</c:v>
                </c:pt>
                <c:pt idx="237">
                  <c:v>40446.541666666664</c:v>
                </c:pt>
                <c:pt idx="238">
                  <c:v>40446.583333333336</c:v>
                </c:pt>
                <c:pt idx="239">
                  <c:v>40446.625</c:v>
                </c:pt>
                <c:pt idx="240">
                  <c:v>40446.666666666664</c:v>
                </c:pt>
                <c:pt idx="241">
                  <c:v>40446.708333333336</c:v>
                </c:pt>
                <c:pt idx="242">
                  <c:v>40446.75</c:v>
                </c:pt>
                <c:pt idx="243">
                  <c:v>40446.791666666664</c:v>
                </c:pt>
                <c:pt idx="244">
                  <c:v>40446.833333333336</c:v>
                </c:pt>
                <c:pt idx="245">
                  <c:v>40446.875</c:v>
                </c:pt>
                <c:pt idx="246">
                  <c:v>40446.916666666664</c:v>
                </c:pt>
                <c:pt idx="247">
                  <c:v>40446.958333333336</c:v>
                </c:pt>
                <c:pt idx="248">
                  <c:v>40447</c:v>
                </c:pt>
                <c:pt idx="249">
                  <c:v>40447.041666666664</c:v>
                </c:pt>
                <c:pt idx="250">
                  <c:v>40447.083333333336</c:v>
                </c:pt>
                <c:pt idx="251">
                  <c:v>40447.125</c:v>
                </c:pt>
                <c:pt idx="252">
                  <c:v>40447.166666666664</c:v>
                </c:pt>
                <c:pt idx="253">
                  <c:v>40447.208333333336</c:v>
                </c:pt>
                <c:pt idx="254">
                  <c:v>40447.25</c:v>
                </c:pt>
                <c:pt idx="255">
                  <c:v>40447.291666666664</c:v>
                </c:pt>
                <c:pt idx="256">
                  <c:v>40447.333333333336</c:v>
                </c:pt>
                <c:pt idx="257">
                  <c:v>40447.375</c:v>
                </c:pt>
                <c:pt idx="258">
                  <c:v>40447.416666666664</c:v>
                </c:pt>
                <c:pt idx="259">
                  <c:v>40447.458333333336</c:v>
                </c:pt>
                <c:pt idx="260">
                  <c:v>40447.5</c:v>
                </c:pt>
                <c:pt idx="261">
                  <c:v>40447.541666666664</c:v>
                </c:pt>
                <c:pt idx="262">
                  <c:v>40447.583333333336</c:v>
                </c:pt>
                <c:pt idx="263">
                  <c:v>40447.625</c:v>
                </c:pt>
                <c:pt idx="264">
                  <c:v>40447.666666666664</c:v>
                </c:pt>
                <c:pt idx="265">
                  <c:v>40447.708333333336</c:v>
                </c:pt>
                <c:pt idx="266">
                  <c:v>40447.75</c:v>
                </c:pt>
                <c:pt idx="267">
                  <c:v>40447.791666666664</c:v>
                </c:pt>
                <c:pt idx="268">
                  <c:v>40447.833333333336</c:v>
                </c:pt>
                <c:pt idx="269">
                  <c:v>40447.875</c:v>
                </c:pt>
                <c:pt idx="270">
                  <c:v>40447.916666666664</c:v>
                </c:pt>
                <c:pt idx="271">
                  <c:v>40447.958333333336</c:v>
                </c:pt>
                <c:pt idx="272">
                  <c:v>40448</c:v>
                </c:pt>
                <c:pt idx="273">
                  <c:v>40448.041666666664</c:v>
                </c:pt>
                <c:pt idx="274">
                  <c:v>40448.083333333336</c:v>
                </c:pt>
                <c:pt idx="275">
                  <c:v>40448.125</c:v>
                </c:pt>
                <c:pt idx="276">
                  <c:v>40448.166666666664</c:v>
                </c:pt>
                <c:pt idx="277">
                  <c:v>40448.208333333336</c:v>
                </c:pt>
                <c:pt idx="278">
                  <c:v>40448.25</c:v>
                </c:pt>
                <c:pt idx="279">
                  <c:v>40448.291666666664</c:v>
                </c:pt>
                <c:pt idx="280">
                  <c:v>40448.333333333336</c:v>
                </c:pt>
                <c:pt idx="281">
                  <c:v>40448.375</c:v>
                </c:pt>
                <c:pt idx="282">
                  <c:v>40448.416666666664</c:v>
                </c:pt>
                <c:pt idx="283">
                  <c:v>40448.458333333336</c:v>
                </c:pt>
                <c:pt idx="284">
                  <c:v>40448.5</c:v>
                </c:pt>
                <c:pt idx="285">
                  <c:v>40448.541666666664</c:v>
                </c:pt>
                <c:pt idx="286">
                  <c:v>40448.583333333336</c:v>
                </c:pt>
                <c:pt idx="287">
                  <c:v>40448.625</c:v>
                </c:pt>
                <c:pt idx="288">
                  <c:v>40448.666666666664</c:v>
                </c:pt>
                <c:pt idx="289">
                  <c:v>40448.708333333336</c:v>
                </c:pt>
                <c:pt idx="290">
                  <c:v>40448.75</c:v>
                </c:pt>
                <c:pt idx="291">
                  <c:v>40448.791666666664</c:v>
                </c:pt>
                <c:pt idx="292">
                  <c:v>40448.833333333336</c:v>
                </c:pt>
                <c:pt idx="293">
                  <c:v>40448.875</c:v>
                </c:pt>
                <c:pt idx="294">
                  <c:v>40448.916666666664</c:v>
                </c:pt>
                <c:pt idx="295">
                  <c:v>40448.958333333336</c:v>
                </c:pt>
                <c:pt idx="296">
                  <c:v>40449</c:v>
                </c:pt>
                <c:pt idx="297">
                  <c:v>40449.041666666664</c:v>
                </c:pt>
                <c:pt idx="298">
                  <c:v>40449.083333333336</c:v>
                </c:pt>
                <c:pt idx="299">
                  <c:v>40449.125</c:v>
                </c:pt>
                <c:pt idx="300">
                  <c:v>40449.166666666664</c:v>
                </c:pt>
                <c:pt idx="301">
                  <c:v>40449.208333333336</c:v>
                </c:pt>
                <c:pt idx="302">
                  <c:v>40449.25</c:v>
                </c:pt>
                <c:pt idx="303">
                  <c:v>40449.291666666664</c:v>
                </c:pt>
                <c:pt idx="304">
                  <c:v>40449.333333333336</c:v>
                </c:pt>
                <c:pt idx="305">
                  <c:v>40449.375</c:v>
                </c:pt>
                <c:pt idx="306">
                  <c:v>40449.416666666664</c:v>
                </c:pt>
                <c:pt idx="307">
                  <c:v>40449.458333333336</c:v>
                </c:pt>
                <c:pt idx="308">
                  <c:v>40449.5</c:v>
                </c:pt>
                <c:pt idx="309">
                  <c:v>40449.541666666664</c:v>
                </c:pt>
                <c:pt idx="310">
                  <c:v>40449.583333333336</c:v>
                </c:pt>
                <c:pt idx="311">
                  <c:v>40449.625</c:v>
                </c:pt>
                <c:pt idx="312">
                  <c:v>40449.666666666664</c:v>
                </c:pt>
                <c:pt idx="313">
                  <c:v>40449.708333333336</c:v>
                </c:pt>
                <c:pt idx="314">
                  <c:v>40449.75</c:v>
                </c:pt>
                <c:pt idx="315">
                  <c:v>40449.791666666664</c:v>
                </c:pt>
                <c:pt idx="316">
                  <c:v>40449.833333333336</c:v>
                </c:pt>
                <c:pt idx="317">
                  <c:v>40449.875</c:v>
                </c:pt>
                <c:pt idx="318">
                  <c:v>40449.916666666664</c:v>
                </c:pt>
                <c:pt idx="319">
                  <c:v>40449.958333333336</c:v>
                </c:pt>
                <c:pt idx="320">
                  <c:v>40450</c:v>
                </c:pt>
                <c:pt idx="321">
                  <c:v>40450.041666666664</c:v>
                </c:pt>
                <c:pt idx="322">
                  <c:v>40450.083333333336</c:v>
                </c:pt>
                <c:pt idx="323">
                  <c:v>40450.125</c:v>
                </c:pt>
                <c:pt idx="324">
                  <c:v>40450.166666666664</c:v>
                </c:pt>
                <c:pt idx="325">
                  <c:v>40450.208333333336</c:v>
                </c:pt>
                <c:pt idx="326">
                  <c:v>40450.25</c:v>
                </c:pt>
                <c:pt idx="327">
                  <c:v>40450.291666666664</c:v>
                </c:pt>
                <c:pt idx="328">
                  <c:v>40450.333333333336</c:v>
                </c:pt>
                <c:pt idx="329">
                  <c:v>40450.375</c:v>
                </c:pt>
                <c:pt idx="330">
                  <c:v>40450.416666666664</c:v>
                </c:pt>
                <c:pt idx="331">
                  <c:v>40450.458333333336</c:v>
                </c:pt>
                <c:pt idx="332">
                  <c:v>40450.5</c:v>
                </c:pt>
                <c:pt idx="333">
                  <c:v>40450.541666666664</c:v>
                </c:pt>
                <c:pt idx="334">
                  <c:v>40450.583333333336</c:v>
                </c:pt>
                <c:pt idx="335">
                  <c:v>40450.625</c:v>
                </c:pt>
                <c:pt idx="336">
                  <c:v>40450.666666666664</c:v>
                </c:pt>
                <c:pt idx="337">
                  <c:v>40450.708333333336</c:v>
                </c:pt>
                <c:pt idx="338">
                  <c:v>40450.75</c:v>
                </c:pt>
                <c:pt idx="339">
                  <c:v>40450.791666666664</c:v>
                </c:pt>
                <c:pt idx="340">
                  <c:v>40450.833333333336</c:v>
                </c:pt>
                <c:pt idx="341">
                  <c:v>40450.875</c:v>
                </c:pt>
                <c:pt idx="342">
                  <c:v>40450.916666666664</c:v>
                </c:pt>
                <c:pt idx="343">
                  <c:v>40450.958333333336</c:v>
                </c:pt>
                <c:pt idx="344">
                  <c:v>40451</c:v>
                </c:pt>
                <c:pt idx="345">
                  <c:v>40451.041666666664</c:v>
                </c:pt>
                <c:pt idx="346">
                  <c:v>40451.083333333336</c:v>
                </c:pt>
                <c:pt idx="347">
                  <c:v>40451.125</c:v>
                </c:pt>
                <c:pt idx="348">
                  <c:v>40451.166666666664</c:v>
                </c:pt>
                <c:pt idx="349">
                  <c:v>40451.208333333336</c:v>
                </c:pt>
                <c:pt idx="350">
                  <c:v>40451.25</c:v>
                </c:pt>
                <c:pt idx="351">
                  <c:v>40451.291666666664</c:v>
                </c:pt>
                <c:pt idx="352">
                  <c:v>40451.333333333336</c:v>
                </c:pt>
                <c:pt idx="353">
                  <c:v>40451.375</c:v>
                </c:pt>
                <c:pt idx="354">
                  <c:v>40451.416666666664</c:v>
                </c:pt>
                <c:pt idx="355">
                  <c:v>40451.458333333336</c:v>
                </c:pt>
                <c:pt idx="356">
                  <c:v>40451.5</c:v>
                </c:pt>
                <c:pt idx="357">
                  <c:v>40451.541666666664</c:v>
                </c:pt>
                <c:pt idx="358">
                  <c:v>40451.583333333336</c:v>
                </c:pt>
                <c:pt idx="359">
                  <c:v>40451.625</c:v>
                </c:pt>
                <c:pt idx="360">
                  <c:v>40451.666666666664</c:v>
                </c:pt>
                <c:pt idx="361">
                  <c:v>40451.708333333336</c:v>
                </c:pt>
                <c:pt idx="362">
                  <c:v>40451.75</c:v>
                </c:pt>
                <c:pt idx="363">
                  <c:v>40451.791666666664</c:v>
                </c:pt>
                <c:pt idx="364">
                  <c:v>40451.833333333336</c:v>
                </c:pt>
                <c:pt idx="365">
                  <c:v>40451.875</c:v>
                </c:pt>
                <c:pt idx="366">
                  <c:v>40451.916666666664</c:v>
                </c:pt>
                <c:pt idx="367">
                  <c:v>40451.958333333336</c:v>
                </c:pt>
                <c:pt idx="368">
                  <c:v>40452</c:v>
                </c:pt>
                <c:pt idx="369">
                  <c:v>40452.041666666664</c:v>
                </c:pt>
                <c:pt idx="370">
                  <c:v>40452.083333333336</c:v>
                </c:pt>
                <c:pt idx="371">
                  <c:v>40452.125</c:v>
                </c:pt>
                <c:pt idx="372">
                  <c:v>40452.166666666664</c:v>
                </c:pt>
                <c:pt idx="373">
                  <c:v>40452.208333333336</c:v>
                </c:pt>
                <c:pt idx="374">
                  <c:v>40452.25</c:v>
                </c:pt>
                <c:pt idx="375">
                  <c:v>40452.291666666664</c:v>
                </c:pt>
                <c:pt idx="376">
                  <c:v>40452.333333333336</c:v>
                </c:pt>
                <c:pt idx="377">
                  <c:v>40452.375</c:v>
                </c:pt>
                <c:pt idx="378">
                  <c:v>40452.416666666664</c:v>
                </c:pt>
                <c:pt idx="379">
                  <c:v>40452.458333333336</c:v>
                </c:pt>
                <c:pt idx="380">
                  <c:v>40452.5</c:v>
                </c:pt>
                <c:pt idx="381">
                  <c:v>40452.541666666664</c:v>
                </c:pt>
                <c:pt idx="382">
                  <c:v>40452.583333333336</c:v>
                </c:pt>
                <c:pt idx="383">
                  <c:v>40452.625</c:v>
                </c:pt>
                <c:pt idx="384">
                  <c:v>40452.666666666664</c:v>
                </c:pt>
                <c:pt idx="385">
                  <c:v>40452.708333333336</c:v>
                </c:pt>
                <c:pt idx="386">
                  <c:v>40452.75</c:v>
                </c:pt>
                <c:pt idx="387">
                  <c:v>40452.791666666664</c:v>
                </c:pt>
                <c:pt idx="388">
                  <c:v>40452.833333333336</c:v>
                </c:pt>
                <c:pt idx="389">
                  <c:v>40452.875</c:v>
                </c:pt>
                <c:pt idx="390">
                  <c:v>40452.916666666664</c:v>
                </c:pt>
                <c:pt idx="391">
                  <c:v>40452.958333333336</c:v>
                </c:pt>
                <c:pt idx="392">
                  <c:v>40453</c:v>
                </c:pt>
                <c:pt idx="393">
                  <c:v>40453.041666666664</c:v>
                </c:pt>
                <c:pt idx="394">
                  <c:v>40453.083333333336</c:v>
                </c:pt>
                <c:pt idx="395">
                  <c:v>40453.125</c:v>
                </c:pt>
                <c:pt idx="396">
                  <c:v>40453.166666666664</c:v>
                </c:pt>
                <c:pt idx="397">
                  <c:v>40453.208333333336</c:v>
                </c:pt>
                <c:pt idx="398">
                  <c:v>40453.25</c:v>
                </c:pt>
                <c:pt idx="399">
                  <c:v>40453.291666666664</c:v>
                </c:pt>
                <c:pt idx="400">
                  <c:v>40453.333333333336</c:v>
                </c:pt>
                <c:pt idx="401">
                  <c:v>40453.375</c:v>
                </c:pt>
                <c:pt idx="402">
                  <c:v>40453.416666666664</c:v>
                </c:pt>
                <c:pt idx="403">
                  <c:v>40453.458333333336</c:v>
                </c:pt>
                <c:pt idx="404">
                  <c:v>40453.5</c:v>
                </c:pt>
                <c:pt idx="405">
                  <c:v>40453.541666666664</c:v>
                </c:pt>
                <c:pt idx="406">
                  <c:v>40453.583333333336</c:v>
                </c:pt>
                <c:pt idx="407">
                  <c:v>40453.625</c:v>
                </c:pt>
                <c:pt idx="408">
                  <c:v>40453.666666666664</c:v>
                </c:pt>
                <c:pt idx="409">
                  <c:v>40453.708333333336</c:v>
                </c:pt>
                <c:pt idx="410">
                  <c:v>40453.75</c:v>
                </c:pt>
                <c:pt idx="411">
                  <c:v>40453.791666666664</c:v>
                </c:pt>
                <c:pt idx="412">
                  <c:v>40453.833333333336</c:v>
                </c:pt>
                <c:pt idx="413">
                  <c:v>40453.875</c:v>
                </c:pt>
                <c:pt idx="414">
                  <c:v>40453.916666666664</c:v>
                </c:pt>
                <c:pt idx="415">
                  <c:v>40453.958333333336</c:v>
                </c:pt>
                <c:pt idx="416">
                  <c:v>40454</c:v>
                </c:pt>
                <c:pt idx="417">
                  <c:v>40454.041666666664</c:v>
                </c:pt>
                <c:pt idx="418">
                  <c:v>40454.083333333336</c:v>
                </c:pt>
                <c:pt idx="419">
                  <c:v>40454.125</c:v>
                </c:pt>
                <c:pt idx="420">
                  <c:v>40454.166666666664</c:v>
                </c:pt>
                <c:pt idx="421">
                  <c:v>40454.208333333336</c:v>
                </c:pt>
                <c:pt idx="422">
                  <c:v>40454.25</c:v>
                </c:pt>
                <c:pt idx="423">
                  <c:v>40454.291666666664</c:v>
                </c:pt>
                <c:pt idx="424">
                  <c:v>40454.333333333336</c:v>
                </c:pt>
                <c:pt idx="425">
                  <c:v>40454.375</c:v>
                </c:pt>
                <c:pt idx="426">
                  <c:v>40454.416666666664</c:v>
                </c:pt>
                <c:pt idx="427">
                  <c:v>40454.458333333336</c:v>
                </c:pt>
                <c:pt idx="428">
                  <c:v>40454.5</c:v>
                </c:pt>
                <c:pt idx="429">
                  <c:v>40454.541666666664</c:v>
                </c:pt>
                <c:pt idx="430">
                  <c:v>40454.583333333336</c:v>
                </c:pt>
                <c:pt idx="431">
                  <c:v>40454.625</c:v>
                </c:pt>
                <c:pt idx="432">
                  <c:v>40454.666666666664</c:v>
                </c:pt>
                <c:pt idx="433">
                  <c:v>40454.708333333336</c:v>
                </c:pt>
                <c:pt idx="434">
                  <c:v>40454.75</c:v>
                </c:pt>
                <c:pt idx="435">
                  <c:v>40454.791666666664</c:v>
                </c:pt>
                <c:pt idx="436">
                  <c:v>40454.833333333336</c:v>
                </c:pt>
                <c:pt idx="437">
                  <c:v>40454.875</c:v>
                </c:pt>
                <c:pt idx="438">
                  <c:v>40454.916666666664</c:v>
                </c:pt>
                <c:pt idx="439">
                  <c:v>40454.958333333336</c:v>
                </c:pt>
                <c:pt idx="440">
                  <c:v>40455</c:v>
                </c:pt>
                <c:pt idx="441">
                  <c:v>40455.041666666664</c:v>
                </c:pt>
                <c:pt idx="442">
                  <c:v>40455.083333333336</c:v>
                </c:pt>
                <c:pt idx="443">
                  <c:v>40455.125</c:v>
                </c:pt>
                <c:pt idx="444">
                  <c:v>40455.166666666664</c:v>
                </c:pt>
                <c:pt idx="445">
                  <c:v>40455.208333333336</c:v>
                </c:pt>
                <c:pt idx="446">
                  <c:v>40455.25</c:v>
                </c:pt>
                <c:pt idx="447">
                  <c:v>40455.291666666664</c:v>
                </c:pt>
                <c:pt idx="448">
                  <c:v>40455.333333333336</c:v>
                </c:pt>
                <c:pt idx="449">
                  <c:v>40455.375</c:v>
                </c:pt>
                <c:pt idx="450">
                  <c:v>40455.416666666664</c:v>
                </c:pt>
                <c:pt idx="451">
                  <c:v>40455.458333333336</c:v>
                </c:pt>
                <c:pt idx="452">
                  <c:v>40455.5</c:v>
                </c:pt>
                <c:pt idx="453">
                  <c:v>40455.541666666664</c:v>
                </c:pt>
                <c:pt idx="454">
                  <c:v>40455.583333333336</c:v>
                </c:pt>
                <c:pt idx="455">
                  <c:v>40455.625</c:v>
                </c:pt>
                <c:pt idx="456">
                  <c:v>40455.666666666664</c:v>
                </c:pt>
                <c:pt idx="457">
                  <c:v>40455.708333333336</c:v>
                </c:pt>
                <c:pt idx="458">
                  <c:v>40455.75</c:v>
                </c:pt>
                <c:pt idx="459">
                  <c:v>40455.791666666664</c:v>
                </c:pt>
                <c:pt idx="460">
                  <c:v>40455.833333333336</c:v>
                </c:pt>
                <c:pt idx="461">
                  <c:v>40455.875</c:v>
                </c:pt>
                <c:pt idx="462">
                  <c:v>40455.916666666664</c:v>
                </c:pt>
                <c:pt idx="463">
                  <c:v>40455.958333333336</c:v>
                </c:pt>
                <c:pt idx="464">
                  <c:v>40456</c:v>
                </c:pt>
                <c:pt idx="465">
                  <c:v>40456.041666666664</c:v>
                </c:pt>
                <c:pt idx="466">
                  <c:v>40456.083333333336</c:v>
                </c:pt>
                <c:pt idx="467">
                  <c:v>40456.125</c:v>
                </c:pt>
                <c:pt idx="468">
                  <c:v>40456.166666666664</c:v>
                </c:pt>
                <c:pt idx="469">
                  <c:v>40456.208333333336</c:v>
                </c:pt>
                <c:pt idx="470">
                  <c:v>40456.25</c:v>
                </c:pt>
                <c:pt idx="471">
                  <c:v>40456.291666666664</c:v>
                </c:pt>
                <c:pt idx="472">
                  <c:v>40456.333333333336</c:v>
                </c:pt>
                <c:pt idx="473">
                  <c:v>40456.375</c:v>
                </c:pt>
                <c:pt idx="474">
                  <c:v>40456.416666666664</c:v>
                </c:pt>
                <c:pt idx="475">
                  <c:v>40456.458333333336</c:v>
                </c:pt>
                <c:pt idx="476">
                  <c:v>40456.5</c:v>
                </c:pt>
                <c:pt idx="477">
                  <c:v>40456.541666666664</c:v>
                </c:pt>
                <c:pt idx="478">
                  <c:v>40456.583333333336</c:v>
                </c:pt>
                <c:pt idx="479">
                  <c:v>40456.625</c:v>
                </c:pt>
                <c:pt idx="480">
                  <c:v>40456.666666666664</c:v>
                </c:pt>
                <c:pt idx="481">
                  <c:v>40456.708333333336</c:v>
                </c:pt>
                <c:pt idx="482">
                  <c:v>40456.75</c:v>
                </c:pt>
                <c:pt idx="483">
                  <c:v>40456.791666666664</c:v>
                </c:pt>
                <c:pt idx="484">
                  <c:v>40456.833333333336</c:v>
                </c:pt>
                <c:pt idx="485">
                  <c:v>40456.875</c:v>
                </c:pt>
                <c:pt idx="486">
                  <c:v>40456.916666666664</c:v>
                </c:pt>
                <c:pt idx="487">
                  <c:v>40456.958333333336</c:v>
                </c:pt>
                <c:pt idx="488">
                  <c:v>40457</c:v>
                </c:pt>
                <c:pt idx="489">
                  <c:v>40457.041666666664</c:v>
                </c:pt>
                <c:pt idx="490">
                  <c:v>40457.083333333336</c:v>
                </c:pt>
                <c:pt idx="491">
                  <c:v>40457.125</c:v>
                </c:pt>
                <c:pt idx="492">
                  <c:v>40457.166666666664</c:v>
                </c:pt>
                <c:pt idx="493">
                  <c:v>40457.208333333336</c:v>
                </c:pt>
                <c:pt idx="494">
                  <c:v>40457.25</c:v>
                </c:pt>
                <c:pt idx="495">
                  <c:v>40457.291666666664</c:v>
                </c:pt>
                <c:pt idx="496">
                  <c:v>40457.333333333336</c:v>
                </c:pt>
                <c:pt idx="497">
                  <c:v>40457.375</c:v>
                </c:pt>
                <c:pt idx="498">
                  <c:v>40457.416666666664</c:v>
                </c:pt>
                <c:pt idx="499">
                  <c:v>40457.458333333336</c:v>
                </c:pt>
                <c:pt idx="500">
                  <c:v>40457.5</c:v>
                </c:pt>
                <c:pt idx="501">
                  <c:v>40457.541666666664</c:v>
                </c:pt>
                <c:pt idx="502">
                  <c:v>40457.583333333336</c:v>
                </c:pt>
                <c:pt idx="503">
                  <c:v>40457.625</c:v>
                </c:pt>
                <c:pt idx="504">
                  <c:v>40457.666666666664</c:v>
                </c:pt>
                <c:pt idx="505">
                  <c:v>40457.708333333336</c:v>
                </c:pt>
                <c:pt idx="506">
                  <c:v>40457.75</c:v>
                </c:pt>
                <c:pt idx="507">
                  <c:v>40457.791666666664</c:v>
                </c:pt>
                <c:pt idx="508">
                  <c:v>40457.833333333336</c:v>
                </c:pt>
                <c:pt idx="509">
                  <c:v>40457.875</c:v>
                </c:pt>
                <c:pt idx="510">
                  <c:v>40457.916666666664</c:v>
                </c:pt>
                <c:pt idx="511">
                  <c:v>40457.958333333336</c:v>
                </c:pt>
                <c:pt idx="512">
                  <c:v>40458</c:v>
                </c:pt>
                <c:pt idx="513">
                  <c:v>40458.041666666664</c:v>
                </c:pt>
                <c:pt idx="514">
                  <c:v>40458.083333333336</c:v>
                </c:pt>
                <c:pt idx="515">
                  <c:v>40458.125</c:v>
                </c:pt>
                <c:pt idx="516">
                  <c:v>40458.166666666664</c:v>
                </c:pt>
                <c:pt idx="517">
                  <c:v>40458.208333333336</c:v>
                </c:pt>
                <c:pt idx="518">
                  <c:v>40458.25</c:v>
                </c:pt>
                <c:pt idx="519">
                  <c:v>40458.291666666664</c:v>
                </c:pt>
                <c:pt idx="520">
                  <c:v>40458.333333333336</c:v>
                </c:pt>
                <c:pt idx="521">
                  <c:v>40458.375</c:v>
                </c:pt>
                <c:pt idx="522">
                  <c:v>40458.416666666664</c:v>
                </c:pt>
                <c:pt idx="523">
                  <c:v>40458.458333333336</c:v>
                </c:pt>
                <c:pt idx="524">
                  <c:v>40458.5</c:v>
                </c:pt>
                <c:pt idx="525">
                  <c:v>40458.541666666664</c:v>
                </c:pt>
                <c:pt idx="526">
                  <c:v>40458.583333333336</c:v>
                </c:pt>
                <c:pt idx="527">
                  <c:v>40458.625</c:v>
                </c:pt>
                <c:pt idx="528">
                  <c:v>40458.666666666664</c:v>
                </c:pt>
                <c:pt idx="529">
                  <c:v>40458.708333333336</c:v>
                </c:pt>
                <c:pt idx="530">
                  <c:v>40458.75</c:v>
                </c:pt>
                <c:pt idx="531">
                  <c:v>40458.791666666664</c:v>
                </c:pt>
                <c:pt idx="532">
                  <c:v>40458.833333333336</c:v>
                </c:pt>
                <c:pt idx="533">
                  <c:v>40458.875</c:v>
                </c:pt>
                <c:pt idx="534">
                  <c:v>40458.916666666664</c:v>
                </c:pt>
                <c:pt idx="535">
                  <c:v>40458.958333333336</c:v>
                </c:pt>
                <c:pt idx="536">
                  <c:v>40459</c:v>
                </c:pt>
                <c:pt idx="537">
                  <c:v>40459.041666666664</c:v>
                </c:pt>
                <c:pt idx="538">
                  <c:v>40459.083333333336</c:v>
                </c:pt>
                <c:pt idx="539">
                  <c:v>40459.125</c:v>
                </c:pt>
                <c:pt idx="540">
                  <c:v>40459.166666666664</c:v>
                </c:pt>
                <c:pt idx="541">
                  <c:v>40459.208333333336</c:v>
                </c:pt>
                <c:pt idx="542">
                  <c:v>40459.25</c:v>
                </c:pt>
                <c:pt idx="543">
                  <c:v>40459.291666666664</c:v>
                </c:pt>
                <c:pt idx="544">
                  <c:v>40459.333333333336</c:v>
                </c:pt>
                <c:pt idx="545">
                  <c:v>40459.375</c:v>
                </c:pt>
                <c:pt idx="546">
                  <c:v>40459.416666666664</c:v>
                </c:pt>
                <c:pt idx="547">
                  <c:v>40459.458333333336</c:v>
                </c:pt>
                <c:pt idx="548">
                  <c:v>40459.5</c:v>
                </c:pt>
                <c:pt idx="549">
                  <c:v>40459.541666666664</c:v>
                </c:pt>
                <c:pt idx="550">
                  <c:v>40459.583333333336</c:v>
                </c:pt>
                <c:pt idx="551">
                  <c:v>40459.625</c:v>
                </c:pt>
                <c:pt idx="552">
                  <c:v>40459.666666666664</c:v>
                </c:pt>
                <c:pt idx="553">
                  <c:v>40459.708333333336</c:v>
                </c:pt>
                <c:pt idx="554">
                  <c:v>40459.75</c:v>
                </c:pt>
                <c:pt idx="555">
                  <c:v>40459.791666666664</c:v>
                </c:pt>
                <c:pt idx="556">
                  <c:v>40459.833333333336</c:v>
                </c:pt>
                <c:pt idx="557">
                  <c:v>40459.875</c:v>
                </c:pt>
                <c:pt idx="558">
                  <c:v>40459.916666666664</c:v>
                </c:pt>
                <c:pt idx="559">
                  <c:v>40459.958333333336</c:v>
                </c:pt>
                <c:pt idx="560">
                  <c:v>40460</c:v>
                </c:pt>
                <c:pt idx="561">
                  <c:v>40460.041666666664</c:v>
                </c:pt>
                <c:pt idx="562">
                  <c:v>40460.083333333336</c:v>
                </c:pt>
                <c:pt idx="563">
                  <c:v>40460.125</c:v>
                </c:pt>
                <c:pt idx="564">
                  <c:v>40460.166666666664</c:v>
                </c:pt>
                <c:pt idx="565">
                  <c:v>40460.208333333336</c:v>
                </c:pt>
                <c:pt idx="566">
                  <c:v>40460.25</c:v>
                </c:pt>
                <c:pt idx="567">
                  <c:v>40460.291666666664</c:v>
                </c:pt>
                <c:pt idx="568">
                  <c:v>40460.333333333336</c:v>
                </c:pt>
                <c:pt idx="569">
                  <c:v>40460.375</c:v>
                </c:pt>
                <c:pt idx="570">
                  <c:v>40460.416666666664</c:v>
                </c:pt>
                <c:pt idx="571">
                  <c:v>40460.458333333336</c:v>
                </c:pt>
                <c:pt idx="572">
                  <c:v>40460.5</c:v>
                </c:pt>
                <c:pt idx="573">
                  <c:v>40460.541666666664</c:v>
                </c:pt>
                <c:pt idx="574">
                  <c:v>40460.583333333336</c:v>
                </c:pt>
                <c:pt idx="575">
                  <c:v>40460.625</c:v>
                </c:pt>
                <c:pt idx="576">
                  <c:v>40460.666666666664</c:v>
                </c:pt>
                <c:pt idx="577">
                  <c:v>40460.708333333336</c:v>
                </c:pt>
                <c:pt idx="578">
                  <c:v>40460.75</c:v>
                </c:pt>
                <c:pt idx="579">
                  <c:v>40460.791666666664</c:v>
                </c:pt>
                <c:pt idx="580">
                  <c:v>40460.833333333336</c:v>
                </c:pt>
                <c:pt idx="581">
                  <c:v>40460.875</c:v>
                </c:pt>
                <c:pt idx="582">
                  <c:v>40460.916666666664</c:v>
                </c:pt>
                <c:pt idx="583">
                  <c:v>40460.958333333336</c:v>
                </c:pt>
                <c:pt idx="584">
                  <c:v>40461</c:v>
                </c:pt>
                <c:pt idx="585">
                  <c:v>40461.041666666664</c:v>
                </c:pt>
                <c:pt idx="586">
                  <c:v>40461.083333333336</c:v>
                </c:pt>
                <c:pt idx="587">
                  <c:v>40461.125</c:v>
                </c:pt>
                <c:pt idx="588">
                  <c:v>40461.166666666664</c:v>
                </c:pt>
                <c:pt idx="589">
                  <c:v>40461.208333333336</c:v>
                </c:pt>
                <c:pt idx="590">
                  <c:v>40461.25</c:v>
                </c:pt>
                <c:pt idx="591">
                  <c:v>40461.291666666664</c:v>
                </c:pt>
                <c:pt idx="592">
                  <c:v>40461.333333333336</c:v>
                </c:pt>
                <c:pt idx="593">
                  <c:v>40461.375</c:v>
                </c:pt>
                <c:pt idx="594">
                  <c:v>40461.416666666664</c:v>
                </c:pt>
                <c:pt idx="595">
                  <c:v>40461.458333333336</c:v>
                </c:pt>
                <c:pt idx="596">
                  <c:v>40461.5</c:v>
                </c:pt>
                <c:pt idx="597">
                  <c:v>40461.541666666664</c:v>
                </c:pt>
                <c:pt idx="598">
                  <c:v>40461.583333333336</c:v>
                </c:pt>
                <c:pt idx="599">
                  <c:v>40461.625</c:v>
                </c:pt>
                <c:pt idx="600">
                  <c:v>40461.666666666664</c:v>
                </c:pt>
                <c:pt idx="601">
                  <c:v>40461.708333333336</c:v>
                </c:pt>
                <c:pt idx="602">
                  <c:v>40461.75</c:v>
                </c:pt>
                <c:pt idx="603">
                  <c:v>40461.791666666664</c:v>
                </c:pt>
                <c:pt idx="604">
                  <c:v>40461.833333333336</c:v>
                </c:pt>
                <c:pt idx="605">
                  <c:v>40461.875</c:v>
                </c:pt>
                <c:pt idx="606">
                  <c:v>40461.916666666664</c:v>
                </c:pt>
                <c:pt idx="607">
                  <c:v>40461.958333333336</c:v>
                </c:pt>
                <c:pt idx="608">
                  <c:v>40462</c:v>
                </c:pt>
                <c:pt idx="609">
                  <c:v>40462.041666666664</c:v>
                </c:pt>
                <c:pt idx="610">
                  <c:v>40462.083333333336</c:v>
                </c:pt>
                <c:pt idx="611">
                  <c:v>40462.125</c:v>
                </c:pt>
                <c:pt idx="612">
                  <c:v>40462.166666666664</c:v>
                </c:pt>
                <c:pt idx="613">
                  <c:v>40462.208333333336</c:v>
                </c:pt>
                <c:pt idx="614">
                  <c:v>40462.25</c:v>
                </c:pt>
                <c:pt idx="615">
                  <c:v>40462.291666666664</c:v>
                </c:pt>
                <c:pt idx="616">
                  <c:v>40462.333333333336</c:v>
                </c:pt>
                <c:pt idx="617">
                  <c:v>40462.375</c:v>
                </c:pt>
                <c:pt idx="618">
                  <c:v>40462.416666666664</c:v>
                </c:pt>
                <c:pt idx="619">
                  <c:v>40462.458333333336</c:v>
                </c:pt>
                <c:pt idx="620">
                  <c:v>40462.5</c:v>
                </c:pt>
                <c:pt idx="621">
                  <c:v>40462.541666666664</c:v>
                </c:pt>
                <c:pt idx="622">
                  <c:v>40462.583333333336</c:v>
                </c:pt>
                <c:pt idx="623">
                  <c:v>40462.625</c:v>
                </c:pt>
                <c:pt idx="624">
                  <c:v>40462.666666666664</c:v>
                </c:pt>
                <c:pt idx="625">
                  <c:v>40462.708333333336</c:v>
                </c:pt>
                <c:pt idx="626">
                  <c:v>40462.75</c:v>
                </c:pt>
                <c:pt idx="627">
                  <c:v>40462.791666666664</c:v>
                </c:pt>
                <c:pt idx="628">
                  <c:v>40462.833333333336</c:v>
                </c:pt>
                <c:pt idx="629">
                  <c:v>40462.875</c:v>
                </c:pt>
                <c:pt idx="630">
                  <c:v>40462.916666666664</c:v>
                </c:pt>
                <c:pt idx="631">
                  <c:v>40462.958333333336</c:v>
                </c:pt>
                <c:pt idx="632">
                  <c:v>40463</c:v>
                </c:pt>
                <c:pt idx="633">
                  <c:v>40463.041666666664</c:v>
                </c:pt>
                <c:pt idx="634">
                  <c:v>40463.083333333336</c:v>
                </c:pt>
                <c:pt idx="635">
                  <c:v>40463.125</c:v>
                </c:pt>
                <c:pt idx="636">
                  <c:v>40463.166666666664</c:v>
                </c:pt>
                <c:pt idx="637">
                  <c:v>40463.208333333336</c:v>
                </c:pt>
                <c:pt idx="638">
                  <c:v>40463.25</c:v>
                </c:pt>
                <c:pt idx="639">
                  <c:v>40463.291666666664</c:v>
                </c:pt>
                <c:pt idx="640">
                  <c:v>40463.333333333336</c:v>
                </c:pt>
                <c:pt idx="641">
                  <c:v>40463.375</c:v>
                </c:pt>
                <c:pt idx="642">
                  <c:v>40463.416666666664</c:v>
                </c:pt>
                <c:pt idx="643">
                  <c:v>40463.458333333336</c:v>
                </c:pt>
                <c:pt idx="644">
                  <c:v>40463.5</c:v>
                </c:pt>
                <c:pt idx="645">
                  <c:v>40463.541666666664</c:v>
                </c:pt>
                <c:pt idx="646">
                  <c:v>40463.583333333336</c:v>
                </c:pt>
                <c:pt idx="647">
                  <c:v>40463.625</c:v>
                </c:pt>
                <c:pt idx="648">
                  <c:v>40463.666666666664</c:v>
                </c:pt>
                <c:pt idx="649">
                  <c:v>40463.708333333336</c:v>
                </c:pt>
                <c:pt idx="650">
                  <c:v>40463.75</c:v>
                </c:pt>
                <c:pt idx="651">
                  <c:v>40463.791666666664</c:v>
                </c:pt>
                <c:pt idx="652">
                  <c:v>40463.833333333336</c:v>
                </c:pt>
                <c:pt idx="653">
                  <c:v>40463.875</c:v>
                </c:pt>
                <c:pt idx="654">
                  <c:v>40463.916666666664</c:v>
                </c:pt>
                <c:pt idx="655">
                  <c:v>40463.958333333336</c:v>
                </c:pt>
                <c:pt idx="656">
                  <c:v>40464</c:v>
                </c:pt>
                <c:pt idx="657">
                  <c:v>40464.041666666664</c:v>
                </c:pt>
                <c:pt idx="658">
                  <c:v>40464.083333333336</c:v>
                </c:pt>
                <c:pt idx="659">
                  <c:v>40464.125</c:v>
                </c:pt>
                <c:pt idx="660">
                  <c:v>40464.166666666664</c:v>
                </c:pt>
                <c:pt idx="661">
                  <c:v>40464.208333333336</c:v>
                </c:pt>
                <c:pt idx="662">
                  <c:v>40464.25</c:v>
                </c:pt>
                <c:pt idx="663">
                  <c:v>40464.291666666664</c:v>
                </c:pt>
                <c:pt idx="664">
                  <c:v>40464.333333333336</c:v>
                </c:pt>
                <c:pt idx="665">
                  <c:v>40464.375</c:v>
                </c:pt>
                <c:pt idx="666">
                  <c:v>40464.416666666664</c:v>
                </c:pt>
                <c:pt idx="667">
                  <c:v>40464.458333333336</c:v>
                </c:pt>
                <c:pt idx="668">
                  <c:v>40464.5</c:v>
                </c:pt>
                <c:pt idx="669">
                  <c:v>40464.541666666664</c:v>
                </c:pt>
                <c:pt idx="670">
                  <c:v>40464.583333333336</c:v>
                </c:pt>
                <c:pt idx="671">
                  <c:v>40464.625</c:v>
                </c:pt>
                <c:pt idx="672">
                  <c:v>40464.666666666664</c:v>
                </c:pt>
                <c:pt idx="673">
                  <c:v>40464.708333333336</c:v>
                </c:pt>
                <c:pt idx="674">
                  <c:v>40464.75</c:v>
                </c:pt>
                <c:pt idx="675">
                  <c:v>40464.791666666664</c:v>
                </c:pt>
                <c:pt idx="676">
                  <c:v>40464.833333333336</c:v>
                </c:pt>
                <c:pt idx="677">
                  <c:v>40464.875</c:v>
                </c:pt>
                <c:pt idx="678">
                  <c:v>40464.916666666664</c:v>
                </c:pt>
                <c:pt idx="679">
                  <c:v>40464.958333333336</c:v>
                </c:pt>
                <c:pt idx="680">
                  <c:v>40465</c:v>
                </c:pt>
                <c:pt idx="681">
                  <c:v>40465.041666666664</c:v>
                </c:pt>
                <c:pt idx="682">
                  <c:v>40465.083333333336</c:v>
                </c:pt>
                <c:pt idx="683">
                  <c:v>40465.125</c:v>
                </c:pt>
                <c:pt idx="684">
                  <c:v>40465.166666666664</c:v>
                </c:pt>
                <c:pt idx="685">
                  <c:v>40465.208333333336</c:v>
                </c:pt>
                <c:pt idx="686">
                  <c:v>40465.25</c:v>
                </c:pt>
                <c:pt idx="687">
                  <c:v>40465.291666666664</c:v>
                </c:pt>
                <c:pt idx="688">
                  <c:v>40465.333333333336</c:v>
                </c:pt>
                <c:pt idx="689">
                  <c:v>40465.375</c:v>
                </c:pt>
                <c:pt idx="690">
                  <c:v>40465.416666666664</c:v>
                </c:pt>
                <c:pt idx="691">
                  <c:v>40465.458333333336</c:v>
                </c:pt>
                <c:pt idx="692">
                  <c:v>40465.5</c:v>
                </c:pt>
                <c:pt idx="693">
                  <c:v>40465.541666666664</c:v>
                </c:pt>
                <c:pt idx="694">
                  <c:v>40465.583333333336</c:v>
                </c:pt>
                <c:pt idx="695">
                  <c:v>40465.625</c:v>
                </c:pt>
                <c:pt idx="696">
                  <c:v>40465.666666666664</c:v>
                </c:pt>
                <c:pt idx="697">
                  <c:v>40465.708333333336</c:v>
                </c:pt>
                <c:pt idx="698">
                  <c:v>40465.75</c:v>
                </c:pt>
                <c:pt idx="699">
                  <c:v>40465.791666666664</c:v>
                </c:pt>
                <c:pt idx="700">
                  <c:v>40465.833333333336</c:v>
                </c:pt>
                <c:pt idx="701">
                  <c:v>40465.875</c:v>
                </c:pt>
                <c:pt idx="702">
                  <c:v>40465.916666666664</c:v>
                </c:pt>
                <c:pt idx="703">
                  <c:v>40465.958333333336</c:v>
                </c:pt>
                <c:pt idx="704">
                  <c:v>40466</c:v>
                </c:pt>
                <c:pt idx="705">
                  <c:v>40466.041666666664</c:v>
                </c:pt>
                <c:pt idx="706">
                  <c:v>40466.083333333336</c:v>
                </c:pt>
                <c:pt idx="707">
                  <c:v>40466.125</c:v>
                </c:pt>
                <c:pt idx="708">
                  <c:v>40466.166666666664</c:v>
                </c:pt>
                <c:pt idx="709">
                  <c:v>40466.208333333336</c:v>
                </c:pt>
                <c:pt idx="710">
                  <c:v>40466.25</c:v>
                </c:pt>
                <c:pt idx="711">
                  <c:v>40466.291666666664</c:v>
                </c:pt>
                <c:pt idx="712">
                  <c:v>40466.333333333336</c:v>
                </c:pt>
                <c:pt idx="713">
                  <c:v>40466.375</c:v>
                </c:pt>
                <c:pt idx="714">
                  <c:v>40466.416666666664</c:v>
                </c:pt>
                <c:pt idx="715">
                  <c:v>40466.458333333336</c:v>
                </c:pt>
                <c:pt idx="716">
                  <c:v>40466.5</c:v>
                </c:pt>
                <c:pt idx="717">
                  <c:v>40466.541666666664</c:v>
                </c:pt>
                <c:pt idx="718">
                  <c:v>40466.583333333336</c:v>
                </c:pt>
                <c:pt idx="719">
                  <c:v>40466.625</c:v>
                </c:pt>
                <c:pt idx="720">
                  <c:v>40466.666666666664</c:v>
                </c:pt>
                <c:pt idx="721">
                  <c:v>40466.708333333336</c:v>
                </c:pt>
                <c:pt idx="722">
                  <c:v>40466.75</c:v>
                </c:pt>
                <c:pt idx="723">
                  <c:v>40466.791666666664</c:v>
                </c:pt>
                <c:pt idx="724">
                  <c:v>40466.833333333336</c:v>
                </c:pt>
                <c:pt idx="725">
                  <c:v>40466.875</c:v>
                </c:pt>
                <c:pt idx="726">
                  <c:v>40466.916666666664</c:v>
                </c:pt>
                <c:pt idx="727">
                  <c:v>40466.958333333336</c:v>
                </c:pt>
                <c:pt idx="728">
                  <c:v>40467</c:v>
                </c:pt>
                <c:pt idx="729">
                  <c:v>40467.041666666664</c:v>
                </c:pt>
                <c:pt idx="730">
                  <c:v>40467.083333333336</c:v>
                </c:pt>
                <c:pt idx="731">
                  <c:v>40467.125</c:v>
                </c:pt>
                <c:pt idx="732">
                  <c:v>40467.166666666664</c:v>
                </c:pt>
                <c:pt idx="733">
                  <c:v>40467.208333333336</c:v>
                </c:pt>
                <c:pt idx="734">
                  <c:v>40467.25</c:v>
                </c:pt>
                <c:pt idx="735">
                  <c:v>40467.291666666664</c:v>
                </c:pt>
                <c:pt idx="736">
                  <c:v>40467.333333333336</c:v>
                </c:pt>
                <c:pt idx="737">
                  <c:v>40467.375</c:v>
                </c:pt>
                <c:pt idx="738">
                  <c:v>40467.416666666664</c:v>
                </c:pt>
                <c:pt idx="739">
                  <c:v>40467.458333333336</c:v>
                </c:pt>
                <c:pt idx="740">
                  <c:v>40467.5</c:v>
                </c:pt>
                <c:pt idx="741">
                  <c:v>40467.541666666664</c:v>
                </c:pt>
                <c:pt idx="742">
                  <c:v>40467.583333333336</c:v>
                </c:pt>
                <c:pt idx="743">
                  <c:v>40467.625</c:v>
                </c:pt>
                <c:pt idx="744">
                  <c:v>40467.666666666664</c:v>
                </c:pt>
                <c:pt idx="745">
                  <c:v>40467.708333333336</c:v>
                </c:pt>
                <c:pt idx="746">
                  <c:v>40467.75</c:v>
                </c:pt>
                <c:pt idx="747">
                  <c:v>40467.791666666664</c:v>
                </c:pt>
                <c:pt idx="748">
                  <c:v>40467.833333333336</c:v>
                </c:pt>
                <c:pt idx="749">
                  <c:v>40467.875</c:v>
                </c:pt>
                <c:pt idx="750">
                  <c:v>40467.916666666664</c:v>
                </c:pt>
                <c:pt idx="751">
                  <c:v>40467.958333333336</c:v>
                </c:pt>
                <c:pt idx="752">
                  <c:v>40468</c:v>
                </c:pt>
                <c:pt idx="753">
                  <c:v>40468.041666666664</c:v>
                </c:pt>
                <c:pt idx="754">
                  <c:v>40468.083333333336</c:v>
                </c:pt>
                <c:pt idx="755">
                  <c:v>40468.125</c:v>
                </c:pt>
                <c:pt idx="756">
                  <c:v>40468.166666666664</c:v>
                </c:pt>
                <c:pt idx="757">
                  <c:v>40468.208333333336</c:v>
                </c:pt>
                <c:pt idx="758">
                  <c:v>40468.25</c:v>
                </c:pt>
                <c:pt idx="759">
                  <c:v>40468.291666666664</c:v>
                </c:pt>
                <c:pt idx="760">
                  <c:v>40468.333333333336</c:v>
                </c:pt>
                <c:pt idx="761">
                  <c:v>40468.375</c:v>
                </c:pt>
                <c:pt idx="762">
                  <c:v>40468.416666666664</c:v>
                </c:pt>
                <c:pt idx="763">
                  <c:v>40468.458333333336</c:v>
                </c:pt>
                <c:pt idx="764">
                  <c:v>40468.5</c:v>
                </c:pt>
                <c:pt idx="765">
                  <c:v>40468.541666666664</c:v>
                </c:pt>
                <c:pt idx="766">
                  <c:v>40468.583333333336</c:v>
                </c:pt>
                <c:pt idx="767">
                  <c:v>40468.625</c:v>
                </c:pt>
                <c:pt idx="768">
                  <c:v>40468.666666666664</c:v>
                </c:pt>
                <c:pt idx="769">
                  <c:v>40468.708333333336</c:v>
                </c:pt>
                <c:pt idx="770">
                  <c:v>40468.75</c:v>
                </c:pt>
                <c:pt idx="771">
                  <c:v>40468.791666666664</c:v>
                </c:pt>
                <c:pt idx="772">
                  <c:v>40468.833333333336</c:v>
                </c:pt>
                <c:pt idx="773">
                  <c:v>40468.875</c:v>
                </c:pt>
                <c:pt idx="774">
                  <c:v>40468.916666666664</c:v>
                </c:pt>
                <c:pt idx="775">
                  <c:v>40468.958333333336</c:v>
                </c:pt>
                <c:pt idx="776">
                  <c:v>40469</c:v>
                </c:pt>
                <c:pt idx="777">
                  <c:v>40469.041666666664</c:v>
                </c:pt>
                <c:pt idx="778">
                  <c:v>40469.083333333336</c:v>
                </c:pt>
                <c:pt idx="779">
                  <c:v>40469.125</c:v>
                </c:pt>
                <c:pt idx="780">
                  <c:v>40469.166666666664</c:v>
                </c:pt>
                <c:pt idx="781">
                  <c:v>40469.208333333336</c:v>
                </c:pt>
                <c:pt idx="782">
                  <c:v>40469.25</c:v>
                </c:pt>
                <c:pt idx="783">
                  <c:v>40469.291666666664</c:v>
                </c:pt>
                <c:pt idx="784">
                  <c:v>40469.333333333336</c:v>
                </c:pt>
                <c:pt idx="785">
                  <c:v>40469.375</c:v>
                </c:pt>
                <c:pt idx="786">
                  <c:v>40469.416666666664</c:v>
                </c:pt>
                <c:pt idx="787">
                  <c:v>40469.458333333336</c:v>
                </c:pt>
                <c:pt idx="788">
                  <c:v>40469.5</c:v>
                </c:pt>
                <c:pt idx="789">
                  <c:v>40469.541666666664</c:v>
                </c:pt>
                <c:pt idx="790">
                  <c:v>40469.583333333336</c:v>
                </c:pt>
                <c:pt idx="791">
                  <c:v>40469.625</c:v>
                </c:pt>
                <c:pt idx="792">
                  <c:v>40469.666666666664</c:v>
                </c:pt>
                <c:pt idx="793">
                  <c:v>40469.708333333336</c:v>
                </c:pt>
                <c:pt idx="794">
                  <c:v>40469.75</c:v>
                </c:pt>
                <c:pt idx="795">
                  <c:v>40469.791666666664</c:v>
                </c:pt>
                <c:pt idx="796">
                  <c:v>40469.833333333336</c:v>
                </c:pt>
                <c:pt idx="797">
                  <c:v>40469.875</c:v>
                </c:pt>
                <c:pt idx="798">
                  <c:v>40469.916666666664</c:v>
                </c:pt>
                <c:pt idx="799">
                  <c:v>40469.958333333336</c:v>
                </c:pt>
                <c:pt idx="800">
                  <c:v>40470</c:v>
                </c:pt>
                <c:pt idx="801">
                  <c:v>40470.041666666664</c:v>
                </c:pt>
                <c:pt idx="802">
                  <c:v>40470.083333333336</c:v>
                </c:pt>
                <c:pt idx="803">
                  <c:v>40470.125</c:v>
                </c:pt>
                <c:pt idx="804">
                  <c:v>40470.166666666664</c:v>
                </c:pt>
                <c:pt idx="805">
                  <c:v>40470.208333333336</c:v>
                </c:pt>
                <c:pt idx="806">
                  <c:v>40470.25</c:v>
                </c:pt>
                <c:pt idx="807">
                  <c:v>40470.291666666664</c:v>
                </c:pt>
                <c:pt idx="808">
                  <c:v>40470.333333333336</c:v>
                </c:pt>
                <c:pt idx="809">
                  <c:v>40470.375</c:v>
                </c:pt>
                <c:pt idx="810">
                  <c:v>40470.416666666664</c:v>
                </c:pt>
                <c:pt idx="811">
                  <c:v>40470.458333333336</c:v>
                </c:pt>
                <c:pt idx="812">
                  <c:v>40470.5</c:v>
                </c:pt>
                <c:pt idx="813">
                  <c:v>40470.541666666664</c:v>
                </c:pt>
                <c:pt idx="814">
                  <c:v>40470.583333333336</c:v>
                </c:pt>
                <c:pt idx="815">
                  <c:v>40470.625</c:v>
                </c:pt>
                <c:pt idx="816">
                  <c:v>40470.666666666664</c:v>
                </c:pt>
                <c:pt idx="817">
                  <c:v>40470.708333333336</c:v>
                </c:pt>
                <c:pt idx="818">
                  <c:v>40470.75</c:v>
                </c:pt>
                <c:pt idx="819">
                  <c:v>40470.791666666664</c:v>
                </c:pt>
                <c:pt idx="820">
                  <c:v>40470.833333333336</c:v>
                </c:pt>
                <c:pt idx="821">
                  <c:v>40470.875</c:v>
                </c:pt>
                <c:pt idx="822">
                  <c:v>40470.916666666664</c:v>
                </c:pt>
                <c:pt idx="823">
                  <c:v>40470.958333333336</c:v>
                </c:pt>
                <c:pt idx="824">
                  <c:v>40471</c:v>
                </c:pt>
                <c:pt idx="825">
                  <c:v>40471.041666666664</c:v>
                </c:pt>
                <c:pt idx="826">
                  <c:v>40471.083333333336</c:v>
                </c:pt>
                <c:pt idx="827">
                  <c:v>40471.125</c:v>
                </c:pt>
                <c:pt idx="828">
                  <c:v>40471.166666666664</c:v>
                </c:pt>
                <c:pt idx="829">
                  <c:v>40471.208333333336</c:v>
                </c:pt>
                <c:pt idx="830">
                  <c:v>40471.25</c:v>
                </c:pt>
                <c:pt idx="831">
                  <c:v>40471.291666666664</c:v>
                </c:pt>
                <c:pt idx="832">
                  <c:v>40471.333333333336</c:v>
                </c:pt>
                <c:pt idx="833">
                  <c:v>40471.375</c:v>
                </c:pt>
                <c:pt idx="834">
                  <c:v>40471.416666666664</c:v>
                </c:pt>
                <c:pt idx="835">
                  <c:v>40471.458333333336</c:v>
                </c:pt>
                <c:pt idx="836">
                  <c:v>40471.5</c:v>
                </c:pt>
                <c:pt idx="837">
                  <c:v>40471.541666666664</c:v>
                </c:pt>
                <c:pt idx="838">
                  <c:v>40471.583333333336</c:v>
                </c:pt>
                <c:pt idx="839">
                  <c:v>40471.625</c:v>
                </c:pt>
                <c:pt idx="840">
                  <c:v>40471.666666666664</c:v>
                </c:pt>
                <c:pt idx="841">
                  <c:v>40471.708333333336</c:v>
                </c:pt>
                <c:pt idx="842">
                  <c:v>40471.75</c:v>
                </c:pt>
                <c:pt idx="843">
                  <c:v>40471.791666666664</c:v>
                </c:pt>
                <c:pt idx="844">
                  <c:v>40471.833333333336</c:v>
                </c:pt>
                <c:pt idx="845">
                  <c:v>40471.875</c:v>
                </c:pt>
                <c:pt idx="846">
                  <c:v>40471.916666666664</c:v>
                </c:pt>
                <c:pt idx="847">
                  <c:v>40471.958333333336</c:v>
                </c:pt>
                <c:pt idx="848">
                  <c:v>40472</c:v>
                </c:pt>
                <c:pt idx="849">
                  <c:v>40472.041666666664</c:v>
                </c:pt>
                <c:pt idx="850">
                  <c:v>40472.083333333336</c:v>
                </c:pt>
                <c:pt idx="851">
                  <c:v>40472.125</c:v>
                </c:pt>
                <c:pt idx="852">
                  <c:v>40472.166666666664</c:v>
                </c:pt>
                <c:pt idx="853">
                  <c:v>40472.208333333336</c:v>
                </c:pt>
                <c:pt idx="854">
                  <c:v>40472.25</c:v>
                </c:pt>
                <c:pt idx="855">
                  <c:v>40472.291666666664</c:v>
                </c:pt>
                <c:pt idx="856">
                  <c:v>40472.333333333336</c:v>
                </c:pt>
                <c:pt idx="857">
                  <c:v>40472.375</c:v>
                </c:pt>
                <c:pt idx="858">
                  <c:v>40472.416666666664</c:v>
                </c:pt>
                <c:pt idx="859">
                  <c:v>40472.458333333336</c:v>
                </c:pt>
                <c:pt idx="860">
                  <c:v>40472.5</c:v>
                </c:pt>
                <c:pt idx="861">
                  <c:v>40472.541666666664</c:v>
                </c:pt>
                <c:pt idx="862">
                  <c:v>40472.583333333336</c:v>
                </c:pt>
                <c:pt idx="863">
                  <c:v>40472.625</c:v>
                </c:pt>
                <c:pt idx="864">
                  <c:v>40472.666666666664</c:v>
                </c:pt>
                <c:pt idx="865">
                  <c:v>40472.708333333336</c:v>
                </c:pt>
                <c:pt idx="866">
                  <c:v>40472.75</c:v>
                </c:pt>
                <c:pt idx="867">
                  <c:v>40472.791666666664</c:v>
                </c:pt>
                <c:pt idx="868">
                  <c:v>40472.833333333336</c:v>
                </c:pt>
                <c:pt idx="869">
                  <c:v>40472.875</c:v>
                </c:pt>
                <c:pt idx="870">
                  <c:v>40472.916666666664</c:v>
                </c:pt>
                <c:pt idx="871">
                  <c:v>40472.958333333336</c:v>
                </c:pt>
                <c:pt idx="872">
                  <c:v>40473</c:v>
                </c:pt>
                <c:pt idx="873">
                  <c:v>40473.041666666664</c:v>
                </c:pt>
                <c:pt idx="874">
                  <c:v>40473.083333333336</c:v>
                </c:pt>
                <c:pt idx="875">
                  <c:v>40473.125</c:v>
                </c:pt>
                <c:pt idx="876">
                  <c:v>40473.166666666664</c:v>
                </c:pt>
                <c:pt idx="877">
                  <c:v>40473.208333333336</c:v>
                </c:pt>
                <c:pt idx="878">
                  <c:v>40473.25</c:v>
                </c:pt>
                <c:pt idx="879">
                  <c:v>40473.291666666664</c:v>
                </c:pt>
                <c:pt idx="880">
                  <c:v>40473.333333333336</c:v>
                </c:pt>
                <c:pt idx="881">
                  <c:v>40473.375</c:v>
                </c:pt>
                <c:pt idx="882">
                  <c:v>40473.416666666664</c:v>
                </c:pt>
                <c:pt idx="883">
                  <c:v>40473.458333333336</c:v>
                </c:pt>
                <c:pt idx="884">
                  <c:v>40473.5</c:v>
                </c:pt>
                <c:pt idx="885">
                  <c:v>40473.541666666664</c:v>
                </c:pt>
                <c:pt idx="886">
                  <c:v>40473.583333333336</c:v>
                </c:pt>
                <c:pt idx="887">
                  <c:v>40473.625</c:v>
                </c:pt>
                <c:pt idx="888">
                  <c:v>40473.666666666664</c:v>
                </c:pt>
                <c:pt idx="889">
                  <c:v>40473.708333333336</c:v>
                </c:pt>
                <c:pt idx="890">
                  <c:v>40473.75</c:v>
                </c:pt>
                <c:pt idx="891">
                  <c:v>40473.791666666664</c:v>
                </c:pt>
                <c:pt idx="892">
                  <c:v>40473.833333333336</c:v>
                </c:pt>
                <c:pt idx="893">
                  <c:v>40473.875</c:v>
                </c:pt>
                <c:pt idx="894">
                  <c:v>40473.916666666664</c:v>
                </c:pt>
                <c:pt idx="895">
                  <c:v>40473.958333333336</c:v>
                </c:pt>
                <c:pt idx="896">
                  <c:v>40474</c:v>
                </c:pt>
                <c:pt idx="897">
                  <c:v>40474.041666666664</c:v>
                </c:pt>
                <c:pt idx="898">
                  <c:v>40474.083333333336</c:v>
                </c:pt>
                <c:pt idx="899">
                  <c:v>40474.125</c:v>
                </c:pt>
                <c:pt idx="900">
                  <c:v>40474.166666666664</c:v>
                </c:pt>
                <c:pt idx="901">
                  <c:v>40474.208333333336</c:v>
                </c:pt>
                <c:pt idx="902">
                  <c:v>40474.25</c:v>
                </c:pt>
                <c:pt idx="903">
                  <c:v>40474.291666666664</c:v>
                </c:pt>
                <c:pt idx="904">
                  <c:v>40474.333333333336</c:v>
                </c:pt>
                <c:pt idx="905">
                  <c:v>40474.375</c:v>
                </c:pt>
                <c:pt idx="906">
                  <c:v>40474.416666666664</c:v>
                </c:pt>
                <c:pt idx="907">
                  <c:v>40474.458333333336</c:v>
                </c:pt>
                <c:pt idx="908">
                  <c:v>40474.5</c:v>
                </c:pt>
                <c:pt idx="909">
                  <c:v>40474.541666666664</c:v>
                </c:pt>
                <c:pt idx="910">
                  <c:v>40474.583333333336</c:v>
                </c:pt>
                <c:pt idx="911">
                  <c:v>40474.625</c:v>
                </c:pt>
                <c:pt idx="912">
                  <c:v>40474.666666666664</c:v>
                </c:pt>
                <c:pt idx="913">
                  <c:v>40474.708333333336</c:v>
                </c:pt>
                <c:pt idx="914">
                  <c:v>40474.75</c:v>
                </c:pt>
                <c:pt idx="915">
                  <c:v>40474.791666666664</c:v>
                </c:pt>
                <c:pt idx="916">
                  <c:v>40474.833333333336</c:v>
                </c:pt>
                <c:pt idx="917">
                  <c:v>40474.875</c:v>
                </c:pt>
                <c:pt idx="918">
                  <c:v>40474.916666666664</c:v>
                </c:pt>
                <c:pt idx="919">
                  <c:v>40474.958333333336</c:v>
                </c:pt>
                <c:pt idx="920">
                  <c:v>40475</c:v>
                </c:pt>
                <c:pt idx="921">
                  <c:v>40475.041666666664</c:v>
                </c:pt>
                <c:pt idx="922">
                  <c:v>40475.083333333336</c:v>
                </c:pt>
                <c:pt idx="923">
                  <c:v>40475.125</c:v>
                </c:pt>
                <c:pt idx="924">
                  <c:v>40475.166666666664</c:v>
                </c:pt>
                <c:pt idx="925">
                  <c:v>40475.208333333336</c:v>
                </c:pt>
                <c:pt idx="926">
                  <c:v>40475.25</c:v>
                </c:pt>
                <c:pt idx="927">
                  <c:v>40475.291666666664</c:v>
                </c:pt>
                <c:pt idx="928">
                  <c:v>40475.333333333336</c:v>
                </c:pt>
                <c:pt idx="929">
                  <c:v>40475.375</c:v>
                </c:pt>
                <c:pt idx="930">
                  <c:v>40475.416666666664</c:v>
                </c:pt>
                <c:pt idx="931">
                  <c:v>40475.458333333336</c:v>
                </c:pt>
                <c:pt idx="932">
                  <c:v>40475.5</c:v>
                </c:pt>
                <c:pt idx="933">
                  <c:v>40475.541666666664</c:v>
                </c:pt>
                <c:pt idx="934">
                  <c:v>40475.583333333336</c:v>
                </c:pt>
                <c:pt idx="935">
                  <c:v>40475.625</c:v>
                </c:pt>
                <c:pt idx="936">
                  <c:v>40475.666666666664</c:v>
                </c:pt>
                <c:pt idx="937">
                  <c:v>40475.708333333336</c:v>
                </c:pt>
                <c:pt idx="938">
                  <c:v>40475.75</c:v>
                </c:pt>
                <c:pt idx="939">
                  <c:v>40475.791666666664</c:v>
                </c:pt>
                <c:pt idx="940">
                  <c:v>40475.833333333336</c:v>
                </c:pt>
                <c:pt idx="941">
                  <c:v>40475.875</c:v>
                </c:pt>
                <c:pt idx="942">
                  <c:v>40475.916666666664</c:v>
                </c:pt>
                <c:pt idx="943">
                  <c:v>40475.958333333336</c:v>
                </c:pt>
                <c:pt idx="944">
                  <c:v>40476</c:v>
                </c:pt>
                <c:pt idx="945">
                  <c:v>40476.041666666664</c:v>
                </c:pt>
                <c:pt idx="946">
                  <c:v>40476.083333333336</c:v>
                </c:pt>
                <c:pt idx="947">
                  <c:v>40476.125</c:v>
                </c:pt>
                <c:pt idx="948">
                  <c:v>40476.166666666664</c:v>
                </c:pt>
                <c:pt idx="949">
                  <c:v>40476.208333333336</c:v>
                </c:pt>
                <c:pt idx="950">
                  <c:v>40476.25</c:v>
                </c:pt>
                <c:pt idx="951">
                  <c:v>40476.291666666664</c:v>
                </c:pt>
                <c:pt idx="952">
                  <c:v>40476.333333333336</c:v>
                </c:pt>
                <c:pt idx="953">
                  <c:v>40476.375</c:v>
                </c:pt>
                <c:pt idx="954">
                  <c:v>40476.416666666664</c:v>
                </c:pt>
                <c:pt idx="955">
                  <c:v>40476.458333333336</c:v>
                </c:pt>
                <c:pt idx="956">
                  <c:v>40476.5</c:v>
                </c:pt>
                <c:pt idx="957">
                  <c:v>40476.541666666664</c:v>
                </c:pt>
                <c:pt idx="958">
                  <c:v>40476.583333333336</c:v>
                </c:pt>
                <c:pt idx="959">
                  <c:v>40476.625</c:v>
                </c:pt>
                <c:pt idx="960">
                  <c:v>40476.666666666664</c:v>
                </c:pt>
                <c:pt idx="961">
                  <c:v>40476.708333333336</c:v>
                </c:pt>
                <c:pt idx="962">
                  <c:v>40476.75</c:v>
                </c:pt>
                <c:pt idx="963">
                  <c:v>40476.791666666664</c:v>
                </c:pt>
                <c:pt idx="964">
                  <c:v>40476.833333333336</c:v>
                </c:pt>
                <c:pt idx="965">
                  <c:v>40476.875</c:v>
                </c:pt>
                <c:pt idx="966">
                  <c:v>40476.916666666664</c:v>
                </c:pt>
                <c:pt idx="967">
                  <c:v>40476.958333333336</c:v>
                </c:pt>
                <c:pt idx="968">
                  <c:v>40477</c:v>
                </c:pt>
                <c:pt idx="969">
                  <c:v>40477.041666666664</c:v>
                </c:pt>
                <c:pt idx="970">
                  <c:v>40477.083333333336</c:v>
                </c:pt>
                <c:pt idx="971">
                  <c:v>40477.125</c:v>
                </c:pt>
                <c:pt idx="972">
                  <c:v>40477.166666666664</c:v>
                </c:pt>
                <c:pt idx="973">
                  <c:v>40477.208333333336</c:v>
                </c:pt>
                <c:pt idx="974">
                  <c:v>40477.25</c:v>
                </c:pt>
                <c:pt idx="975">
                  <c:v>40477.291666666664</c:v>
                </c:pt>
                <c:pt idx="976">
                  <c:v>40477.333333333336</c:v>
                </c:pt>
                <c:pt idx="977">
                  <c:v>40477.375</c:v>
                </c:pt>
                <c:pt idx="978">
                  <c:v>40477.416666666664</c:v>
                </c:pt>
                <c:pt idx="979">
                  <c:v>40477.458333333336</c:v>
                </c:pt>
                <c:pt idx="980">
                  <c:v>40477.5</c:v>
                </c:pt>
                <c:pt idx="981">
                  <c:v>40477.541666666664</c:v>
                </c:pt>
                <c:pt idx="982">
                  <c:v>40477.583333333336</c:v>
                </c:pt>
                <c:pt idx="983">
                  <c:v>40477.625</c:v>
                </c:pt>
                <c:pt idx="984">
                  <c:v>40477.666666666664</c:v>
                </c:pt>
                <c:pt idx="985">
                  <c:v>40477.708333333336</c:v>
                </c:pt>
                <c:pt idx="986">
                  <c:v>40477.75</c:v>
                </c:pt>
                <c:pt idx="987">
                  <c:v>40477.791666666664</c:v>
                </c:pt>
                <c:pt idx="988">
                  <c:v>40477.833333333336</c:v>
                </c:pt>
                <c:pt idx="989">
                  <c:v>40477.875</c:v>
                </c:pt>
                <c:pt idx="990">
                  <c:v>40477.916666666664</c:v>
                </c:pt>
                <c:pt idx="991">
                  <c:v>40477.958333333336</c:v>
                </c:pt>
                <c:pt idx="992">
                  <c:v>40478</c:v>
                </c:pt>
                <c:pt idx="993">
                  <c:v>40478.041666666664</c:v>
                </c:pt>
                <c:pt idx="994">
                  <c:v>40478.083333333336</c:v>
                </c:pt>
                <c:pt idx="995">
                  <c:v>40478.125</c:v>
                </c:pt>
                <c:pt idx="996">
                  <c:v>40478.166666666664</c:v>
                </c:pt>
                <c:pt idx="997">
                  <c:v>40478.208333333336</c:v>
                </c:pt>
                <c:pt idx="998">
                  <c:v>40478.25</c:v>
                </c:pt>
                <c:pt idx="999">
                  <c:v>40478.291666666664</c:v>
                </c:pt>
                <c:pt idx="1000">
                  <c:v>40478.333333333336</c:v>
                </c:pt>
                <c:pt idx="1001">
                  <c:v>40478.375</c:v>
                </c:pt>
                <c:pt idx="1002">
                  <c:v>40478.416666666664</c:v>
                </c:pt>
                <c:pt idx="1003">
                  <c:v>40478.458333333336</c:v>
                </c:pt>
                <c:pt idx="1004">
                  <c:v>40478.5</c:v>
                </c:pt>
                <c:pt idx="1005">
                  <c:v>40478.541666666664</c:v>
                </c:pt>
                <c:pt idx="1006">
                  <c:v>40478.583333333336</c:v>
                </c:pt>
                <c:pt idx="1007">
                  <c:v>40478.625</c:v>
                </c:pt>
                <c:pt idx="1008">
                  <c:v>40478.666666666664</c:v>
                </c:pt>
                <c:pt idx="1009">
                  <c:v>40478.708333333336</c:v>
                </c:pt>
                <c:pt idx="1010">
                  <c:v>40478.75</c:v>
                </c:pt>
                <c:pt idx="1011">
                  <c:v>40478.791666666664</c:v>
                </c:pt>
                <c:pt idx="1012">
                  <c:v>40478.833333333336</c:v>
                </c:pt>
                <c:pt idx="1013">
                  <c:v>40478.875</c:v>
                </c:pt>
                <c:pt idx="1014">
                  <c:v>40478.916666666664</c:v>
                </c:pt>
                <c:pt idx="1015">
                  <c:v>40478.958333333336</c:v>
                </c:pt>
                <c:pt idx="1016">
                  <c:v>40479</c:v>
                </c:pt>
                <c:pt idx="1017">
                  <c:v>40479.041666666664</c:v>
                </c:pt>
                <c:pt idx="1018">
                  <c:v>40479.083333333336</c:v>
                </c:pt>
                <c:pt idx="1019">
                  <c:v>40479.125</c:v>
                </c:pt>
                <c:pt idx="1020">
                  <c:v>40479.166666666664</c:v>
                </c:pt>
                <c:pt idx="1021">
                  <c:v>40479.208333333336</c:v>
                </c:pt>
                <c:pt idx="1022">
                  <c:v>40479.25</c:v>
                </c:pt>
                <c:pt idx="1023">
                  <c:v>40479.291666666664</c:v>
                </c:pt>
                <c:pt idx="1024">
                  <c:v>40479.333333333336</c:v>
                </c:pt>
                <c:pt idx="1025">
                  <c:v>40479.375</c:v>
                </c:pt>
                <c:pt idx="1026">
                  <c:v>40479.416666666664</c:v>
                </c:pt>
                <c:pt idx="1027">
                  <c:v>40479.458333333336</c:v>
                </c:pt>
                <c:pt idx="1028">
                  <c:v>40479.5</c:v>
                </c:pt>
                <c:pt idx="1029">
                  <c:v>40479.541666666664</c:v>
                </c:pt>
                <c:pt idx="1030">
                  <c:v>40479.583333333336</c:v>
                </c:pt>
                <c:pt idx="1031">
                  <c:v>40479.625</c:v>
                </c:pt>
                <c:pt idx="1032">
                  <c:v>40479.666666666664</c:v>
                </c:pt>
                <c:pt idx="1033">
                  <c:v>40479.708333333336</c:v>
                </c:pt>
                <c:pt idx="1034">
                  <c:v>40479.75</c:v>
                </c:pt>
                <c:pt idx="1035">
                  <c:v>40479.791666666664</c:v>
                </c:pt>
                <c:pt idx="1036">
                  <c:v>40479.833333333336</c:v>
                </c:pt>
                <c:pt idx="1037">
                  <c:v>40479.875</c:v>
                </c:pt>
                <c:pt idx="1038">
                  <c:v>40479.916666666664</c:v>
                </c:pt>
                <c:pt idx="1039">
                  <c:v>40479.958333333336</c:v>
                </c:pt>
                <c:pt idx="1040">
                  <c:v>40480</c:v>
                </c:pt>
                <c:pt idx="1041">
                  <c:v>40480.041666666664</c:v>
                </c:pt>
                <c:pt idx="1042">
                  <c:v>40480.083333333336</c:v>
                </c:pt>
                <c:pt idx="1043">
                  <c:v>40480.125</c:v>
                </c:pt>
                <c:pt idx="1044">
                  <c:v>40480.166666666664</c:v>
                </c:pt>
                <c:pt idx="1045">
                  <c:v>40480.208333333336</c:v>
                </c:pt>
                <c:pt idx="1046">
                  <c:v>40480.25</c:v>
                </c:pt>
                <c:pt idx="1047">
                  <c:v>40480.291666666664</c:v>
                </c:pt>
                <c:pt idx="1048">
                  <c:v>40480.333333333336</c:v>
                </c:pt>
                <c:pt idx="1049">
                  <c:v>40480.375</c:v>
                </c:pt>
                <c:pt idx="1050">
                  <c:v>40480.416666666664</c:v>
                </c:pt>
                <c:pt idx="1051">
                  <c:v>40480.458333333336</c:v>
                </c:pt>
                <c:pt idx="1052">
                  <c:v>40480.5</c:v>
                </c:pt>
                <c:pt idx="1053">
                  <c:v>40480.541666666664</c:v>
                </c:pt>
                <c:pt idx="1054">
                  <c:v>40480.583333333336</c:v>
                </c:pt>
                <c:pt idx="1055">
                  <c:v>40480.625</c:v>
                </c:pt>
                <c:pt idx="1056">
                  <c:v>40480.666666666664</c:v>
                </c:pt>
                <c:pt idx="1057">
                  <c:v>40480.708333333336</c:v>
                </c:pt>
                <c:pt idx="1058">
                  <c:v>40480.75</c:v>
                </c:pt>
                <c:pt idx="1059">
                  <c:v>40480.791666666664</c:v>
                </c:pt>
                <c:pt idx="1060">
                  <c:v>40480.833333333336</c:v>
                </c:pt>
                <c:pt idx="1061">
                  <c:v>40480.875</c:v>
                </c:pt>
                <c:pt idx="1062">
                  <c:v>40480.916666666664</c:v>
                </c:pt>
                <c:pt idx="1063">
                  <c:v>40480.958333333336</c:v>
                </c:pt>
                <c:pt idx="1064">
                  <c:v>40481</c:v>
                </c:pt>
                <c:pt idx="1065">
                  <c:v>40481.041666666664</c:v>
                </c:pt>
                <c:pt idx="1066">
                  <c:v>40481.083333333336</c:v>
                </c:pt>
                <c:pt idx="1067">
                  <c:v>40481.125</c:v>
                </c:pt>
                <c:pt idx="1068">
                  <c:v>40481.166666666664</c:v>
                </c:pt>
                <c:pt idx="1069">
                  <c:v>40481.208333333336</c:v>
                </c:pt>
                <c:pt idx="1070">
                  <c:v>40481.25</c:v>
                </c:pt>
                <c:pt idx="1071">
                  <c:v>40481.291666666664</c:v>
                </c:pt>
                <c:pt idx="1072">
                  <c:v>40481.333333333336</c:v>
                </c:pt>
                <c:pt idx="1073">
                  <c:v>40481.375</c:v>
                </c:pt>
                <c:pt idx="1074">
                  <c:v>40481.416666666664</c:v>
                </c:pt>
                <c:pt idx="1075">
                  <c:v>40481.458333333336</c:v>
                </c:pt>
                <c:pt idx="1076">
                  <c:v>40481.5</c:v>
                </c:pt>
                <c:pt idx="1077">
                  <c:v>40481.541666666664</c:v>
                </c:pt>
                <c:pt idx="1078">
                  <c:v>40481.583333333336</c:v>
                </c:pt>
                <c:pt idx="1079">
                  <c:v>40481.625</c:v>
                </c:pt>
                <c:pt idx="1080">
                  <c:v>40481.666666666664</c:v>
                </c:pt>
                <c:pt idx="1081">
                  <c:v>40481.708333333336</c:v>
                </c:pt>
                <c:pt idx="1082">
                  <c:v>40481.75</c:v>
                </c:pt>
                <c:pt idx="1083">
                  <c:v>40481.791666666664</c:v>
                </c:pt>
                <c:pt idx="1084">
                  <c:v>40481.833333333336</c:v>
                </c:pt>
                <c:pt idx="1085">
                  <c:v>40481.875</c:v>
                </c:pt>
                <c:pt idx="1086">
                  <c:v>40481.916666666664</c:v>
                </c:pt>
                <c:pt idx="1087">
                  <c:v>40481.958333333336</c:v>
                </c:pt>
                <c:pt idx="1088">
                  <c:v>40482</c:v>
                </c:pt>
                <c:pt idx="1089">
                  <c:v>40482.041666666664</c:v>
                </c:pt>
                <c:pt idx="1090">
                  <c:v>40482.083333333336</c:v>
                </c:pt>
                <c:pt idx="1091">
                  <c:v>40482.125</c:v>
                </c:pt>
                <c:pt idx="1092">
                  <c:v>40482.166666666664</c:v>
                </c:pt>
                <c:pt idx="1093">
                  <c:v>40482.208333333336</c:v>
                </c:pt>
                <c:pt idx="1094">
                  <c:v>40482.25</c:v>
                </c:pt>
                <c:pt idx="1095">
                  <c:v>40482.291666666664</c:v>
                </c:pt>
                <c:pt idx="1096">
                  <c:v>40482.333333333336</c:v>
                </c:pt>
                <c:pt idx="1097">
                  <c:v>40482.375</c:v>
                </c:pt>
                <c:pt idx="1098">
                  <c:v>40482.416666666664</c:v>
                </c:pt>
                <c:pt idx="1099">
                  <c:v>40482.458333333336</c:v>
                </c:pt>
                <c:pt idx="1100">
                  <c:v>40482.5</c:v>
                </c:pt>
                <c:pt idx="1101">
                  <c:v>40482.541666666664</c:v>
                </c:pt>
                <c:pt idx="1102">
                  <c:v>40482.583333333336</c:v>
                </c:pt>
                <c:pt idx="1103">
                  <c:v>40482.625</c:v>
                </c:pt>
                <c:pt idx="1104">
                  <c:v>40482.666666666664</c:v>
                </c:pt>
                <c:pt idx="1105">
                  <c:v>40482.708333333336</c:v>
                </c:pt>
                <c:pt idx="1106">
                  <c:v>40482.75</c:v>
                </c:pt>
                <c:pt idx="1107">
                  <c:v>40482.791666666664</c:v>
                </c:pt>
                <c:pt idx="1108">
                  <c:v>40482.833333333336</c:v>
                </c:pt>
                <c:pt idx="1109">
                  <c:v>40482.875</c:v>
                </c:pt>
                <c:pt idx="1110">
                  <c:v>40482.916666666664</c:v>
                </c:pt>
                <c:pt idx="1111">
                  <c:v>40482.958333333336</c:v>
                </c:pt>
                <c:pt idx="1112">
                  <c:v>40483</c:v>
                </c:pt>
                <c:pt idx="1113">
                  <c:v>40483.041666666664</c:v>
                </c:pt>
                <c:pt idx="1114">
                  <c:v>40483.083333333336</c:v>
                </c:pt>
                <c:pt idx="1115">
                  <c:v>40483.125</c:v>
                </c:pt>
                <c:pt idx="1116">
                  <c:v>40483.166666666664</c:v>
                </c:pt>
                <c:pt idx="1117">
                  <c:v>40483.208333333336</c:v>
                </c:pt>
                <c:pt idx="1118">
                  <c:v>40483.25</c:v>
                </c:pt>
                <c:pt idx="1119">
                  <c:v>40483.291666666664</c:v>
                </c:pt>
                <c:pt idx="1120">
                  <c:v>40483.333333333336</c:v>
                </c:pt>
                <c:pt idx="1121">
                  <c:v>40483.375</c:v>
                </c:pt>
                <c:pt idx="1122">
                  <c:v>40483.416666666664</c:v>
                </c:pt>
                <c:pt idx="1123">
                  <c:v>40483.458333333336</c:v>
                </c:pt>
                <c:pt idx="1124">
                  <c:v>40483.5</c:v>
                </c:pt>
                <c:pt idx="1125">
                  <c:v>40483.541666666664</c:v>
                </c:pt>
                <c:pt idx="1126">
                  <c:v>40483.583333333336</c:v>
                </c:pt>
                <c:pt idx="1127">
                  <c:v>40483.625</c:v>
                </c:pt>
                <c:pt idx="1128">
                  <c:v>40483.666666666664</c:v>
                </c:pt>
                <c:pt idx="1129">
                  <c:v>40483.708333333336</c:v>
                </c:pt>
                <c:pt idx="1130">
                  <c:v>40483.75</c:v>
                </c:pt>
                <c:pt idx="1131">
                  <c:v>40483.791666666664</c:v>
                </c:pt>
                <c:pt idx="1132">
                  <c:v>40483.833333333336</c:v>
                </c:pt>
                <c:pt idx="1133">
                  <c:v>40483.875</c:v>
                </c:pt>
                <c:pt idx="1134">
                  <c:v>40483.916666666664</c:v>
                </c:pt>
                <c:pt idx="1135">
                  <c:v>40483.958333333336</c:v>
                </c:pt>
                <c:pt idx="1136">
                  <c:v>40484</c:v>
                </c:pt>
                <c:pt idx="1137">
                  <c:v>40484.041666666664</c:v>
                </c:pt>
                <c:pt idx="1138">
                  <c:v>40484.083333333336</c:v>
                </c:pt>
                <c:pt idx="1139">
                  <c:v>40484.125</c:v>
                </c:pt>
                <c:pt idx="1140">
                  <c:v>40484.166666666664</c:v>
                </c:pt>
                <c:pt idx="1141">
                  <c:v>40484.208333333336</c:v>
                </c:pt>
                <c:pt idx="1142">
                  <c:v>40484.25</c:v>
                </c:pt>
                <c:pt idx="1143">
                  <c:v>40484.291666666664</c:v>
                </c:pt>
                <c:pt idx="1144">
                  <c:v>40484.333333333336</c:v>
                </c:pt>
                <c:pt idx="1145">
                  <c:v>40484.375</c:v>
                </c:pt>
                <c:pt idx="1146">
                  <c:v>40484.416666666664</c:v>
                </c:pt>
                <c:pt idx="1147">
                  <c:v>40484.458333333336</c:v>
                </c:pt>
                <c:pt idx="1148">
                  <c:v>40484.5</c:v>
                </c:pt>
                <c:pt idx="1149">
                  <c:v>40484.541666666664</c:v>
                </c:pt>
                <c:pt idx="1150">
                  <c:v>40484.583333333336</c:v>
                </c:pt>
                <c:pt idx="1151">
                  <c:v>40484.625</c:v>
                </c:pt>
                <c:pt idx="1152">
                  <c:v>40484.666666666664</c:v>
                </c:pt>
                <c:pt idx="1153">
                  <c:v>40484.708333333336</c:v>
                </c:pt>
                <c:pt idx="1154">
                  <c:v>40484.75</c:v>
                </c:pt>
                <c:pt idx="1155">
                  <c:v>40484.791666666664</c:v>
                </c:pt>
                <c:pt idx="1156">
                  <c:v>40484.833333333336</c:v>
                </c:pt>
                <c:pt idx="1157">
                  <c:v>40484.875</c:v>
                </c:pt>
                <c:pt idx="1158">
                  <c:v>40484.916666666664</c:v>
                </c:pt>
                <c:pt idx="1159">
                  <c:v>40484.958333333336</c:v>
                </c:pt>
                <c:pt idx="1160">
                  <c:v>40485</c:v>
                </c:pt>
                <c:pt idx="1161">
                  <c:v>40485.041666666664</c:v>
                </c:pt>
                <c:pt idx="1162">
                  <c:v>40485.083333333336</c:v>
                </c:pt>
                <c:pt idx="1163">
                  <c:v>40485.125</c:v>
                </c:pt>
                <c:pt idx="1164">
                  <c:v>40485.166666666664</c:v>
                </c:pt>
                <c:pt idx="1165">
                  <c:v>40485.208333333336</c:v>
                </c:pt>
                <c:pt idx="1166">
                  <c:v>40485.25</c:v>
                </c:pt>
                <c:pt idx="1167">
                  <c:v>40485.291666666664</c:v>
                </c:pt>
                <c:pt idx="1168">
                  <c:v>40485.333333333336</c:v>
                </c:pt>
                <c:pt idx="1169">
                  <c:v>40485.375</c:v>
                </c:pt>
                <c:pt idx="1170">
                  <c:v>40485.416666666664</c:v>
                </c:pt>
                <c:pt idx="1171">
                  <c:v>40485.458333333336</c:v>
                </c:pt>
                <c:pt idx="1172">
                  <c:v>40485.5</c:v>
                </c:pt>
                <c:pt idx="1173">
                  <c:v>40485.541666666664</c:v>
                </c:pt>
                <c:pt idx="1174">
                  <c:v>40485.583333333336</c:v>
                </c:pt>
                <c:pt idx="1175">
                  <c:v>40485.625</c:v>
                </c:pt>
                <c:pt idx="1176">
                  <c:v>40485.666666666664</c:v>
                </c:pt>
                <c:pt idx="1177">
                  <c:v>40485.708333333336</c:v>
                </c:pt>
                <c:pt idx="1178">
                  <c:v>40485.75</c:v>
                </c:pt>
                <c:pt idx="1179">
                  <c:v>40485.791666666664</c:v>
                </c:pt>
                <c:pt idx="1180">
                  <c:v>40485.833333333336</c:v>
                </c:pt>
                <c:pt idx="1181">
                  <c:v>40485.875</c:v>
                </c:pt>
                <c:pt idx="1182">
                  <c:v>40485.916666666664</c:v>
                </c:pt>
                <c:pt idx="1183">
                  <c:v>40485.958333333336</c:v>
                </c:pt>
                <c:pt idx="1184">
                  <c:v>40486</c:v>
                </c:pt>
                <c:pt idx="1185">
                  <c:v>40486.041666666664</c:v>
                </c:pt>
                <c:pt idx="1186">
                  <c:v>40486.083333333336</c:v>
                </c:pt>
                <c:pt idx="1187">
                  <c:v>40486.125</c:v>
                </c:pt>
                <c:pt idx="1188">
                  <c:v>40486.166666666664</c:v>
                </c:pt>
                <c:pt idx="1189">
                  <c:v>40486.208333333336</c:v>
                </c:pt>
                <c:pt idx="1190">
                  <c:v>40486.25</c:v>
                </c:pt>
                <c:pt idx="1191">
                  <c:v>40486.291666666664</c:v>
                </c:pt>
                <c:pt idx="1192">
                  <c:v>40486.333333333336</c:v>
                </c:pt>
                <c:pt idx="1193">
                  <c:v>40486.375</c:v>
                </c:pt>
                <c:pt idx="1194">
                  <c:v>40486.416666666664</c:v>
                </c:pt>
                <c:pt idx="1195">
                  <c:v>40486.458333333336</c:v>
                </c:pt>
                <c:pt idx="1196">
                  <c:v>40486.5</c:v>
                </c:pt>
                <c:pt idx="1197">
                  <c:v>40486.541666666664</c:v>
                </c:pt>
                <c:pt idx="1198">
                  <c:v>40486.583333333336</c:v>
                </c:pt>
                <c:pt idx="1199">
                  <c:v>40486.625</c:v>
                </c:pt>
                <c:pt idx="1200">
                  <c:v>40486.666666666664</c:v>
                </c:pt>
                <c:pt idx="1201">
                  <c:v>40486.708333333336</c:v>
                </c:pt>
                <c:pt idx="1202">
                  <c:v>40486.75</c:v>
                </c:pt>
                <c:pt idx="1203">
                  <c:v>40486.791666666664</c:v>
                </c:pt>
                <c:pt idx="1204">
                  <c:v>40486.833333333336</c:v>
                </c:pt>
                <c:pt idx="1205">
                  <c:v>40486.875</c:v>
                </c:pt>
                <c:pt idx="1206">
                  <c:v>40486.916666666664</c:v>
                </c:pt>
                <c:pt idx="1207">
                  <c:v>40486.958333333336</c:v>
                </c:pt>
                <c:pt idx="1208">
                  <c:v>40487</c:v>
                </c:pt>
                <c:pt idx="1209">
                  <c:v>40487.041666666664</c:v>
                </c:pt>
                <c:pt idx="1210">
                  <c:v>40487.083333333336</c:v>
                </c:pt>
                <c:pt idx="1211">
                  <c:v>40487.125</c:v>
                </c:pt>
                <c:pt idx="1212">
                  <c:v>40487.166666666664</c:v>
                </c:pt>
                <c:pt idx="1213">
                  <c:v>40487.208333333336</c:v>
                </c:pt>
                <c:pt idx="1214">
                  <c:v>40487.25</c:v>
                </c:pt>
                <c:pt idx="1215">
                  <c:v>40487.291666666664</c:v>
                </c:pt>
                <c:pt idx="1216">
                  <c:v>40487.333333333336</c:v>
                </c:pt>
                <c:pt idx="1217">
                  <c:v>40487.375</c:v>
                </c:pt>
                <c:pt idx="1218">
                  <c:v>40487.416666666664</c:v>
                </c:pt>
                <c:pt idx="1219">
                  <c:v>40487.458333333336</c:v>
                </c:pt>
                <c:pt idx="1220">
                  <c:v>40487.5</c:v>
                </c:pt>
                <c:pt idx="1221">
                  <c:v>40487.541666666664</c:v>
                </c:pt>
                <c:pt idx="1222">
                  <c:v>40487.583333333336</c:v>
                </c:pt>
                <c:pt idx="1223">
                  <c:v>40487.625</c:v>
                </c:pt>
                <c:pt idx="1224">
                  <c:v>40487.666666666664</c:v>
                </c:pt>
                <c:pt idx="1225">
                  <c:v>40487.708333333336</c:v>
                </c:pt>
                <c:pt idx="1226">
                  <c:v>40487.75</c:v>
                </c:pt>
                <c:pt idx="1227">
                  <c:v>40487.791666666664</c:v>
                </c:pt>
                <c:pt idx="1228">
                  <c:v>40487.833333333336</c:v>
                </c:pt>
                <c:pt idx="1229">
                  <c:v>40487.875</c:v>
                </c:pt>
                <c:pt idx="1230">
                  <c:v>40487.916666666664</c:v>
                </c:pt>
                <c:pt idx="1231">
                  <c:v>40487.958333333336</c:v>
                </c:pt>
                <c:pt idx="1232">
                  <c:v>40488</c:v>
                </c:pt>
                <c:pt idx="1233">
                  <c:v>40488.041666666664</c:v>
                </c:pt>
                <c:pt idx="1234">
                  <c:v>40488.083333333336</c:v>
                </c:pt>
                <c:pt idx="1235">
                  <c:v>40488.125</c:v>
                </c:pt>
                <c:pt idx="1236">
                  <c:v>40488.166666666664</c:v>
                </c:pt>
                <c:pt idx="1237">
                  <c:v>40488.208333333336</c:v>
                </c:pt>
                <c:pt idx="1238">
                  <c:v>40488.25</c:v>
                </c:pt>
                <c:pt idx="1239">
                  <c:v>40488.291666666664</c:v>
                </c:pt>
                <c:pt idx="1240">
                  <c:v>40488.333333333336</c:v>
                </c:pt>
                <c:pt idx="1241">
                  <c:v>40488.375</c:v>
                </c:pt>
                <c:pt idx="1242">
                  <c:v>40488.416666666664</c:v>
                </c:pt>
                <c:pt idx="1243">
                  <c:v>40488.458333333336</c:v>
                </c:pt>
                <c:pt idx="1244">
                  <c:v>40488.5</c:v>
                </c:pt>
                <c:pt idx="1245">
                  <c:v>40488.541666666664</c:v>
                </c:pt>
                <c:pt idx="1246">
                  <c:v>40488.583333333336</c:v>
                </c:pt>
                <c:pt idx="1247">
                  <c:v>40488.625</c:v>
                </c:pt>
                <c:pt idx="1248">
                  <c:v>40488.666666666664</c:v>
                </c:pt>
                <c:pt idx="1249">
                  <c:v>40488.708333333336</c:v>
                </c:pt>
                <c:pt idx="1250">
                  <c:v>40488.75</c:v>
                </c:pt>
                <c:pt idx="1251">
                  <c:v>40488.791666666664</c:v>
                </c:pt>
                <c:pt idx="1252">
                  <c:v>40488.833333333336</c:v>
                </c:pt>
                <c:pt idx="1253">
                  <c:v>40488.875</c:v>
                </c:pt>
                <c:pt idx="1254">
                  <c:v>40488.916666666664</c:v>
                </c:pt>
                <c:pt idx="1255">
                  <c:v>40488.958333333336</c:v>
                </c:pt>
                <c:pt idx="1256">
                  <c:v>40489</c:v>
                </c:pt>
                <c:pt idx="1257">
                  <c:v>40489.041666666664</c:v>
                </c:pt>
                <c:pt idx="1258">
                  <c:v>40489.083333333336</c:v>
                </c:pt>
                <c:pt idx="1259">
                  <c:v>40489.125</c:v>
                </c:pt>
                <c:pt idx="1260">
                  <c:v>40489.166666666664</c:v>
                </c:pt>
                <c:pt idx="1261">
                  <c:v>40489.208333333336</c:v>
                </c:pt>
                <c:pt idx="1262">
                  <c:v>40489.25</c:v>
                </c:pt>
                <c:pt idx="1263">
                  <c:v>40489.291666666664</c:v>
                </c:pt>
                <c:pt idx="1264">
                  <c:v>40489.333333333336</c:v>
                </c:pt>
                <c:pt idx="1265">
                  <c:v>40489.375</c:v>
                </c:pt>
                <c:pt idx="1266">
                  <c:v>40489.416666666664</c:v>
                </c:pt>
                <c:pt idx="1267">
                  <c:v>40489.458333333336</c:v>
                </c:pt>
                <c:pt idx="1268">
                  <c:v>40489.5</c:v>
                </c:pt>
                <c:pt idx="1269">
                  <c:v>40489.541666666664</c:v>
                </c:pt>
                <c:pt idx="1270">
                  <c:v>40489.583333333336</c:v>
                </c:pt>
                <c:pt idx="1271">
                  <c:v>40489.625</c:v>
                </c:pt>
                <c:pt idx="1272">
                  <c:v>40489.666666666664</c:v>
                </c:pt>
                <c:pt idx="1273">
                  <c:v>40489.708333333336</c:v>
                </c:pt>
                <c:pt idx="1274">
                  <c:v>40489.75</c:v>
                </c:pt>
                <c:pt idx="1275">
                  <c:v>40489.791666666664</c:v>
                </c:pt>
                <c:pt idx="1276">
                  <c:v>40489.833333333336</c:v>
                </c:pt>
                <c:pt idx="1277">
                  <c:v>40489.875</c:v>
                </c:pt>
                <c:pt idx="1278">
                  <c:v>40489.916666666664</c:v>
                </c:pt>
                <c:pt idx="1279">
                  <c:v>40489.958333333336</c:v>
                </c:pt>
                <c:pt idx="1280">
                  <c:v>40490</c:v>
                </c:pt>
                <c:pt idx="1281">
                  <c:v>40490.041666666664</c:v>
                </c:pt>
                <c:pt idx="1282">
                  <c:v>40490.083333333336</c:v>
                </c:pt>
                <c:pt idx="1283">
                  <c:v>40490.125</c:v>
                </c:pt>
                <c:pt idx="1284">
                  <c:v>40490.166666666664</c:v>
                </c:pt>
                <c:pt idx="1285">
                  <c:v>40490.208333333336</c:v>
                </c:pt>
                <c:pt idx="1286">
                  <c:v>40490.25</c:v>
                </c:pt>
                <c:pt idx="1287">
                  <c:v>40490.291666666664</c:v>
                </c:pt>
                <c:pt idx="1288">
                  <c:v>40490.333333333336</c:v>
                </c:pt>
                <c:pt idx="1289">
                  <c:v>40490.375</c:v>
                </c:pt>
                <c:pt idx="1290">
                  <c:v>40490.416666666664</c:v>
                </c:pt>
                <c:pt idx="1291">
                  <c:v>40490.458333333336</c:v>
                </c:pt>
                <c:pt idx="1292">
                  <c:v>40490.5</c:v>
                </c:pt>
                <c:pt idx="1293">
                  <c:v>40490.541666666664</c:v>
                </c:pt>
                <c:pt idx="1294">
                  <c:v>40490.583333333336</c:v>
                </c:pt>
                <c:pt idx="1295">
                  <c:v>40490.625</c:v>
                </c:pt>
                <c:pt idx="1296">
                  <c:v>40490.666666666664</c:v>
                </c:pt>
                <c:pt idx="1297">
                  <c:v>40490.708333333336</c:v>
                </c:pt>
                <c:pt idx="1298">
                  <c:v>40490.75</c:v>
                </c:pt>
                <c:pt idx="1299">
                  <c:v>40490.791666666664</c:v>
                </c:pt>
                <c:pt idx="1300">
                  <c:v>40490.833333333336</c:v>
                </c:pt>
                <c:pt idx="1301">
                  <c:v>40490.875</c:v>
                </c:pt>
                <c:pt idx="1302">
                  <c:v>40490.916666666664</c:v>
                </c:pt>
                <c:pt idx="1303">
                  <c:v>40490.958333333336</c:v>
                </c:pt>
                <c:pt idx="1304">
                  <c:v>40491</c:v>
                </c:pt>
                <c:pt idx="1305">
                  <c:v>40491.041666666664</c:v>
                </c:pt>
                <c:pt idx="1306">
                  <c:v>40491.083333333336</c:v>
                </c:pt>
                <c:pt idx="1307">
                  <c:v>40491.125</c:v>
                </c:pt>
                <c:pt idx="1308">
                  <c:v>40491.166666666664</c:v>
                </c:pt>
                <c:pt idx="1309">
                  <c:v>40491.208333333336</c:v>
                </c:pt>
                <c:pt idx="1310">
                  <c:v>40491.25</c:v>
                </c:pt>
                <c:pt idx="1311">
                  <c:v>40491.291666666664</c:v>
                </c:pt>
                <c:pt idx="1312">
                  <c:v>40491.333333333336</c:v>
                </c:pt>
                <c:pt idx="1313">
                  <c:v>40491.375</c:v>
                </c:pt>
                <c:pt idx="1314">
                  <c:v>40491.416666666664</c:v>
                </c:pt>
                <c:pt idx="1315">
                  <c:v>40491.458333333336</c:v>
                </c:pt>
                <c:pt idx="1316">
                  <c:v>40491.5</c:v>
                </c:pt>
                <c:pt idx="1317">
                  <c:v>40491.541666666664</c:v>
                </c:pt>
                <c:pt idx="1318">
                  <c:v>40491.583333333336</c:v>
                </c:pt>
                <c:pt idx="1319">
                  <c:v>40491.625</c:v>
                </c:pt>
                <c:pt idx="1320">
                  <c:v>40491.666666666664</c:v>
                </c:pt>
                <c:pt idx="1321">
                  <c:v>40491.708333333336</c:v>
                </c:pt>
                <c:pt idx="1322">
                  <c:v>40491.75</c:v>
                </c:pt>
                <c:pt idx="1323">
                  <c:v>40491.791666666664</c:v>
                </c:pt>
                <c:pt idx="1324">
                  <c:v>40491.833333333336</c:v>
                </c:pt>
                <c:pt idx="1325">
                  <c:v>40491.875</c:v>
                </c:pt>
                <c:pt idx="1326">
                  <c:v>40491.916666666664</c:v>
                </c:pt>
                <c:pt idx="1327">
                  <c:v>40491.958333333336</c:v>
                </c:pt>
                <c:pt idx="1328">
                  <c:v>40492</c:v>
                </c:pt>
                <c:pt idx="1329">
                  <c:v>40492.041666666664</c:v>
                </c:pt>
                <c:pt idx="1330">
                  <c:v>40492.083333333336</c:v>
                </c:pt>
                <c:pt idx="1331">
                  <c:v>40492.125</c:v>
                </c:pt>
                <c:pt idx="1332">
                  <c:v>40492.166666666664</c:v>
                </c:pt>
                <c:pt idx="1333">
                  <c:v>40492.208333333336</c:v>
                </c:pt>
                <c:pt idx="1334">
                  <c:v>40492.25</c:v>
                </c:pt>
                <c:pt idx="1335">
                  <c:v>40492.291666666664</c:v>
                </c:pt>
                <c:pt idx="1336">
                  <c:v>40492.333333333336</c:v>
                </c:pt>
                <c:pt idx="1337">
                  <c:v>40492.375</c:v>
                </c:pt>
                <c:pt idx="1338">
                  <c:v>40492.416666666664</c:v>
                </c:pt>
                <c:pt idx="1339">
                  <c:v>40492.458333333336</c:v>
                </c:pt>
                <c:pt idx="1340">
                  <c:v>40492.5</c:v>
                </c:pt>
                <c:pt idx="1341">
                  <c:v>40492.541666666664</c:v>
                </c:pt>
                <c:pt idx="1342">
                  <c:v>40492.583333333336</c:v>
                </c:pt>
                <c:pt idx="1343">
                  <c:v>40492.625</c:v>
                </c:pt>
                <c:pt idx="1344">
                  <c:v>40492.666666666664</c:v>
                </c:pt>
                <c:pt idx="1345">
                  <c:v>40492.708333333336</c:v>
                </c:pt>
                <c:pt idx="1346">
                  <c:v>40492.75</c:v>
                </c:pt>
                <c:pt idx="1347">
                  <c:v>40492.791666666664</c:v>
                </c:pt>
                <c:pt idx="1348">
                  <c:v>40492.833333333336</c:v>
                </c:pt>
                <c:pt idx="1349">
                  <c:v>40492.875</c:v>
                </c:pt>
                <c:pt idx="1350">
                  <c:v>40492.916666666664</c:v>
                </c:pt>
                <c:pt idx="1351">
                  <c:v>40492.958333333336</c:v>
                </c:pt>
                <c:pt idx="1352">
                  <c:v>40493</c:v>
                </c:pt>
                <c:pt idx="1353">
                  <c:v>40493.041666666664</c:v>
                </c:pt>
                <c:pt idx="1354">
                  <c:v>40493.083333333336</c:v>
                </c:pt>
                <c:pt idx="1355">
                  <c:v>40493.125</c:v>
                </c:pt>
                <c:pt idx="1356">
                  <c:v>40493.166666666664</c:v>
                </c:pt>
                <c:pt idx="1357">
                  <c:v>40493.208333333336</c:v>
                </c:pt>
                <c:pt idx="1358">
                  <c:v>40493.25</c:v>
                </c:pt>
                <c:pt idx="1359">
                  <c:v>40493.291666666664</c:v>
                </c:pt>
                <c:pt idx="1360">
                  <c:v>40493.333333333336</c:v>
                </c:pt>
                <c:pt idx="1361">
                  <c:v>40493.375</c:v>
                </c:pt>
                <c:pt idx="1362">
                  <c:v>40493.416666666664</c:v>
                </c:pt>
                <c:pt idx="1363">
                  <c:v>40493.458333333336</c:v>
                </c:pt>
                <c:pt idx="1364">
                  <c:v>40493.5</c:v>
                </c:pt>
                <c:pt idx="1365">
                  <c:v>40493.541666666664</c:v>
                </c:pt>
                <c:pt idx="1366">
                  <c:v>40493.583333333336</c:v>
                </c:pt>
                <c:pt idx="1367">
                  <c:v>40493.625</c:v>
                </c:pt>
                <c:pt idx="1368">
                  <c:v>40493.666666666664</c:v>
                </c:pt>
                <c:pt idx="1369">
                  <c:v>40493.708333333336</c:v>
                </c:pt>
                <c:pt idx="1370">
                  <c:v>40493.75</c:v>
                </c:pt>
                <c:pt idx="1371">
                  <c:v>40493.791666666664</c:v>
                </c:pt>
                <c:pt idx="1372">
                  <c:v>40493.833333333336</c:v>
                </c:pt>
                <c:pt idx="1373">
                  <c:v>40493.875</c:v>
                </c:pt>
                <c:pt idx="1374">
                  <c:v>40493.916666666664</c:v>
                </c:pt>
                <c:pt idx="1375">
                  <c:v>40493.958333333336</c:v>
                </c:pt>
                <c:pt idx="1376">
                  <c:v>40494</c:v>
                </c:pt>
                <c:pt idx="1377">
                  <c:v>40494.041666666664</c:v>
                </c:pt>
                <c:pt idx="1378">
                  <c:v>40494.083333333336</c:v>
                </c:pt>
                <c:pt idx="1379">
                  <c:v>40494.125</c:v>
                </c:pt>
                <c:pt idx="1380">
                  <c:v>40494.166666666664</c:v>
                </c:pt>
                <c:pt idx="1381">
                  <c:v>40494.208333333336</c:v>
                </c:pt>
                <c:pt idx="1382">
                  <c:v>40494.25</c:v>
                </c:pt>
                <c:pt idx="1383">
                  <c:v>40494.291666666664</c:v>
                </c:pt>
                <c:pt idx="1384">
                  <c:v>40494.333333333336</c:v>
                </c:pt>
                <c:pt idx="1385">
                  <c:v>40494.375</c:v>
                </c:pt>
                <c:pt idx="1386">
                  <c:v>40494.416666666664</c:v>
                </c:pt>
                <c:pt idx="1387">
                  <c:v>40494.458333333336</c:v>
                </c:pt>
                <c:pt idx="1388">
                  <c:v>40494.5</c:v>
                </c:pt>
                <c:pt idx="1389">
                  <c:v>40494.541666666664</c:v>
                </c:pt>
                <c:pt idx="1390">
                  <c:v>40494.583333333336</c:v>
                </c:pt>
                <c:pt idx="1391">
                  <c:v>40494.625</c:v>
                </c:pt>
                <c:pt idx="1392">
                  <c:v>40494.666666666664</c:v>
                </c:pt>
                <c:pt idx="1393">
                  <c:v>40494.708333333336</c:v>
                </c:pt>
                <c:pt idx="1394">
                  <c:v>40494.75</c:v>
                </c:pt>
                <c:pt idx="1395">
                  <c:v>40494.791666666664</c:v>
                </c:pt>
                <c:pt idx="1396">
                  <c:v>40494.833333333336</c:v>
                </c:pt>
                <c:pt idx="1397">
                  <c:v>40494.875</c:v>
                </c:pt>
                <c:pt idx="1398">
                  <c:v>40494.916666666664</c:v>
                </c:pt>
                <c:pt idx="1399">
                  <c:v>40494.958333333336</c:v>
                </c:pt>
                <c:pt idx="1400">
                  <c:v>40495</c:v>
                </c:pt>
                <c:pt idx="1401">
                  <c:v>40495.041666666664</c:v>
                </c:pt>
                <c:pt idx="1402">
                  <c:v>40495.083333333336</c:v>
                </c:pt>
                <c:pt idx="1403">
                  <c:v>40495.125</c:v>
                </c:pt>
                <c:pt idx="1404">
                  <c:v>40495.166666666664</c:v>
                </c:pt>
                <c:pt idx="1405">
                  <c:v>40495.208333333336</c:v>
                </c:pt>
                <c:pt idx="1406">
                  <c:v>40495.25</c:v>
                </c:pt>
                <c:pt idx="1407">
                  <c:v>40495.291666666664</c:v>
                </c:pt>
                <c:pt idx="1408">
                  <c:v>40495.333333333336</c:v>
                </c:pt>
                <c:pt idx="1409">
                  <c:v>40495.375</c:v>
                </c:pt>
                <c:pt idx="1410">
                  <c:v>40495.416666666664</c:v>
                </c:pt>
                <c:pt idx="1411">
                  <c:v>40495.458333333336</c:v>
                </c:pt>
                <c:pt idx="1412">
                  <c:v>40495.5</c:v>
                </c:pt>
                <c:pt idx="1413">
                  <c:v>40495.541666666664</c:v>
                </c:pt>
                <c:pt idx="1414">
                  <c:v>40495.583333333336</c:v>
                </c:pt>
                <c:pt idx="1415">
                  <c:v>40495.625</c:v>
                </c:pt>
                <c:pt idx="1416">
                  <c:v>40495.666666666664</c:v>
                </c:pt>
                <c:pt idx="1417">
                  <c:v>40495.708333333336</c:v>
                </c:pt>
                <c:pt idx="1418">
                  <c:v>40495.75</c:v>
                </c:pt>
                <c:pt idx="1419">
                  <c:v>40495.791666666664</c:v>
                </c:pt>
                <c:pt idx="1420">
                  <c:v>40495.833333333336</c:v>
                </c:pt>
                <c:pt idx="1421">
                  <c:v>40495.875</c:v>
                </c:pt>
                <c:pt idx="1422">
                  <c:v>40495.916666666664</c:v>
                </c:pt>
                <c:pt idx="1423">
                  <c:v>40495.958333333336</c:v>
                </c:pt>
                <c:pt idx="1424">
                  <c:v>40496</c:v>
                </c:pt>
                <c:pt idx="1425">
                  <c:v>40496.041666666664</c:v>
                </c:pt>
                <c:pt idx="1426">
                  <c:v>40496.083333333336</c:v>
                </c:pt>
                <c:pt idx="1427">
                  <c:v>40496.125</c:v>
                </c:pt>
                <c:pt idx="1428">
                  <c:v>40496.166666666664</c:v>
                </c:pt>
                <c:pt idx="1429">
                  <c:v>40496.208333333336</c:v>
                </c:pt>
                <c:pt idx="1430">
                  <c:v>40496.25</c:v>
                </c:pt>
                <c:pt idx="1431">
                  <c:v>40496.291666666664</c:v>
                </c:pt>
                <c:pt idx="1432">
                  <c:v>40496.333333333336</c:v>
                </c:pt>
                <c:pt idx="1433">
                  <c:v>40496.375</c:v>
                </c:pt>
                <c:pt idx="1434">
                  <c:v>40496.416666666664</c:v>
                </c:pt>
                <c:pt idx="1435">
                  <c:v>40496.458333333336</c:v>
                </c:pt>
                <c:pt idx="1436">
                  <c:v>40496.5</c:v>
                </c:pt>
                <c:pt idx="1437">
                  <c:v>40496.541666666664</c:v>
                </c:pt>
                <c:pt idx="1438">
                  <c:v>40496.583333333336</c:v>
                </c:pt>
                <c:pt idx="1439">
                  <c:v>40496.625</c:v>
                </c:pt>
                <c:pt idx="1440">
                  <c:v>40496.666666666664</c:v>
                </c:pt>
                <c:pt idx="1441">
                  <c:v>40496.708333333336</c:v>
                </c:pt>
                <c:pt idx="1442">
                  <c:v>40496.75</c:v>
                </c:pt>
                <c:pt idx="1443">
                  <c:v>40496.791666666664</c:v>
                </c:pt>
                <c:pt idx="1444">
                  <c:v>40496.833333333336</c:v>
                </c:pt>
                <c:pt idx="1445">
                  <c:v>40496.875</c:v>
                </c:pt>
                <c:pt idx="1446">
                  <c:v>40496.916666666664</c:v>
                </c:pt>
                <c:pt idx="1447">
                  <c:v>40496.958333333336</c:v>
                </c:pt>
                <c:pt idx="1448">
                  <c:v>40497</c:v>
                </c:pt>
                <c:pt idx="1449">
                  <c:v>40497.041666666664</c:v>
                </c:pt>
                <c:pt idx="1450">
                  <c:v>40497.083333333336</c:v>
                </c:pt>
                <c:pt idx="1451">
                  <c:v>40497.125</c:v>
                </c:pt>
                <c:pt idx="1452">
                  <c:v>40497.166666666664</c:v>
                </c:pt>
                <c:pt idx="1453">
                  <c:v>40497.208333333336</c:v>
                </c:pt>
                <c:pt idx="1454">
                  <c:v>40497.25</c:v>
                </c:pt>
                <c:pt idx="1455">
                  <c:v>40497.291666666664</c:v>
                </c:pt>
                <c:pt idx="1456">
                  <c:v>40497.333333333336</c:v>
                </c:pt>
                <c:pt idx="1457">
                  <c:v>40497.375</c:v>
                </c:pt>
                <c:pt idx="1458">
                  <c:v>40497.416666666664</c:v>
                </c:pt>
                <c:pt idx="1459">
                  <c:v>40497.458333333336</c:v>
                </c:pt>
                <c:pt idx="1460">
                  <c:v>40497.5</c:v>
                </c:pt>
                <c:pt idx="1461">
                  <c:v>40497.541666666664</c:v>
                </c:pt>
                <c:pt idx="1462">
                  <c:v>40497.583333333336</c:v>
                </c:pt>
                <c:pt idx="1463">
                  <c:v>40497.625</c:v>
                </c:pt>
                <c:pt idx="1464">
                  <c:v>40497.666666666664</c:v>
                </c:pt>
                <c:pt idx="1465">
                  <c:v>40497.708333333336</c:v>
                </c:pt>
                <c:pt idx="1466">
                  <c:v>40497.75</c:v>
                </c:pt>
                <c:pt idx="1467">
                  <c:v>40497.791666666664</c:v>
                </c:pt>
                <c:pt idx="1468">
                  <c:v>40497.833333333336</c:v>
                </c:pt>
                <c:pt idx="1469">
                  <c:v>40497.875</c:v>
                </c:pt>
                <c:pt idx="1470">
                  <c:v>40497.916666666664</c:v>
                </c:pt>
                <c:pt idx="1471">
                  <c:v>40497.958333333336</c:v>
                </c:pt>
                <c:pt idx="1472">
                  <c:v>40498</c:v>
                </c:pt>
                <c:pt idx="1473">
                  <c:v>40498.041666666664</c:v>
                </c:pt>
                <c:pt idx="1474">
                  <c:v>40498.083333333336</c:v>
                </c:pt>
                <c:pt idx="1475">
                  <c:v>40498.125</c:v>
                </c:pt>
                <c:pt idx="1476">
                  <c:v>40498.166666666664</c:v>
                </c:pt>
                <c:pt idx="1477">
                  <c:v>40498.208333333336</c:v>
                </c:pt>
                <c:pt idx="1478">
                  <c:v>40498.25</c:v>
                </c:pt>
                <c:pt idx="1479">
                  <c:v>40498.291666666664</c:v>
                </c:pt>
                <c:pt idx="1480">
                  <c:v>40498.333333333336</c:v>
                </c:pt>
                <c:pt idx="1481">
                  <c:v>40498.375</c:v>
                </c:pt>
                <c:pt idx="1482">
                  <c:v>40498.416666666664</c:v>
                </c:pt>
                <c:pt idx="1483">
                  <c:v>40498.458333333336</c:v>
                </c:pt>
                <c:pt idx="1484">
                  <c:v>40498.5</c:v>
                </c:pt>
                <c:pt idx="1485">
                  <c:v>40498.541666666664</c:v>
                </c:pt>
                <c:pt idx="1486">
                  <c:v>40498.583333333336</c:v>
                </c:pt>
                <c:pt idx="1487">
                  <c:v>40498.625</c:v>
                </c:pt>
                <c:pt idx="1488">
                  <c:v>40498.666666666664</c:v>
                </c:pt>
                <c:pt idx="1489">
                  <c:v>40498.708333333336</c:v>
                </c:pt>
                <c:pt idx="1490">
                  <c:v>40498.75</c:v>
                </c:pt>
                <c:pt idx="1491">
                  <c:v>40498.791666666664</c:v>
                </c:pt>
                <c:pt idx="1492">
                  <c:v>40498.833333333336</c:v>
                </c:pt>
                <c:pt idx="1493">
                  <c:v>40498.875</c:v>
                </c:pt>
                <c:pt idx="1494">
                  <c:v>40498.916666666664</c:v>
                </c:pt>
                <c:pt idx="1495">
                  <c:v>40498.958333333336</c:v>
                </c:pt>
                <c:pt idx="1496">
                  <c:v>40499</c:v>
                </c:pt>
                <c:pt idx="1497">
                  <c:v>40499.041666666664</c:v>
                </c:pt>
                <c:pt idx="1498">
                  <c:v>40499.083333333336</c:v>
                </c:pt>
                <c:pt idx="1499">
                  <c:v>40499.125</c:v>
                </c:pt>
                <c:pt idx="1500">
                  <c:v>40499.166666666664</c:v>
                </c:pt>
                <c:pt idx="1501">
                  <c:v>40499.208333333336</c:v>
                </c:pt>
                <c:pt idx="1502">
                  <c:v>40499.25</c:v>
                </c:pt>
                <c:pt idx="1503">
                  <c:v>40499.291666666664</c:v>
                </c:pt>
                <c:pt idx="1504">
                  <c:v>40499.333333333336</c:v>
                </c:pt>
                <c:pt idx="1505">
                  <c:v>40499.375</c:v>
                </c:pt>
                <c:pt idx="1506">
                  <c:v>40499.416666666664</c:v>
                </c:pt>
                <c:pt idx="1507">
                  <c:v>40499.458333333336</c:v>
                </c:pt>
                <c:pt idx="1508">
                  <c:v>40499.5</c:v>
                </c:pt>
                <c:pt idx="1509">
                  <c:v>40499.541666666664</c:v>
                </c:pt>
                <c:pt idx="1510">
                  <c:v>40499.583333333336</c:v>
                </c:pt>
                <c:pt idx="1511">
                  <c:v>40499.625</c:v>
                </c:pt>
                <c:pt idx="1512">
                  <c:v>40499.666666666664</c:v>
                </c:pt>
                <c:pt idx="1513">
                  <c:v>40499.708333333336</c:v>
                </c:pt>
                <c:pt idx="1514">
                  <c:v>40499.75</c:v>
                </c:pt>
                <c:pt idx="1515">
                  <c:v>40499.791666666664</c:v>
                </c:pt>
                <c:pt idx="1516">
                  <c:v>40499.833333333336</c:v>
                </c:pt>
                <c:pt idx="1517">
                  <c:v>40499.875</c:v>
                </c:pt>
                <c:pt idx="1518">
                  <c:v>40499.916666666664</c:v>
                </c:pt>
                <c:pt idx="1519">
                  <c:v>40499.958333333336</c:v>
                </c:pt>
                <c:pt idx="1520">
                  <c:v>40500</c:v>
                </c:pt>
                <c:pt idx="1521">
                  <c:v>40500.041666666664</c:v>
                </c:pt>
                <c:pt idx="1522">
                  <c:v>40500.083333333336</c:v>
                </c:pt>
                <c:pt idx="1523">
                  <c:v>40500.125</c:v>
                </c:pt>
                <c:pt idx="1524">
                  <c:v>40500.166666666664</c:v>
                </c:pt>
                <c:pt idx="1525">
                  <c:v>40500.208333333336</c:v>
                </c:pt>
                <c:pt idx="1526">
                  <c:v>40500.25</c:v>
                </c:pt>
                <c:pt idx="1527">
                  <c:v>40500.291666666664</c:v>
                </c:pt>
                <c:pt idx="1528">
                  <c:v>40500.333333333336</c:v>
                </c:pt>
                <c:pt idx="1529">
                  <c:v>40500.375</c:v>
                </c:pt>
                <c:pt idx="1530">
                  <c:v>40500.416666666664</c:v>
                </c:pt>
                <c:pt idx="1531">
                  <c:v>40500.458333333336</c:v>
                </c:pt>
                <c:pt idx="1532">
                  <c:v>40500.5</c:v>
                </c:pt>
                <c:pt idx="1533">
                  <c:v>40500.541666666664</c:v>
                </c:pt>
                <c:pt idx="1534">
                  <c:v>40500.583333333336</c:v>
                </c:pt>
                <c:pt idx="1535">
                  <c:v>40500.625</c:v>
                </c:pt>
                <c:pt idx="1536">
                  <c:v>40500.666666666664</c:v>
                </c:pt>
                <c:pt idx="1537">
                  <c:v>40500.708333333336</c:v>
                </c:pt>
                <c:pt idx="1538">
                  <c:v>40500.75</c:v>
                </c:pt>
                <c:pt idx="1539">
                  <c:v>40500.791666666664</c:v>
                </c:pt>
                <c:pt idx="1540">
                  <c:v>40500.833333333336</c:v>
                </c:pt>
                <c:pt idx="1541">
                  <c:v>40500.875</c:v>
                </c:pt>
                <c:pt idx="1542">
                  <c:v>40500.916666666664</c:v>
                </c:pt>
                <c:pt idx="1543">
                  <c:v>40500.958333333336</c:v>
                </c:pt>
                <c:pt idx="1544">
                  <c:v>40501</c:v>
                </c:pt>
                <c:pt idx="1545">
                  <c:v>40501.041666666664</c:v>
                </c:pt>
                <c:pt idx="1546">
                  <c:v>40501.083333333336</c:v>
                </c:pt>
                <c:pt idx="1547">
                  <c:v>40501.125</c:v>
                </c:pt>
                <c:pt idx="1548">
                  <c:v>40501.166666666664</c:v>
                </c:pt>
                <c:pt idx="1549">
                  <c:v>40501.208333333336</c:v>
                </c:pt>
                <c:pt idx="1550">
                  <c:v>40501.25</c:v>
                </c:pt>
                <c:pt idx="1551">
                  <c:v>40501.291666666664</c:v>
                </c:pt>
                <c:pt idx="1552">
                  <c:v>40501.333333333336</c:v>
                </c:pt>
                <c:pt idx="1553">
                  <c:v>40501.375</c:v>
                </c:pt>
                <c:pt idx="1554">
                  <c:v>40501.416666666664</c:v>
                </c:pt>
                <c:pt idx="1555">
                  <c:v>40501.458333333336</c:v>
                </c:pt>
                <c:pt idx="1556">
                  <c:v>40501.5</c:v>
                </c:pt>
                <c:pt idx="1557">
                  <c:v>40501.541666666664</c:v>
                </c:pt>
                <c:pt idx="1558">
                  <c:v>40501.583333333336</c:v>
                </c:pt>
                <c:pt idx="1559">
                  <c:v>40501.625</c:v>
                </c:pt>
                <c:pt idx="1560">
                  <c:v>40501.666666666664</c:v>
                </c:pt>
                <c:pt idx="1561">
                  <c:v>40501.708333333336</c:v>
                </c:pt>
                <c:pt idx="1562">
                  <c:v>40501.75</c:v>
                </c:pt>
                <c:pt idx="1563">
                  <c:v>40501.791666666664</c:v>
                </c:pt>
                <c:pt idx="1564">
                  <c:v>40501.833333333336</c:v>
                </c:pt>
                <c:pt idx="1565">
                  <c:v>40501.875</c:v>
                </c:pt>
                <c:pt idx="1566">
                  <c:v>40501.916666666664</c:v>
                </c:pt>
                <c:pt idx="1567">
                  <c:v>40501.958333333336</c:v>
                </c:pt>
                <c:pt idx="1568">
                  <c:v>40502</c:v>
                </c:pt>
                <c:pt idx="1569">
                  <c:v>40502.041666666664</c:v>
                </c:pt>
                <c:pt idx="1570">
                  <c:v>40502.083333333336</c:v>
                </c:pt>
                <c:pt idx="1571">
                  <c:v>40502.125</c:v>
                </c:pt>
                <c:pt idx="1572">
                  <c:v>40502.166666666664</c:v>
                </c:pt>
                <c:pt idx="1573">
                  <c:v>40502.208333333336</c:v>
                </c:pt>
                <c:pt idx="1574">
                  <c:v>40502.25</c:v>
                </c:pt>
                <c:pt idx="1575">
                  <c:v>40502.291666666664</c:v>
                </c:pt>
                <c:pt idx="1576">
                  <c:v>40502.333333333336</c:v>
                </c:pt>
                <c:pt idx="1577">
                  <c:v>40502.375</c:v>
                </c:pt>
                <c:pt idx="1578">
                  <c:v>40502.416666666664</c:v>
                </c:pt>
                <c:pt idx="1579">
                  <c:v>40502.458333333336</c:v>
                </c:pt>
                <c:pt idx="1580">
                  <c:v>40502.5</c:v>
                </c:pt>
                <c:pt idx="1581">
                  <c:v>40502.541666666664</c:v>
                </c:pt>
                <c:pt idx="1582">
                  <c:v>40502.583333333336</c:v>
                </c:pt>
                <c:pt idx="1583">
                  <c:v>40502.625</c:v>
                </c:pt>
                <c:pt idx="1584">
                  <c:v>40502.666666666664</c:v>
                </c:pt>
                <c:pt idx="1585">
                  <c:v>40502.708333333336</c:v>
                </c:pt>
                <c:pt idx="1586">
                  <c:v>40502.75</c:v>
                </c:pt>
                <c:pt idx="1587">
                  <c:v>40502.791666666664</c:v>
                </c:pt>
                <c:pt idx="1588">
                  <c:v>40502.833333333336</c:v>
                </c:pt>
                <c:pt idx="1589">
                  <c:v>40502.875</c:v>
                </c:pt>
                <c:pt idx="1590">
                  <c:v>40502.916666666664</c:v>
                </c:pt>
                <c:pt idx="1591">
                  <c:v>40502.958333333336</c:v>
                </c:pt>
                <c:pt idx="1592">
                  <c:v>40503</c:v>
                </c:pt>
                <c:pt idx="1593">
                  <c:v>40503.041666666664</c:v>
                </c:pt>
                <c:pt idx="1594">
                  <c:v>40503.083333333336</c:v>
                </c:pt>
                <c:pt idx="1595">
                  <c:v>40503.125</c:v>
                </c:pt>
                <c:pt idx="1596">
                  <c:v>40503.166666666664</c:v>
                </c:pt>
                <c:pt idx="1597">
                  <c:v>40503.208333333336</c:v>
                </c:pt>
                <c:pt idx="1598">
                  <c:v>40503.25</c:v>
                </c:pt>
                <c:pt idx="1599">
                  <c:v>40503.291666666664</c:v>
                </c:pt>
                <c:pt idx="1600">
                  <c:v>40503.333333333336</c:v>
                </c:pt>
                <c:pt idx="1601">
                  <c:v>40503.375</c:v>
                </c:pt>
                <c:pt idx="1602">
                  <c:v>40503.416666666664</c:v>
                </c:pt>
                <c:pt idx="1603">
                  <c:v>40503.458333333336</c:v>
                </c:pt>
                <c:pt idx="1604">
                  <c:v>40503.5</c:v>
                </c:pt>
                <c:pt idx="1605">
                  <c:v>40503.541666666664</c:v>
                </c:pt>
                <c:pt idx="1606">
                  <c:v>40503.583333333336</c:v>
                </c:pt>
                <c:pt idx="1607">
                  <c:v>40503.625</c:v>
                </c:pt>
                <c:pt idx="1608">
                  <c:v>40503.666666666664</c:v>
                </c:pt>
                <c:pt idx="1609">
                  <c:v>40503.708333333336</c:v>
                </c:pt>
                <c:pt idx="1610">
                  <c:v>40503.75</c:v>
                </c:pt>
                <c:pt idx="1611">
                  <c:v>40503.791666666664</c:v>
                </c:pt>
                <c:pt idx="1612">
                  <c:v>40503.833333333336</c:v>
                </c:pt>
                <c:pt idx="1613">
                  <c:v>40503.875</c:v>
                </c:pt>
                <c:pt idx="1614">
                  <c:v>40503.916666666664</c:v>
                </c:pt>
                <c:pt idx="1615">
                  <c:v>40503.958333333336</c:v>
                </c:pt>
                <c:pt idx="1616">
                  <c:v>40504</c:v>
                </c:pt>
                <c:pt idx="1617">
                  <c:v>40504.041666666664</c:v>
                </c:pt>
                <c:pt idx="1618">
                  <c:v>40504.083333333336</c:v>
                </c:pt>
                <c:pt idx="1619">
                  <c:v>40504.125</c:v>
                </c:pt>
                <c:pt idx="1620">
                  <c:v>40504.166666666664</c:v>
                </c:pt>
                <c:pt idx="1621">
                  <c:v>40504.208333333336</c:v>
                </c:pt>
                <c:pt idx="1622">
                  <c:v>40504.25</c:v>
                </c:pt>
                <c:pt idx="1623">
                  <c:v>40504.291666666664</c:v>
                </c:pt>
                <c:pt idx="1624">
                  <c:v>40504.333333333336</c:v>
                </c:pt>
                <c:pt idx="1625">
                  <c:v>40504.375</c:v>
                </c:pt>
                <c:pt idx="1626">
                  <c:v>40504.416666666664</c:v>
                </c:pt>
                <c:pt idx="1627">
                  <c:v>40504.458333333336</c:v>
                </c:pt>
                <c:pt idx="1628">
                  <c:v>40504.5</c:v>
                </c:pt>
                <c:pt idx="1629">
                  <c:v>40504.541666666664</c:v>
                </c:pt>
                <c:pt idx="1630">
                  <c:v>40504.583333333336</c:v>
                </c:pt>
                <c:pt idx="1631">
                  <c:v>40504.625</c:v>
                </c:pt>
                <c:pt idx="1632">
                  <c:v>40504.666666666664</c:v>
                </c:pt>
                <c:pt idx="1633">
                  <c:v>40504.708333333336</c:v>
                </c:pt>
                <c:pt idx="1634">
                  <c:v>40504.75</c:v>
                </c:pt>
                <c:pt idx="1635">
                  <c:v>40504.791666666664</c:v>
                </c:pt>
                <c:pt idx="1636">
                  <c:v>40504.833333333336</c:v>
                </c:pt>
                <c:pt idx="1637">
                  <c:v>40504.875</c:v>
                </c:pt>
                <c:pt idx="1638">
                  <c:v>40504.916666666664</c:v>
                </c:pt>
                <c:pt idx="1639">
                  <c:v>40504.958333333336</c:v>
                </c:pt>
                <c:pt idx="1640">
                  <c:v>40505</c:v>
                </c:pt>
                <c:pt idx="1641">
                  <c:v>40505.041666666664</c:v>
                </c:pt>
                <c:pt idx="1642">
                  <c:v>40505.083333333336</c:v>
                </c:pt>
                <c:pt idx="1643">
                  <c:v>40505.125</c:v>
                </c:pt>
                <c:pt idx="1644">
                  <c:v>40505.166666666664</c:v>
                </c:pt>
                <c:pt idx="1645">
                  <c:v>40505.208333333336</c:v>
                </c:pt>
                <c:pt idx="1646">
                  <c:v>40505.25</c:v>
                </c:pt>
                <c:pt idx="1647">
                  <c:v>40505.291666666664</c:v>
                </c:pt>
                <c:pt idx="1648">
                  <c:v>40505.333333333336</c:v>
                </c:pt>
                <c:pt idx="1649">
                  <c:v>40505.375</c:v>
                </c:pt>
                <c:pt idx="1650">
                  <c:v>40505.416666666664</c:v>
                </c:pt>
                <c:pt idx="1651">
                  <c:v>40505.458333333336</c:v>
                </c:pt>
                <c:pt idx="1652">
                  <c:v>40505.5</c:v>
                </c:pt>
                <c:pt idx="1653">
                  <c:v>40505.541666666664</c:v>
                </c:pt>
                <c:pt idx="1654">
                  <c:v>40505.583333333336</c:v>
                </c:pt>
                <c:pt idx="1655">
                  <c:v>40505.625</c:v>
                </c:pt>
                <c:pt idx="1656">
                  <c:v>40505.666666666664</c:v>
                </c:pt>
                <c:pt idx="1657">
                  <c:v>40505.708333333336</c:v>
                </c:pt>
                <c:pt idx="1658">
                  <c:v>40505.75</c:v>
                </c:pt>
                <c:pt idx="1659">
                  <c:v>40505.791666666664</c:v>
                </c:pt>
                <c:pt idx="1660">
                  <c:v>40505.833333333336</c:v>
                </c:pt>
                <c:pt idx="1661">
                  <c:v>40505.875</c:v>
                </c:pt>
                <c:pt idx="1662">
                  <c:v>40505.916666666664</c:v>
                </c:pt>
                <c:pt idx="1663">
                  <c:v>40505.958333333336</c:v>
                </c:pt>
                <c:pt idx="1664">
                  <c:v>40506</c:v>
                </c:pt>
                <c:pt idx="1665">
                  <c:v>40506.041666666664</c:v>
                </c:pt>
                <c:pt idx="1666">
                  <c:v>40506.083333333336</c:v>
                </c:pt>
                <c:pt idx="1667">
                  <c:v>40506.125</c:v>
                </c:pt>
                <c:pt idx="1668">
                  <c:v>40506.166666666664</c:v>
                </c:pt>
                <c:pt idx="1669">
                  <c:v>40506.208333333336</c:v>
                </c:pt>
                <c:pt idx="1670">
                  <c:v>40506.25</c:v>
                </c:pt>
                <c:pt idx="1671">
                  <c:v>40506.291666666664</c:v>
                </c:pt>
                <c:pt idx="1672">
                  <c:v>40506.333333333336</c:v>
                </c:pt>
                <c:pt idx="1673">
                  <c:v>40506.375</c:v>
                </c:pt>
                <c:pt idx="1674">
                  <c:v>40506.416666666664</c:v>
                </c:pt>
                <c:pt idx="1675">
                  <c:v>40506.458333333336</c:v>
                </c:pt>
                <c:pt idx="1676">
                  <c:v>40506.5</c:v>
                </c:pt>
                <c:pt idx="1677">
                  <c:v>40506.541666666664</c:v>
                </c:pt>
                <c:pt idx="1678">
                  <c:v>40506.583333333336</c:v>
                </c:pt>
                <c:pt idx="1679">
                  <c:v>40506.625</c:v>
                </c:pt>
                <c:pt idx="1680">
                  <c:v>40506.666666666664</c:v>
                </c:pt>
                <c:pt idx="1681">
                  <c:v>40506.708333333336</c:v>
                </c:pt>
                <c:pt idx="1682">
                  <c:v>40506.75</c:v>
                </c:pt>
                <c:pt idx="1683">
                  <c:v>40506.791666666664</c:v>
                </c:pt>
                <c:pt idx="1684">
                  <c:v>40506.833333333336</c:v>
                </c:pt>
                <c:pt idx="1685">
                  <c:v>40506.875</c:v>
                </c:pt>
                <c:pt idx="1686">
                  <c:v>40506.916666666664</c:v>
                </c:pt>
                <c:pt idx="1687">
                  <c:v>40506.958333333336</c:v>
                </c:pt>
                <c:pt idx="1688">
                  <c:v>40507</c:v>
                </c:pt>
                <c:pt idx="1689">
                  <c:v>40507.041666666664</c:v>
                </c:pt>
                <c:pt idx="1690">
                  <c:v>40507.083333333336</c:v>
                </c:pt>
                <c:pt idx="1691">
                  <c:v>40507.125</c:v>
                </c:pt>
                <c:pt idx="1692">
                  <c:v>40507.166666666664</c:v>
                </c:pt>
                <c:pt idx="1693">
                  <c:v>40507.208333333336</c:v>
                </c:pt>
                <c:pt idx="1694">
                  <c:v>40507.25</c:v>
                </c:pt>
                <c:pt idx="1695">
                  <c:v>40507.291666666664</c:v>
                </c:pt>
                <c:pt idx="1696">
                  <c:v>40507.333333333336</c:v>
                </c:pt>
                <c:pt idx="1697">
                  <c:v>40507.375</c:v>
                </c:pt>
                <c:pt idx="1698">
                  <c:v>40507.416666666664</c:v>
                </c:pt>
                <c:pt idx="1699">
                  <c:v>40507.458333333336</c:v>
                </c:pt>
                <c:pt idx="1700">
                  <c:v>40507.5</c:v>
                </c:pt>
                <c:pt idx="1701">
                  <c:v>40507.541666666664</c:v>
                </c:pt>
                <c:pt idx="1702">
                  <c:v>40507.583333333336</c:v>
                </c:pt>
                <c:pt idx="1703">
                  <c:v>40507.625</c:v>
                </c:pt>
                <c:pt idx="1704">
                  <c:v>40507.666666666664</c:v>
                </c:pt>
                <c:pt idx="1705">
                  <c:v>40507.708333333336</c:v>
                </c:pt>
                <c:pt idx="1706">
                  <c:v>40507.75</c:v>
                </c:pt>
                <c:pt idx="1707">
                  <c:v>40507.791666666664</c:v>
                </c:pt>
                <c:pt idx="1708">
                  <c:v>40507.833333333336</c:v>
                </c:pt>
                <c:pt idx="1709">
                  <c:v>40507.875</c:v>
                </c:pt>
                <c:pt idx="1710">
                  <c:v>40507.916666666664</c:v>
                </c:pt>
                <c:pt idx="1711">
                  <c:v>40507.958333333336</c:v>
                </c:pt>
                <c:pt idx="1712">
                  <c:v>40508</c:v>
                </c:pt>
                <c:pt idx="1713">
                  <c:v>40508.041666666664</c:v>
                </c:pt>
                <c:pt idx="1714">
                  <c:v>40508.083333333336</c:v>
                </c:pt>
                <c:pt idx="1715">
                  <c:v>40508.125</c:v>
                </c:pt>
                <c:pt idx="1716">
                  <c:v>40508.166666666664</c:v>
                </c:pt>
                <c:pt idx="1717">
                  <c:v>40508.208333333336</c:v>
                </c:pt>
                <c:pt idx="1718">
                  <c:v>40508.25</c:v>
                </c:pt>
                <c:pt idx="1719">
                  <c:v>40508.291666666664</c:v>
                </c:pt>
                <c:pt idx="1720">
                  <c:v>40508.333333333336</c:v>
                </c:pt>
                <c:pt idx="1721">
                  <c:v>40508.375</c:v>
                </c:pt>
                <c:pt idx="1722">
                  <c:v>40508.416666666664</c:v>
                </c:pt>
                <c:pt idx="1723">
                  <c:v>40508.458333333336</c:v>
                </c:pt>
                <c:pt idx="1724">
                  <c:v>40508.5</c:v>
                </c:pt>
                <c:pt idx="1725">
                  <c:v>40508.541666666664</c:v>
                </c:pt>
                <c:pt idx="1726">
                  <c:v>40508.583333333336</c:v>
                </c:pt>
                <c:pt idx="1727">
                  <c:v>40508.625</c:v>
                </c:pt>
                <c:pt idx="1728">
                  <c:v>40508.666666666664</c:v>
                </c:pt>
                <c:pt idx="1729">
                  <c:v>40508.708333333336</c:v>
                </c:pt>
                <c:pt idx="1730">
                  <c:v>40508.75</c:v>
                </c:pt>
                <c:pt idx="1731">
                  <c:v>40508.791666666664</c:v>
                </c:pt>
                <c:pt idx="1732">
                  <c:v>40508.833333333336</c:v>
                </c:pt>
                <c:pt idx="1733">
                  <c:v>40508.875</c:v>
                </c:pt>
                <c:pt idx="1734">
                  <c:v>40508.916666666664</c:v>
                </c:pt>
                <c:pt idx="1735">
                  <c:v>40508.958333333336</c:v>
                </c:pt>
                <c:pt idx="1736">
                  <c:v>40509</c:v>
                </c:pt>
                <c:pt idx="1737">
                  <c:v>40509.041666666664</c:v>
                </c:pt>
                <c:pt idx="1738">
                  <c:v>40509.083333333336</c:v>
                </c:pt>
                <c:pt idx="1739">
                  <c:v>40509.125</c:v>
                </c:pt>
                <c:pt idx="1740">
                  <c:v>40509.166666666664</c:v>
                </c:pt>
                <c:pt idx="1741">
                  <c:v>40509.208333333336</c:v>
                </c:pt>
                <c:pt idx="1742">
                  <c:v>40509.25</c:v>
                </c:pt>
                <c:pt idx="1743">
                  <c:v>40509.291666666664</c:v>
                </c:pt>
                <c:pt idx="1744">
                  <c:v>40509.333333333336</c:v>
                </c:pt>
                <c:pt idx="1745">
                  <c:v>40509.375</c:v>
                </c:pt>
                <c:pt idx="1746">
                  <c:v>40509.416666666664</c:v>
                </c:pt>
                <c:pt idx="1747">
                  <c:v>40509.458333333336</c:v>
                </c:pt>
                <c:pt idx="1748">
                  <c:v>40509.5</c:v>
                </c:pt>
                <c:pt idx="1749">
                  <c:v>40509.541666666664</c:v>
                </c:pt>
                <c:pt idx="1750">
                  <c:v>40509.583333333336</c:v>
                </c:pt>
                <c:pt idx="1751">
                  <c:v>40509.625</c:v>
                </c:pt>
                <c:pt idx="1752">
                  <c:v>40509.666666666664</c:v>
                </c:pt>
                <c:pt idx="1753">
                  <c:v>40509.708333333336</c:v>
                </c:pt>
                <c:pt idx="1754">
                  <c:v>40509.75</c:v>
                </c:pt>
                <c:pt idx="1755">
                  <c:v>40509.791666666664</c:v>
                </c:pt>
                <c:pt idx="1756">
                  <c:v>40509.833333333336</c:v>
                </c:pt>
                <c:pt idx="1757">
                  <c:v>40509.875</c:v>
                </c:pt>
                <c:pt idx="1758">
                  <c:v>40509.916666666664</c:v>
                </c:pt>
                <c:pt idx="1759">
                  <c:v>40509.958333333336</c:v>
                </c:pt>
                <c:pt idx="1760">
                  <c:v>40510</c:v>
                </c:pt>
                <c:pt idx="1761">
                  <c:v>40510.041666666664</c:v>
                </c:pt>
                <c:pt idx="1762">
                  <c:v>40510.083333333336</c:v>
                </c:pt>
                <c:pt idx="1763">
                  <c:v>40510.125</c:v>
                </c:pt>
                <c:pt idx="1764">
                  <c:v>40510.166666666664</c:v>
                </c:pt>
                <c:pt idx="1765">
                  <c:v>40510.208333333336</c:v>
                </c:pt>
                <c:pt idx="1766">
                  <c:v>40510.25</c:v>
                </c:pt>
                <c:pt idx="1767">
                  <c:v>40510.291666666664</c:v>
                </c:pt>
                <c:pt idx="1768">
                  <c:v>40510.333333333336</c:v>
                </c:pt>
                <c:pt idx="1769">
                  <c:v>40510.375</c:v>
                </c:pt>
                <c:pt idx="1770">
                  <c:v>40510.416666666664</c:v>
                </c:pt>
                <c:pt idx="1771">
                  <c:v>40510.458333333336</c:v>
                </c:pt>
                <c:pt idx="1772">
                  <c:v>40510.5</c:v>
                </c:pt>
                <c:pt idx="1773">
                  <c:v>40510.541666666664</c:v>
                </c:pt>
                <c:pt idx="1774">
                  <c:v>40510.583333333336</c:v>
                </c:pt>
                <c:pt idx="1775">
                  <c:v>40510.625</c:v>
                </c:pt>
                <c:pt idx="1776">
                  <c:v>40510.666666666664</c:v>
                </c:pt>
                <c:pt idx="1777">
                  <c:v>40510.708333333336</c:v>
                </c:pt>
                <c:pt idx="1778">
                  <c:v>40510.75</c:v>
                </c:pt>
                <c:pt idx="1779">
                  <c:v>40510.791666666664</c:v>
                </c:pt>
                <c:pt idx="1780">
                  <c:v>40510.833333333336</c:v>
                </c:pt>
                <c:pt idx="1781">
                  <c:v>40510.875</c:v>
                </c:pt>
                <c:pt idx="1782">
                  <c:v>40510.916666666664</c:v>
                </c:pt>
                <c:pt idx="1783">
                  <c:v>40510.958333333336</c:v>
                </c:pt>
                <c:pt idx="1784">
                  <c:v>40511</c:v>
                </c:pt>
                <c:pt idx="1785">
                  <c:v>40511.041666666664</c:v>
                </c:pt>
                <c:pt idx="1786">
                  <c:v>40511.083333333336</c:v>
                </c:pt>
                <c:pt idx="1787">
                  <c:v>40511.125</c:v>
                </c:pt>
                <c:pt idx="1788">
                  <c:v>40511.166666666664</c:v>
                </c:pt>
                <c:pt idx="1789">
                  <c:v>40511.208333333336</c:v>
                </c:pt>
                <c:pt idx="1790">
                  <c:v>40511.25</c:v>
                </c:pt>
                <c:pt idx="1791">
                  <c:v>40511.291666666664</c:v>
                </c:pt>
                <c:pt idx="1792">
                  <c:v>40511.333333333336</c:v>
                </c:pt>
                <c:pt idx="1793">
                  <c:v>40511.375</c:v>
                </c:pt>
                <c:pt idx="1794">
                  <c:v>40511.416666666664</c:v>
                </c:pt>
                <c:pt idx="1795">
                  <c:v>40511.458333333336</c:v>
                </c:pt>
                <c:pt idx="1796">
                  <c:v>40511.5</c:v>
                </c:pt>
                <c:pt idx="1797">
                  <c:v>40511.541666666664</c:v>
                </c:pt>
                <c:pt idx="1798">
                  <c:v>40511.583333333336</c:v>
                </c:pt>
                <c:pt idx="1799">
                  <c:v>40511.625</c:v>
                </c:pt>
                <c:pt idx="1800">
                  <c:v>40511.666666666664</c:v>
                </c:pt>
                <c:pt idx="1801">
                  <c:v>40511.708333333336</c:v>
                </c:pt>
                <c:pt idx="1802">
                  <c:v>40511.75</c:v>
                </c:pt>
                <c:pt idx="1803">
                  <c:v>40511.791666666664</c:v>
                </c:pt>
                <c:pt idx="1804">
                  <c:v>40511.833333333336</c:v>
                </c:pt>
                <c:pt idx="1805">
                  <c:v>40511.875</c:v>
                </c:pt>
                <c:pt idx="1806">
                  <c:v>40511.916666666664</c:v>
                </c:pt>
                <c:pt idx="1807">
                  <c:v>40511.958333333336</c:v>
                </c:pt>
                <c:pt idx="1808">
                  <c:v>40512</c:v>
                </c:pt>
                <c:pt idx="1809">
                  <c:v>40512.041666666664</c:v>
                </c:pt>
                <c:pt idx="1810">
                  <c:v>40512.083333333336</c:v>
                </c:pt>
                <c:pt idx="1811">
                  <c:v>40512.125</c:v>
                </c:pt>
                <c:pt idx="1812">
                  <c:v>40512.166666666664</c:v>
                </c:pt>
                <c:pt idx="1813">
                  <c:v>40512.208333333336</c:v>
                </c:pt>
                <c:pt idx="1814">
                  <c:v>40512.25</c:v>
                </c:pt>
                <c:pt idx="1815">
                  <c:v>40512.291666666664</c:v>
                </c:pt>
                <c:pt idx="1816">
                  <c:v>40512.333333333336</c:v>
                </c:pt>
                <c:pt idx="1817">
                  <c:v>40512.375</c:v>
                </c:pt>
                <c:pt idx="1818">
                  <c:v>40512.416666666664</c:v>
                </c:pt>
                <c:pt idx="1819">
                  <c:v>40512.458333333336</c:v>
                </c:pt>
                <c:pt idx="1820">
                  <c:v>40512.5</c:v>
                </c:pt>
                <c:pt idx="1821">
                  <c:v>40512.541666666664</c:v>
                </c:pt>
                <c:pt idx="1822">
                  <c:v>40512.583333333336</c:v>
                </c:pt>
                <c:pt idx="1823">
                  <c:v>40512.625</c:v>
                </c:pt>
                <c:pt idx="1824">
                  <c:v>40512.666666666664</c:v>
                </c:pt>
                <c:pt idx="1825">
                  <c:v>40512.708333333336</c:v>
                </c:pt>
                <c:pt idx="1826">
                  <c:v>40512.75</c:v>
                </c:pt>
                <c:pt idx="1827">
                  <c:v>40512.791666666664</c:v>
                </c:pt>
                <c:pt idx="1828">
                  <c:v>40512.833333333336</c:v>
                </c:pt>
                <c:pt idx="1829">
                  <c:v>40512.875</c:v>
                </c:pt>
                <c:pt idx="1830">
                  <c:v>40512.916666666664</c:v>
                </c:pt>
                <c:pt idx="1831">
                  <c:v>40512.958333333336</c:v>
                </c:pt>
                <c:pt idx="1832">
                  <c:v>40513</c:v>
                </c:pt>
                <c:pt idx="1833">
                  <c:v>40513.041666666664</c:v>
                </c:pt>
                <c:pt idx="1834">
                  <c:v>40513.083333333336</c:v>
                </c:pt>
                <c:pt idx="1835">
                  <c:v>40513.125</c:v>
                </c:pt>
                <c:pt idx="1836">
                  <c:v>40513.166666666664</c:v>
                </c:pt>
                <c:pt idx="1837">
                  <c:v>40513.208333333336</c:v>
                </c:pt>
                <c:pt idx="1838">
                  <c:v>40513.25</c:v>
                </c:pt>
                <c:pt idx="1839">
                  <c:v>40513.291666666664</c:v>
                </c:pt>
                <c:pt idx="1840">
                  <c:v>40513.333333333336</c:v>
                </c:pt>
                <c:pt idx="1841">
                  <c:v>40513.375</c:v>
                </c:pt>
                <c:pt idx="1842">
                  <c:v>40513.416666666664</c:v>
                </c:pt>
                <c:pt idx="1843">
                  <c:v>40513.458333333336</c:v>
                </c:pt>
                <c:pt idx="1844">
                  <c:v>40513.5</c:v>
                </c:pt>
                <c:pt idx="1845">
                  <c:v>40513.541666666664</c:v>
                </c:pt>
                <c:pt idx="1846">
                  <c:v>40513.583333333336</c:v>
                </c:pt>
                <c:pt idx="1847">
                  <c:v>40513.625</c:v>
                </c:pt>
                <c:pt idx="1848">
                  <c:v>40513.666666666664</c:v>
                </c:pt>
                <c:pt idx="1849">
                  <c:v>40513.708333333336</c:v>
                </c:pt>
                <c:pt idx="1850">
                  <c:v>40513.75</c:v>
                </c:pt>
                <c:pt idx="1851">
                  <c:v>40513.791666666664</c:v>
                </c:pt>
                <c:pt idx="1852">
                  <c:v>40513.833333333336</c:v>
                </c:pt>
                <c:pt idx="1853">
                  <c:v>40513.875</c:v>
                </c:pt>
                <c:pt idx="1854">
                  <c:v>40513.916666666664</c:v>
                </c:pt>
                <c:pt idx="1855">
                  <c:v>40513.958333333336</c:v>
                </c:pt>
                <c:pt idx="1856">
                  <c:v>40514</c:v>
                </c:pt>
                <c:pt idx="1857">
                  <c:v>40514.041666666664</c:v>
                </c:pt>
                <c:pt idx="1858">
                  <c:v>40514.083333333336</c:v>
                </c:pt>
                <c:pt idx="1859">
                  <c:v>40514.125</c:v>
                </c:pt>
                <c:pt idx="1860">
                  <c:v>40514.166666666664</c:v>
                </c:pt>
                <c:pt idx="1861">
                  <c:v>40514.208333333336</c:v>
                </c:pt>
                <c:pt idx="1862">
                  <c:v>40514.25</c:v>
                </c:pt>
                <c:pt idx="1863">
                  <c:v>40514.291666666664</c:v>
                </c:pt>
                <c:pt idx="1864">
                  <c:v>40514.333333333336</c:v>
                </c:pt>
                <c:pt idx="1865">
                  <c:v>40514.375</c:v>
                </c:pt>
                <c:pt idx="1866">
                  <c:v>40514.416666666664</c:v>
                </c:pt>
                <c:pt idx="1867">
                  <c:v>40514.458333333336</c:v>
                </c:pt>
                <c:pt idx="1868">
                  <c:v>40514.5</c:v>
                </c:pt>
                <c:pt idx="1869">
                  <c:v>40514.541666666664</c:v>
                </c:pt>
                <c:pt idx="1870">
                  <c:v>40514.583333333336</c:v>
                </c:pt>
                <c:pt idx="1871">
                  <c:v>40514.625</c:v>
                </c:pt>
                <c:pt idx="1872">
                  <c:v>40514.666666666664</c:v>
                </c:pt>
                <c:pt idx="1873">
                  <c:v>40514.708333333336</c:v>
                </c:pt>
                <c:pt idx="1874">
                  <c:v>40514.75</c:v>
                </c:pt>
                <c:pt idx="1875">
                  <c:v>40514.791666666664</c:v>
                </c:pt>
                <c:pt idx="1876">
                  <c:v>40514.833333333336</c:v>
                </c:pt>
                <c:pt idx="1877">
                  <c:v>40514.875</c:v>
                </c:pt>
                <c:pt idx="1878">
                  <c:v>40514.916666666664</c:v>
                </c:pt>
                <c:pt idx="1879">
                  <c:v>40514.958333333336</c:v>
                </c:pt>
                <c:pt idx="1880">
                  <c:v>40515</c:v>
                </c:pt>
                <c:pt idx="1881">
                  <c:v>40515.041666666664</c:v>
                </c:pt>
                <c:pt idx="1882">
                  <c:v>40515.083333333336</c:v>
                </c:pt>
                <c:pt idx="1883">
                  <c:v>40515.125</c:v>
                </c:pt>
                <c:pt idx="1884">
                  <c:v>40515.166666666664</c:v>
                </c:pt>
                <c:pt idx="1885">
                  <c:v>40515.208333333336</c:v>
                </c:pt>
                <c:pt idx="1886">
                  <c:v>40515.25</c:v>
                </c:pt>
                <c:pt idx="1887">
                  <c:v>40515.291666666664</c:v>
                </c:pt>
                <c:pt idx="1888">
                  <c:v>40515.333333333336</c:v>
                </c:pt>
                <c:pt idx="1889">
                  <c:v>40515.375</c:v>
                </c:pt>
                <c:pt idx="1890">
                  <c:v>40515.416666666664</c:v>
                </c:pt>
                <c:pt idx="1891">
                  <c:v>40515.458333333336</c:v>
                </c:pt>
                <c:pt idx="1892">
                  <c:v>40515.5</c:v>
                </c:pt>
                <c:pt idx="1893">
                  <c:v>40515.541666666664</c:v>
                </c:pt>
                <c:pt idx="1894">
                  <c:v>40515.583333333336</c:v>
                </c:pt>
                <c:pt idx="1895">
                  <c:v>40515.625</c:v>
                </c:pt>
                <c:pt idx="1896">
                  <c:v>40515.666666666664</c:v>
                </c:pt>
                <c:pt idx="1897">
                  <c:v>40515.708333333336</c:v>
                </c:pt>
                <c:pt idx="1898">
                  <c:v>40515.75</c:v>
                </c:pt>
                <c:pt idx="1899">
                  <c:v>40515.791666666664</c:v>
                </c:pt>
                <c:pt idx="1900">
                  <c:v>40515.833333333336</c:v>
                </c:pt>
                <c:pt idx="1901">
                  <c:v>40515.875</c:v>
                </c:pt>
                <c:pt idx="1902">
                  <c:v>40515.916666666664</c:v>
                </c:pt>
                <c:pt idx="1903">
                  <c:v>40515.958333333336</c:v>
                </c:pt>
                <c:pt idx="1904">
                  <c:v>40516</c:v>
                </c:pt>
                <c:pt idx="1905">
                  <c:v>40516.041666666664</c:v>
                </c:pt>
                <c:pt idx="1906">
                  <c:v>40516.083333333336</c:v>
                </c:pt>
                <c:pt idx="1907">
                  <c:v>40516.125</c:v>
                </c:pt>
                <c:pt idx="1908">
                  <c:v>40516.166666666664</c:v>
                </c:pt>
                <c:pt idx="1909">
                  <c:v>40516.208333333336</c:v>
                </c:pt>
                <c:pt idx="1910">
                  <c:v>40516.25</c:v>
                </c:pt>
                <c:pt idx="1911">
                  <c:v>40516.291666666664</c:v>
                </c:pt>
                <c:pt idx="1912">
                  <c:v>40516.333333333336</c:v>
                </c:pt>
                <c:pt idx="1913">
                  <c:v>40516.375</c:v>
                </c:pt>
                <c:pt idx="1914">
                  <c:v>40516.416666666664</c:v>
                </c:pt>
                <c:pt idx="1915">
                  <c:v>40516.458333333336</c:v>
                </c:pt>
                <c:pt idx="1916">
                  <c:v>40516.5</c:v>
                </c:pt>
                <c:pt idx="1917">
                  <c:v>40516.541666666664</c:v>
                </c:pt>
                <c:pt idx="1918">
                  <c:v>40516.583333333336</c:v>
                </c:pt>
                <c:pt idx="1919">
                  <c:v>40516.625</c:v>
                </c:pt>
                <c:pt idx="1920">
                  <c:v>40516.666666666664</c:v>
                </c:pt>
                <c:pt idx="1921">
                  <c:v>40516.708333333336</c:v>
                </c:pt>
                <c:pt idx="1922">
                  <c:v>40516.75</c:v>
                </c:pt>
                <c:pt idx="1923">
                  <c:v>40516.791666666664</c:v>
                </c:pt>
                <c:pt idx="1924">
                  <c:v>40516.833333333336</c:v>
                </c:pt>
                <c:pt idx="1925">
                  <c:v>40516.875</c:v>
                </c:pt>
                <c:pt idx="1926">
                  <c:v>40516.916666666664</c:v>
                </c:pt>
                <c:pt idx="1927">
                  <c:v>40516.958333333336</c:v>
                </c:pt>
                <c:pt idx="1928">
                  <c:v>40517</c:v>
                </c:pt>
                <c:pt idx="1929">
                  <c:v>40517.041666666664</c:v>
                </c:pt>
                <c:pt idx="1930">
                  <c:v>40517.083333333336</c:v>
                </c:pt>
                <c:pt idx="1931">
                  <c:v>40517.125</c:v>
                </c:pt>
                <c:pt idx="1932">
                  <c:v>40517.166666666664</c:v>
                </c:pt>
                <c:pt idx="1933">
                  <c:v>40517.208333333336</c:v>
                </c:pt>
                <c:pt idx="1934">
                  <c:v>40517.25</c:v>
                </c:pt>
                <c:pt idx="1935">
                  <c:v>40517.291666666664</c:v>
                </c:pt>
                <c:pt idx="1936">
                  <c:v>40517.333333333336</c:v>
                </c:pt>
                <c:pt idx="1937">
                  <c:v>40517.375</c:v>
                </c:pt>
                <c:pt idx="1938">
                  <c:v>40517.416666666664</c:v>
                </c:pt>
                <c:pt idx="1939">
                  <c:v>40517.458333333336</c:v>
                </c:pt>
                <c:pt idx="1940">
                  <c:v>40517.5</c:v>
                </c:pt>
                <c:pt idx="1941">
                  <c:v>40517.541666666664</c:v>
                </c:pt>
                <c:pt idx="1942">
                  <c:v>40517.583333333336</c:v>
                </c:pt>
                <c:pt idx="1943">
                  <c:v>40517.625</c:v>
                </c:pt>
                <c:pt idx="1944">
                  <c:v>40517.666666666664</c:v>
                </c:pt>
                <c:pt idx="1945">
                  <c:v>40517.708333333336</c:v>
                </c:pt>
                <c:pt idx="1946">
                  <c:v>40517.75</c:v>
                </c:pt>
                <c:pt idx="1947">
                  <c:v>40517.791666666664</c:v>
                </c:pt>
                <c:pt idx="1948">
                  <c:v>40517.833333333336</c:v>
                </c:pt>
                <c:pt idx="1949">
                  <c:v>40517.875</c:v>
                </c:pt>
                <c:pt idx="1950">
                  <c:v>40517.916666666664</c:v>
                </c:pt>
                <c:pt idx="1951">
                  <c:v>40517.958333333336</c:v>
                </c:pt>
                <c:pt idx="1952">
                  <c:v>40518</c:v>
                </c:pt>
                <c:pt idx="1953">
                  <c:v>40518.041666666664</c:v>
                </c:pt>
                <c:pt idx="1954">
                  <c:v>40518.083333333336</c:v>
                </c:pt>
                <c:pt idx="1955">
                  <c:v>40518.125</c:v>
                </c:pt>
                <c:pt idx="1956">
                  <c:v>40518.166666666664</c:v>
                </c:pt>
                <c:pt idx="1957">
                  <c:v>40518.208333333336</c:v>
                </c:pt>
                <c:pt idx="1958">
                  <c:v>40518.25</c:v>
                </c:pt>
                <c:pt idx="1959">
                  <c:v>40518.291666666664</c:v>
                </c:pt>
                <c:pt idx="1960">
                  <c:v>40518.333333333336</c:v>
                </c:pt>
                <c:pt idx="1961">
                  <c:v>40518.375</c:v>
                </c:pt>
                <c:pt idx="1962">
                  <c:v>40518.416666666664</c:v>
                </c:pt>
                <c:pt idx="1963">
                  <c:v>40518.458333333336</c:v>
                </c:pt>
                <c:pt idx="1964">
                  <c:v>40518.5</c:v>
                </c:pt>
                <c:pt idx="1965">
                  <c:v>40518.541666666664</c:v>
                </c:pt>
                <c:pt idx="1966">
                  <c:v>40518.583333333336</c:v>
                </c:pt>
                <c:pt idx="1967">
                  <c:v>40518.625</c:v>
                </c:pt>
                <c:pt idx="1968">
                  <c:v>40518.666666666664</c:v>
                </c:pt>
                <c:pt idx="1969">
                  <c:v>40518.708333333336</c:v>
                </c:pt>
                <c:pt idx="1970">
                  <c:v>40518.75</c:v>
                </c:pt>
                <c:pt idx="1971">
                  <c:v>40518.791666666664</c:v>
                </c:pt>
                <c:pt idx="1972">
                  <c:v>40518.833333333336</c:v>
                </c:pt>
                <c:pt idx="1973">
                  <c:v>40518.875</c:v>
                </c:pt>
                <c:pt idx="1974">
                  <c:v>40518.916666666664</c:v>
                </c:pt>
                <c:pt idx="1975">
                  <c:v>40518.958333333336</c:v>
                </c:pt>
                <c:pt idx="1976">
                  <c:v>40519</c:v>
                </c:pt>
                <c:pt idx="1977">
                  <c:v>40519.041666666664</c:v>
                </c:pt>
                <c:pt idx="1978">
                  <c:v>40519.083333333336</c:v>
                </c:pt>
                <c:pt idx="1979">
                  <c:v>40519.125</c:v>
                </c:pt>
                <c:pt idx="1980">
                  <c:v>40519.166666666664</c:v>
                </c:pt>
                <c:pt idx="1981">
                  <c:v>40519.208333333336</c:v>
                </c:pt>
                <c:pt idx="1982">
                  <c:v>40519.25</c:v>
                </c:pt>
                <c:pt idx="1983">
                  <c:v>40519.291666666664</c:v>
                </c:pt>
                <c:pt idx="1984">
                  <c:v>40519.333333333336</c:v>
                </c:pt>
                <c:pt idx="1985">
                  <c:v>40519.375</c:v>
                </c:pt>
                <c:pt idx="1986">
                  <c:v>40519.416666666664</c:v>
                </c:pt>
                <c:pt idx="1987">
                  <c:v>40519.458333333336</c:v>
                </c:pt>
                <c:pt idx="1988">
                  <c:v>40519.5</c:v>
                </c:pt>
                <c:pt idx="1989">
                  <c:v>40519.541666666664</c:v>
                </c:pt>
                <c:pt idx="1990">
                  <c:v>40519.583333333336</c:v>
                </c:pt>
                <c:pt idx="1991">
                  <c:v>40519.625</c:v>
                </c:pt>
                <c:pt idx="1992">
                  <c:v>40519.666666666664</c:v>
                </c:pt>
                <c:pt idx="1993">
                  <c:v>40519.708333333336</c:v>
                </c:pt>
                <c:pt idx="1994">
                  <c:v>40519.75</c:v>
                </c:pt>
                <c:pt idx="1995">
                  <c:v>40519.791666666664</c:v>
                </c:pt>
                <c:pt idx="1996">
                  <c:v>40519.833333333336</c:v>
                </c:pt>
                <c:pt idx="1997">
                  <c:v>40519.875</c:v>
                </c:pt>
                <c:pt idx="1998">
                  <c:v>40519.916666666664</c:v>
                </c:pt>
                <c:pt idx="1999">
                  <c:v>40519.958333333336</c:v>
                </c:pt>
                <c:pt idx="2000">
                  <c:v>40520</c:v>
                </c:pt>
                <c:pt idx="2001">
                  <c:v>40520.041666666664</c:v>
                </c:pt>
                <c:pt idx="2002">
                  <c:v>40520.083333333336</c:v>
                </c:pt>
                <c:pt idx="2003">
                  <c:v>40520.125</c:v>
                </c:pt>
                <c:pt idx="2004">
                  <c:v>40520.166666666664</c:v>
                </c:pt>
                <c:pt idx="2005">
                  <c:v>40520.208333333336</c:v>
                </c:pt>
                <c:pt idx="2006">
                  <c:v>40520.25</c:v>
                </c:pt>
                <c:pt idx="2007">
                  <c:v>40520.291666666664</c:v>
                </c:pt>
                <c:pt idx="2008">
                  <c:v>40520.333333333336</c:v>
                </c:pt>
                <c:pt idx="2009">
                  <c:v>40520.375</c:v>
                </c:pt>
                <c:pt idx="2010">
                  <c:v>40520.416666666664</c:v>
                </c:pt>
                <c:pt idx="2011">
                  <c:v>40520.458333333336</c:v>
                </c:pt>
                <c:pt idx="2012">
                  <c:v>40520.5</c:v>
                </c:pt>
                <c:pt idx="2013">
                  <c:v>40520.541666666664</c:v>
                </c:pt>
                <c:pt idx="2014">
                  <c:v>40520.583333333336</c:v>
                </c:pt>
                <c:pt idx="2015">
                  <c:v>40520.625</c:v>
                </c:pt>
                <c:pt idx="2016">
                  <c:v>40520.666666666664</c:v>
                </c:pt>
                <c:pt idx="2017">
                  <c:v>40520.708333333336</c:v>
                </c:pt>
                <c:pt idx="2018">
                  <c:v>40520.75</c:v>
                </c:pt>
                <c:pt idx="2019">
                  <c:v>40520.791666666664</c:v>
                </c:pt>
                <c:pt idx="2020">
                  <c:v>40520.833333333336</c:v>
                </c:pt>
                <c:pt idx="2021">
                  <c:v>40520.875</c:v>
                </c:pt>
                <c:pt idx="2022">
                  <c:v>40520.916666666664</c:v>
                </c:pt>
                <c:pt idx="2023">
                  <c:v>40520.958333333336</c:v>
                </c:pt>
                <c:pt idx="2024">
                  <c:v>40521</c:v>
                </c:pt>
                <c:pt idx="2025">
                  <c:v>40521.041666666664</c:v>
                </c:pt>
                <c:pt idx="2026">
                  <c:v>40521.083333333336</c:v>
                </c:pt>
                <c:pt idx="2027">
                  <c:v>40521.125</c:v>
                </c:pt>
                <c:pt idx="2028">
                  <c:v>40521.166666666664</c:v>
                </c:pt>
                <c:pt idx="2029">
                  <c:v>40521.208333333336</c:v>
                </c:pt>
                <c:pt idx="2030">
                  <c:v>40521.25</c:v>
                </c:pt>
                <c:pt idx="2031">
                  <c:v>40521.291666666664</c:v>
                </c:pt>
                <c:pt idx="2032">
                  <c:v>40521.333333333336</c:v>
                </c:pt>
                <c:pt idx="2033">
                  <c:v>40521.375</c:v>
                </c:pt>
                <c:pt idx="2034">
                  <c:v>40521.416666666664</c:v>
                </c:pt>
                <c:pt idx="2035">
                  <c:v>40521.458333333336</c:v>
                </c:pt>
                <c:pt idx="2036">
                  <c:v>40521.5</c:v>
                </c:pt>
                <c:pt idx="2037">
                  <c:v>40521.541666666664</c:v>
                </c:pt>
                <c:pt idx="2038">
                  <c:v>40521.583333333336</c:v>
                </c:pt>
                <c:pt idx="2039">
                  <c:v>40521.625</c:v>
                </c:pt>
                <c:pt idx="2040">
                  <c:v>40521.666666666664</c:v>
                </c:pt>
                <c:pt idx="2041">
                  <c:v>40521.708333333336</c:v>
                </c:pt>
                <c:pt idx="2042">
                  <c:v>40521.75</c:v>
                </c:pt>
                <c:pt idx="2043">
                  <c:v>40521.791666666664</c:v>
                </c:pt>
                <c:pt idx="2044">
                  <c:v>40521.833333333336</c:v>
                </c:pt>
                <c:pt idx="2045">
                  <c:v>40521.875</c:v>
                </c:pt>
                <c:pt idx="2046">
                  <c:v>40521.916666666664</c:v>
                </c:pt>
                <c:pt idx="2047">
                  <c:v>40521.958333333336</c:v>
                </c:pt>
                <c:pt idx="2048">
                  <c:v>40522</c:v>
                </c:pt>
                <c:pt idx="2049">
                  <c:v>40522.041666666664</c:v>
                </c:pt>
                <c:pt idx="2050">
                  <c:v>40522.083333333336</c:v>
                </c:pt>
                <c:pt idx="2051">
                  <c:v>40522.125</c:v>
                </c:pt>
                <c:pt idx="2052">
                  <c:v>40522.166666666664</c:v>
                </c:pt>
                <c:pt idx="2053">
                  <c:v>40522.208333333336</c:v>
                </c:pt>
                <c:pt idx="2054">
                  <c:v>40522.25</c:v>
                </c:pt>
                <c:pt idx="2055">
                  <c:v>40522.291666666664</c:v>
                </c:pt>
                <c:pt idx="2056">
                  <c:v>40522.333333333336</c:v>
                </c:pt>
                <c:pt idx="2057">
                  <c:v>40522.375</c:v>
                </c:pt>
                <c:pt idx="2058">
                  <c:v>40522.416666666664</c:v>
                </c:pt>
                <c:pt idx="2059">
                  <c:v>40522.458333333336</c:v>
                </c:pt>
                <c:pt idx="2060">
                  <c:v>40522.5</c:v>
                </c:pt>
                <c:pt idx="2061">
                  <c:v>40522.541666666664</c:v>
                </c:pt>
                <c:pt idx="2062">
                  <c:v>40522.583333333336</c:v>
                </c:pt>
                <c:pt idx="2063">
                  <c:v>40522.625</c:v>
                </c:pt>
                <c:pt idx="2064">
                  <c:v>40522.666666666664</c:v>
                </c:pt>
                <c:pt idx="2065">
                  <c:v>40522.708333333336</c:v>
                </c:pt>
                <c:pt idx="2066">
                  <c:v>40522.75</c:v>
                </c:pt>
                <c:pt idx="2067">
                  <c:v>40522.791666666664</c:v>
                </c:pt>
                <c:pt idx="2068">
                  <c:v>40522.833333333336</c:v>
                </c:pt>
                <c:pt idx="2069">
                  <c:v>40522.875</c:v>
                </c:pt>
                <c:pt idx="2070">
                  <c:v>40522.916666666664</c:v>
                </c:pt>
                <c:pt idx="2071">
                  <c:v>40522.958333333336</c:v>
                </c:pt>
                <c:pt idx="2072">
                  <c:v>40523</c:v>
                </c:pt>
                <c:pt idx="2073">
                  <c:v>40523.041666666664</c:v>
                </c:pt>
                <c:pt idx="2074">
                  <c:v>40523.083333333336</c:v>
                </c:pt>
                <c:pt idx="2075">
                  <c:v>40523.125</c:v>
                </c:pt>
                <c:pt idx="2076">
                  <c:v>40523.166666666664</c:v>
                </c:pt>
                <c:pt idx="2077">
                  <c:v>40523.208333333336</c:v>
                </c:pt>
                <c:pt idx="2078">
                  <c:v>40523.25</c:v>
                </c:pt>
                <c:pt idx="2079">
                  <c:v>40523.291666666664</c:v>
                </c:pt>
                <c:pt idx="2080">
                  <c:v>40523.333333333336</c:v>
                </c:pt>
                <c:pt idx="2081">
                  <c:v>40523.375</c:v>
                </c:pt>
                <c:pt idx="2082">
                  <c:v>40523.416666666664</c:v>
                </c:pt>
                <c:pt idx="2083">
                  <c:v>40523.458333333336</c:v>
                </c:pt>
                <c:pt idx="2084">
                  <c:v>40523.5</c:v>
                </c:pt>
                <c:pt idx="2085">
                  <c:v>40523.541666666664</c:v>
                </c:pt>
                <c:pt idx="2086">
                  <c:v>40523.583333333336</c:v>
                </c:pt>
                <c:pt idx="2087">
                  <c:v>40523.625</c:v>
                </c:pt>
                <c:pt idx="2088">
                  <c:v>40523.666666666664</c:v>
                </c:pt>
                <c:pt idx="2089">
                  <c:v>40523.708333333336</c:v>
                </c:pt>
                <c:pt idx="2090">
                  <c:v>40523.75</c:v>
                </c:pt>
                <c:pt idx="2091">
                  <c:v>40523.791666666664</c:v>
                </c:pt>
                <c:pt idx="2092">
                  <c:v>40523.833333333336</c:v>
                </c:pt>
                <c:pt idx="2093">
                  <c:v>40523.875</c:v>
                </c:pt>
                <c:pt idx="2094">
                  <c:v>40523.916666666664</c:v>
                </c:pt>
                <c:pt idx="2095">
                  <c:v>40523.958333333336</c:v>
                </c:pt>
                <c:pt idx="2096">
                  <c:v>40524</c:v>
                </c:pt>
                <c:pt idx="2097">
                  <c:v>40524.041666666664</c:v>
                </c:pt>
                <c:pt idx="2098">
                  <c:v>40524.083333333336</c:v>
                </c:pt>
                <c:pt idx="2099">
                  <c:v>40524.125</c:v>
                </c:pt>
                <c:pt idx="2100">
                  <c:v>40524.166666666664</c:v>
                </c:pt>
                <c:pt idx="2101">
                  <c:v>40524.208333333336</c:v>
                </c:pt>
                <c:pt idx="2102">
                  <c:v>40524.25</c:v>
                </c:pt>
                <c:pt idx="2103">
                  <c:v>40524.291666666664</c:v>
                </c:pt>
                <c:pt idx="2104">
                  <c:v>40524.333333333336</c:v>
                </c:pt>
                <c:pt idx="2105">
                  <c:v>40524.375</c:v>
                </c:pt>
                <c:pt idx="2106">
                  <c:v>40524.416666666664</c:v>
                </c:pt>
                <c:pt idx="2107">
                  <c:v>40524.458333333336</c:v>
                </c:pt>
                <c:pt idx="2108">
                  <c:v>40524.5</c:v>
                </c:pt>
                <c:pt idx="2109">
                  <c:v>40524.541666666664</c:v>
                </c:pt>
                <c:pt idx="2110">
                  <c:v>40524.583333333336</c:v>
                </c:pt>
                <c:pt idx="2111">
                  <c:v>40524.625</c:v>
                </c:pt>
                <c:pt idx="2112">
                  <c:v>40524.666666666664</c:v>
                </c:pt>
                <c:pt idx="2113">
                  <c:v>40524.708333333336</c:v>
                </c:pt>
                <c:pt idx="2114">
                  <c:v>40524.75</c:v>
                </c:pt>
                <c:pt idx="2115">
                  <c:v>40524.791666666664</c:v>
                </c:pt>
                <c:pt idx="2116">
                  <c:v>40524.833333333336</c:v>
                </c:pt>
                <c:pt idx="2117">
                  <c:v>40524.875</c:v>
                </c:pt>
                <c:pt idx="2118">
                  <c:v>40524.916666666664</c:v>
                </c:pt>
                <c:pt idx="2119">
                  <c:v>40524.958333333336</c:v>
                </c:pt>
                <c:pt idx="2120">
                  <c:v>40525</c:v>
                </c:pt>
                <c:pt idx="2121">
                  <c:v>40525.041666666664</c:v>
                </c:pt>
                <c:pt idx="2122">
                  <c:v>40525.083333333336</c:v>
                </c:pt>
                <c:pt idx="2123">
                  <c:v>40525.125</c:v>
                </c:pt>
                <c:pt idx="2124">
                  <c:v>40525.166666666664</c:v>
                </c:pt>
                <c:pt idx="2125">
                  <c:v>40525.208333333336</c:v>
                </c:pt>
                <c:pt idx="2126">
                  <c:v>40525.25</c:v>
                </c:pt>
                <c:pt idx="2127">
                  <c:v>40525.291666666664</c:v>
                </c:pt>
                <c:pt idx="2128">
                  <c:v>40525.333333333336</c:v>
                </c:pt>
                <c:pt idx="2129">
                  <c:v>40525.375</c:v>
                </c:pt>
                <c:pt idx="2130">
                  <c:v>40525.416666666664</c:v>
                </c:pt>
                <c:pt idx="2131">
                  <c:v>40525.458333333336</c:v>
                </c:pt>
                <c:pt idx="2132">
                  <c:v>40525.5</c:v>
                </c:pt>
                <c:pt idx="2133">
                  <c:v>40525.541666666664</c:v>
                </c:pt>
                <c:pt idx="2134">
                  <c:v>40525.583333333336</c:v>
                </c:pt>
                <c:pt idx="2135">
                  <c:v>40525.625</c:v>
                </c:pt>
                <c:pt idx="2136">
                  <c:v>40525.666666666664</c:v>
                </c:pt>
                <c:pt idx="2137">
                  <c:v>40525.708333333336</c:v>
                </c:pt>
                <c:pt idx="2138">
                  <c:v>40525.75</c:v>
                </c:pt>
                <c:pt idx="2139">
                  <c:v>40525.791666666664</c:v>
                </c:pt>
                <c:pt idx="2140">
                  <c:v>40525.833333333336</c:v>
                </c:pt>
                <c:pt idx="2141">
                  <c:v>40525.875</c:v>
                </c:pt>
                <c:pt idx="2142">
                  <c:v>40525.916666666664</c:v>
                </c:pt>
                <c:pt idx="2143">
                  <c:v>40525.958333333336</c:v>
                </c:pt>
                <c:pt idx="2144">
                  <c:v>40526</c:v>
                </c:pt>
                <c:pt idx="2145">
                  <c:v>40526.041666666664</c:v>
                </c:pt>
                <c:pt idx="2146">
                  <c:v>40526.083333333336</c:v>
                </c:pt>
                <c:pt idx="2147">
                  <c:v>40526.125</c:v>
                </c:pt>
                <c:pt idx="2148">
                  <c:v>40526.166666666664</c:v>
                </c:pt>
                <c:pt idx="2149">
                  <c:v>40526.208333333336</c:v>
                </c:pt>
                <c:pt idx="2150">
                  <c:v>40526.25</c:v>
                </c:pt>
                <c:pt idx="2151">
                  <c:v>40526.291666666664</c:v>
                </c:pt>
                <c:pt idx="2152">
                  <c:v>40526.333333333336</c:v>
                </c:pt>
                <c:pt idx="2153">
                  <c:v>40526.375</c:v>
                </c:pt>
                <c:pt idx="2154">
                  <c:v>40526.416666666664</c:v>
                </c:pt>
                <c:pt idx="2155">
                  <c:v>40526.458333333336</c:v>
                </c:pt>
                <c:pt idx="2156">
                  <c:v>40526.5</c:v>
                </c:pt>
                <c:pt idx="2157">
                  <c:v>40526.541666666664</c:v>
                </c:pt>
                <c:pt idx="2158">
                  <c:v>40526.583333333336</c:v>
                </c:pt>
                <c:pt idx="2159">
                  <c:v>40526.625</c:v>
                </c:pt>
                <c:pt idx="2160">
                  <c:v>40526.666666666664</c:v>
                </c:pt>
                <c:pt idx="2161">
                  <c:v>40526.708333333336</c:v>
                </c:pt>
                <c:pt idx="2162">
                  <c:v>40526.75</c:v>
                </c:pt>
                <c:pt idx="2163">
                  <c:v>40526.791666666664</c:v>
                </c:pt>
                <c:pt idx="2164">
                  <c:v>40526.833333333336</c:v>
                </c:pt>
                <c:pt idx="2165">
                  <c:v>40526.875</c:v>
                </c:pt>
                <c:pt idx="2166">
                  <c:v>40526.916666666664</c:v>
                </c:pt>
                <c:pt idx="2167">
                  <c:v>40526.958333333336</c:v>
                </c:pt>
                <c:pt idx="2168">
                  <c:v>40527</c:v>
                </c:pt>
                <c:pt idx="2169">
                  <c:v>40527.041666666664</c:v>
                </c:pt>
                <c:pt idx="2170">
                  <c:v>40527.083333333336</c:v>
                </c:pt>
                <c:pt idx="2171">
                  <c:v>40527.125</c:v>
                </c:pt>
                <c:pt idx="2172">
                  <c:v>40527.166666666664</c:v>
                </c:pt>
                <c:pt idx="2173">
                  <c:v>40527.208333333336</c:v>
                </c:pt>
                <c:pt idx="2174">
                  <c:v>40527.25</c:v>
                </c:pt>
                <c:pt idx="2175">
                  <c:v>40527.291666666664</c:v>
                </c:pt>
                <c:pt idx="2176">
                  <c:v>40527.333333333336</c:v>
                </c:pt>
                <c:pt idx="2177">
                  <c:v>40527.375</c:v>
                </c:pt>
                <c:pt idx="2178">
                  <c:v>40527.416666666664</c:v>
                </c:pt>
                <c:pt idx="2179">
                  <c:v>40527.458333333336</c:v>
                </c:pt>
                <c:pt idx="2180">
                  <c:v>40527.5</c:v>
                </c:pt>
                <c:pt idx="2181">
                  <c:v>40527.541666666664</c:v>
                </c:pt>
                <c:pt idx="2182">
                  <c:v>40527.583333333336</c:v>
                </c:pt>
                <c:pt idx="2183">
                  <c:v>40527.625</c:v>
                </c:pt>
                <c:pt idx="2184">
                  <c:v>40527.666666666664</c:v>
                </c:pt>
                <c:pt idx="2185">
                  <c:v>40527.708333333336</c:v>
                </c:pt>
                <c:pt idx="2186">
                  <c:v>40527.75</c:v>
                </c:pt>
                <c:pt idx="2187">
                  <c:v>40527.791666666664</c:v>
                </c:pt>
                <c:pt idx="2188">
                  <c:v>40527.833333333336</c:v>
                </c:pt>
                <c:pt idx="2189">
                  <c:v>40527.875</c:v>
                </c:pt>
                <c:pt idx="2190">
                  <c:v>40527.916666666664</c:v>
                </c:pt>
                <c:pt idx="2191">
                  <c:v>40527.958333333336</c:v>
                </c:pt>
                <c:pt idx="2192">
                  <c:v>40528</c:v>
                </c:pt>
                <c:pt idx="2193">
                  <c:v>40528.041666666664</c:v>
                </c:pt>
                <c:pt idx="2194">
                  <c:v>40528.083333333336</c:v>
                </c:pt>
                <c:pt idx="2195">
                  <c:v>40528.125</c:v>
                </c:pt>
                <c:pt idx="2196">
                  <c:v>40528.166666666664</c:v>
                </c:pt>
                <c:pt idx="2197">
                  <c:v>40528.208333333336</c:v>
                </c:pt>
                <c:pt idx="2198">
                  <c:v>40528.25</c:v>
                </c:pt>
                <c:pt idx="2199">
                  <c:v>40528.291666666664</c:v>
                </c:pt>
                <c:pt idx="2200">
                  <c:v>40528.333333333336</c:v>
                </c:pt>
                <c:pt idx="2201">
                  <c:v>40528.375</c:v>
                </c:pt>
                <c:pt idx="2202">
                  <c:v>40528.416666666664</c:v>
                </c:pt>
                <c:pt idx="2203">
                  <c:v>40528.458333333336</c:v>
                </c:pt>
                <c:pt idx="2204">
                  <c:v>40528.5</c:v>
                </c:pt>
                <c:pt idx="2205">
                  <c:v>40528.541666666664</c:v>
                </c:pt>
                <c:pt idx="2206">
                  <c:v>40528.583333333336</c:v>
                </c:pt>
                <c:pt idx="2207">
                  <c:v>40528.625</c:v>
                </c:pt>
                <c:pt idx="2208">
                  <c:v>40528.666666666664</c:v>
                </c:pt>
                <c:pt idx="2209">
                  <c:v>40528.708333333336</c:v>
                </c:pt>
                <c:pt idx="2210">
                  <c:v>40528.75</c:v>
                </c:pt>
                <c:pt idx="2211">
                  <c:v>40528.791666666664</c:v>
                </c:pt>
                <c:pt idx="2212">
                  <c:v>40528.833333333336</c:v>
                </c:pt>
                <c:pt idx="2213">
                  <c:v>40528.875</c:v>
                </c:pt>
                <c:pt idx="2214">
                  <c:v>40528.916666666664</c:v>
                </c:pt>
                <c:pt idx="2215">
                  <c:v>40528.958333333336</c:v>
                </c:pt>
                <c:pt idx="2216">
                  <c:v>40529</c:v>
                </c:pt>
                <c:pt idx="2217">
                  <c:v>40529.041666666664</c:v>
                </c:pt>
                <c:pt idx="2218">
                  <c:v>40529.083333333336</c:v>
                </c:pt>
                <c:pt idx="2219">
                  <c:v>40529.125</c:v>
                </c:pt>
                <c:pt idx="2220">
                  <c:v>40529.166666666664</c:v>
                </c:pt>
                <c:pt idx="2221">
                  <c:v>40529.208333333336</c:v>
                </c:pt>
                <c:pt idx="2222">
                  <c:v>40529.25</c:v>
                </c:pt>
                <c:pt idx="2223">
                  <c:v>40529.291666666664</c:v>
                </c:pt>
                <c:pt idx="2224">
                  <c:v>40529.333333333336</c:v>
                </c:pt>
                <c:pt idx="2225">
                  <c:v>40529.375</c:v>
                </c:pt>
                <c:pt idx="2226">
                  <c:v>40529.416666666664</c:v>
                </c:pt>
                <c:pt idx="2227">
                  <c:v>40529.458333333336</c:v>
                </c:pt>
                <c:pt idx="2228">
                  <c:v>40529.5</c:v>
                </c:pt>
                <c:pt idx="2229">
                  <c:v>40529.541666666664</c:v>
                </c:pt>
                <c:pt idx="2230">
                  <c:v>40529.583333333336</c:v>
                </c:pt>
                <c:pt idx="2231">
                  <c:v>40529.625</c:v>
                </c:pt>
                <c:pt idx="2232">
                  <c:v>40529.666666666664</c:v>
                </c:pt>
                <c:pt idx="2233">
                  <c:v>40529.708333333336</c:v>
                </c:pt>
                <c:pt idx="2234">
                  <c:v>40529.75</c:v>
                </c:pt>
                <c:pt idx="2235">
                  <c:v>40529.791666666664</c:v>
                </c:pt>
                <c:pt idx="2236">
                  <c:v>40529.833333333336</c:v>
                </c:pt>
                <c:pt idx="2237">
                  <c:v>40529.875</c:v>
                </c:pt>
                <c:pt idx="2238">
                  <c:v>40529.916666666664</c:v>
                </c:pt>
                <c:pt idx="2239">
                  <c:v>40529.958333333336</c:v>
                </c:pt>
                <c:pt idx="2240">
                  <c:v>40530</c:v>
                </c:pt>
                <c:pt idx="2241">
                  <c:v>40530.041666666664</c:v>
                </c:pt>
                <c:pt idx="2242">
                  <c:v>40530.083333333336</c:v>
                </c:pt>
                <c:pt idx="2243">
                  <c:v>40530.125</c:v>
                </c:pt>
                <c:pt idx="2244">
                  <c:v>40530.166666666664</c:v>
                </c:pt>
                <c:pt idx="2245">
                  <c:v>40530.208333333336</c:v>
                </c:pt>
                <c:pt idx="2246">
                  <c:v>40530.25</c:v>
                </c:pt>
                <c:pt idx="2247">
                  <c:v>40530.291666666664</c:v>
                </c:pt>
                <c:pt idx="2248">
                  <c:v>40530.333333333336</c:v>
                </c:pt>
                <c:pt idx="2249">
                  <c:v>40530.375</c:v>
                </c:pt>
                <c:pt idx="2250">
                  <c:v>40530.416666666664</c:v>
                </c:pt>
                <c:pt idx="2251">
                  <c:v>40530.458333333336</c:v>
                </c:pt>
                <c:pt idx="2252">
                  <c:v>40530.5</c:v>
                </c:pt>
                <c:pt idx="2253">
                  <c:v>40530.541666666664</c:v>
                </c:pt>
                <c:pt idx="2254">
                  <c:v>40530.583333333336</c:v>
                </c:pt>
                <c:pt idx="2255">
                  <c:v>40530.625</c:v>
                </c:pt>
                <c:pt idx="2256">
                  <c:v>40530.666666666664</c:v>
                </c:pt>
                <c:pt idx="2257">
                  <c:v>40530.708333333336</c:v>
                </c:pt>
                <c:pt idx="2258">
                  <c:v>40530.75</c:v>
                </c:pt>
                <c:pt idx="2259">
                  <c:v>40530.791666666664</c:v>
                </c:pt>
                <c:pt idx="2260">
                  <c:v>40530.833333333336</c:v>
                </c:pt>
                <c:pt idx="2261">
                  <c:v>40530.875</c:v>
                </c:pt>
                <c:pt idx="2262">
                  <c:v>40530.916666666664</c:v>
                </c:pt>
                <c:pt idx="2263">
                  <c:v>40530.958333333336</c:v>
                </c:pt>
                <c:pt idx="2264">
                  <c:v>40531</c:v>
                </c:pt>
                <c:pt idx="2265">
                  <c:v>40531.041666666664</c:v>
                </c:pt>
                <c:pt idx="2266">
                  <c:v>40531.083333333336</c:v>
                </c:pt>
                <c:pt idx="2267">
                  <c:v>40531.125</c:v>
                </c:pt>
                <c:pt idx="2268">
                  <c:v>40531.166666666664</c:v>
                </c:pt>
                <c:pt idx="2269">
                  <c:v>40531.208333333336</c:v>
                </c:pt>
                <c:pt idx="2270">
                  <c:v>40531.25</c:v>
                </c:pt>
                <c:pt idx="2271">
                  <c:v>40531.291666666664</c:v>
                </c:pt>
                <c:pt idx="2272">
                  <c:v>40531.333333333336</c:v>
                </c:pt>
                <c:pt idx="2273">
                  <c:v>40531.375</c:v>
                </c:pt>
                <c:pt idx="2274">
                  <c:v>40531.416666666664</c:v>
                </c:pt>
                <c:pt idx="2275">
                  <c:v>40531.458333333336</c:v>
                </c:pt>
                <c:pt idx="2276">
                  <c:v>40531.5</c:v>
                </c:pt>
                <c:pt idx="2277">
                  <c:v>40531.541666666664</c:v>
                </c:pt>
                <c:pt idx="2278">
                  <c:v>40531.583333333336</c:v>
                </c:pt>
                <c:pt idx="2279">
                  <c:v>40531.625</c:v>
                </c:pt>
                <c:pt idx="2280">
                  <c:v>40531.666666666664</c:v>
                </c:pt>
                <c:pt idx="2281">
                  <c:v>40531.708333333336</c:v>
                </c:pt>
                <c:pt idx="2282">
                  <c:v>40531.75</c:v>
                </c:pt>
                <c:pt idx="2283">
                  <c:v>40531.791666666664</c:v>
                </c:pt>
                <c:pt idx="2284">
                  <c:v>40531.833333333336</c:v>
                </c:pt>
                <c:pt idx="2285">
                  <c:v>40531.875</c:v>
                </c:pt>
                <c:pt idx="2286">
                  <c:v>40531.916666666664</c:v>
                </c:pt>
                <c:pt idx="2287">
                  <c:v>40531.958333333336</c:v>
                </c:pt>
                <c:pt idx="2288">
                  <c:v>40532</c:v>
                </c:pt>
                <c:pt idx="2289">
                  <c:v>40532.041666666664</c:v>
                </c:pt>
                <c:pt idx="2290">
                  <c:v>40532.083333333336</c:v>
                </c:pt>
                <c:pt idx="2291">
                  <c:v>40532.125</c:v>
                </c:pt>
                <c:pt idx="2292">
                  <c:v>40532.166666666664</c:v>
                </c:pt>
                <c:pt idx="2293">
                  <c:v>40532.208333333336</c:v>
                </c:pt>
                <c:pt idx="2294">
                  <c:v>40532.25</c:v>
                </c:pt>
                <c:pt idx="2295">
                  <c:v>40532.291666666664</c:v>
                </c:pt>
                <c:pt idx="2296">
                  <c:v>40532.333333333336</c:v>
                </c:pt>
                <c:pt idx="2297">
                  <c:v>40532.375</c:v>
                </c:pt>
                <c:pt idx="2298">
                  <c:v>40532.416666666664</c:v>
                </c:pt>
                <c:pt idx="2299">
                  <c:v>40532.458333333336</c:v>
                </c:pt>
                <c:pt idx="2300">
                  <c:v>40532.5</c:v>
                </c:pt>
                <c:pt idx="2301">
                  <c:v>40532.541666666664</c:v>
                </c:pt>
                <c:pt idx="2302">
                  <c:v>40532.583333333336</c:v>
                </c:pt>
                <c:pt idx="2303">
                  <c:v>40532.625</c:v>
                </c:pt>
                <c:pt idx="2304">
                  <c:v>40532.666666666664</c:v>
                </c:pt>
                <c:pt idx="2305">
                  <c:v>40532.708333333336</c:v>
                </c:pt>
                <c:pt idx="2306">
                  <c:v>40532.75</c:v>
                </c:pt>
                <c:pt idx="2307">
                  <c:v>40532.791666666664</c:v>
                </c:pt>
                <c:pt idx="2308">
                  <c:v>40532.833333333336</c:v>
                </c:pt>
                <c:pt idx="2309">
                  <c:v>40532.875</c:v>
                </c:pt>
                <c:pt idx="2310">
                  <c:v>40532.916666666664</c:v>
                </c:pt>
                <c:pt idx="2311">
                  <c:v>40532.958333333336</c:v>
                </c:pt>
                <c:pt idx="2312">
                  <c:v>40533</c:v>
                </c:pt>
                <c:pt idx="2313">
                  <c:v>40533.041666666664</c:v>
                </c:pt>
                <c:pt idx="2314">
                  <c:v>40533.083333333336</c:v>
                </c:pt>
                <c:pt idx="2315">
                  <c:v>40533.125</c:v>
                </c:pt>
                <c:pt idx="2316">
                  <c:v>40533.166666666664</c:v>
                </c:pt>
                <c:pt idx="2317">
                  <c:v>40533.208333333336</c:v>
                </c:pt>
                <c:pt idx="2318">
                  <c:v>40533.25</c:v>
                </c:pt>
                <c:pt idx="2319">
                  <c:v>40533.291666666664</c:v>
                </c:pt>
                <c:pt idx="2320">
                  <c:v>40533.333333333336</c:v>
                </c:pt>
                <c:pt idx="2321">
                  <c:v>40533.375</c:v>
                </c:pt>
                <c:pt idx="2322">
                  <c:v>40533.416666666664</c:v>
                </c:pt>
                <c:pt idx="2323">
                  <c:v>40533.458333333336</c:v>
                </c:pt>
                <c:pt idx="2324">
                  <c:v>40533.5</c:v>
                </c:pt>
                <c:pt idx="2325">
                  <c:v>40533.541666666664</c:v>
                </c:pt>
                <c:pt idx="2326">
                  <c:v>40533.583333333336</c:v>
                </c:pt>
                <c:pt idx="2327">
                  <c:v>40533.625</c:v>
                </c:pt>
                <c:pt idx="2328">
                  <c:v>40533.666666666664</c:v>
                </c:pt>
                <c:pt idx="2329">
                  <c:v>40533.708333333336</c:v>
                </c:pt>
                <c:pt idx="2330">
                  <c:v>40533.75</c:v>
                </c:pt>
                <c:pt idx="2331">
                  <c:v>40533.791666666664</c:v>
                </c:pt>
                <c:pt idx="2332">
                  <c:v>40533.833333333336</c:v>
                </c:pt>
                <c:pt idx="2333">
                  <c:v>40533.875</c:v>
                </c:pt>
                <c:pt idx="2334">
                  <c:v>40533.916666666664</c:v>
                </c:pt>
                <c:pt idx="2335">
                  <c:v>40533.958333333336</c:v>
                </c:pt>
                <c:pt idx="2336">
                  <c:v>40534</c:v>
                </c:pt>
                <c:pt idx="2337">
                  <c:v>40534.041666666664</c:v>
                </c:pt>
                <c:pt idx="2338">
                  <c:v>40534.083333333336</c:v>
                </c:pt>
                <c:pt idx="2339">
                  <c:v>40534.125</c:v>
                </c:pt>
                <c:pt idx="2340">
                  <c:v>40534.166666666664</c:v>
                </c:pt>
                <c:pt idx="2341">
                  <c:v>40534.208333333336</c:v>
                </c:pt>
                <c:pt idx="2342">
                  <c:v>40534.25</c:v>
                </c:pt>
                <c:pt idx="2343">
                  <c:v>40534.291666666664</c:v>
                </c:pt>
                <c:pt idx="2344">
                  <c:v>40534.333333333336</c:v>
                </c:pt>
                <c:pt idx="2345">
                  <c:v>40534.375</c:v>
                </c:pt>
                <c:pt idx="2346">
                  <c:v>40534.416666666664</c:v>
                </c:pt>
                <c:pt idx="2347">
                  <c:v>40534.458333333336</c:v>
                </c:pt>
                <c:pt idx="2348">
                  <c:v>40534.5</c:v>
                </c:pt>
                <c:pt idx="2349">
                  <c:v>40534.541666666664</c:v>
                </c:pt>
                <c:pt idx="2350">
                  <c:v>40534.583333333336</c:v>
                </c:pt>
                <c:pt idx="2351">
                  <c:v>40534.625</c:v>
                </c:pt>
                <c:pt idx="2352">
                  <c:v>40534.666666666664</c:v>
                </c:pt>
                <c:pt idx="2353">
                  <c:v>40534.708333333336</c:v>
                </c:pt>
                <c:pt idx="2354">
                  <c:v>40534.75</c:v>
                </c:pt>
                <c:pt idx="2355">
                  <c:v>40534.791666666664</c:v>
                </c:pt>
                <c:pt idx="2356">
                  <c:v>40534.833333333336</c:v>
                </c:pt>
                <c:pt idx="2357">
                  <c:v>40534.875</c:v>
                </c:pt>
                <c:pt idx="2358">
                  <c:v>40534.916666666664</c:v>
                </c:pt>
                <c:pt idx="2359">
                  <c:v>40534.958333333336</c:v>
                </c:pt>
                <c:pt idx="2360">
                  <c:v>40535</c:v>
                </c:pt>
                <c:pt idx="2361">
                  <c:v>40535.041666666664</c:v>
                </c:pt>
                <c:pt idx="2362">
                  <c:v>40535.083333333336</c:v>
                </c:pt>
                <c:pt idx="2363">
                  <c:v>40535.125</c:v>
                </c:pt>
                <c:pt idx="2364">
                  <c:v>40535.166666666664</c:v>
                </c:pt>
                <c:pt idx="2365">
                  <c:v>40535.208333333336</c:v>
                </c:pt>
                <c:pt idx="2366">
                  <c:v>40535.25</c:v>
                </c:pt>
                <c:pt idx="2367">
                  <c:v>40535.291666666664</c:v>
                </c:pt>
                <c:pt idx="2368">
                  <c:v>40535.333333333336</c:v>
                </c:pt>
                <c:pt idx="2369">
                  <c:v>40535.375</c:v>
                </c:pt>
                <c:pt idx="2370">
                  <c:v>40535.416666666664</c:v>
                </c:pt>
                <c:pt idx="2371">
                  <c:v>40535.458333333336</c:v>
                </c:pt>
                <c:pt idx="2372">
                  <c:v>40535.5</c:v>
                </c:pt>
                <c:pt idx="2373">
                  <c:v>40535.541666666664</c:v>
                </c:pt>
                <c:pt idx="2374">
                  <c:v>40535.583333333336</c:v>
                </c:pt>
                <c:pt idx="2375">
                  <c:v>40535.625</c:v>
                </c:pt>
                <c:pt idx="2376">
                  <c:v>40535.666666666664</c:v>
                </c:pt>
                <c:pt idx="2377">
                  <c:v>40535.708333333336</c:v>
                </c:pt>
                <c:pt idx="2378">
                  <c:v>40535.75</c:v>
                </c:pt>
                <c:pt idx="2379">
                  <c:v>40535.791666666664</c:v>
                </c:pt>
                <c:pt idx="2380">
                  <c:v>40535.833333333336</c:v>
                </c:pt>
                <c:pt idx="2381">
                  <c:v>40535.875</c:v>
                </c:pt>
                <c:pt idx="2382">
                  <c:v>40535.916666666664</c:v>
                </c:pt>
                <c:pt idx="2383">
                  <c:v>40535.958333333336</c:v>
                </c:pt>
                <c:pt idx="2384">
                  <c:v>40536</c:v>
                </c:pt>
                <c:pt idx="2385">
                  <c:v>40536.041666666664</c:v>
                </c:pt>
                <c:pt idx="2386">
                  <c:v>40536.083333333336</c:v>
                </c:pt>
                <c:pt idx="2387">
                  <c:v>40536.125</c:v>
                </c:pt>
                <c:pt idx="2388">
                  <c:v>40536.166666666664</c:v>
                </c:pt>
                <c:pt idx="2389">
                  <c:v>40536.208333333336</c:v>
                </c:pt>
                <c:pt idx="2390">
                  <c:v>40536.25</c:v>
                </c:pt>
                <c:pt idx="2391">
                  <c:v>40536.291666666664</c:v>
                </c:pt>
                <c:pt idx="2392">
                  <c:v>40536.333333333336</c:v>
                </c:pt>
                <c:pt idx="2393">
                  <c:v>40536.375</c:v>
                </c:pt>
                <c:pt idx="2394">
                  <c:v>40536.416666666664</c:v>
                </c:pt>
                <c:pt idx="2395">
                  <c:v>40536.458333333336</c:v>
                </c:pt>
                <c:pt idx="2396">
                  <c:v>40536.5</c:v>
                </c:pt>
                <c:pt idx="2397">
                  <c:v>40536.541666666664</c:v>
                </c:pt>
                <c:pt idx="2398">
                  <c:v>40536.583333333336</c:v>
                </c:pt>
                <c:pt idx="2399">
                  <c:v>40536.625</c:v>
                </c:pt>
                <c:pt idx="2400">
                  <c:v>40536.666666666664</c:v>
                </c:pt>
                <c:pt idx="2401">
                  <c:v>40536.708333333336</c:v>
                </c:pt>
                <c:pt idx="2402">
                  <c:v>40536.75</c:v>
                </c:pt>
                <c:pt idx="2403">
                  <c:v>40536.791666666664</c:v>
                </c:pt>
                <c:pt idx="2404">
                  <c:v>40536.833333333336</c:v>
                </c:pt>
                <c:pt idx="2405">
                  <c:v>40536.875</c:v>
                </c:pt>
                <c:pt idx="2406">
                  <c:v>40536.916666666664</c:v>
                </c:pt>
                <c:pt idx="2407">
                  <c:v>40536.958333333336</c:v>
                </c:pt>
                <c:pt idx="2408">
                  <c:v>40537</c:v>
                </c:pt>
                <c:pt idx="2409">
                  <c:v>40537.041666666664</c:v>
                </c:pt>
                <c:pt idx="2410">
                  <c:v>40537.083333333336</c:v>
                </c:pt>
                <c:pt idx="2411">
                  <c:v>40537.125</c:v>
                </c:pt>
                <c:pt idx="2412">
                  <c:v>40537.166666666664</c:v>
                </c:pt>
                <c:pt idx="2413">
                  <c:v>40537.208333333336</c:v>
                </c:pt>
                <c:pt idx="2414">
                  <c:v>40537.25</c:v>
                </c:pt>
                <c:pt idx="2415">
                  <c:v>40537.291666666664</c:v>
                </c:pt>
                <c:pt idx="2416">
                  <c:v>40537.333333333336</c:v>
                </c:pt>
                <c:pt idx="2417">
                  <c:v>40537.375</c:v>
                </c:pt>
                <c:pt idx="2418">
                  <c:v>40537.416666666664</c:v>
                </c:pt>
                <c:pt idx="2419">
                  <c:v>40537.458333333336</c:v>
                </c:pt>
                <c:pt idx="2420">
                  <c:v>40537.5</c:v>
                </c:pt>
                <c:pt idx="2421">
                  <c:v>40537.541666666664</c:v>
                </c:pt>
                <c:pt idx="2422">
                  <c:v>40537.583333333336</c:v>
                </c:pt>
                <c:pt idx="2423">
                  <c:v>40537.625</c:v>
                </c:pt>
                <c:pt idx="2424">
                  <c:v>40537.666666666664</c:v>
                </c:pt>
                <c:pt idx="2425">
                  <c:v>40537.708333333336</c:v>
                </c:pt>
                <c:pt idx="2426">
                  <c:v>40537.75</c:v>
                </c:pt>
                <c:pt idx="2427">
                  <c:v>40537.791666666664</c:v>
                </c:pt>
                <c:pt idx="2428">
                  <c:v>40537.833333333336</c:v>
                </c:pt>
                <c:pt idx="2429">
                  <c:v>40537.875</c:v>
                </c:pt>
                <c:pt idx="2430">
                  <c:v>40537.916666666664</c:v>
                </c:pt>
                <c:pt idx="2431">
                  <c:v>40537.958333333336</c:v>
                </c:pt>
                <c:pt idx="2432">
                  <c:v>40538</c:v>
                </c:pt>
                <c:pt idx="2433">
                  <c:v>40538.041666666664</c:v>
                </c:pt>
                <c:pt idx="2434">
                  <c:v>40538.083333333336</c:v>
                </c:pt>
                <c:pt idx="2435">
                  <c:v>40538.125</c:v>
                </c:pt>
                <c:pt idx="2436">
                  <c:v>40538.166666666664</c:v>
                </c:pt>
                <c:pt idx="2437">
                  <c:v>40538.208333333336</c:v>
                </c:pt>
                <c:pt idx="2438">
                  <c:v>40538.25</c:v>
                </c:pt>
                <c:pt idx="2439">
                  <c:v>40538.291666666664</c:v>
                </c:pt>
                <c:pt idx="2440">
                  <c:v>40538.333333333336</c:v>
                </c:pt>
                <c:pt idx="2441">
                  <c:v>40538.375</c:v>
                </c:pt>
                <c:pt idx="2442">
                  <c:v>40538.416666666664</c:v>
                </c:pt>
                <c:pt idx="2443">
                  <c:v>40538.458333333336</c:v>
                </c:pt>
                <c:pt idx="2444">
                  <c:v>40538.5</c:v>
                </c:pt>
                <c:pt idx="2445">
                  <c:v>40538.541666666664</c:v>
                </c:pt>
                <c:pt idx="2446">
                  <c:v>40538.583333333336</c:v>
                </c:pt>
                <c:pt idx="2447">
                  <c:v>40538.625</c:v>
                </c:pt>
                <c:pt idx="2448">
                  <c:v>40538.666666666664</c:v>
                </c:pt>
                <c:pt idx="2449">
                  <c:v>40538.708333333336</c:v>
                </c:pt>
                <c:pt idx="2450">
                  <c:v>40538.75</c:v>
                </c:pt>
                <c:pt idx="2451">
                  <c:v>40538.791666666664</c:v>
                </c:pt>
                <c:pt idx="2452">
                  <c:v>40538.833333333336</c:v>
                </c:pt>
                <c:pt idx="2453">
                  <c:v>40538.875</c:v>
                </c:pt>
                <c:pt idx="2454">
                  <c:v>40538.916666666664</c:v>
                </c:pt>
                <c:pt idx="2455">
                  <c:v>40538.958333333336</c:v>
                </c:pt>
                <c:pt idx="2456">
                  <c:v>40539</c:v>
                </c:pt>
                <c:pt idx="2457">
                  <c:v>40539.041666666664</c:v>
                </c:pt>
                <c:pt idx="2458">
                  <c:v>40539.083333333336</c:v>
                </c:pt>
                <c:pt idx="2459">
                  <c:v>40539.125</c:v>
                </c:pt>
                <c:pt idx="2460">
                  <c:v>40539.166666666664</c:v>
                </c:pt>
                <c:pt idx="2461">
                  <c:v>40539.208333333336</c:v>
                </c:pt>
                <c:pt idx="2462">
                  <c:v>40539.25</c:v>
                </c:pt>
                <c:pt idx="2463">
                  <c:v>40539.291666666664</c:v>
                </c:pt>
                <c:pt idx="2464">
                  <c:v>40539.333333333336</c:v>
                </c:pt>
                <c:pt idx="2465">
                  <c:v>40539.375</c:v>
                </c:pt>
                <c:pt idx="2466">
                  <c:v>40539.416666666664</c:v>
                </c:pt>
                <c:pt idx="2467">
                  <c:v>40539.458333333336</c:v>
                </c:pt>
                <c:pt idx="2468">
                  <c:v>40539.5</c:v>
                </c:pt>
                <c:pt idx="2469">
                  <c:v>40539.541666666664</c:v>
                </c:pt>
                <c:pt idx="2470">
                  <c:v>40539.583333333336</c:v>
                </c:pt>
                <c:pt idx="2471">
                  <c:v>40539.625</c:v>
                </c:pt>
                <c:pt idx="2472">
                  <c:v>40539.666666666664</c:v>
                </c:pt>
                <c:pt idx="2473">
                  <c:v>40539.708333333336</c:v>
                </c:pt>
                <c:pt idx="2474">
                  <c:v>40539.75</c:v>
                </c:pt>
                <c:pt idx="2475">
                  <c:v>40539.791666666664</c:v>
                </c:pt>
                <c:pt idx="2476">
                  <c:v>40539.833333333336</c:v>
                </c:pt>
                <c:pt idx="2477">
                  <c:v>40539.875</c:v>
                </c:pt>
                <c:pt idx="2478">
                  <c:v>40539.916666666664</c:v>
                </c:pt>
                <c:pt idx="2479">
                  <c:v>40539.958333333336</c:v>
                </c:pt>
                <c:pt idx="2480">
                  <c:v>40540</c:v>
                </c:pt>
                <c:pt idx="2481">
                  <c:v>40540.041666666664</c:v>
                </c:pt>
                <c:pt idx="2482">
                  <c:v>40540.083333333336</c:v>
                </c:pt>
                <c:pt idx="2483">
                  <c:v>40540.125</c:v>
                </c:pt>
                <c:pt idx="2484">
                  <c:v>40540.166666666664</c:v>
                </c:pt>
                <c:pt idx="2485">
                  <c:v>40540.208333333336</c:v>
                </c:pt>
                <c:pt idx="2486">
                  <c:v>40540.25</c:v>
                </c:pt>
                <c:pt idx="2487">
                  <c:v>40540.291666666664</c:v>
                </c:pt>
                <c:pt idx="2488">
                  <c:v>40540.333333333336</c:v>
                </c:pt>
                <c:pt idx="2489">
                  <c:v>40540.375</c:v>
                </c:pt>
                <c:pt idx="2490">
                  <c:v>40540.416666666664</c:v>
                </c:pt>
                <c:pt idx="2491">
                  <c:v>40540.458333333336</c:v>
                </c:pt>
                <c:pt idx="2492">
                  <c:v>40540.5</c:v>
                </c:pt>
                <c:pt idx="2493">
                  <c:v>40540.541666666664</c:v>
                </c:pt>
                <c:pt idx="2494">
                  <c:v>40540.583333333336</c:v>
                </c:pt>
                <c:pt idx="2495">
                  <c:v>40540.625</c:v>
                </c:pt>
                <c:pt idx="2496">
                  <c:v>40540.666666666664</c:v>
                </c:pt>
                <c:pt idx="2497">
                  <c:v>40540.708333333336</c:v>
                </c:pt>
                <c:pt idx="2498">
                  <c:v>40540.75</c:v>
                </c:pt>
                <c:pt idx="2499">
                  <c:v>40540.791666666664</c:v>
                </c:pt>
                <c:pt idx="2500">
                  <c:v>40540.833333333336</c:v>
                </c:pt>
                <c:pt idx="2501">
                  <c:v>40540.875</c:v>
                </c:pt>
                <c:pt idx="2502">
                  <c:v>40540.916666666664</c:v>
                </c:pt>
                <c:pt idx="2503">
                  <c:v>40540.958333333336</c:v>
                </c:pt>
                <c:pt idx="2504">
                  <c:v>40541</c:v>
                </c:pt>
                <c:pt idx="2505">
                  <c:v>40541.041666666664</c:v>
                </c:pt>
                <c:pt idx="2506">
                  <c:v>40541.083333333336</c:v>
                </c:pt>
                <c:pt idx="2507">
                  <c:v>40541.125</c:v>
                </c:pt>
                <c:pt idx="2508">
                  <c:v>40541.166666666664</c:v>
                </c:pt>
                <c:pt idx="2509">
                  <c:v>40541.208333333336</c:v>
                </c:pt>
                <c:pt idx="2510">
                  <c:v>40541.25</c:v>
                </c:pt>
                <c:pt idx="2511">
                  <c:v>40541.291666666664</c:v>
                </c:pt>
                <c:pt idx="2512">
                  <c:v>40541.333333333336</c:v>
                </c:pt>
                <c:pt idx="2513">
                  <c:v>40541.375</c:v>
                </c:pt>
                <c:pt idx="2514">
                  <c:v>40541.416666666664</c:v>
                </c:pt>
                <c:pt idx="2515">
                  <c:v>40541.458333333336</c:v>
                </c:pt>
                <c:pt idx="2516">
                  <c:v>40541.5</c:v>
                </c:pt>
                <c:pt idx="2517">
                  <c:v>40541.541666666664</c:v>
                </c:pt>
                <c:pt idx="2518">
                  <c:v>40541.583333333336</c:v>
                </c:pt>
                <c:pt idx="2519">
                  <c:v>40541.625</c:v>
                </c:pt>
                <c:pt idx="2520">
                  <c:v>40541.666666666664</c:v>
                </c:pt>
                <c:pt idx="2521">
                  <c:v>40541.708333333336</c:v>
                </c:pt>
                <c:pt idx="2522">
                  <c:v>40541.75</c:v>
                </c:pt>
                <c:pt idx="2523">
                  <c:v>40541.791666666664</c:v>
                </c:pt>
                <c:pt idx="2524">
                  <c:v>40541.833333333336</c:v>
                </c:pt>
                <c:pt idx="2525">
                  <c:v>40541.875</c:v>
                </c:pt>
                <c:pt idx="2526">
                  <c:v>40541.916666666664</c:v>
                </c:pt>
                <c:pt idx="2527">
                  <c:v>40541.958333333336</c:v>
                </c:pt>
                <c:pt idx="2528">
                  <c:v>40542</c:v>
                </c:pt>
                <c:pt idx="2529">
                  <c:v>40542.041666666664</c:v>
                </c:pt>
                <c:pt idx="2530">
                  <c:v>40542.083333333336</c:v>
                </c:pt>
                <c:pt idx="2531">
                  <c:v>40542.125</c:v>
                </c:pt>
                <c:pt idx="2532">
                  <c:v>40542.166666666664</c:v>
                </c:pt>
                <c:pt idx="2533">
                  <c:v>40542.208333333336</c:v>
                </c:pt>
                <c:pt idx="2534">
                  <c:v>40542.25</c:v>
                </c:pt>
                <c:pt idx="2535">
                  <c:v>40542.291666666664</c:v>
                </c:pt>
                <c:pt idx="2536">
                  <c:v>40542.333333333336</c:v>
                </c:pt>
                <c:pt idx="2537">
                  <c:v>40542.375</c:v>
                </c:pt>
                <c:pt idx="2538">
                  <c:v>40542.416666666664</c:v>
                </c:pt>
                <c:pt idx="2539">
                  <c:v>40542.458333333336</c:v>
                </c:pt>
                <c:pt idx="2540">
                  <c:v>40542.5</c:v>
                </c:pt>
                <c:pt idx="2541">
                  <c:v>40542.541666666664</c:v>
                </c:pt>
                <c:pt idx="2542">
                  <c:v>40542.583333333336</c:v>
                </c:pt>
                <c:pt idx="2543">
                  <c:v>40542.625</c:v>
                </c:pt>
                <c:pt idx="2544">
                  <c:v>40542.666666666664</c:v>
                </c:pt>
                <c:pt idx="2545">
                  <c:v>40542.708333333336</c:v>
                </c:pt>
                <c:pt idx="2546">
                  <c:v>40542.75</c:v>
                </c:pt>
                <c:pt idx="2547">
                  <c:v>40542.791666666664</c:v>
                </c:pt>
                <c:pt idx="2548">
                  <c:v>40542.833333333336</c:v>
                </c:pt>
                <c:pt idx="2549">
                  <c:v>40542.875</c:v>
                </c:pt>
                <c:pt idx="2550">
                  <c:v>40542.916666666664</c:v>
                </c:pt>
                <c:pt idx="2551">
                  <c:v>40542.958333333336</c:v>
                </c:pt>
                <c:pt idx="2552">
                  <c:v>40543</c:v>
                </c:pt>
                <c:pt idx="2553">
                  <c:v>40543.041666666664</c:v>
                </c:pt>
                <c:pt idx="2554">
                  <c:v>40543.083333333336</c:v>
                </c:pt>
                <c:pt idx="2555">
                  <c:v>40543.125</c:v>
                </c:pt>
                <c:pt idx="2556">
                  <c:v>40543.166666666664</c:v>
                </c:pt>
                <c:pt idx="2557">
                  <c:v>40543.208333333336</c:v>
                </c:pt>
                <c:pt idx="2558">
                  <c:v>40543.25</c:v>
                </c:pt>
                <c:pt idx="2559">
                  <c:v>40543.291666666664</c:v>
                </c:pt>
                <c:pt idx="2560">
                  <c:v>40543.333333333336</c:v>
                </c:pt>
                <c:pt idx="2561">
                  <c:v>40543.375</c:v>
                </c:pt>
                <c:pt idx="2562">
                  <c:v>40543.416666666664</c:v>
                </c:pt>
                <c:pt idx="2563">
                  <c:v>40543.458333333336</c:v>
                </c:pt>
                <c:pt idx="2564">
                  <c:v>40543.5</c:v>
                </c:pt>
                <c:pt idx="2565">
                  <c:v>40543.541666666664</c:v>
                </c:pt>
                <c:pt idx="2566">
                  <c:v>40543.583333333336</c:v>
                </c:pt>
                <c:pt idx="2567">
                  <c:v>40543.625</c:v>
                </c:pt>
                <c:pt idx="2568">
                  <c:v>40543.666666666664</c:v>
                </c:pt>
                <c:pt idx="2569">
                  <c:v>40543.708333333336</c:v>
                </c:pt>
                <c:pt idx="2570">
                  <c:v>40543.75</c:v>
                </c:pt>
                <c:pt idx="2571">
                  <c:v>40543.791666666664</c:v>
                </c:pt>
                <c:pt idx="2572">
                  <c:v>40543.833333333336</c:v>
                </c:pt>
                <c:pt idx="2573">
                  <c:v>40543.875</c:v>
                </c:pt>
                <c:pt idx="2574">
                  <c:v>40543.916666666664</c:v>
                </c:pt>
                <c:pt idx="2575">
                  <c:v>40543.958333333336</c:v>
                </c:pt>
              </c:numCache>
            </c:numRef>
          </c:cat>
          <c:val>
            <c:numRef>
              <c:f>'Hourly data'!$U$10:$U$2585</c:f>
              <c:numCache>
                <c:formatCode>General</c:formatCode>
                <c:ptCount val="2576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200</c:v>
                </c:pt>
                <c:pt idx="12">
                  <c:v>200</c:v>
                </c:pt>
                <c:pt idx="13">
                  <c:v>200</c:v>
                </c:pt>
                <c:pt idx="14">
                  <c:v>200</c:v>
                </c:pt>
                <c:pt idx="15">
                  <c:v>200</c:v>
                </c:pt>
                <c:pt idx="16">
                  <c:v>200</c:v>
                </c:pt>
                <c:pt idx="17">
                  <c:v>200</c:v>
                </c:pt>
                <c:pt idx="18">
                  <c:v>200</c:v>
                </c:pt>
                <c:pt idx="19">
                  <c:v>200</c:v>
                </c:pt>
                <c:pt idx="20">
                  <c:v>200</c:v>
                </c:pt>
                <c:pt idx="21">
                  <c:v>200</c:v>
                </c:pt>
                <c:pt idx="22">
                  <c:v>200</c:v>
                </c:pt>
                <c:pt idx="23">
                  <c:v>200</c:v>
                </c:pt>
                <c:pt idx="24">
                  <c:v>200</c:v>
                </c:pt>
                <c:pt idx="25">
                  <c:v>200</c:v>
                </c:pt>
                <c:pt idx="26">
                  <c:v>200</c:v>
                </c:pt>
                <c:pt idx="27">
                  <c:v>200</c:v>
                </c:pt>
                <c:pt idx="28">
                  <c:v>200</c:v>
                </c:pt>
                <c:pt idx="29">
                  <c:v>200</c:v>
                </c:pt>
                <c:pt idx="30">
                  <c:v>200</c:v>
                </c:pt>
                <c:pt idx="31">
                  <c:v>200</c:v>
                </c:pt>
                <c:pt idx="32">
                  <c:v>200</c:v>
                </c:pt>
                <c:pt idx="33">
                  <c:v>200</c:v>
                </c:pt>
                <c:pt idx="34">
                  <c:v>200</c:v>
                </c:pt>
                <c:pt idx="35">
                  <c:v>200</c:v>
                </c:pt>
                <c:pt idx="36">
                  <c:v>200</c:v>
                </c:pt>
                <c:pt idx="37">
                  <c:v>200</c:v>
                </c:pt>
                <c:pt idx="38">
                  <c:v>200</c:v>
                </c:pt>
                <c:pt idx="39">
                  <c:v>200</c:v>
                </c:pt>
                <c:pt idx="40">
                  <c:v>200</c:v>
                </c:pt>
                <c:pt idx="41">
                  <c:v>200</c:v>
                </c:pt>
                <c:pt idx="42">
                  <c:v>200</c:v>
                </c:pt>
                <c:pt idx="43">
                  <c:v>200</c:v>
                </c:pt>
                <c:pt idx="44">
                  <c:v>200</c:v>
                </c:pt>
                <c:pt idx="45">
                  <c:v>200</c:v>
                </c:pt>
                <c:pt idx="46">
                  <c:v>200</c:v>
                </c:pt>
                <c:pt idx="47">
                  <c:v>200</c:v>
                </c:pt>
                <c:pt idx="48">
                  <c:v>200</c:v>
                </c:pt>
                <c:pt idx="49">
                  <c:v>200</c:v>
                </c:pt>
                <c:pt idx="50">
                  <c:v>200</c:v>
                </c:pt>
                <c:pt idx="51">
                  <c:v>200</c:v>
                </c:pt>
                <c:pt idx="52">
                  <c:v>200</c:v>
                </c:pt>
                <c:pt idx="53">
                  <c:v>200</c:v>
                </c:pt>
                <c:pt idx="54">
                  <c:v>200</c:v>
                </c:pt>
                <c:pt idx="55">
                  <c:v>200</c:v>
                </c:pt>
                <c:pt idx="56">
                  <c:v>200</c:v>
                </c:pt>
                <c:pt idx="57">
                  <c:v>200</c:v>
                </c:pt>
                <c:pt idx="58">
                  <c:v>200</c:v>
                </c:pt>
                <c:pt idx="59">
                  <c:v>200</c:v>
                </c:pt>
                <c:pt idx="60">
                  <c:v>200</c:v>
                </c:pt>
                <c:pt idx="61">
                  <c:v>200</c:v>
                </c:pt>
                <c:pt idx="62">
                  <c:v>200</c:v>
                </c:pt>
                <c:pt idx="63">
                  <c:v>200</c:v>
                </c:pt>
                <c:pt idx="64">
                  <c:v>200</c:v>
                </c:pt>
                <c:pt idx="65">
                  <c:v>200</c:v>
                </c:pt>
                <c:pt idx="66">
                  <c:v>200</c:v>
                </c:pt>
                <c:pt idx="67">
                  <c:v>200</c:v>
                </c:pt>
                <c:pt idx="68">
                  <c:v>200</c:v>
                </c:pt>
                <c:pt idx="69">
                  <c:v>200</c:v>
                </c:pt>
                <c:pt idx="70">
                  <c:v>200</c:v>
                </c:pt>
                <c:pt idx="71">
                  <c:v>200</c:v>
                </c:pt>
                <c:pt idx="72">
                  <c:v>200</c:v>
                </c:pt>
                <c:pt idx="73">
                  <c:v>200</c:v>
                </c:pt>
                <c:pt idx="74">
                  <c:v>200</c:v>
                </c:pt>
                <c:pt idx="75">
                  <c:v>200</c:v>
                </c:pt>
                <c:pt idx="76">
                  <c:v>200</c:v>
                </c:pt>
                <c:pt idx="77">
                  <c:v>200</c:v>
                </c:pt>
                <c:pt idx="78">
                  <c:v>200</c:v>
                </c:pt>
                <c:pt idx="79">
                  <c:v>200</c:v>
                </c:pt>
                <c:pt idx="80">
                  <c:v>200</c:v>
                </c:pt>
                <c:pt idx="81">
                  <c:v>200</c:v>
                </c:pt>
                <c:pt idx="82">
                  <c:v>200</c:v>
                </c:pt>
                <c:pt idx="83">
                  <c:v>200</c:v>
                </c:pt>
                <c:pt idx="84">
                  <c:v>200</c:v>
                </c:pt>
                <c:pt idx="85">
                  <c:v>200</c:v>
                </c:pt>
                <c:pt idx="86">
                  <c:v>200</c:v>
                </c:pt>
                <c:pt idx="87">
                  <c:v>200</c:v>
                </c:pt>
                <c:pt idx="88">
                  <c:v>200</c:v>
                </c:pt>
                <c:pt idx="89">
                  <c:v>200</c:v>
                </c:pt>
                <c:pt idx="90">
                  <c:v>200</c:v>
                </c:pt>
                <c:pt idx="91">
                  <c:v>200</c:v>
                </c:pt>
                <c:pt idx="92">
                  <c:v>200</c:v>
                </c:pt>
                <c:pt idx="93">
                  <c:v>200</c:v>
                </c:pt>
                <c:pt idx="94">
                  <c:v>200</c:v>
                </c:pt>
                <c:pt idx="95">
                  <c:v>200</c:v>
                </c:pt>
                <c:pt idx="96">
                  <c:v>200</c:v>
                </c:pt>
                <c:pt idx="97">
                  <c:v>200</c:v>
                </c:pt>
                <c:pt idx="98">
                  <c:v>200</c:v>
                </c:pt>
                <c:pt idx="99">
                  <c:v>200</c:v>
                </c:pt>
                <c:pt idx="100">
                  <c:v>200</c:v>
                </c:pt>
                <c:pt idx="101">
                  <c:v>200</c:v>
                </c:pt>
                <c:pt idx="102">
                  <c:v>200</c:v>
                </c:pt>
                <c:pt idx="103">
                  <c:v>200</c:v>
                </c:pt>
                <c:pt idx="104">
                  <c:v>200</c:v>
                </c:pt>
                <c:pt idx="105">
                  <c:v>200</c:v>
                </c:pt>
                <c:pt idx="106">
                  <c:v>200</c:v>
                </c:pt>
                <c:pt idx="107">
                  <c:v>200</c:v>
                </c:pt>
                <c:pt idx="108">
                  <c:v>200</c:v>
                </c:pt>
                <c:pt idx="109">
                  <c:v>200</c:v>
                </c:pt>
                <c:pt idx="110">
                  <c:v>200</c:v>
                </c:pt>
                <c:pt idx="111">
                  <c:v>200</c:v>
                </c:pt>
                <c:pt idx="112">
                  <c:v>200</c:v>
                </c:pt>
                <c:pt idx="113">
                  <c:v>200</c:v>
                </c:pt>
                <c:pt idx="114">
                  <c:v>200</c:v>
                </c:pt>
                <c:pt idx="115">
                  <c:v>200</c:v>
                </c:pt>
                <c:pt idx="116">
                  <c:v>200</c:v>
                </c:pt>
                <c:pt idx="117">
                  <c:v>200</c:v>
                </c:pt>
                <c:pt idx="118">
                  <c:v>200</c:v>
                </c:pt>
                <c:pt idx="119">
                  <c:v>200</c:v>
                </c:pt>
                <c:pt idx="120">
                  <c:v>200</c:v>
                </c:pt>
                <c:pt idx="121">
                  <c:v>200</c:v>
                </c:pt>
                <c:pt idx="122">
                  <c:v>200</c:v>
                </c:pt>
                <c:pt idx="123">
                  <c:v>200</c:v>
                </c:pt>
                <c:pt idx="124">
                  <c:v>200</c:v>
                </c:pt>
                <c:pt idx="125">
                  <c:v>200</c:v>
                </c:pt>
                <c:pt idx="126">
                  <c:v>200</c:v>
                </c:pt>
                <c:pt idx="127">
                  <c:v>200</c:v>
                </c:pt>
                <c:pt idx="128">
                  <c:v>200</c:v>
                </c:pt>
                <c:pt idx="129">
                  <c:v>200</c:v>
                </c:pt>
                <c:pt idx="130">
                  <c:v>200</c:v>
                </c:pt>
                <c:pt idx="131">
                  <c:v>200</c:v>
                </c:pt>
                <c:pt idx="132">
                  <c:v>200</c:v>
                </c:pt>
                <c:pt idx="133">
                  <c:v>200</c:v>
                </c:pt>
                <c:pt idx="134">
                  <c:v>200</c:v>
                </c:pt>
                <c:pt idx="135">
                  <c:v>200</c:v>
                </c:pt>
                <c:pt idx="136">
                  <c:v>200</c:v>
                </c:pt>
                <c:pt idx="137">
                  <c:v>200</c:v>
                </c:pt>
                <c:pt idx="138">
                  <c:v>200</c:v>
                </c:pt>
                <c:pt idx="139">
                  <c:v>200</c:v>
                </c:pt>
                <c:pt idx="140">
                  <c:v>200</c:v>
                </c:pt>
                <c:pt idx="141">
                  <c:v>200</c:v>
                </c:pt>
                <c:pt idx="142">
                  <c:v>200</c:v>
                </c:pt>
                <c:pt idx="143">
                  <c:v>200</c:v>
                </c:pt>
                <c:pt idx="144">
                  <c:v>200</c:v>
                </c:pt>
                <c:pt idx="145">
                  <c:v>200</c:v>
                </c:pt>
                <c:pt idx="146">
                  <c:v>200</c:v>
                </c:pt>
                <c:pt idx="147">
                  <c:v>200</c:v>
                </c:pt>
                <c:pt idx="148">
                  <c:v>200</c:v>
                </c:pt>
                <c:pt idx="149">
                  <c:v>200</c:v>
                </c:pt>
                <c:pt idx="150">
                  <c:v>200</c:v>
                </c:pt>
                <c:pt idx="151">
                  <c:v>200</c:v>
                </c:pt>
                <c:pt idx="152">
                  <c:v>200</c:v>
                </c:pt>
                <c:pt idx="153">
                  <c:v>200</c:v>
                </c:pt>
                <c:pt idx="154">
                  <c:v>200</c:v>
                </c:pt>
                <c:pt idx="155">
                  <c:v>200</c:v>
                </c:pt>
                <c:pt idx="156">
                  <c:v>200</c:v>
                </c:pt>
                <c:pt idx="157">
                  <c:v>200</c:v>
                </c:pt>
                <c:pt idx="158">
                  <c:v>200</c:v>
                </c:pt>
                <c:pt idx="159">
                  <c:v>200</c:v>
                </c:pt>
                <c:pt idx="160">
                  <c:v>200</c:v>
                </c:pt>
                <c:pt idx="161">
                  <c:v>200</c:v>
                </c:pt>
                <c:pt idx="162">
                  <c:v>200</c:v>
                </c:pt>
                <c:pt idx="163">
                  <c:v>200</c:v>
                </c:pt>
                <c:pt idx="164">
                  <c:v>200</c:v>
                </c:pt>
                <c:pt idx="165">
                  <c:v>200</c:v>
                </c:pt>
                <c:pt idx="166">
                  <c:v>200</c:v>
                </c:pt>
                <c:pt idx="167">
                  <c:v>200</c:v>
                </c:pt>
                <c:pt idx="168">
                  <c:v>200</c:v>
                </c:pt>
                <c:pt idx="169">
                  <c:v>200</c:v>
                </c:pt>
                <c:pt idx="170">
                  <c:v>200</c:v>
                </c:pt>
                <c:pt idx="171">
                  <c:v>200</c:v>
                </c:pt>
                <c:pt idx="172">
                  <c:v>200</c:v>
                </c:pt>
                <c:pt idx="173">
                  <c:v>200</c:v>
                </c:pt>
                <c:pt idx="174">
                  <c:v>200</c:v>
                </c:pt>
                <c:pt idx="175">
                  <c:v>200</c:v>
                </c:pt>
                <c:pt idx="176">
                  <c:v>200</c:v>
                </c:pt>
                <c:pt idx="177">
                  <c:v>200</c:v>
                </c:pt>
                <c:pt idx="178">
                  <c:v>200</c:v>
                </c:pt>
                <c:pt idx="179">
                  <c:v>200</c:v>
                </c:pt>
                <c:pt idx="180">
                  <c:v>200</c:v>
                </c:pt>
                <c:pt idx="181">
                  <c:v>200</c:v>
                </c:pt>
                <c:pt idx="182">
                  <c:v>200</c:v>
                </c:pt>
                <c:pt idx="183">
                  <c:v>200</c:v>
                </c:pt>
                <c:pt idx="184">
                  <c:v>200</c:v>
                </c:pt>
                <c:pt idx="185">
                  <c:v>200</c:v>
                </c:pt>
                <c:pt idx="186">
                  <c:v>200</c:v>
                </c:pt>
                <c:pt idx="187">
                  <c:v>200</c:v>
                </c:pt>
                <c:pt idx="188">
                  <c:v>200</c:v>
                </c:pt>
                <c:pt idx="189">
                  <c:v>200</c:v>
                </c:pt>
                <c:pt idx="190">
                  <c:v>200</c:v>
                </c:pt>
                <c:pt idx="191">
                  <c:v>200</c:v>
                </c:pt>
                <c:pt idx="192">
                  <c:v>200</c:v>
                </c:pt>
                <c:pt idx="193">
                  <c:v>200</c:v>
                </c:pt>
                <c:pt idx="194">
                  <c:v>200</c:v>
                </c:pt>
                <c:pt idx="195">
                  <c:v>200</c:v>
                </c:pt>
                <c:pt idx="196">
                  <c:v>200</c:v>
                </c:pt>
                <c:pt idx="197">
                  <c:v>200</c:v>
                </c:pt>
                <c:pt idx="198">
                  <c:v>200</c:v>
                </c:pt>
                <c:pt idx="199">
                  <c:v>200</c:v>
                </c:pt>
                <c:pt idx="200">
                  <c:v>200</c:v>
                </c:pt>
                <c:pt idx="201">
                  <c:v>200</c:v>
                </c:pt>
                <c:pt idx="202">
                  <c:v>200</c:v>
                </c:pt>
                <c:pt idx="203">
                  <c:v>200</c:v>
                </c:pt>
                <c:pt idx="204">
                  <c:v>200</c:v>
                </c:pt>
                <c:pt idx="205">
                  <c:v>200</c:v>
                </c:pt>
                <c:pt idx="206">
                  <c:v>200</c:v>
                </c:pt>
                <c:pt idx="207">
                  <c:v>200</c:v>
                </c:pt>
                <c:pt idx="208">
                  <c:v>200</c:v>
                </c:pt>
                <c:pt idx="209">
                  <c:v>200</c:v>
                </c:pt>
                <c:pt idx="210">
                  <c:v>200</c:v>
                </c:pt>
                <c:pt idx="211">
                  <c:v>200</c:v>
                </c:pt>
                <c:pt idx="212">
                  <c:v>200</c:v>
                </c:pt>
                <c:pt idx="213">
                  <c:v>200</c:v>
                </c:pt>
                <c:pt idx="214">
                  <c:v>200</c:v>
                </c:pt>
                <c:pt idx="215">
                  <c:v>200</c:v>
                </c:pt>
                <c:pt idx="216">
                  <c:v>200</c:v>
                </c:pt>
                <c:pt idx="217">
                  <c:v>200</c:v>
                </c:pt>
                <c:pt idx="218">
                  <c:v>200</c:v>
                </c:pt>
                <c:pt idx="219">
                  <c:v>200</c:v>
                </c:pt>
                <c:pt idx="220">
                  <c:v>200</c:v>
                </c:pt>
                <c:pt idx="221">
                  <c:v>200</c:v>
                </c:pt>
                <c:pt idx="222">
                  <c:v>200</c:v>
                </c:pt>
                <c:pt idx="223">
                  <c:v>200</c:v>
                </c:pt>
                <c:pt idx="224">
                  <c:v>200</c:v>
                </c:pt>
                <c:pt idx="225">
                  <c:v>200</c:v>
                </c:pt>
                <c:pt idx="226">
                  <c:v>200</c:v>
                </c:pt>
                <c:pt idx="227">
                  <c:v>200</c:v>
                </c:pt>
                <c:pt idx="228">
                  <c:v>200</c:v>
                </c:pt>
                <c:pt idx="229">
                  <c:v>200</c:v>
                </c:pt>
                <c:pt idx="230">
                  <c:v>200</c:v>
                </c:pt>
                <c:pt idx="231">
                  <c:v>200</c:v>
                </c:pt>
                <c:pt idx="232">
                  <c:v>200</c:v>
                </c:pt>
                <c:pt idx="233">
                  <c:v>200</c:v>
                </c:pt>
                <c:pt idx="234">
                  <c:v>200</c:v>
                </c:pt>
                <c:pt idx="235">
                  <c:v>200</c:v>
                </c:pt>
                <c:pt idx="236">
                  <c:v>200</c:v>
                </c:pt>
                <c:pt idx="237">
                  <c:v>200</c:v>
                </c:pt>
                <c:pt idx="238">
                  <c:v>200</c:v>
                </c:pt>
                <c:pt idx="239">
                  <c:v>200</c:v>
                </c:pt>
                <c:pt idx="240">
                  <c:v>200</c:v>
                </c:pt>
                <c:pt idx="241">
                  <c:v>200</c:v>
                </c:pt>
                <c:pt idx="242">
                  <c:v>200</c:v>
                </c:pt>
                <c:pt idx="243">
                  <c:v>200</c:v>
                </c:pt>
                <c:pt idx="244">
                  <c:v>200</c:v>
                </c:pt>
                <c:pt idx="245">
                  <c:v>200</c:v>
                </c:pt>
                <c:pt idx="246">
                  <c:v>200</c:v>
                </c:pt>
                <c:pt idx="247">
                  <c:v>200</c:v>
                </c:pt>
                <c:pt idx="248">
                  <c:v>200</c:v>
                </c:pt>
                <c:pt idx="249">
                  <c:v>200</c:v>
                </c:pt>
                <c:pt idx="250">
                  <c:v>200</c:v>
                </c:pt>
                <c:pt idx="251">
                  <c:v>200</c:v>
                </c:pt>
                <c:pt idx="252">
                  <c:v>200</c:v>
                </c:pt>
                <c:pt idx="253">
                  <c:v>200</c:v>
                </c:pt>
                <c:pt idx="254">
                  <c:v>200</c:v>
                </c:pt>
                <c:pt idx="255">
                  <c:v>200</c:v>
                </c:pt>
                <c:pt idx="256">
                  <c:v>200</c:v>
                </c:pt>
                <c:pt idx="257">
                  <c:v>200</c:v>
                </c:pt>
                <c:pt idx="258">
                  <c:v>200</c:v>
                </c:pt>
                <c:pt idx="259">
                  <c:v>200</c:v>
                </c:pt>
                <c:pt idx="260">
                  <c:v>200</c:v>
                </c:pt>
                <c:pt idx="261">
                  <c:v>200</c:v>
                </c:pt>
                <c:pt idx="262">
                  <c:v>200</c:v>
                </c:pt>
                <c:pt idx="263">
                  <c:v>200</c:v>
                </c:pt>
                <c:pt idx="264">
                  <c:v>200</c:v>
                </c:pt>
                <c:pt idx="265">
                  <c:v>200</c:v>
                </c:pt>
                <c:pt idx="266">
                  <c:v>200</c:v>
                </c:pt>
                <c:pt idx="267">
                  <c:v>200</c:v>
                </c:pt>
                <c:pt idx="268">
                  <c:v>200</c:v>
                </c:pt>
                <c:pt idx="269">
                  <c:v>200</c:v>
                </c:pt>
                <c:pt idx="270">
                  <c:v>200</c:v>
                </c:pt>
                <c:pt idx="271">
                  <c:v>200</c:v>
                </c:pt>
                <c:pt idx="272">
                  <c:v>200</c:v>
                </c:pt>
                <c:pt idx="273">
                  <c:v>200</c:v>
                </c:pt>
                <c:pt idx="274">
                  <c:v>200</c:v>
                </c:pt>
                <c:pt idx="275">
                  <c:v>200</c:v>
                </c:pt>
                <c:pt idx="276">
                  <c:v>200</c:v>
                </c:pt>
                <c:pt idx="277">
                  <c:v>200</c:v>
                </c:pt>
                <c:pt idx="278">
                  <c:v>200</c:v>
                </c:pt>
                <c:pt idx="279">
                  <c:v>200</c:v>
                </c:pt>
                <c:pt idx="280">
                  <c:v>200</c:v>
                </c:pt>
                <c:pt idx="281">
                  <c:v>200</c:v>
                </c:pt>
                <c:pt idx="282">
                  <c:v>200</c:v>
                </c:pt>
                <c:pt idx="283">
                  <c:v>200</c:v>
                </c:pt>
                <c:pt idx="284">
                  <c:v>200</c:v>
                </c:pt>
                <c:pt idx="285">
                  <c:v>200</c:v>
                </c:pt>
                <c:pt idx="286">
                  <c:v>200</c:v>
                </c:pt>
                <c:pt idx="287">
                  <c:v>200</c:v>
                </c:pt>
                <c:pt idx="288">
                  <c:v>200</c:v>
                </c:pt>
                <c:pt idx="289">
                  <c:v>200</c:v>
                </c:pt>
                <c:pt idx="290">
                  <c:v>200</c:v>
                </c:pt>
                <c:pt idx="291">
                  <c:v>200</c:v>
                </c:pt>
                <c:pt idx="292">
                  <c:v>200</c:v>
                </c:pt>
                <c:pt idx="293">
                  <c:v>200</c:v>
                </c:pt>
                <c:pt idx="294">
                  <c:v>200</c:v>
                </c:pt>
                <c:pt idx="295">
                  <c:v>200</c:v>
                </c:pt>
                <c:pt idx="296">
                  <c:v>200</c:v>
                </c:pt>
                <c:pt idx="297">
                  <c:v>200</c:v>
                </c:pt>
                <c:pt idx="298">
                  <c:v>200</c:v>
                </c:pt>
                <c:pt idx="299">
                  <c:v>200</c:v>
                </c:pt>
                <c:pt idx="300">
                  <c:v>200</c:v>
                </c:pt>
                <c:pt idx="301">
                  <c:v>200</c:v>
                </c:pt>
                <c:pt idx="302">
                  <c:v>200</c:v>
                </c:pt>
                <c:pt idx="303">
                  <c:v>200</c:v>
                </c:pt>
                <c:pt idx="304">
                  <c:v>200</c:v>
                </c:pt>
                <c:pt idx="305">
                  <c:v>200</c:v>
                </c:pt>
                <c:pt idx="306">
                  <c:v>200</c:v>
                </c:pt>
                <c:pt idx="307">
                  <c:v>200</c:v>
                </c:pt>
                <c:pt idx="308">
                  <c:v>200</c:v>
                </c:pt>
                <c:pt idx="309">
                  <c:v>200</c:v>
                </c:pt>
                <c:pt idx="310">
                  <c:v>200</c:v>
                </c:pt>
                <c:pt idx="311">
                  <c:v>200</c:v>
                </c:pt>
                <c:pt idx="312">
                  <c:v>200</c:v>
                </c:pt>
                <c:pt idx="313">
                  <c:v>200</c:v>
                </c:pt>
                <c:pt idx="314">
                  <c:v>200</c:v>
                </c:pt>
                <c:pt idx="315">
                  <c:v>200</c:v>
                </c:pt>
                <c:pt idx="316">
                  <c:v>200</c:v>
                </c:pt>
                <c:pt idx="317">
                  <c:v>200</c:v>
                </c:pt>
                <c:pt idx="318">
                  <c:v>200</c:v>
                </c:pt>
                <c:pt idx="319">
                  <c:v>200</c:v>
                </c:pt>
                <c:pt idx="320">
                  <c:v>200</c:v>
                </c:pt>
                <c:pt idx="321">
                  <c:v>200</c:v>
                </c:pt>
                <c:pt idx="322">
                  <c:v>200</c:v>
                </c:pt>
                <c:pt idx="323">
                  <c:v>200</c:v>
                </c:pt>
                <c:pt idx="324">
                  <c:v>200</c:v>
                </c:pt>
                <c:pt idx="325">
                  <c:v>200</c:v>
                </c:pt>
                <c:pt idx="326">
                  <c:v>200</c:v>
                </c:pt>
                <c:pt idx="327">
                  <c:v>200</c:v>
                </c:pt>
                <c:pt idx="328">
                  <c:v>200</c:v>
                </c:pt>
                <c:pt idx="329">
                  <c:v>200</c:v>
                </c:pt>
                <c:pt idx="330">
                  <c:v>200</c:v>
                </c:pt>
                <c:pt idx="331">
                  <c:v>200</c:v>
                </c:pt>
                <c:pt idx="332">
                  <c:v>200</c:v>
                </c:pt>
                <c:pt idx="333">
                  <c:v>200</c:v>
                </c:pt>
                <c:pt idx="334">
                  <c:v>200</c:v>
                </c:pt>
                <c:pt idx="335">
                  <c:v>200</c:v>
                </c:pt>
                <c:pt idx="336">
                  <c:v>200</c:v>
                </c:pt>
                <c:pt idx="337">
                  <c:v>200</c:v>
                </c:pt>
                <c:pt idx="338">
                  <c:v>200</c:v>
                </c:pt>
                <c:pt idx="339">
                  <c:v>200</c:v>
                </c:pt>
                <c:pt idx="340">
                  <c:v>200</c:v>
                </c:pt>
                <c:pt idx="341">
                  <c:v>200</c:v>
                </c:pt>
                <c:pt idx="342">
                  <c:v>200</c:v>
                </c:pt>
                <c:pt idx="343">
                  <c:v>200</c:v>
                </c:pt>
                <c:pt idx="344">
                  <c:v>200</c:v>
                </c:pt>
                <c:pt idx="345">
                  <c:v>200</c:v>
                </c:pt>
                <c:pt idx="346">
                  <c:v>200</c:v>
                </c:pt>
                <c:pt idx="347">
                  <c:v>200</c:v>
                </c:pt>
                <c:pt idx="348">
                  <c:v>200</c:v>
                </c:pt>
                <c:pt idx="349">
                  <c:v>200</c:v>
                </c:pt>
                <c:pt idx="350">
                  <c:v>200</c:v>
                </c:pt>
                <c:pt idx="351">
                  <c:v>200</c:v>
                </c:pt>
                <c:pt idx="352">
                  <c:v>200</c:v>
                </c:pt>
                <c:pt idx="353">
                  <c:v>200</c:v>
                </c:pt>
                <c:pt idx="354">
                  <c:v>200</c:v>
                </c:pt>
                <c:pt idx="355">
                  <c:v>200</c:v>
                </c:pt>
                <c:pt idx="356">
                  <c:v>200</c:v>
                </c:pt>
                <c:pt idx="357">
                  <c:v>200</c:v>
                </c:pt>
                <c:pt idx="358">
                  <c:v>200</c:v>
                </c:pt>
                <c:pt idx="359">
                  <c:v>200</c:v>
                </c:pt>
                <c:pt idx="360">
                  <c:v>200</c:v>
                </c:pt>
                <c:pt idx="361">
                  <c:v>200</c:v>
                </c:pt>
                <c:pt idx="362">
                  <c:v>200</c:v>
                </c:pt>
                <c:pt idx="363">
                  <c:v>200</c:v>
                </c:pt>
                <c:pt idx="364">
                  <c:v>200</c:v>
                </c:pt>
                <c:pt idx="365">
                  <c:v>200</c:v>
                </c:pt>
                <c:pt idx="366">
                  <c:v>200</c:v>
                </c:pt>
                <c:pt idx="367">
                  <c:v>200</c:v>
                </c:pt>
                <c:pt idx="368">
                  <c:v>200</c:v>
                </c:pt>
                <c:pt idx="369">
                  <c:v>200</c:v>
                </c:pt>
                <c:pt idx="370">
                  <c:v>200</c:v>
                </c:pt>
                <c:pt idx="371">
                  <c:v>200</c:v>
                </c:pt>
                <c:pt idx="372">
                  <c:v>200</c:v>
                </c:pt>
                <c:pt idx="373">
                  <c:v>200</c:v>
                </c:pt>
                <c:pt idx="374">
                  <c:v>200</c:v>
                </c:pt>
                <c:pt idx="375">
                  <c:v>200</c:v>
                </c:pt>
                <c:pt idx="376">
                  <c:v>200</c:v>
                </c:pt>
                <c:pt idx="377">
                  <c:v>200</c:v>
                </c:pt>
                <c:pt idx="378">
                  <c:v>200</c:v>
                </c:pt>
                <c:pt idx="379">
                  <c:v>200</c:v>
                </c:pt>
                <c:pt idx="380">
                  <c:v>200</c:v>
                </c:pt>
                <c:pt idx="381">
                  <c:v>200</c:v>
                </c:pt>
                <c:pt idx="382">
                  <c:v>200</c:v>
                </c:pt>
                <c:pt idx="383">
                  <c:v>200</c:v>
                </c:pt>
                <c:pt idx="384">
                  <c:v>200</c:v>
                </c:pt>
                <c:pt idx="385">
                  <c:v>200</c:v>
                </c:pt>
                <c:pt idx="386">
                  <c:v>200</c:v>
                </c:pt>
                <c:pt idx="387">
                  <c:v>200</c:v>
                </c:pt>
                <c:pt idx="388">
                  <c:v>200</c:v>
                </c:pt>
                <c:pt idx="389">
                  <c:v>200</c:v>
                </c:pt>
                <c:pt idx="390">
                  <c:v>200</c:v>
                </c:pt>
                <c:pt idx="391">
                  <c:v>200</c:v>
                </c:pt>
                <c:pt idx="392">
                  <c:v>200</c:v>
                </c:pt>
                <c:pt idx="393">
                  <c:v>200</c:v>
                </c:pt>
                <c:pt idx="394">
                  <c:v>200</c:v>
                </c:pt>
                <c:pt idx="395">
                  <c:v>200</c:v>
                </c:pt>
                <c:pt idx="396">
                  <c:v>200</c:v>
                </c:pt>
                <c:pt idx="397">
                  <c:v>200</c:v>
                </c:pt>
                <c:pt idx="398">
                  <c:v>200</c:v>
                </c:pt>
                <c:pt idx="399">
                  <c:v>200</c:v>
                </c:pt>
                <c:pt idx="400">
                  <c:v>200</c:v>
                </c:pt>
                <c:pt idx="401">
                  <c:v>200</c:v>
                </c:pt>
                <c:pt idx="402">
                  <c:v>200</c:v>
                </c:pt>
                <c:pt idx="403">
                  <c:v>200</c:v>
                </c:pt>
                <c:pt idx="404">
                  <c:v>200</c:v>
                </c:pt>
                <c:pt idx="405">
                  <c:v>200</c:v>
                </c:pt>
                <c:pt idx="406">
                  <c:v>200</c:v>
                </c:pt>
                <c:pt idx="407">
                  <c:v>200</c:v>
                </c:pt>
                <c:pt idx="408">
                  <c:v>200</c:v>
                </c:pt>
                <c:pt idx="409">
                  <c:v>200</c:v>
                </c:pt>
                <c:pt idx="410">
                  <c:v>200</c:v>
                </c:pt>
                <c:pt idx="411">
                  <c:v>200</c:v>
                </c:pt>
                <c:pt idx="412">
                  <c:v>200</c:v>
                </c:pt>
                <c:pt idx="413">
                  <c:v>200</c:v>
                </c:pt>
                <c:pt idx="414">
                  <c:v>200</c:v>
                </c:pt>
                <c:pt idx="415">
                  <c:v>200</c:v>
                </c:pt>
                <c:pt idx="416">
                  <c:v>200</c:v>
                </c:pt>
                <c:pt idx="417">
                  <c:v>200</c:v>
                </c:pt>
                <c:pt idx="418">
                  <c:v>200</c:v>
                </c:pt>
                <c:pt idx="419">
                  <c:v>200</c:v>
                </c:pt>
                <c:pt idx="420">
                  <c:v>200</c:v>
                </c:pt>
                <c:pt idx="421">
                  <c:v>200</c:v>
                </c:pt>
                <c:pt idx="422">
                  <c:v>200</c:v>
                </c:pt>
                <c:pt idx="423">
                  <c:v>200</c:v>
                </c:pt>
                <c:pt idx="424">
                  <c:v>200</c:v>
                </c:pt>
                <c:pt idx="425">
                  <c:v>200</c:v>
                </c:pt>
                <c:pt idx="426">
                  <c:v>200</c:v>
                </c:pt>
                <c:pt idx="427">
                  <c:v>200</c:v>
                </c:pt>
                <c:pt idx="428">
                  <c:v>200</c:v>
                </c:pt>
                <c:pt idx="429">
                  <c:v>200</c:v>
                </c:pt>
                <c:pt idx="430">
                  <c:v>200</c:v>
                </c:pt>
                <c:pt idx="431">
                  <c:v>200</c:v>
                </c:pt>
                <c:pt idx="432">
                  <c:v>200</c:v>
                </c:pt>
                <c:pt idx="433">
                  <c:v>200</c:v>
                </c:pt>
                <c:pt idx="434">
                  <c:v>200</c:v>
                </c:pt>
                <c:pt idx="435">
                  <c:v>200</c:v>
                </c:pt>
                <c:pt idx="436">
                  <c:v>200</c:v>
                </c:pt>
                <c:pt idx="437">
                  <c:v>200</c:v>
                </c:pt>
                <c:pt idx="438">
                  <c:v>200</c:v>
                </c:pt>
                <c:pt idx="439">
                  <c:v>200</c:v>
                </c:pt>
                <c:pt idx="440">
                  <c:v>200</c:v>
                </c:pt>
                <c:pt idx="441">
                  <c:v>200</c:v>
                </c:pt>
                <c:pt idx="442">
                  <c:v>200</c:v>
                </c:pt>
                <c:pt idx="443">
                  <c:v>200</c:v>
                </c:pt>
                <c:pt idx="444">
                  <c:v>200</c:v>
                </c:pt>
                <c:pt idx="445">
                  <c:v>200</c:v>
                </c:pt>
                <c:pt idx="446">
                  <c:v>200</c:v>
                </c:pt>
                <c:pt idx="447">
                  <c:v>200</c:v>
                </c:pt>
                <c:pt idx="448">
                  <c:v>200</c:v>
                </c:pt>
                <c:pt idx="449">
                  <c:v>200</c:v>
                </c:pt>
                <c:pt idx="450">
                  <c:v>200</c:v>
                </c:pt>
                <c:pt idx="451">
                  <c:v>200</c:v>
                </c:pt>
                <c:pt idx="452">
                  <c:v>200</c:v>
                </c:pt>
                <c:pt idx="453">
                  <c:v>200</c:v>
                </c:pt>
                <c:pt idx="454">
                  <c:v>200</c:v>
                </c:pt>
                <c:pt idx="455">
                  <c:v>200</c:v>
                </c:pt>
                <c:pt idx="456">
                  <c:v>200</c:v>
                </c:pt>
                <c:pt idx="457">
                  <c:v>200</c:v>
                </c:pt>
                <c:pt idx="458">
                  <c:v>200</c:v>
                </c:pt>
                <c:pt idx="459">
                  <c:v>200</c:v>
                </c:pt>
                <c:pt idx="460">
                  <c:v>200</c:v>
                </c:pt>
                <c:pt idx="461">
                  <c:v>200</c:v>
                </c:pt>
                <c:pt idx="462">
                  <c:v>200</c:v>
                </c:pt>
                <c:pt idx="463">
                  <c:v>200</c:v>
                </c:pt>
                <c:pt idx="464">
                  <c:v>200</c:v>
                </c:pt>
                <c:pt idx="465">
                  <c:v>200</c:v>
                </c:pt>
                <c:pt idx="466">
                  <c:v>200</c:v>
                </c:pt>
                <c:pt idx="467">
                  <c:v>200</c:v>
                </c:pt>
                <c:pt idx="468">
                  <c:v>200</c:v>
                </c:pt>
                <c:pt idx="469">
                  <c:v>200</c:v>
                </c:pt>
                <c:pt idx="470">
                  <c:v>200</c:v>
                </c:pt>
                <c:pt idx="471">
                  <c:v>200</c:v>
                </c:pt>
                <c:pt idx="472">
                  <c:v>200</c:v>
                </c:pt>
                <c:pt idx="473">
                  <c:v>200</c:v>
                </c:pt>
                <c:pt idx="474">
                  <c:v>200</c:v>
                </c:pt>
                <c:pt idx="475">
                  <c:v>200</c:v>
                </c:pt>
                <c:pt idx="476">
                  <c:v>200</c:v>
                </c:pt>
                <c:pt idx="477">
                  <c:v>200</c:v>
                </c:pt>
                <c:pt idx="478">
                  <c:v>200</c:v>
                </c:pt>
                <c:pt idx="479">
                  <c:v>200</c:v>
                </c:pt>
                <c:pt idx="480">
                  <c:v>200</c:v>
                </c:pt>
                <c:pt idx="481">
                  <c:v>200</c:v>
                </c:pt>
                <c:pt idx="482">
                  <c:v>200</c:v>
                </c:pt>
                <c:pt idx="483">
                  <c:v>200</c:v>
                </c:pt>
                <c:pt idx="484">
                  <c:v>200</c:v>
                </c:pt>
                <c:pt idx="485">
                  <c:v>200</c:v>
                </c:pt>
                <c:pt idx="486">
                  <c:v>200</c:v>
                </c:pt>
                <c:pt idx="487">
                  <c:v>200</c:v>
                </c:pt>
                <c:pt idx="488">
                  <c:v>200</c:v>
                </c:pt>
                <c:pt idx="489">
                  <c:v>200</c:v>
                </c:pt>
                <c:pt idx="490">
                  <c:v>200</c:v>
                </c:pt>
                <c:pt idx="491">
                  <c:v>200</c:v>
                </c:pt>
                <c:pt idx="492">
                  <c:v>200</c:v>
                </c:pt>
                <c:pt idx="493">
                  <c:v>200</c:v>
                </c:pt>
                <c:pt idx="494">
                  <c:v>200</c:v>
                </c:pt>
                <c:pt idx="495">
                  <c:v>200</c:v>
                </c:pt>
                <c:pt idx="496">
                  <c:v>200</c:v>
                </c:pt>
                <c:pt idx="497">
                  <c:v>200</c:v>
                </c:pt>
                <c:pt idx="498">
                  <c:v>200</c:v>
                </c:pt>
                <c:pt idx="499">
                  <c:v>200</c:v>
                </c:pt>
                <c:pt idx="500">
                  <c:v>200</c:v>
                </c:pt>
                <c:pt idx="501">
                  <c:v>200</c:v>
                </c:pt>
                <c:pt idx="502">
                  <c:v>200</c:v>
                </c:pt>
                <c:pt idx="503">
                  <c:v>200</c:v>
                </c:pt>
                <c:pt idx="504">
                  <c:v>200</c:v>
                </c:pt>
                <c:pt idx="505">
                  <c:v>200</c:v>
                </c:pt>
                <c:pt idx="506">
                  <c:v>200</c:v>
                </c:pt>
                <c:pt idx="507">
                  <c:v>200</c:v>
                </c:pt>
                <c:pt idx="508">
                  <c:v>200</c:v>
                </c:pt>
                <c:pt idx="509">
                  <c:v>200</c:v>
                </c:pt>
                <c:pt idx="510">
                  <c:v>200</c:v>
                </c:pt>
                <c:pt idx="511">
                  <c:v>200</c:v>
                </c:pt>
                <c:pt idx="512">
                  <c:v>200</c:v>
                </c:pt>
                <c:pt idx="513">
                  <c:v>200</c:v>
                </c:pt>
                <c:pt idx="514">
                  <c:v>200</c:v>
                </c:pt>
                <c:pt idx="515">
                  <c:v>200</c:v>
                </c:pt>
                <c:pt idx="516">
                  <c:v>200</c:v>
                </c:pt>
                <c:pt idx="517">
                  <c:v>200</c:v>
                </c:pt>
                <c:pt idx="518">
                  <c:v>200</c:v>
                </c:pt>
                <c:pt idx="519">
                  <c:v>200</c:v>
                </c:pt>
                <c:pt idx="520">
                  <c:v>200</c:v>
                </c:pt>
                <c:pt idx="521">
                  <c:v>200</c:v>
                </c:pt>
                <c:pt idx="522">
                  <c:v>200</c:v>
                </c:pt>
                <c:pt idx="523">
                  <c:v>200</c:v>
                </c:pt>
                <c:pt idx="524">
                  <c:v>200</c:v>
                </c:pt>
                <c:pt idx="525">
                  <c:v>200</c:v>
                </c:pt>
                <c:pt idx="526">
                  <c:v>200</c:v>
                </c:pt>
                <c:pt idx="527">
                  <c:v>200</c:v>
                </c:pt>
                <c:pt idx="528">
                  <c:v>200</c:v>
                </c:pt>
                <c:pt idx="529">
                  <c:v>200</c:v>
                </c:pt>
                <c:pt idx="530">
                  <c:v>200</c:v>
                </c:pt>
                <c:pt idx="531">
                  <c:v>200</c:v>
                </c:pt>
                <c:pt idx="532">
                  <c:v>200</c:v>
                </c:pt>
                <c:pt idx="533">
                  <c:v>200</c:v>
                </c:pt>
                <c:pt idx="534">
                  <c:v>200</c:v>
                </c:pt>
                <c:pt idx="535">
                  <c:v>200</c:v>
                </c:pt>
                <c:pt idx="536">
                  <c:v>200</c:v>
                </c:pt>
                <c:pt idx="537">
                  <c:v>200</c:v>
                </c:pt>
                <c:pt idx="538">
                  <c:v>200</c:v>
                </c:pt>
                <c:pt idx="539">
                  <c:v>200</c:v>
                </c:pt>
                <c:pt idx="540">
                  <c:v>200</c:v>
                </c:pt>
                <c:pt idx="541">
                  <c:v>200</c:v>
                </c:pt>
                <c:pt idx="542">
                  <c:v>200</c:v>
                </c:pt>
                <c:pt idx="543">
                  <c:v>200</c:v>
                </c:pt>
                <c:pt idx="544">
                  <c:v>200</c:v>
                </c:pt>
                <c:pt idx="545">
                  <c:v>200</c:v>
                </c:pt>
                <c:pt idx="546">
                  <c:v>200</c:v>
                </c:pt>
                <c:pt idx="547">
                  <c:v>200</c:v>
                </c:pt>
                <c:pt idx="548">
                  <c:v>200</c:v>
                </c:pt>
                <c:pt idx="549">
                  <c:v>200</c:v>
                </c:pt>
                <c:pt idx="550">
                  <c:v>200</c:v>
                </c:pt>
                <c:pt idx="551">
                  <c:v>200</c:v>
                </c:pt>
                <c:pt idx="552">
                  <c:v>200</c:v>
                </c:pt>
                <c:pt idx="553">
                  <c:v>200</c:v>
                </c:pt>
                <c:pt idx="554">
                  <c:v>200</c:v>
                </c:pt>
                <c:pt idx="555">
                  <c:v>200</c:v>
                </c:pt>
                <c:pt idx="556">
                  <c:v>200</c:v>
                </c:pt>
                <c:pt idx="557">
                  <c:v>200</c:v>
                </c:pt>
                <c:pt idx="558">
                  <c:v>200</c:v>
                </c:pt>
                <c:pt idx="559">
                  <c:v>200</c:v>
                </c:pt>
                <c:pt idx="560">
                  <c:v>200</c:v>
                </c:pt>
                <c:pt idx="561">
                  <c:v>200</c:v>
                </c:pt>
                <c:pt idx="562">
                  <c:v>200</c:v>
                </c:pt>
                <c:pt idx="563">
                  <c:v>200</c:v>
                </c:pt>
                <c:pt idx="564">
                  <c:v>200</c:v>
                </c:pt>
                <c:pt idx="565">
                  <c:v>200</c:v>
                </c:pt>
                <c:pt idx="566">
                  <c:v>200</c:v>
                </c:pt>
                <c:pt idx="567">
                  <c:v>200</c:v>
                </c:pt>
                <c:pt idx="568">
                  <c:v>200</c:v>
                </c:pt>
                <c:pt idx="569">
                  <c:v>200</c:v>
                </c:pt>
                <c:pt idx="570">
                  <c:v>200</c:v>
                </c:pt>
                <c:pt idx="571">
                  <c:v>200</c:v>
                </c:pt>
                <c:pt idx="572">
                  <c:v>200</c:v>
                </c:pt>
                <c:pt idx="573">
                  <c:v>200</c:v>
                </c:pt>
                <c:pt idx="574">
                  <c:v>200</c:v>
                </c:pt>
                <c:pt idx="575">
                  <c:v>200</c:v>
                </c:pt>
                <c:pt idx="576">
                  <c:v>200</c:v>
                </c:pt>
                <c:pt idx="577">
                  <c:v>200</c:v>
                </c:pt>
                <c:pt idx="578">
                  <c:v>200</c:v>
                </c:pt>
                <c:pt idx="579">
                  <c:v>200</c:v>
                </c:pt>
                <c:pt idx="580">
                  <c:v>200</c:v>
                </c:pt>
                <c:pt idx="581">
                  <c:v>200</c:v>
                </c:pt>
                <c:pt idx="582">
                  <c:v>200</c:v>
                </c:pt>
                <c:pt idx="583">
                  <c:v>200</c:v>
                </c:pt>
                <c:pt idx="584">
                  <c:v>200</c:v>
                </c:pt>
                <c:pt idx="585">
                  <c:v>200</c:v>
                </c:pt>
                <c:pt idx="586">
                  <c:v>200</c:v>
                </c:pt>
                <c:pt idx="587">
                  <c:v>200</c:v>
                </c:pt>
                <c:pt idx="588">
                  <c:v>200</c:v>
                </c:pt>
                <c:pt idx="589">
                  <c:v>200</c:v>
                </c:pt>
                <c:pt idx="590">
                  <c:v>200</c:v>
                </c:pt>
                <c:pt idx="591">
                  <c:v>200</c:v>
                </c:pt>
                <c:pt idx="592">
                  <c:v>200</c:v>
                </c:pt>
                <c:pt idx="593">
                  <c:v>200</c:v>
                </c:pt>
                <c:pt idx="594">
                  <c:v>200</c:v>
                </c:pt>
                <c:pt idx="595">
                  <c:v>200</c:v>
                </c:pt>
                <c:pt idx="596">
                  <c:v>200</c:v>
                </c:pt>
                <c:pt idx="597">
                  <c:v>200</c:v>
                </c:pt>
                <c:pt idx="598">
                  <c:v>200</c:v>
                </c:pt>
                <c:pt idx="599">
                  <c:v>200</c:v>
                </c:pt>
                <c:pt idx="600">
                  <c:v>200</c:v>
                </c:pt>
                <c:pt idx="601">
                  <c:v>200</c:v>
                </c:pt>
                <c:pt idx="602">
                  <c:v>200</c:v>
                </c:pt>
                <c:pt idx="603">
                  <c:v>200</c:v>
                </c:pt>
                <c:pt idx="604">
                  <c:v>200</c:v>
                </c:pt>
                <c:pt idx="605">
                  <c:v>200</c:v>
                </c:pt>
                <c:pt idx="606">
                  <c:v>200</c:v>
                </c:pt>
                <c:pt idx="607">
                  <c:v>200</c:v>
                </c:pt>
                <c:pt idx="608">
                  <c:v>200</c:v>
                </c:pt>
                <c:pt idx="609">
                  <c:v>200</c:v>
                </c:pt>
                <c:pt idx="610">
                  <c:v>200</c:v>
                </c:pt>
                <c:pt idx="611">
                  <c:v>200</c:v>
                </c:pt>
                <c:pt idx="612">
                  <c:v>200</c:v>
                </c:pt>
                <c:pt idx="613">
                  <c:v>200</c:v>
                </c:pt>
                <c:pt idx="614">
                  <c:v>200</c:v>
                </c:pt>
                <c:pt idx="615">
                  <c:v>200</c:v>
                </c:pt>
                <c:pt idx="616">
                  <c:v>200</c:v>
                </c:pt>
                <c:pt idx="617">
                  <c:v>200</c:v>
                </c:pt>
                <c:pt idx="618">
                  <c:v>200</c:v>
                </c:pt>
                <c:pt idx="619">
                  <c:v>200</c:v>
                </c:pt>
                <c:pt idx="620">
                  <c:v>200</c:v>
                </c:pt>
                <c:pt idx="621">
                  <c:v>200</c:v>
                </c:pt>
                <c:pt idx="622">
                  <c:v>200</c:v>
                </c:pt>
                <c:pt idx="623">
                  <c:v>200</c:v>
                </c:pt>
                <c:pt idx="624">
                  <c:v>200</c:v>
                </c:pt>
                <c:pt idx="625">
                  <c:v>200</c:v>
                </c:pt>
                <c:pt idx="626">
                  <c:v>200</c:v>
                </c:pt>
                <c:pt idx="627">
                  <c:v>200</c:v>
                </c:pt>
                <c:pt idx="628">
                  <c:v>200</c:v>
                </c:pt>
                <c:pt idx="629">
                  <c:v>200</c:v>
                </c:pt>
                <c:pt idx="630">
                  <c:v>200</c:v>
                </c:pt>
                <c:pt idx="631">
                  <c:v>200</c:v>
                </c:pt>
                <c:pt idx="632">
                  <c:v>200</c:v>
                </c:pt>
                <c:pt idx="633">
                  <c:v>200</c:v>
                </c:pt>
                <c:pt idx="634">
                  <c:v>200</c:v>
                </c:pt>
                <c:pt idx="635">
                  <c:v>200</c:v>
                </c:pt>
                <c:pt idx="636">
                  <c:v>200</c:v>
                </c:pt>
                <c:pt idx="637">
                  <c:v>200</c:v>
                </c:pt>
                <c:pt idx="638">
                  <c:v>200</c:v>
                </c:pt>
                <c:pt idx="639">
                  <c:v>200</c:v>
                </c:pt>
                <c:pt idx="640">
                  <c:v>200</c:v>
                </c:pt>
                <c:pt idx="641">
                  <c:v>200</c:v>
                </c:pt>
                <c:pt idx="642">
                  <c:v>200</c:v>
                </c:pt>
                <c:pt idx="643">
                  <c:v>200</c:v>
                </c:pt>
                <c:pt idx="644">
                  <c:v>200</c:v>
                </c:pt>
                <c:pt idx="645">
                  <c:v>200</c:v>
                </c:pt>
                <c:pt idx="646">
                  <c:v>200</c:v>
                </c:pt>
                <c:pt idx="647">
                  <c:v>200</c:v>
                </c:pt>
                <c:pt idx="648">
                  <c:v>200</c:v>
                </c:pt>
                <c:pt idx="649">
                  <c:v>200</c:v>
                </c:pt>
                <c:pt idx="650">
                  <c:v>200</c:v>
                </c:pt>
                <c:pt idx="651">
                  <c:v>200</c:v>
                </c:pt>
                <c:pt idx="652">
                  <c:v>200</c:v>
                </c:pt>
                <c:pt idx="653">
                  <c:v>200</c:v>
                </c:pt>
                <c:pt idx="654">
                  <c:v>200</c:v>
                </c:pt>
                <c:pt idx="655">
                  <c:v>200</c:v>
                </c:pt>
                <c:pt idx="656">
                  <c:v>200</c:v>
                </c:pt>
                <c:pt idx="657">
                  <c:v>200</c:v>
                </c:pt>
                <c:pt idx="658">
                  <c:v>200</c:v>
                </c:pt>
                <c:pt idx="659">
                  <c:v>200</c:v>
                </c:pt>
                <c:pt idx="660">
                  <c:v>200</c:v>
                </c:pt>
                <c:pt idx="661">
                  <c:v>200</c:v>
                </c:pt>
                <c:pt idx="662">
                  <c:v>200</c:v>
                </c:pt>
                <c:pt idx="663">
                  <c:v>200</c:v>
                </c:pt>
                <c:pt idx="664">
                  <c:v>200</c:v>
                </c:pt>
                <c:pt idx="665">
                  <c:v>200</c:v>
                </c:pt>
                <c:pt idx="666">
                  <c:v>200</c:v>
                </c:pt>
                <c:pt idx="667">
                  <c:v>200</c:v>
                </c:pt>
                <c:pt idx="668">
                  <c:v>200</c:v>
                </c:pt>
                <c:pt idx="669">
                  <c:v>200</c:v>
                </c:pt>
                <c:pt idx="670">
                  <c:v>200</c:v>
                </c:pt>
                <c:pt idx="671">
                  <c:v>200</c:v>
                </c:pt>
                <c:pt idx="672">
                  <c:v>200</c:v>
                </c:pt>
                <c:pt idx="673">
                  <c:v>200</c:v>
                </c:pt>
                <c:pt idx="674">
                  <c:v>200</c:v>
                </c:pt>
                <c:pt idx="675">
                  <c:v>200</c:v>
                </c:pt>
                <c:pt idx="676">
                  <c:v>200</c:v>
                </c:pt>
                <c:pt idx="677">
                  <c:v>200</c:v>
                </c:pt>
                <c:pt idx="678">
                  <c:v>200</c:v>
                </c:pt>
                <c:pt idx="679">
                  <c:v>200</c:v>
                </c:pt>
                <c:pt idx="680">
                  <c:v>200</c:v>
                </c:pt>
                <c:pt idx="681">
                  <c:v>200</c:v>
                </c:pt>
                <c:pt idx="682">
                  <c:v>200</c:v>
                </c:pt>
                <c:pt idx="683">
                  <c:v>200</c:v>
                </c:pt>
                <c:pt idx="684">
                  <c:v>200</c:v>
                </c:pt>
                <c:pt idx="685">
                  <c:v>200</c:v>
                </c:pt>
                <c:pt idx="686">
                  <c:v>200</c:v>
                </c:pt>
                <c:pt idx="687">
                  <c:v>200</c:v>
                </c:pt>
                <c:pt idx="688">
                  <c:v>200</c:v>
                </c:pt>
                <c:pt idx="689">
                  <c:v>200</c:v>
                </c:pt>
                <c:pt idx="690">
                  <c:v>200</c:v>
                </c:pt>
                <c:pt idx="691">
                  <c:v>200</c:v>
                </c:pt>
                <c:pt idx="692">
                  <c:v>200</c:v>
                </c:pt>
                <c:pt idx="693">
                  <c:v>200</c:v>
                </c:pt>
                <c:pt idx="694">
                  <c:v>200</c:v>
                </c:pt>
                <c:pt idx="695">
                  <c:v>200</c:v>
                </c:pt>
                <c:pt idx="696">
                  <c:v>200</c:v>
                </c:pt>
                <c:pt idx="697">
                  <c:v>200</c:v>
                </c:pt>
                <c:pt idx="698">
                  <c:v>200</c:v>
                </c:pt>
                <c:pt idx="699">
                  <c:v>200</c:v>
                </c:pt>
                <c:pt idx="700">
                  <c:v>200</c:v>
                </c:pt>
                <c:pt idx="701">
                  <c:v>200</c:v>
                </c:pt>
                <c:pt idx="702">
                  <c:v>200</c:v>
                </c:pt>
                <c:pt idx="703">
                  <c:v>200</c:v>
                </c:pt>
                <c:pt idx="704">
                  <c:v>200</c:v>
                </c:pt>
                <c:pt idx="705">
                  <c:v>200</c:v>
                </c:pt>
                <c:pt idx="706">
                  <c:v>200</c:v>
                </c:pt>
                <c:pt idx="707">
                  <c:v>200</c:v>
                </c:pt>
                <c:pt idx="708">
                  <c:v>200</c:v>
                </c:pt>
                <c:pt idx="709">
                  <c:v>200</c:v>
                </c:pt>
                <c:pt idx="710">
                  <c:v>200</c:v>
                </c:pt>
                <c:pt idx="711">
                  <c:v>200</c:v>
                </c:pt>
                <c:pt idx="712">
                  <c:v>200</c:v>
                </c:pt>
                <c:pt idx="713">
                  <c:v>200</c:v>
                </c:pt>
                <c:pt idx="714">
                  <c:v>200</c:v>
                </c:pt>
                <c:pt idx="715">
                  <c:v>200</c:v>
                </c:pt>
                <c:pt idx="716">
                  <c:v>200</c:v>
                </c:pt>
                <c:pt idx="717">
                  <c:v>200</c:v>
                </c:pt>
                <c:pt idx="718">
                  <c:v>200</c:v>
                </c:pt>
                <c:pt idx="719">
                  <c:v>200</c:v>
                </c:pt>
                <c:pt idx="720">
                  <c:v>200</c:v>
                </c:pt>
                <c:pt idx="721">
                  <c:v>200</c:v>
                </c:pt>
                <c:pt idx="722">
                  <c:v>200</c:v>
                </c:pt>
                <c:pt idx="723">
                  <c:v>200</c:v>
                </c:pt>
                <c:pt idx="724">
                  <c:v>200</c:v>
                </c:pt>
                <c:pt idx="725">
                  <c:v>200</c:v>
                </c:pt>
                <c:pt idx="726">
                  <c:v>200</c:v>
                </c:pt>
                <c:pt idx="727">
                  <c:v>200</c:v>
                </c:pt>
                <c:pt idx="728">
                  <c:v>200</c:v>
                </c:pt>
                <c:pt idx="729">
                  <c:v>200</c:v>
                </c:pt>
                <c:pt idx="730">
                  <c:v>200</c:v>
                </c:pt>
                <c:pt idx="731">
                  <c:v>200</c:v>
                </c:pt>
                <c:pt idx="732">
                  <c:v>200</c:v>
                </c:pt>
                <c:pt idx="733">
                  <c:v>200</c:v>
                </c:pt>
                <c:pt idx="734">
                  <c:v>200</c:v>
                </c:pt>
                <c:pt idx="735">
                  <c:v>200</c:v>
                </c:pt>
                <c:pt idx="736">
                  <c:v>200</c:v>
                </c:pt>
                <c:pt idx="737">
                  <c:v>200</c:v>
                </c:pt>
                <c:pt idx="738">
                  <c:v>200</c:v>
                </c:pt>
                <c:pt idx="739">
                  <c:v>200</c:v>
                </c:pt>
                <c:pt idx="740">
                  <c:v>200</c:v>
                </c:pt>
                <c:pt idx="741">
                  <c:v>200</c:v>
                </c:pt>
                <c:pt idx="742">
                  <c:v>200</c:v>
                </c:pt>
                <c:pt idx="743">
                  <c:v>200</c:v>
                </c:pt>
                <c:pt idx="744">
                  <c:v>200</c:v>
                </c:pt>
                <c:pt idx="745">
                  <c:v>200</c:v>
                </c:pt>
                <c:pt idx="746">
                  <c:v>200</c:v>
                </c:pt>
                <c:pt idx="747">
                  <c:v>200</c:v>
                </c:pt>
                <c:pt idx="748">
                  <c:v>200</c:v>
                </c:pt>
                <c:pt idx="749">
                  <c:v>200</c:v>
                </c:pt>
                <c:pt idx="750">
                  <c:v>200</c:v>
                </c:pt>
                <c:pt idx="751">
                  <c:v>200</c:v>
                </c:pt>
                <c:pt idx="752">
                  <c:v>200</c:v>
                </c:pt>
                <c:pt idx="753">
                  <c:v>200</c:v>
                </c:pt>
                <c:pt idx="754">
                  <c:v>200</c:v>
                </c:pt>
                <c:pt idx="755">
                  <c:v>200</c:v>
                </c:pt>
                <c:pt idx="756">
                  <c:v>200</c:v>
                </c:pt>
                <c:pt idx="757">
                  <c:v>200</c:v>
                </c:pt>
                <c:pt idx="758">
                  <c:v>200</c:v>
                </c:pt>
                <c:pt idx="759">
                  <c:v>200</c:v>
                </c:pt>
                <c:pt idx="760">
                  <c:v>200</c:v>
                </c:pt>
                <c:pt idx="761">
                  <c:v>200</c:v>
                </c:pt>
                <c:pt idx="762">
                  <c:v>200</c:v>
                </c:pt>
                <c:pt idx="763">
                  <c:v>200</c:v>
                </c:pt>
                <c:pt idx="764">
                  <c:v>200</c:v>
                </c:pt>
                <c:pt idx="765">
                  <c:v>200</c:v>
                </c:pt>
                <c:pt idx="766">
                  <c:v>200</c:v>
                </c:pt>
                <c:pt idx="767">
                  <c:v>200</c:v>
                </c:pt>
                <c:pt idx="768">
                  <c:v>200</c:v>
                </c:pt>
                <c:pt idx="769">
                  <c:v>200</c:v>
                </c:pt>
                <c:pt idx="770">
                  <c:v>200</c:v>
                </c:pt>
                <c:pt idx="771">
                  <c:v>200</c:v>
                </c:pt>
                <c:pt idx="772">
                  <c:v>200</c:v>
                </c:pt>
                <c:pt idx="773">
                  <c:v>200</c:v>
                </c:pt>
                <c:pt idx="774">
                  <c:v>200</c:v>
                </c:pt>
                <c:pt idx="775">
                  <c:v>200</c:v>
                </c:pt>
                <c:pt idx="776">
                  <c:v>200</c:v>
                </c:pt>
                <c:pt idx="777">
                  <c:v>200</c:v>
                </c:pt>
                <c:pt idx="778">
                  <c:v>200</c:v>
                </c:pt>
                <c:pt idx="779">
                  <c:v>200</c:v>
                </c:pt>
                <c:pt idx="780">
                  <c:v>200</c:v>
                </c:pt>
                <c:pt idx="781">
                  <c:v>200</c:v>
                </c:pt>
                <c:pt idx="782">
                  <c:v>200</c:v>
                </c:pt>
                <c:pt idx="783">
                  <c:v>200</c:v>
                </c:pt>
                <c:pt idx="784">
                  <c:v>200</c:v>
                </c:pt>
                <c:pt idx="785">
                  <c:v>200</c:v>
                </c:pt>
                <c:pt idx="786">
                  <c:v>200</c:v>
                </c:pt>
                <c:pt idx="787">
                  <c:v>200</c:v>
                </c:pt>
                <c:pt idx="788">
                  <c:v>200</c:v>
                </c:pt>
                <c:pt idx="789">
                  <c:v>200</c:v>
                </c:pt>
                <c:pt idx="790">
                  <c:v>200</c:v>
                </c:pt>
                <c:pt idx="791">
                  <c:v>200</c:v>
                </c:pt>
                <c:pt idx="792">
                  <c:v>200</c:v>
                </c:pt>
                <c:pt idx="793">
                  <c:v>200</c:v>
                </c:pt>
                <c:pt idx="794">
                  <c:v>200</c:v>
                </c:pt>
                <c:pt idx="795">
                  <c:v>200</c:v>
                </c:pt>
                <c:pt idx="796">
                  <c:v>200</c:v>
                </c:pt>
                <c:pt idx="797">
                  <c:v>200</c:v>
                </c:pt>
                <c:pt idx="798">
                  <c:v>200</c:v>
                </c:pt>
                <c:pt idx="799">
                  <c:v>200</c:v>
                </c:pt>
                <c:pt idx="800">
                  <c:v>200</c:v>
                </c:pt>
                <c:pt idx="801">
                  <c:v>200</c:v>
                </c:pt>
                <c:pt idx="802">
                  <c:v>200</c:v>
                </c:pt>
                <c:pt idx="803">
                  <c:v>200</c:v>
                </c:pt>
                <c:pt idx="804">
                  <c:v>200</c:v>
                </c:pt>
                <c:pt idx="805">
                  <c:v>200</c:v>
                </c:pt>
                <c:pt idx="806">
                  <c:v>200</c:v>
                </c:pt>
                <c:pt idx="807">
                  <c:v>200</c:v>
                </c:pt>
                <c:pt idx="808">
                  <c:v>200</c:v>
                </c:pt>
                <c:pt idx="809">
                  <c:v>200</c:v>
                </c:pt>
                <c:pt idx="810">
                  <c:v>200</c:v>
                </c:pt>
                <c:pt idx="811">
                  <c:v>200</c:v>
                </c:pt>
                <c:pt idx="812">
                  <c:v>200</c:v>
                </c:pt>
                <c:pt idx="813">
                  <c:v>200</c:v>
                </c:pt>
                <c:pt idx="814">
                  <c:v>200</c:v>
                </c:pt>
                <c:pt idx="815">
                  <c:v>200</c:v>
                </c:pt>
                <c:pt idx="816">
                  <c:v>200</c:v>
                </c:pt>
                <c:pt idx="817">
                  <c:v>200</c:v>
                </c:pt>
                <c:pt idx="818">
                  <c:v>200</c:v>
                </c:pt>
                <c:pt idx="819">
                  <c:v>200</c:v>
                </c:pt>
                <c:pt idx="820">
                  <c:v>200</c:v>
                </c:pt>
                <c:pt idx="821">
                  <c:v>200</c:v>
                </c:pt>
                <c:pt idx="822">
                  <c:v>200</c:v>
                </c:pt>
                <c:pt idx="823">
                  <c:v>200</c:v>
                </c:pt>
                <c:pt idx="824">
                  <c:v>200</c:v>
                </c:pt>
                <c:pt idx="825">
                  <c:v>200</c:v>
                </c:pt>
                <c:pt idx="826">
                  <c:v>200</c:v>
                </c:pt>
                <c:pt idx="827">
                  <c:v>200</c:v>
                </c:pt>
                <c:pt idx="828">
                  <c:v>200</c:v>
                </c:pt>
                <c:pt idx="829">
                  <c:v>200</c:v>
                </c:pt>
                <c:pt idx="830">
                  <c:v>200</c:v>
                </c:pt>
                <c:pt idx="831">
                  <c:v>200</c:v>
                </c:pt>
                <c:pt idx="832">
                  <c:v>200</c:v>
                </c:pt>
                <c:pt idx="833">
                  <c:v>200</c:v>
                </c:pt>
                <c:pt idx="834">
                  <c:v>200</c:v>
                </c:pt>
                <c:pt idx="835">
                  <c:v>200</c:v>
                </c:pt>
                <c:pt idx="836">
                  <c:v>200</c:v>
                </c:pt>
                <c:pt idx="837">
                  <c:v>200</c:v>
                </c:pt>
                <c:pt idx="838">
                  <c:v>200</c:v>
                </c:pt>
                <c:pt idx="839">
                  <c:v>200</c:v>
                </c:pt>
                <c:pt idx="840">
                  <c:v>200</c:v>
                </c:pt>
                <c:pt idx="841">
                  <c:v>200</c:v>
                </c:pt>
                <c:pt idx="842">
                  <c:v>200</c:v>
                </c:pt>
                <c:pt idx="843">
                  <c:v>200</c:v>
                </c:pt>
                <c:pt idx="844">
                  <c:v>200</c:v>
                </c:pt>
                <c:pt idx="845">
                  <c:v>200</c:v>
                </c:pt>
                <c:pt idx="846">
                  <c:v>200</c:v>
                </c:pt>
                <c:pt idx="847">
                  <c:v>200</c:v>
                </c:pt>
                <c:pt idx="848">
                  <c:v>200</c:v>
                </c:pt>
                <c:pt idx="849">
                  <c:v>200</c:v>
                </c:pt>
                <c:pt idx="850">
                  <c:v>200</c:v>
                </c:pt>
                <c:pt idx="851">
                  <c:v>200</c:v>
                </c:pt>
                <c:pt idx="852">
                  <c:v>200</c:v>
                </c:pt>
                <c:pt idx="853">
                  <c:v>200</c:v>
                </c:pt>
                <c:pt idx="854">
                  <c:v>200</c:v>
                </c:pt>
                <c:pt idx="855">
                  <c:v>200</c:v>
                </c:pt>
                <c:pt idx="856">
                  <c:v>200</c:v>
                </c:pt>
                <c:pt idx="857">
                  <c:v>200</c:v>
                </c:pt>
                <c:pt idx="858">
                  <c:v>200</c:v>
                </c:pt>
                <c:pt idx="859">
                  <c:v>200</c:v>
                </c:pt>
                <c:pt idx="860">
                  <c:v>200</c:v>
                </c:pt>
                <c:pt idx="861">
                  <c:v>200</c:v>
                </c:pt>
                <c:pt idx="862">
                  <c:v>200</c:v>
                </c:pt>
                <c:pt idx="863">
                  <c:v>200</c:v>
                </c:pt>
                <c:pt idx="864">
                  <c:v>200</c:v>
                </c:pt>
                <c:pt idx="865">
                  <c:v>200</c:v>
                </c:pt>
                <c:pt idx="866">
                  <c:v>200</c:v>
                </c:pt>
                <c:pt idx="867">
                  <c:v>200</c:v>
                </c:pt>
                <c:pt idx="868">
                  <c:v>200</c:v>
                </c:pt>
                <c:pt idx="869">
                  <c:v>200</c:v>
                </c:pt>
                <c:pt idx="870">
                  <c:v>200</c:v>
                </c:pt>
                <c:pt idx="871">
                  <c:v>200</c:v>
                </c:pt>
                <c:pt idx="872">
                  <c:v>200</c:v>
                </c:pt>
                <c:pt idx="873">
                  <c:v>200</c:v>
                </c:pt>
                <c:pt idx="874">
                  <c:v>200</c:v>
                </c:pt>
                <c:pt idx="875">
                  <c:v>200</c:v>
                </c:pt>
                <c:pt idx="876">
                  <c:v>200</c:v>
                </c:pt>
                <c:pt idx="877">
                  <c:v>200</c:v>
                </c:pt>
                <c:pt idx="878">
                  <c:v>200</c:v>
                </c:pt>
                <c:pt idx="879">
                  <c:v>200</c:v>
                </c:pt>
                <c:pt idx="880">
                  <c:v>200</c:v>
                </c:pt>
                <c:pt idx="881">
                  <c:v>200</c:v>
                </c:pt>
                <c:pt idx="882">
                  <c:v>200</c:v>
                </c:pt>
                <c:pt idx="883">
                  <c:v>200</c:v>
                </c:pt>
                <c:pt idx="884">
                  <c:v>200</c:v>
                </c:pt>
                <c:pt idx="885">
                  <c:v>200</c:v>
                </c:pt>
                <c:pt idx="886">
                  <c:v>200</c:v>
                </c:pt>
                <c:pt idx="887">
                  <c:v>200</c:v>
                </c:pt>
                <c:pt idx="888">
                  <c:v>200</c:v>
                </c:pt>
                <c:pt idx="889">
                  <c:v>200</c:v>
                </c:pt>
                <c:pt idx="890">
                  <c:v>200</c:v>
                </c:pt>
                <c:pt idx="891">
                  <c:v>200</c:v>
                </c:pt>
                <c:pt idx="892">
                  <c:v>200</c:v>
                </c:pt>
                <c:pt idx="893">
                  <c:v>200</c:v>
                </c:pt>
                <c:pt idx="894">
                  <c:v>200</c:v>
                </c:pt>
                <c:pt idx="895">
                  <c:v>200</c:v>
                </c:pt>
                <c:pt idx="896">
                  <c:v>200</c:v>
                </c:pt>
                <c:pt idx="897">
                  <c:v>200</c:v>
                </c:pt>
                <c:pt idx="898">
                  <c:v>200</c:v>
                </c:pt>
                <c:pt idx="899">
                  <c:v>200</c:v>
                </c:pt>
                <c:pt idx="900">
                  <c:v>200</c:v>
                </c:pt>
                <c:pt idx="901">
                  <c:v>200</c:v>
                </c:pt>
                <c:pt idx="902">
                  <c:v>200</c:v>
                </c:pt>
                <c:pt idx="903">
                  <c:v>200</c:v>
                </c:pt>
                <c:pt idx="904">
                  <c:v>200</c:v>
                </c:pt>
                <c:pt idx="905">
                  <c:v>200</c:v>
                </c:pt>
                <c:pt idx="906">
                  <c:v>200</c:v>
                </c:pt>
                <c:pt idx="907">
                  <c:v>200</c:v>
                </c:pt>
                <c:pt idx="908">
                  <c:v>200</c:v>
                </c:pt>
                <c:pt idx="909">
                  <c:v>200</c:v>
                </c:pt>
                <c:pt idx="910">
                  <c:v>200</c:v>
                </c:pt>
                <c:pt idx="911">
                  <c:v>200</c:v>
                </c:pt>
                <c:pt idx="912">
                  <c:v>200</c:v>
                </c:pt>
                <c:pt idx="913">
                  <c:v>200</c:v>
                </c:pt>
                <c:pt idx="914">
                  <c:v>200</c:v>
                </c:pt>
                <c:pt idx="915">
                  <c:v>200</c:v>
                </c:pt>
                <c:pt idx="916">
                  <c:v>200</c:v>
                </c:pt>
                <c:pt idx="917">
                  <c:v>200</c:v>
                </c:pt>
                <c:pt idx="918">
                  <c:v>200</c:v>
                </c:pt>
                <c:pt idx="919">
                  <c:v>200</c:v>
                </c:pt>
                <c:pt idx="920">
                  <c:v>200</c:v>
                </c:pt>
                <c:pt idx="921">
                  <c:v>200</c:v>
                </c:pt>
                <c:pt idx="922">
                  <c:v>200</c:v>
                </c:pt>
                <c:pt idx="923">
                  <c:v>200</c:v>
                </c:pt>
                <c:pt idx="924">
                  <c:v>200</c:v>
                </c:pt>
                <c:pt idx="925">
                  <c:v>200</c:v>
                </c:pt>
                <c:pt idx="926">
                  <c:v>200</c:v>
                </c:pt>
                <c:pt idx="927">
                  <c:v>200</c:v>
                </c:pt>
                <c:pt idx="928">
                  <c:v>200</c:v>
                </c:pt>
                <c:pt idx="929">
                  <c:v>200</c:v>
                </c:pt>
                <c:pt idx="930">
                  <c:v>200</c:v>
                </c:pt>
                <c:pt idx="931">
                  <c:v>200</c:v>
                </c:pt>
                <c:pt idx="932">
                  <c:v>200</c:v>
                </c:pt>
                <c:pt idx="933">
                  <c:v>200</c:v>
                </c:pt>
                <c:pt idx="934">
                  <c:v>200</c:v>
                </c:pt>
                <c:pt idx="935">
                  <c:v>200</c:v>
                </c:pt>
                <c:pt idx="936">
                  <c:v>200</c:v>
                </c:pt>
                <c:pt idx="937">
                  <c:v>200</c:v>
                </c:pt>
                <c:pt idx="938">
                  <c:v>200</c:v>
                </c:pt>
                <c:pt idx="939">
                  <c:v>200</c:v>
                </c:pt>
                <c:pt idx="940">
                  <c:v>200</c:v>
                </c:pt>
                <c:pt idx="941">
                  <c:v>200</c:v>
                </c:pt>
                <c:pt idx="942">
                  <c:v>200</c:v>
                </c:pt>
                <c:pt idx="943">
                  <c:v>200</c:v>
                </c:pt>
                <c:pt idx="944">
                  <c:v>200</c:v>
                </c:pt>
                <c:pt idx="945">
                  <c:v>200</c:v>
                </c:pt>
                <c:pt idx="946">
                  <c:v>200</c:v>
                </c:pt>
                <c:pt idx="947">
                  <c:v>200</c:v>
                </c:pt>
                <c:pt idx="948">
                  <c:v>200</c:v>
                </c:pt>
                <c:pt idx="949">
                  <c:v>200</c:v>
                </c:pt>
                <c:pt idx="950">
                  <c:v>200</c:v>
                </c:pt>
                <c:pt idx="951">
                  <c:v>200</c:v>
                </c:pt>
                <c:pt idx="952">
                  <c:v>200</c:v>
                </c:pt>
                <c:pt idx="953">
                  <c:v>200</c:v>
                </c:pt>
                <c:pt idx="954">
                  <c:v>200</c:v>
                </c:pt>
                <c:pt idx="955">
                  <c:v>200</c:v>
                </c:pt>
                <c:pt idx="956">
                  <c:v>200</c:v>
                </c:pt>
                <c:pt idx="957">
                  <c:v>200</c:v>
                </c:pt>
                <c:pt idx="958">
                  <c:v>200</c:v>
                </c:pt>
                <c:pt idx="959">
                  <c:v>200</c:v>
                </c:pt>
                <c:pt idx="960">
                  <c:v>200</c:v>
                </c:pt>
                <c:pt idx="961">
                  <c:v>200</c:v>
                </c:pt>
                <c:pt idx="962">
                  <c:v>200</c:v>
                </c:pt>
                <c:pt idx="963">
                  <c:v>200</c:v>
                </c:pt>
                <c:pt idx="964">
                  <c:v>200</c:v>
                </c:pt>
                <c:pt idx="965">
                  <c:v>200</c:v>
                </c:pt>
                <c:pt idx="966">
                  <c:v>200</c:v>
                </c:pt>
                <c:pt idx="967">
                  <c:v>200</c:v>
                </c:pt>
                <c:pt idx="968">
                  <c:v>200</c:v>
                </c:pt>
                <c:pt idx="969">
                  <c:v>200</c:v>
                </c:pt>
                <c:pt idx="970">
                  <c:v>200</c:v>
                </c:pt>
                <c:pt idx="971">
                  <c:v>200</c:v>
                </c:pt>
                <c:pt idx="972">
                  <c:v>200</c:v>
                </c:pt>
                <c:pt idx="973">
                  <c:v>200</c:v>
                </c:pt>
                <c:pt idx="974">
                  <c:v>200</c:v>
                </c:pt>
                <c:pt idx="975">
                  <c:v>200</c:v>
                </c:pt>
                <c:pt idx="976">
                  <c:v>200</c:v>
                </c:pt>
                <c:pt idx="977">
                  <c:v>200</c:v>
                </c:pt>
                <c:pt idx="978">
                  <c:v>200</c:v>
                </c:pt>
                <c:pt idx="979">
                  <c:v>200</c:v>
                </c:pt>
                <c:pt idx="980">
                  <c:v>200</c:v>
                </c:pt>
                <c:pt idx="981">
                  <c:v>200</c:v>
                </c:pt>
                <c:pt idx="982">
                  <c:v>200</c:v>
                </c:pt>
                <c:pt idx="983">
                  <c:v>200</c:v>
                </c:pt>
                <c:pt idx="984">
                  <c:v>200</c:v>
                </c:pt>
                <c:pt idx="985">
                  <c:v>200</c:v>
                </c:pt>
                <c:pt idx="986">
                  <c:v>200</c:v>
                </c:pt>
                <c:pt idx="987">
                  <c:v>200</c:v>
                </c:pt>
                <c:pt idx="988">
                  <c:v>200</c:v>
                </c:pt>
                <c:pt idx="989">
                  <c:v>200</c:v>
                </c:pt>
                <c:pt idx="990">
                  <c:v>200</c:v>
                </c:pt>
                <c:pt idx="991">
                  <c:v>200</c:v>
                </c:pt>
                <c:pt idx="992">
                  <c:v>200</c:v>
                </c:pt>
                <c:pt idx="993">
                  <c:v>200</c:v>
                </c:pt>
                <c:pt idx="994">
                  <c:v>200</c:v>
                </c:pt>
                <c:pt idx="995">
                  <c:v>200</c:v>
                </c:pt>
                <c:pt idx="996">
                  <c:v>200</c:v>
                </c:pt>
                <c:pt idx="997">
                  <c:v>200</c:v>
                </c:pt>
                <c:pt idx="998">
                  <c:v>200</c:v>
                </c:pt>
                <c:pt idx="999">
                  <c:v>200</c:v>
                </c:pt>
                <c:pt idx="1000">
                  <c:v>200</c:v>
                </c:pt>
                <c:pt idx="1001">
                  <c:v>200</c:v>
                </c:pt>
                <c:pt idx="1002">
                  <c:v>200</c:v>
                </c:pt>
                <c:pt idx="1003">
                  <c:v>200</c:v>
                </c:pt>
                <c:pt idx="1004">
                  <c:v>200</c:v>
                </c:pt>
                <c:pt idx="1005">
                  <c:v>200</c:v>
                </c:pt>
                <c:pt idx="1006">
                  <c:v>200</c:v>
                </c:pt>
                <c:pt idx="1007">
                  <c:v>200</c:v>
                </c:pt>
                <c:pt idx="1008">
                  <c:v>200</c:v>
                </c:pt>
                <c:pt idx="1009">
                  <c:v>200</c:v>
                </c:pt>
                <c:pt idx="1010">
                  <c:v>200</c:v>
                </c:pt>
                <c:pt idx="1011">
                  <c:v>200</c:v>
                </c:pt>
                <c:pt idx="1012">
                  <c:v>200</c:v>
                </c:pt>
                <c:pt idx="1013">
                  <c:v>200</c:v>
                </c:pt>
                <c:pt idx="1014">
                  <c:v>200</c:v>
                </c:pt>
                <c:pt idx="1015">
                  <c:v>200</c:v>
                </c:pt>
                <c:pt idx="1016">
                  <c:v>200</c:v>
                </c:pt>
                <c:pt idx="1017">
                  <c:v>200</c:v>
                </c:pt>
                <c:pt idx="1018">
                  <c:v>200</c:v>
                </c:pt>
                <c:pt idx="1019">
                  <c:v>200</c:v>
                </c:pt>
                <c:pt idx="1020">
                  <c:v>200</c:v>
                </c:pt>
                <c:pt idx="1021">
                  <c:v>200</c:v>
                </c:pt>
                <c:pt idx="1022">
                  <c:v>200</c:v>
                </c:pt>
                <c:pt idx="1023">
                  <c:v>200</c:v>
                </c:pt>
                <c:pt idx="1024">
                  <c:v>200</c:v>
                </c:pt>
                <c:pt idx="1025">
                  <c:v>200</c:v>
                </c:pt>
                <c:pt idx="1026">
                  <c:v>200</c:v>
                </c:pt>
                <c:pt idx="1027">
                  <c:v>200</c:v>
                </c:pt>
                <c:pt idx="1028">
                  <c:v>200</c:v>
                </c:pt>
                <c:pt idx="1029">
                  <c:v>200</c:v>
                </c:pt>
                <c:pt idx="1030">
                  <c:v>200</c:v>
                </c:pt>
                <c:pt idx="1031">
                  <c:v>200</c:v>
                </c:pt>
                <c:pt idx="1032">
                  <c:v>200</c:v>
                </c:pt>
                <c:pt idx="1033">
                  <c:v>200</c:v>
                </c:pt>
                <c:pt idx="1034">
                  <c:v>200</c:v>
                </c:pt>
                <c:pt idx="1035">
                  <c:v>200</c:v>
                </c:pt>
                <c:pt idx="1036">
                  <c:v>200</c:v>
                </c:pt>
                <c:pt idx="1037">
                  <c:v>200</c:v>
                </c:pt>
                <c:pt idx="1038">
                  <c:v>200</c:v>
                </c:pt>
                <c:pt idx="1039">
                  <c:v>200</c:v>
                </c:pt>
                <c:pt idx="1040">
                  <c:v>200</c:v>
                </c:pt>
                <c:pt idx="1041">
                  <c:v>200</c:v>
                </c:pt>
                <c:pt idx="1042">
                  <c:v>200</c:v>
                </c:pt>
                <c:pt idx="1043">
                  <c:v>200</c:v>
                </c:pt>
                <c:pt idx="1044">
                  <c:v>200</c:v>
                </c:pt>
                <c:pt idx="1045">
                  <c:v>200</c:v>
                </c:pt>
                <c:pt idx="1046">
                  <c:v>200</c:v>
                </c:pt>
                <c:pt idx="1047">
                  <c:v>200</c:v>
                </c:pt>
                <c:pt idx="1048">
                  <c:v>200</c:v>
                </c:pt>
                <c:pt idx="1049">
                  <c:v>200</c:v>
                </c:pt>
                <c:pt idx="1050">
                  <c:v>200</c:v>
                </c:pt>
                <c:pt idx="1051">
                  <c:v>200</c:v>
                </c:pt>
                <c:pt idx="1052">
                  <c:v>200</c:v>
                </c:pt>
                <c:pt idx="1053">
                  <c:v>200</c:v>
                </c:pt>
                <c:pt idx="1054">
                  <c:v>200</c:v>
                </c:pt>
                <c:pt idx="1055">
                  <c:v>200</c:v>
                </c:pt>
                <c:pt idx="1056">
                  <c:v>200</c:v>
                </c:pt>
                <c:pt idx="1057">
                  <c:v>200</c:v>
                </c:pt>
                <c:pt idx="1058">
                  <c:v>200</c:v>
                </c:pt>
                <c:pt idx="1059">
                  <c:v>200</c:v>
                </c:pt>
                <c:pt idx="1060">
                  <c:v>200</c:v>
                </c:pt>
                <c:pt idx="1061">
                  <c:v>200</c:v>
                </c:pt>
                <c:pt idx="1062">
                  <c:v>200</c:v>
                </c:pt>
                <c:pt idx="1063">
                  <c:v>200</c:v>
                </c:pt>
                <c:pt idx="1064">
                  <c:v>200</c:v>
                </c:pt>
                <c:pt idx="1065">
                  <c:v>200</c:v>
                </c:pt>
                <c:pt idx="1066">
                  <c:v>200</c:v>
                </c:pt>
                <c:pt idx="1067">
                  <c:v>200</c:v>
                </c:pt>
                <c:pt idx="1068">
                  <c:v>200</c:v>
                </c:pt>
                <c:pt idx="1069">
                  <c:v>200</c:v>
                </c:pt>
                <c:pt idx="1070">
                  <c:v>200</c:v>
                </c:pt>
                <c:pt idx="1071">
                  <c:v>200</c:v>
                </c:pt>
                <c:pt idx="1072">
                  <c:v>200</c:v>
                </c:pt>
                <c:pt idx="1073">
                  <c:v>200</c:v>
                </c:pt>
                <c:pt idx="1074">
                  <c:v>200</c:v>
                </c:pt>
                <c:pt idx="1075">
                  <c:v>200</c:v>
                </c:pt>
                <c:pt idx="1076">
                  <c:v>200</c:v>
                </c:pt>
                <c:pt idx="1077">
                  <c:v>200</c:v>
                </c:pt>
                <c:pt idx="1078">
                  <c:v>200</c:v>
                </c:pt>
                <c:pt idx="1079">
                  <c:v>200</c:v>
                </c:pt>
                <c:pt idx="1080">
                  <c:v>200</c:v>
                </c:pt>
                <c:pt idx="1081">
                  <c:v>200</c:v>
                </c:pt>
                <c:pt idx="1082">
                  <c:v>200</c:v>
                </c:pt>
                <c:pt idx="1083">
                  <c:v>200</c:v>
                </c:pt>
                <c:pt idx="1084">
                  <c:v>200</c:v>
                </c:pt>
                <c:pt idx="1085">
                  <c:v>200</c:v>
                </c:pt>
                <c:pt idx="1086">
                  <c:v>200</c:v>
                </c:pt>
                <c:pt idx="1087">
                  <c:v>200</c:v>
                </c:pt>
                <c:pt idx="1088">
                  <c:v>200</c:v>
                </c:pt>
                <c:pt idx="1089">
                  <c:v>200</c:v>
                </c:pt>
                <c:pt idx="1090">
                  <c:v>200</c:v>
                </c:pt>
                <c:pt idx="1091">
                  <c:v>200</c:v>
                </c:pt>
                <c:pt idx="1092">
                  <c:v>200</c:v>
                </c:pt>
                <c:pt idx="1093">
                  <c:v>200</c:v>
                </c:pt>
                <c:pt idx="1094">
                  <c:v>200</c:v>
                </c:pt>
                <c:pt idx="1095">
                  <c:v>200</c:v>
                </c:pt>
                <c:pt idx="1096">
                  <c:v>200</c:v>
                </c:pt>
                <c:pt idx="1097">
                  <c:v>200</c:v>
                </c:pt>
                <c:pt idx="1098">
                  <c:v>200</c:v>
                </c:pt>
                <c:pt idx="1099">
                  <c:v>200</c:v>
                </c:pt>
                <c:pt idx="1100">
                  <c:v>200</c:v>
                </c:pt>
                <c:pt idx="1101">
                  <c:v>200</c:v>
                </c:pt>
                <c:pt idx="1102">
                  <c:v>200</c:v>
                </c:pt>
                <c:pt idx="1103">
                  <c:v>200</c:v>
                </c:pt>
                <c:pt idx="1104">
                  <c:v>200</c:v>
                </c:pt>
                <c:pt idx="1105">
                  <c:v>200</c:v>
                </c:pt>
                <c:pt idx="1106">
                  <c:v>200</c:v>
                </c:pt>
                <c:pt idx="1107">
                  <c:v>200</c:v>
                </c:pt>
                <c:pt idx="1108">
                  <c:v>200</c:v>
                </c:pt>
                <c:pt idx="1109">
                  <c:v>200</c:v>
                </c:pt>
                <c:pt idx="1110">
                  <c:v>200</c:v>
                </c:pt>
                <c:pt idx="1111">
                  <c:v>200</c:v>
                </c:pt>
                <c:pt idx="1112">
                  <c:v>200</c:v>
                </c:pt>
                <c:pt idx="1113">
                  <c:v>200</c:v>
                </c:pt>
                <c:pt idx="1114">
                  <c:v>200</c:v>
                </c:pt>
                <c:pt idx="1115">
                  <c:v>200</c:v>
                </c:pt>
                <c:pt idx="1116">
                  <c:v>200</c:v>
                </c:pt>
                <c:pt idx="1117">
                  <c:v>200</c:v>
                </c:pt>
                <c:pt idx="1118">
                  <c:v>200</c:v>
                </c:pt>
                <c:pt idx="1119">
                  <c:v>200</c:v>
                </c:pt>
                <c:pt idx="1120">
                  <c:v>200</c:v>
                </c:pt>
                <c:pt idx="1121">
                  <c:v>200</c:v>
                </c:pt>
                <c:pt idx="1122">
                  <c:v>200</c:v>
                </c:pt>
                <c:pt idx="1123">
                  <c:v>200</c:v>
                </c:pt>
                <c:pt idx="1124">
                  <c:v>200</c:v>
                </c:pt>
                <c:pt idx="1125">
                  <c:v>200</c:v>
                </c:pt>
                <c:pt idx="1126">
                  <c:v>200</c:v>
                </c:pt>
                <c:pt idx="1127">
                  <c:v>200</c:v>
                </c:pt>
                <c:pt idx="1128">
                  <c:v>200</c:v>
                </c:pt>
                <c:pt idx="1129">
                  <c:v>200</c:v>
                </c:pt>
                <c:pt idx="1130">
                  <c:v>200</c:v>
                </c:pt>
                <c:pt idx="1131">
                  <c:v>200</c:v>
                </c:pt>
                <c:pt idx="1132">
                  <c:v>200</c:v>
                </c:pt>
                <c:pt idx="1133">
                  <c:v>200</c:v>
                </c:pt>
                <c:pt idx="1134">
                  <c:v>200</c:v>
                </c:pt>
                <c:pt idx="1135">
                  <c:v>200</c:v>
                </c:pt>
                <c:pt idx="1136">
                  <c:v>200</c:v>
                </c:pt>
                <c:pt idx="1137">
                  <c:v>200</c:v>
                </c:pt>
                <c:pt idx="1138">
                  <c:v>200</c:v>
                </c:pt>
                <c:pt idx="1139">
                  <c:v>200</c:v>
                </c:pt>
                <c:pt idx="1140">
                  <c:v>200</c:v>
                </c:pt>
                <c:pt idx="1141">
                  <c:v>200</c:v>
                </c:pt>
                <c:pt idx="1142">
                  <c:v>200</c:v>
                </c:pt>
                <c:pt idx="1143">
                  <c:v>200</c:v>
                </c:pt>
                <c:pt idx="1144">
                  <c:v>200</c:v>
                </c:pt>
                <c:pt idx="1145">
                  <c:v>200</c:v>
                </c:pt>
                <c:pt idx="1146">
                  <c:v>200</c:v>
                </c:pt>
                <c:pt idx="1147">
                  <c:v>200</c:v>
                </c:pt>
                <c:pt idx="1148">
                  <c:v>200</c:v>
                </c:pt>
                <c:pt idx="1149">
                  <c:v>200</c:v>
                </c:pt>
                <c:pt idx="1150">
                  <c:v>200</c:v>
                </c:pt>
                <c:pt idx="1151">
                  <c:v>200</c:v>
                </c:pt>
                <c:pt idx="1152">
                  <c:v>200</c:v>
                </c:pt>
                <c:pt idx="1153">
                  <c:v>200</c:v>
                </c:pt>
                <c:pt idx="1154">
                  <c:v>200</c:v>
                </c:pt>
                <c:pt idx="1155">
                  <c:v>200</c:v>
                </c:pt>
                <c:pt idx="1156">
                  <c:v>200</c:v>
                </c:pt>
                <c:pt idx="1157">
                  <c:v>200</c:v>
                </c:pt>
                <c:pt idx="1158">
                  <c:v>200</c:v>
                </c:pt>
                <c:pt idx="1159">
                  <c:v>200</c:v>
                </c:pt>
                <c:pt idx="1160">
                  <c:v>200</c:v>
                </c:pt>
                <c:pt idx="1161">
                  <c:v>200</c:v>
                </c:pt>
                <c:pt idx="1162">
                  <c:v>200</c:v>
                </c:pt>
                <c:pt idx="1163">
                  <c:v>200</c:v>
                </c:pt>
                <c:pt idx="1164">
                  <c:v>200</c:v>
                </c:pt>
                <c:pt idx="1165">
                  <c:v>200</c:v>
                </c:pt>
                <c:pt idx="1166">
                  <c:v>200</c:v>
                </c:pt>
                <c:pt idx="1167">
                  <c:v>200</c:v>
                </c:pt>
                <c:pt idx="1168">
                  <c:v>200</c:v>
                </c:pt>
                <c:pt idx="1169">
                  <c:v>200</c:v>
                </c:pt>
                <c:pt idx="1170">
                  <c:v>200</c:v>
                </c:pt>
                <c:pt idx="1171">
                  <c:v>200</c:v>
                </c:pt>
                <c:pt idx="1172">
                  <c:v>200</c:v>
                </c:pt>
                <c:pt idx="1173">
                  <c:v>200</c:v>
                </c:pt>
                <c:pt idx="1174">
                  <c:v>200</c:v>
                </c:pt>
                <c:pt idx="1175">
                  <c:v>200</c:v>
                </c:pt>
                <c:pt idx="1176">
                  <c:v>200</c:v>
                </c:pt>
                <c:pt idx="1177">
                  <c:v>200</c:v>
                </c:pt>
                <c:pt idx="1178">
                  <c:v>200</c:v>
                </c:pt>
                <c:pt idx="1179">
                  <c:v>200</c:v>
                </c:pt>
                <c:pt idx="1180">
                  <c:v>200</c:v>
                </c:pt>
                <c:pt idx="1181">
                  <c:v>200</c:v>
                </c:pt>
                <c:pt idx="1182">
                  <c:v>200</c:v>
                </c:pt>
                <c:pt idx="1183">
                  <c:v>200</c:v>
                </c:pt>
                <c:pt idx="1184">
                  <c:v>200</c:v>
                </c:pt>
                <c:pt idx="1185">
                  <c:v>200</c:v>
                </c:pt>
                <c:pt idx="1186">
                  <c:v>200</c:v>
                </c:pt>
                <c:pt idx="1187">
                  <c:v>200</c:v>
                </c:pt>
                <c:pt idx="1188">
                  <c:v>200</c:v>
                </c:pt>
                <c:pt idx="1189">
                  <c:v>200</c:v>
                </c:pt>
                <c:pt idx="1190">
                  <c:v>200</c:v>
                </c:pt>
                <c:pt idx="1191">
                  <c:v>200</c:v>
                </c:pt>
                <c:pt idx="1192">
                  <c:v>200</c:v>
                </c:pt>
                <c:pt idx="1193">
                  <c:v>200</c:v>
                </c:pt>
                <c:pt idx="1194">
                  <c:v>200</c:v>
                </c:pt>
                <c:pt idx="1195">
                  <c:v>200</c:v>
                </c:pt>
                <c:pt idx="1196">
                  <c:v>200</c:v>
                </c:pt>
                <c:pt idx="1197">
                  <c:v>200</c:v>
                </c:pt>
                <c:pt idx="1198">
                  <c:v>200</c:v>
                </c:pt>
                <c:pt idx="1199">
                  <c:v>200</c:v>
                </c:pt>
                <c:pt idx="1200">
                  <c:v>200</c:v>
                </c:pt>
                <c:pt idx="1201">
                  <c:v>200</c:v>
                </c:pt>
                <c:pt idx="1202">
                  <c:v>200</c:v>
                </c:pt>
                <c:pt idx="1203">
                  <c:v>200</c:v>
                </c:pt>
                <c:pt idx="1204">
                  <c:v>200</c:v>
                </c:pt>
                <c:pt idx="1205">
                  <c:v>200</c:v>
                </c:pt>
                <c:pt idx="1206">
                  <c:v>200</c:v>
                </c:pt>
                <c:pt idx="1207">
                  <c:v>200</c:v>
                </c:pt>
                <c:pt idx="1208">
                  <c:v>200</c:v>
                </c:pt>
                <c:pt idx="1209">
                  <c:v>200</c:v>
                </c:pt>
                <c:pt idx="1210">
                  <c:v>200</c:v>
                </c:pt>
                <c:pt idx="1211">
                  <c:v>200</c:v>
                </c:pt>
                <c:pt idx="1212">
                  <c:v>200</c:v>
                </c:pt>
                <c:pt idx="1213">
                  <c:v>200</c:v>
                </c:pt>
                <c:pt idx="1214">
                  <c:v>200</c:v>
                </c:pt>
                <c:pt idx="1215">
                  <c:v>200</c:v>
                </c:pt>
                <c:pt idx="1216">
                  <c:v>200</c:v>
                </c:pt>
                <c:pt idx="1217">
                  <c:v>200</c:v>
                </c:pt>
                <c:pt idx="1218">
                  <c:v>200</c:v>
                </c:pt>
                <c:pt idx="1219">
                  <c:v>200</c:v>
                </c:pt>
                <c:pt idx="1220">
                  <c:v>200</c:v>
                </c:pt>
                <c:pt idx="1221">
                  <c:v>200</c:v>
                </c:pt>
                <c:pt idx="1222">
                  <c:v>200</c:v>
                </c:pt>
                <c:pt idx="1223">
                  <c:v>200</c:v>
                </c:pt>
                <c:pt idx="1224">
                  <c:v>200</c:v>
                </c:pt>
                <c:pt idx="1225">
                  <c:v>200</c:v>
                </c:pt>
                <c:pt idx="1226">
                  <c:v>200</c:v>
                </c:pt>
                <c:pt idx="1227">
                  <c:v>200</c:v>
                </c:pt>
                <c:pt idx="1228">
                  <c:v>200</c:v>
                </c:pt>
                <c:pt idx="1229">
                  <c:v>200</c:v>
                </c:pt>
                <c:pt idx="1230">
                  <c:v>200</c:v>
                </c:pt>
                <c:pt idx="1231">
                  <c:v>200</c:v>
                </c:pt>
                <c:pt idx="1232">
                  <c:v>200</c:v>
                </c:pt>
                <c:pt idx="1233">
                  <c:v>200</c:v>
                </c:pt>
                <c:pt idx="1234">
                  <c:v>200</c:v>
                </c:pt>
                <c:pt idx="1235">
                  <c:v>200</c:v>
                </c:pt>
                <c:pt idx="1236">
                  <c:v>200</c:v>
                </c:pt>
                <c:pt idx="1237">
                  <c:v>200</c:v>
                </c:pt>
                <c:pt idx="1238">
                  <c:v>200</c:v>
                </c:pt>
                <c:pt idx="1239">
                  <c:v>200</c:v>
                </c:pt>
                <c:pt idx="1240">
                  <c:v>200</c:v>
                </c:pt>
                <c:pt idx="1241">
                  <c:v>200</c:v>
                </c:pt>
                <c:pt idx="1242">
                  <c:v>200</c:v>
                </c:pt>
                <c:pt idx="1243">
                  <c:v>200</c:v>
                </c:pt>
                <c:pt idx="1244">
                  <c:v>200</c:v>
                </c:pt>
                <c:pt idx="1245">
                  <c:v>200</c:v>
                </c:pt>
                <c:pt idx="1246">
                  <c:v>200</c:v>
                </c:pt>
                <c:pt idx="1247">
                  <c:v>200</c:v>
                </c:pt>
                <c:pt idx="1248">
                  <c:v>200</c:v>
                </c:pt>
                <c:pt idx="1249">
                  <c:v>200</c:v>
                </c:pt>
                <c:pt idx="1250">
                  <c:v>200</c:v>
                </c:pt>
                <c:pt idx="1251">
                  <c:v>200</c:v>
                </c:pt>
                <c:pt idx="1252">
                  <c:v>200</c:v>
                </c:pt>
                <c:pt idx="1253">
                  <c:v>200</c:v>
                </c:pt>
                <c:pt idx="1254">
                  <c:v>200</c:v>
                </c:pt>
                <c:pt idx="1255">
                  <c:v>200</c:v>
                </c:pt>
                <c:pt idx="1256">
                  <c:v>200</c:v>
                </c:pt>
                <c:pt idx="1257">
                  <c:v>200</c:v>
                </c:pt>
                <c:pt idx="1258">
                  <c:v>200</c:v>
                </c:pt>
                <c:pt idx="1259">
                  <c:v>200</c:v>
                </c:pt>
                <c:pt idx="1260">
                  <c:v>200</c:v>
                </c:pt>
                <c:pt idx="1261">
                  <c:v>200</c:v>
                </c:pt>
                <c:pt idx="1262">
                  <c:v>200</c:v>
                </c:pt>
                <c:pt idx="1263">
                  <c:v>200</c:v>
                </c:pt>
                <c:pt idx="1264">
                  <c:v>200</c:v>
                </c:pt>
                <c:pt idx="1265">
                  <c:v>200</c:v>
                </c:pt>
                <c:pt idx="1266">
                  <c:v>200</c:v>
                </c:pt>
                <c:pt idx="1267">
                  <c:v>200</c:v>
                </c:pt>
                <c:pt idx="1268">
                  <c:v>200</c:v>
                </c:pt>
                <c:pt idx="1269">
                  <c:v>200</c:v>
                </c:pt>
                <c:pt idx="1270">
                  <c:v>200</c:v>
                </c:pt>
                <c:pt idx="1271">
                  <c:v>200</c:v>
                </c:pt>
                <c:pt idx="1272">
                  <c:v>200</c:v>
                </c:pt>
                <c:pt idx="1273">
                  <c:v>200</c:v>
                </c:pt>
                <c:pt idx="1274">
                  <c:v>200</c:v>
                </c:pt>
                <c:pt idx="1275">
                  <c:v>200</c:v>
                </c:pt>
                <c:pt idx="1276">
                  <c:v>200</c:v>
                </c:pt>
                <c:pt idx="1277">
                  <c:v>200</c:v>
                </c:pt>
                <c:pt idx="1278">
                  <c:v>200</c:v>
                </c:pt>
                <c:pt idx="1279">
                  <c:v>200</c:v>
                </c:pt>
                <c:pt idx="1280">
                  <c:v>200</c:v>
                </c:pt>
                <c:pt idx="1281">
                  <c:v>200</c:v>
                </c:pt>
                <c:pt idx="1282">
                  <c:v>200</c:v>
                </c:pt>
                <c:pt idx="1283">
                  <c:v>200</c:v>
                </c:pt>
                <c:pt idx="1284">
                  <c:v>200</c:v>
                </c:pt>
                <c:pt idx="1285">
                  <c:v>200</c:v>
                </c:pt>
                <c:pt idx="1286">
                  <c:v>200</c:v>
                </c:pt>
                <c:pt idx="1287">
                  <c:v>200</c:v>
                </c:pt>
                <c:pt idx="1288">
                  <c:v>200</c:v>
                </c:pt>
                <c:pt idx="1289">
                  <c:v>200</c:v>
                </c:pt>
                <c:pt idx="1290">
                  <c:v>200</c:v>
                </c:pt>
                <c:pt idx="1291">
                  <c:v>200</c:v>
                </c:pt>
                <c:pt idx="1292">
                  <c:v>200</c:v>
                </c:pt>
                <c:pt idx="1293">
                  <c:v>200</c:v>
                </c:pt>
                <c:pt idx="1294">
                  <c:v>200</c:v>
                </c:pt>
                <c:pt idx="1295">
                  <c:v>200</c:v>
                </c:pt>
                <c:pt idx="1296">
                  <c:v>200</c:v>
                </c:pt>
                <c:pt idx="1297">
                  <c:v>200</c:v>
                </c:pt>
                <c:pt idx="1298">
                  <c:v>200</c:v>
                </c:pt>
                <c:pt idx="1299">
                  <c:v>200</c:v>
                </c:pt>
                <c:pt idx="1300">
                  <c:v>200</c:v>
                </c:pt>
                <c:pt idx="1301">
                  <c:v>200</c:v>
                </c:pt>
                <c:pt idx="1302">
                  <c:v>200</c:v>
                </c:pt>
                <c:pt idx="1303">
                  <c:v>200</c:v>
                </c:pt>
                <c:pt idx="1304">
                  <c:v>200</c:v>
                </c:pt>
                <c:pt idx="1305">
                  <c:v>200</c:v>
                </c:pt>
                <c:pt idx="1306">
                  <c:v>200</c:v>
                </c:pt>
                <c:pt idx="1307">
                  <c:v>200</c:v>
                </c:pt>
                <c:pt idx="1308">
                  <c:v>200</c:v>
                </c:pt>
                <c:pt idx="1309">
                  <c:v>200</c:v>
                </c:pt>
                <c:pt idx="1310">
                  <c:v>200</c:v>
                </c:pt>
                <c:pt idx="1311">
                  <c:v>200</c:v>
                </c:pt>
                <c:pt idx="1312">
                  <c:v>200</c:v>
                </c:pt>
                <c:pt idx="1313">
                  <c:v>200</c:v>
                </c:pt>
                <c:pt idx="1314">
                  <c:v>200</c:v>
                </c:pt>
                <c:pt idx="1315">
                  <c:v>200</c:v>
                </c:pt>
                <c:pt idx="1316">
                  <c:v>200</c:v>
                </c:pt>
                <c:pt idx="1317">
                  <c:v>200</c:v>
                </c:pt>
                <c:pt idx="1318">
                  <c:v>200</c:v>
                </c:pt>
                <c:pt idx="1319">
                  <c:v>200</c:v>
                </c:pt>
                <c:pt idx="1320">
                  <c:v>200</c:v>
                </c:pt>
                <c:pt idx="1321">
                  <c:v>200</c:v>
                </c:pt>
                <c:pt idx="1322">
                  <c:v>200</c:v>
                </c:pt>
                <c:pt idx="1323">
                  <c:v>200</c:v>
                </c:pt>
                <c:pt idx="1324">
                  <c:v>200</c:v>
                </c:pt>
                <c:pt idx="1325">
                  <c:v>200</c:v>
                </c:pt>
                <c:pt idx="1326">
                  <c:v>200</c:v>
                </c:pt>
                <c:pt idx="1327">
                  <c:v>200</c:v>
                </c:pt>
                <c:pt idx="1328">
                  <c:v>200</c:v>
                </c:pt>
                <c:pt idx="1329">
                  <c:v>200</c:v>
                </c:pt>
                <c:pt idx="1330">
                  <c:v>200</c:v>
                </c:pt>
                <c:pt idx="1331">
                  <c:v>200</c:v>
                </c:pt>
                <c:pt idx="1332">
                  <c:v>200</c:v>
                </c:pt>
                <c:pt idx="1333">
                  <c:v>200</c:v>
                </c:pt>
                <c:pt idx="1334">
                  <c:v>200</c:v>
                </c:pt>
                <c:pt idx="1335">
                  <c:v>200</c:v>
                </c:pt>
                <c:pt idx="1336">
                  <c:v>200</c:v>
                </c:pt>
                <c:pt idx="1337">
                  <c:v>200</c:v>
                </c:pt>
                <c:pt idx="1338">
                  <c:v>200</c:v>
                </c:pt>
                <c:pt idx="1339">
                  <c:v>200</c:v>
                </c:pt>
                <c:pt idx="1340">
                  <c:v>200</c:v>
                </c:pt>
                <c:pt idx="1341">
                  <c:v>200</c:v>
                </c:pt>
                <c:pt idx="1342">
                  <c:v>200</c:v>
                </c:pt>
                <c:pt idx="1343">
                  <c:v>200</c:v>
                </c:pt>
                <c:pt idx="1344">
                  <c:v>200</c:v>
                </c:pt>
                <c:pt idx="1345">
                  <c:v>200</c:v>
                </c:pt>
                <c:pt idx="1346">
                  <c:v>200</c:v>
                </c:pt>
                <c:pt idx="1347">
                  <c:v>200</c:v>
                </c:pt>
                <c:pt idx="1348">
                  <c:v>200</c:v>
                </c:pt>
                <c:pt idx="1349">
                  <c:v>200</c:v>
                </c:pt>
                <c:pt idx="1350">
                  <c:v>200</c:v>
                </c:pt>
                <c:pt idx="1351">
                  <c:v>200</c:v>
                </c:pt>
                <c:pt idx="1352">
                  <c:v>200</c:v>
                </c:pt>
                <c:pt idx="1353">
                  <c:v>200</c:v>
                </c:pt>
                <c:pt idx="1354">
                  <c:v>200</c:v>
                </c:pt>
                <c:pt idx="1355">
                  <c:v>200</c:v>
                </c:pt>
                <c:pt idx="1356">
                  <c:v>200</c:v>
                </c:pt>
                <c:pt idx="1357">
                  <c:v>200</c:v>
                </c:pt>
                <c:pt idx="1358">
                  <c:v>200</c:v>
                </c:pt>
                <c:pt idx="1359">
                  <c:v>200</c:v>
                </c:pt>
                <c:pt idx="1360">
                  <c:v>200</c:v>
                </c:pt>
                <c:pt idx="1361">
                  <c:v>200</c:v>
                </c:pt>
                <c:pt idx="1362">
                  <c:v>200</c:v>
                </c:pt>
                <c:pt idx="1363">
                  <c:v>200</c:v>
                </c:pt>
                <c:pt idx="1364">
                  <c:v>200</c:v>
                </c:pt>
                <c:pt idx="1365">
                  <c:v>200</c:v>
                </c:pt>
                <c:pt idx="1366">
                  <c:v>200</c:v>
                </c:pt>
                <c:pt idx="1367">
                  <c:v>200</c:v>
                </c:pt>
                <c:pt idx="1368">
                  <c:v>200</c:v>
                </c:pt>
                <c:pt idx="1369">
                  <c:v>200</c:v>
                </c:pt>
                <c:pt idx="1370">
                  <c:v>200</c:v>
                </c:pt>
                <c:pt idx="1371">
                  <c:v>200</c:v>
                </c:pt>
                <c:pt idx="1372">
                  <c:v>200</c:v>
                </c:pt>
                <c:pt idx="1373">
                  <c:v>200</c:v>
                </c:pt>
                <c:pt idx="1374">
                  <c:v>200</c:v>
                </c:pt>
                <c:pt idx="1375">
                  <c:v>200</c:v>
                </c:pt>
                <c:pt idx="1376">
                  <c:v>200</c:v>
                </c:pt>
                <c:pt idx="1377">
                  <c:v>200</c:v>
                </c:pt>
                <c:pt idx="1378">
                  <c:v>200</c:v>
                </c:pt>
                <c:pt idx="1379">
                  <c:v>200</c:v>
                </c:pt>
                <c:pt idx="1380">
                  <c:v>200</c:v>
                </c:pt>
                <c:pt idx="1381">
                  <c:v>200</c:v>
                </c:pt>
                <c:pt idx="1382">
                  <c:v>200</c:v>
                </c:pt>
                <c:pt idx="1383">
                  <c:v>200</c:v>
                </c:pt>
                <c:pt idx="1384">
                  <c:v>200</c:v>
                </c:pt>
                <c:pt idx="1385">
                  <c:v>200</c:v>
                </c:pt>
                <c:pt idx="1386">
                  <c:v>200</c:v>
                </c:pt>
                <c:pt idx="1387">
                  <c:v>200</c:v>
                </c:pt>
                <c:pt idx="1388">
                  <c:v>200</c:v>
                </c:pt>
                <c:pt idx="1389">
                  <c:v>200</c:v>
                </c:pt>
                <c:pt idx="1390">
                  <c:v>200</c:v>
                </c:pt>
                <c:pt idx="1391">
                  <c:v>200</c:v>
                </c:pt>
                <c:pt idx="1392">
                  <c:v>200</c:v>
                </c:pt>
                <c:pt idx="1393">
                  <c:v>200</c:v>
                </c:pt>
                <c:pt idx="1394">
                  <c:v>200</c:v>
                </c:pt>
                <c:pt idx="1395">
                  <c:v>200</c:v>
                </c:pt>
                <c:pt idx="1396">
                  <c:v>200</c:v>
                </c:pt>
                <c:pt idx="1397">
                  <c:v>200</c:v>
                </c:pt>
                <c:pt idx="1398">
                  <c:v>200</c:v>
                </c:pt>
                <c:pt idx="1399">
                  <c:v>200</c:v>
                </c:pt>
                <c:pt idx="1400">
                  <c:v>200</c:v>
                </c:pt>
                <c:pt idx="1401">
                  <c:v>200</c:v>
                </c:pt>
                <c:pt idx="1402">
                  <c:v>200</c:v>
                </c:pt>
                <c:pt idx="1403">
                  <c:v>200</c:v>
                </c:pt>
                <c:pt idx="1404">
                  <c:v>200</c:v>
                </c:pt>
                <c:pt idx="1405">
                  <c:v>200</c:v>
                </c:pt>
                <c:pt idx="1406">
                  <c:v>200</c:v>
                </c:pt>
                <c:pt idx="1407">
                  <c:v>200</c:v>
                </c:pt>
                <c:pt idx="1408">
                  <c:v>200</c:v>
                </c:pt>
                <c:pt idx="1409">
                  <c:v>200</c:v>
                </c:pt>
                <c:pt idx="1410">
                  <c:v>200</c:v>
                </c:pt>
                <c:pt idx="1411">
                  <c:v>200</c:v>
                </c:pt>
                <c:pt idx="1412">
                  <c:v>200</c:v>
                </c:pt>
                <c:pt idx="1413">
                  <c:v>200</c:v>
                </c:pt>
                <c:pt idx="1414">
                  <c:v>200</c:v>
                </c:pt>
                <c:pt idx="1415">
                  <c:v>200</c:v>
                </c:pt>
                <c:pt idx="1416">
                  <c:v>200</c:v>
                </c:pt>
                <c:pt idx="1417">
                  <c:v>200</c:v>
                </c:pt>
                <c:pt idx="1418">
                  <c:v>200</c:v>
                </c:pt>
                <c:pt idx="1419">
                  <c:v>200</c:v>
                </c:pt>
                <c:pt idx="1420">
                  <c:v>200</c:v>
                </c:pt>
                <c:pt idx="1421">
                  <c:v>200</c:v>
                </c:pt>
                <c:pt idx="1422">
                  <c:v>200</c:v>
                </c:pt>
                <c:pt idx="1423">
                  <c:v>200</c:v>
                </c:pt>
                <c:pt idx="1424">
                  <c:v>200</c:v>
                </c:pt>
                <c:pt idx="1425">
                  <c:v>200</c:v>
                </c:pt>
                <c:pt idx="1426">
                  <c:v>200</c:v>
                </c:pt>
                <c:pt idx="1427">
                  <c:v>200</c:v>
                </c:pt>
                <c:pt idx="1428">
                  <c:v>200</c:v>
                </c:pt>
                <c:pt idx="1429">
                  <c:v>200</c:v>
                </c:pt>
                <c:pt idx="1430">
                  <c:v>200</c:v>
                </c:pt>
                <c:pt idx="1431">
                  <c:v>200</c:v>
                </c:pt>
                <c:pt idx="1432">
                  <c:v>200</c:v>
                </c:pt>
                <c:pt idx="1433">
                  <c:v>200</c:v>
                </c:pt>
                <c:pt idx="1434">
                  <c:v>200</c:v>
                </c:pt>
                <c:pt idx="1435">
                  <c:v>200</c:v>
                </c:pt>
                <c:pt idx="1436">
                  <c:v>200</c:v>
                </c:pt>
                <c:pt idx="1437">
                  <c:v>200</c:v>
                </c:pt>
                <c:pt idx="1438">
                  <c:v>200</c:v>
                </c:pt>
                <c:pt idx="1439">
                  <c:v>200</c:v>
                </c:pt>
                <c:pt idx="1440">
                  <c:v>200</c:v>
                </c:pt>
                <c:pt idx="1441">
                  <c:v>200</c:v>
                </c:pt>
                <c:pt idx="1442">
                  <c:v>200</c:v>
                </c:pt>
                <c:pt idx="1443">
                  <c:v>200</c:v>
                </c:pt>
                <c:pt idx="1444">
                  <c:v>200</c:v>
                </c:pt>
                <c:pt idx="1445">
                  <c:v>200</c:v>
                </c:pt>
                <c:pt idx="1446">
                  <c:v>200</c:v>
                </c:pt>
                <c:pt idx="1447">
                  <c:v>200</c:v>
                </c:pt>
                <c:pt idx="1448">
                  <c:v>200</c:v>
                </c:pt>
                <c:pt idx="1449">
                  <c:v>200</c:v>
                </c:pt>
                <c:pt idx="1450">
                  <c:v>200</c:v>
                </c:pt>
                <c:pt idx="1451">
                  <c:v>200</c:v>
                </c:pt>
                <c:pt idx="1452">
                  <c:v>200</c:v>
                </c:pt>
                <c:pt idx="1453">
                  <c:v>200</c:v>
                </c:pt>
                <c:pt idx="1454">
                  <c:v>200</c:v>
                </c:pt>
                <c:pt idx="1455">
                  <c:v>200</c:v>
                </c:pt>
                <c:pt idx="1456">
                  <c:v>200</c:v>
                </c:pt>
                <c:pt idx="1457">
                  <c:v>200</c:v>
                </c:pt>
                <c:pt idx="1458">
                  <c:v>200</c:v>
                </c:pt>
                <c:pt idx="1459">
                  <c:v>200</c:v>
                </c:pt>
                <c:pt idx="1460">
                  <c:v>200</c:v>
                </c:pt>
                <c:pt idx="1461">
                  <c:v>200</c:v>
                </c:pt>
                <c:pt idx="1462">
                  <c:v>200</c:v>
                </c:pt>
                <c:pt idx="1463">
                  <c:v>200</c:v>
                </c:pt>
                <c:pt idx="1464">
                  <c:v>200</c:v>
                </c:pt>
                <c:pt idx="1465">
                  <c:v>200</c:v>
                </c:pt>
                <c:pt idx="1466">
                  <c:v>200</c:v>
                </c:pt>
                <c:pt idx="1467">
                  <c:v>200</c:v>
                </c:pt>
                <c:pt idx="1468">
                  <c:v>200</c:v>
                </c:pt>
                <c:pt idx="1469">
                  <c:v>200</c:v>
                </c:pt>
                <c:pt idx="1470">
                  <c:v>200</c:v>
                </c:pt>
                <c:pt idx="1471">
                  <c:v>200</c:v>
                </c:pt>
                <c:pt idx="1472">
                  <c:v>200</c:v>
                </c:pt>
                <c:pt idx="1473">
                  <c:v>200</c:v>
                </c:pt>
                <c:pt idx="1474">
                  <c:v>200</c:v>
                </c:pt>
                <c:pt idx="1475">
                  <c:v>200</c:v>
                </c:pt>
                <c:pt idx="1476">
                  <c:v>200</c:v>
                </c:pt>
                <c:pt idx="1477">
                  <c:v>200</c:v>
                </c:pt>
                <c:pt idx="1478">
                  <c:v>200</c:v>
                </c:pt>
                <c:pt idx="1479">
                  <c:v>200</c:v>
                </c:pt>
                <c:pt idx="1480">
                  <c:v>200</c:v>
                </c:pt>
                <c:pt idx="1481">
                  <c:v>200</c:v>
                </c:pt>
                <c:pt idx="1482">
                  <c:v>200</c:v>
                </c:pt>
                <c:pt idx="1483">
                  <c:v>200</c:v>
                </c:pt>
                <c:pt idx="1484">
                  <c:v>200</c:v>
                </c:pt>
                <c:pt idx="1485">
                  <c:v>200</c:v>
                </c:pt>
                <c:pt idx="1486">
                  <c:v>200</c:v>
                </c:pt>
                <c:pt idx="1487">
                  <c:v>200</c:v>
                </c:pt>
                <c:pt idx="1488">
                  <c:v>200</c:v>
                </c:pt>
                <c:pt idx="1489">
                  <c:v>200</c:v>
                </c:pt>
                <c:pt idx="1490">
                  <c:v>200</c:v>
                </c:pt>
                <c:pt idx="1491">
                  <c:v>200</c:v>
                </c:pt>
                <c:pt idx="1492">
                  <c:v>200</c:v>
                </c:pt>
                <c:pt idx="1493">
                  <c:v>200</c:v>
                </c:pt>
                <c:pt idx="1494">
                  <c:v>200</c:v>
                </c:pt>
                <c:pt idx="1495">
                  <c:v>200</c:v>
                </c:pt>
                <c:pt idx="1496">
                  <c:v>200</c:v>
                </c:pt>
                <c:pt idx="1497">
                  <c:v>200</c:v>
                </c:pt>
                <c:pt idx="1498">
                  <c:v>200</c:v>
                </c:pt>
                <c:pt idx="1499">
                  <c:v>200</c:v>
                </c:pt>
                <c:pt idx="1500">
                  <c:v>200</c:v>
                </c:pt>
                <c:pt idx="1501">
                  <c:v>200</c:v>
                </c:pt>
                <c:pt idx="1502">
                  <c:v>200</c:v>
                </c:pt>
                <c:pt idx="1503">
                  <c:v>200</c:v>
                </c:pt>
                <c:pt idx="1504">
                  <c:v>200</c:v>
                </c:pt>
                <c:pt idx="1505">
                  <c:v>200</c:v>
                </c:pt>
                <c:pt idx="1506">
                  <c:v>200</c:v>
                </c:pt>
                <c:pt idx="1507">
                  <c:v>200</c:v>
                </c:pt>
                <c:pt idx="1508">
                  <c:v>200</c:v>
                </c:pt>
                <c:pt idx="1509">
                  <c:v>200</c:v>
                </c:pt>
                <c:pt idx="1510">
                  <c:v>200</c:v>
                </c:pt>
                <c:pt idx="1511">
                  <c:v>200</c:v>
                </c:pt>
                <c:pt idx="1512">
                  <c:v>200</c:v>
                </c:pt>
                <c:pt idx="1513">
                  <c:v>200</c:v>
                </c:pt>
                <c:pt idx="1514">
                  <c:v>200</c:v>
                </c:pt>
                <c:pt idx="1515">
                  <c:v>200</c:v>
                </c:pt>
                <c:pt idx="1516">
                  <c:v>200</c:v>
                </c:pt>
                <c:pt idx="1517">
                  <c:v>200</c:v>
                </c:pt>
                <c:pt idx="1518">
                  <c:v>200</c:v>
                </c:pt>
                <c:pt idx="1519">
                  <c:v>200</c:v>
                </c:pt>
                <c:pt idx="1520">
                  <c:v>200</c:v>
                </c:pt>
                <c:pt idx="1521">
                  <c:v>200</c:v>
                </c:pt>
                <c:pt idx="1522">
                  <c:v>200</c:v>
                </c:pt>
                <c:pt idx="1523">
                  <c:v>200</c:v>
                </c:pt>
                <c:pt idx="1524">
                  <c:v>200</c:v>
                </c:pt>
                <c:pt idx="1525">
                  <c:v>200</c:v>
                </c:pt>
                <c:pt idx="1526">
                  <c:v>200</c:v>
                </c:pt>
                <c:pt idx="1527">
                  <c:v>200</c:v>
                </c:pt>
                <c:pt idx="1528">
                  <c:v>200</c:v>
                </c:pt>
                <c:pt idx="1529">
                  <c:v>200</c:v>
                </c:pt>
                <c:pt idx="1530">
                  <c:v>200</c:v>
                </c:pt>
                <c:pt idx="1531">
                  <c:v>200</c:v>
                </c:pt>
                <c:pt idx="1532">
                  <c:v>200</c:v>
                </c:pt>
                <c:pt idx="1533">
                  <c:v>200</c:v>
                </c:pt>
                <c:pt idx="1534">
                  <c:v>200</c:v>
                </c:pt>
                <c:pt idx="1535">
                  <c:v>200</c:v>
                </c:pt>
                <c:pt idx="1536">
                  <c:v>200</c:v>
                </c:pt>
                <c:pt idx="1537">
                  <c:v>200</c:v>
                </c:pt>
                <c:pt idx="1538">
                  <c:v>200</c:v>
                </c:pt>
                <c:pt idx="1539">
                  <c:v>200</c:v>
                </c:pt>
                <c:pt idx="1540">
                  <c:v>200</c:v>
                </c:pt>
                <c:pt idx="1541">
                  <c:v>200</c:v>
                </c:pt>
                <c:pt idx="1542">
                  <c:v>200</c:v>
                </c:pt>
                <c:pt idx="1543">
                  <c:v>200</c:v>
                </c:pt>
                <c:pt idx="1544">
                  <c:v>200</c:v>
                </c:pt>
                <c:pt idx="1545">
                  <c:v>200</c:v>
                </c:pt>
                <c:pt idx="1546">
                  <c:v>200</c:v>
                </c:pt>
                <c:pt idx="1547">
                  <c:v>200</c:v>
                </c:pt>
                <c:pt idx="1548">
                  <c:v>200</c:v>
                </c:pt>
                <c:pt idx="1549">
                  <c:v>200</c:v>
                </c:pt>
                <c:pt idx="1550">
                  <c:v>200</c:v>
                </c:pt>
                <c:pt idx="1551">
                  <c:v>200</c:v>
                </c:pt>
                <c:pt idx="1552">
                  <c:v>200</c:v>
                </c:pt>
                <c:pt idx="1553">
                  <c:v>200</c:v>
                </c:pt>
                <c:pt idx="1554">
                  <c:v>200</c:v>
                </c:pt>
                <c:pt idx="1555">
                  <c:v>200</c:v>
                </c:pt>
                <c:pt idx="1556">
                  <c:v>200</c:v>
                </c:pt>
                <c:pt idx="1557">
                  <c:v>200</c:v>
                </c:pt>
                <c:pt idx="1558">
                  <c:v>200</c:v>
                </c:pt>
                <c:pt idx="1559">
                  <c:v>200</c:v>
                </c:pt>
                <c:pt idx="1560">
                  <c:v>200</c:v>
                </c:pt>
                <c:pt idx="1561">
                  <c:v>200</c:v>
                </c:pt>
                <c:pt idx="1562">
                  <c:v>200</c:v>
                </c:pt>
                <c:pt idx="1563">
                  <c:v>200</c:v>
                </c:pt>
                <c:pt idx="1564">
                  <c:v>200</c:v>
                </c:pt>
                <c:pt idx="1565">
                  <c:v>200</c:v>
                </c:pt>
                <c:pt idx="1566">
                  <c:v>200</c:v>
                </c:pt>
                <c:pt idx="1567">
                  <c:v>200</c:v>
                </c:pt>
                <c:pt idx="1568">
                  <c:v>200</c:v>
                </c:pt>
                <c:pt idx="1569">
                  <c:v>200</c:v>
                </c:pt>
                <c:pt idx="1570">
                  <c:v>200</c:v>
                </c:pt>
                <c:pt idx="1571">
                  <c:v>200</c:v>
                </c:pt>
                <c:pt idx="1572">
                  <c:v>200</c:v>
                </c:pt>
                <c:pt idx="1573">
                  <c:v>200</c:v>
                </c:pt>
                <c:pt idx="1574">
                  <c:v>200</c:v>
                </c:pt>
                <c:pt idx="1575">
                  <c:v>200</c:v>
                </c:pt>
                <c:pt idx="1576">
                  <c:v>200</c:v>
                </c:pt>
                <c:pt idx="1577">
                  <c:v>200</c:v>
                </c:pt>
                <c:pt idx="1578">
                  <c:v>200</c:v>
                </c:pt>
                <c:pt idx="1579">
                  <c:v>200</c:v>
                </c:pt>
                <c:pt idx="1580">
                  <c:v>200</c:v>
                </c:pt>
                <c:pt idx="1581">
                  <c:v>200</c:v>
                </c:pt>
                <c:pt idx="1582">
                  <c:v>200</c:v>
                </c:pt>
                <c:pt idx="1583">
                  <c:v>200</c:v>
                </c:pt>
                <c:pt idx="1584">
                  <c:v>200</c:v>
                </c:pt>
                <c:pt idx="1585">
                  <c:v>200</c:v>
                </c:pt>
                <c:pt idx="1586">
                  <c:v>200</c:v>
                </c:pt>
                <c:pt idx="1587">
                  <c:v>200</c:v>
                </c:pt>
                <c:pt idx="1588">
                  <c:v>200</c:v>
                </c:pt>
                <c:pt idx="1589">
                  <c:v>200</c:v>
                </c:pt>
                <c:pt idx="1590">
                  <c:v>200</c:v>
                </c:pt>
                <c:pt idx="1591">
                  <c:v>200</c:v>
                </c:pt>
                <c:pt idx="1592">
                  <c:v>200</c:v>
                </c:pt>
                <c:pt idx="1593">
                  <c:v>200</c:v>
                </c:pt>
                <c:pt idx="1594">
                  <c:v>200</c:v>
                </c:pt>
                <c:pt idx="1595">
                  <c:v>200</c:v>
                </c:pt>
                <c:pt idx="1596">
                  <c:v>200</c:v>
                </c:pt>
                <c:pt idx="1597">
                  <c:v>200</c:v>
                </c:pt>
                <c:pt idx="1598">
                  <c:v>200</c:v>
                </c:pt>
                <c:pt idx="1599">
                  <c:v>200</c:v>
                </c:pt>
                <c:pt idx="1600">
                  <c:v>200</c:v>
                </c:pt>
                <c:pt idx="1601">
                  <c:v>200</c:v>
                </c:pt>
                <c:pt idx="1602">
                  <c:v>200</c:v>
                </c:pt>
                <c:pt idx="1603">
                  <c:v>200</c:v>
                </c:pt>
                <c:pt idx="1604">
                  <c:v>200</c:v>
                </c:pt>
                <c:pt idx="1605">
                  <c:v>200</c:v>
                </c:pt>
                <c:pt idx="1606">
                  <c:v>200</c:v>
                </c:pt>
                <c:pt idx="1607">
                  <c:v>200</c:v>
                </c:pt>
                <c:pt idx="1608">
                  <c:v>200</c:v>
                </c:pt>
                <c:pt idx="1609">
                  <c:v>200</c:v>
                </c:pt>
                <c:pt idx="1610">
                  <c:v>200</c:v>
                </c:pt>
                <c:pt idx="1611">
                  <c:v>200</c:v>
                </c:pt>
                <c:pt idx="1612">
                  <c:v>200</c:v>
                </c:pt>
                <c:pt idx="1613">
                  <c:v>200</c:v>
                </c:pt>
                <c:pt idx="1614">
                  <c:v>200</c:v>
                </c:pt>
                <c:pt idx="1615">
                  <c:v>200</c:v>
                </c:pt>
                <c:pt idx="1616">
                  <c:v>200</c:v>
                </c:pt>
                <c:pt idx="1617">
                  <c:v>200</c:v>
                </c:pt>
                <c:pt idx="1618">
                  <c:v>200</c:v>
                </c:pt>
                <c:pt idx="1619">
                  <c:v>200</c:v>
                </c:pt>
                <c:pt idx="1620">
                  <c:v>200</c:v>
                </c:pt>
                <c:pt idx="1621">
                  <c:v>200</c:v>
                </c:pt>
                <c:pt idx="1622">
                  <c:v>200</c:v>
                </c:pt>
                <c:pt idx="1623">
                  <c:v>200</c:v>
                </c:pt>
                <c:pt idx="1624">
                  <c:v>200</c:v>
                </c:pt>
                <c:pt idx="1625">
                  <c:v>200</c:v>
                </c:pt>
                <c:pt idx="1626">
                  <c:v>200</c:v>
                </c:pt>
                <c:pt idx="1627">
                  <c:v>200</c:v>
                </c:pt>
                <c:pt idx="1628">
                  <c:v>200</c:v>
                </c:pt>
                <c:pt idx="1629">
                  <c:v>200</c:v>
                </c:pt>
                <c:pt idx="1630">
                  <c:v>200</c:v>
                </c:pt>
                <c:pt idx="1631">
                  <c:v>200</c:v>
                </c:pt>
                <c:pt idx="1632">
                  <c:v>200</c:v>
                </c:pt>
                <c:pt idx="1633">
                  <c:v>200</c:v>
                </c:pt>
                <c:pt idx="1634">
                  <c:v>200</c:v>
                </c:pt>
                <c:pt idx="1635">
                  <c:v>200</c:v>
                </c:pt>
                <c:pt idx="1636">
                  <c:v>200</c:v>
                </c:pt>
                <c:pt idx="1637">
                  <c:v>200</c:v>
                </c:pt>
                <c:pt idx="1638">
                  <c:v>200</c:v>
                </c:pt>
                <c:pt idx="1639">
                  <c:v>200</c:v>
                </c:pt>
                <c:pt idx="1640">
                  <c:v>200</c:v>
                </c:pt>
                <c:pt idx="1641">
                  <c:v>200</c:v>
                </c:pt>
                <c:pt idx="1642">
                  <c:v>200</c:v>
                </c:pt>
                <c:pt idx="1643">
                  <c:v>200</c:v>
                </c:pt>
                <c:pt idx="1644">
                  <c:v>200</c:v>
                </c:pt>
                <c:pt idx="1645">
                  <c:v>200</c:v>
                </c:pt>
                <c:pt idx="1646">
                  <c:v>200</c:v>
                </c:pt>
                <c:pt idx="1647">
                  <c:v>200</c:v>
                </c:pt>
                <c:pt idx="1648">
                  <c:v>200</c:v>
                </c:pt>
                <c:pt idx="1649">
                  <c:v>200</c:v>
                </c:pt>
                <c:pt idx="1650">
                  <c:v>200</c:v>
                </c:pt>
                <c:pt idx="1651">
                  <c:v>200</c:v>
                </c:pt>
                <c:pt idx="1652">
                  <c:v>200</c:v>
                </c:pt>
                <c:pt idx="1653">
                  <c:v>200</c:v>
                </c:pt>
                <c:pt idx="1654">
                  <c:v>200</c:v>
                </c:pt>
                <c:pt idx="1655">
                  <c:v>200</c:v>
                </c:pt>
                <c:pt idx="1656">
                  <c:v>200</c:v>
                </c:pt>
                <c:pt idx="1657">
                  <c:v>200</c:v>
                </c:pt>
                <c:pt idx="1658">
                  <c:v>200</c:v>
                </c:pt>
                <c:pt idx="1659">
                  <c:v>200</c:v>
                </c:pt>
                <c:pt idx="1660">
                  <c:v>200</c:v>
                </c:pt>
                <c:pt idx="1661">
                  <c:v>200</c:v>
                </c:pt>
                <c:pt idx="1662">
                  <c:v>200</c:v>
                </c:pt>
                <c:pt idx="1663">
                  <c:v>200</c:v>
                </c:pt>
                <c:pt idx="1664">
                  <c:v>200</c:v>
                </c:pt>
                <c:pt idx="1665">
                  <c:v>200</c:v>
                </c:pt>
                <c:pt idx="1666">
                  <c:v>200</c:v>
                </c:pt>
                <c:pt idx="1667">
                  <c:v>200</c:v>
                </c:pt>
                <c:pt idx="1668">
                  <c:v>200</c:v>
                </c:pt>
                <c:pt idx="1669">
                  <c:v>200</c:v>
                </c:pt>
                <c:pt idx="1670">
                  <c:v>200</c:v>
                </c:pt>
                <c:pt idx="1671">
                  <c:v>200</c:v>
                </c:pt>
                <c:pt idx="1672">
                  <c:v>200</c:v>
                </c:pt>
                <c:pt idx="1673">
                  <c:v>200</c:v>
                </c:pt>
                <c:pt idx="1674">
                  <c:v>200</c:v>
                </c:pt>
                <c:pt idx="1675">
                  <c:v>200</c:v>
                </c:pt>
                <c:pt idx="1676">
                  <c:v>200</c:v>
                </c:pt>
                <c:pt idx="1677">
                  <c:v>200</c:v>
                </c:pt>
                <c:pt idx="1678">
                  <c:v>200</c:v>
                </c:pt>
                <c:pt idx="1679">
                  <c:v>200</c:v>
                </c:pt>
                <c:pt idx="1680">
                  <c:v>200</c:v>
                </c:pt>
                <c:pt idx="1681">
                  <c:v>200</c:v>
                </c:pt>
                <c:pt idx="1682">
                  <c:v>200</c:v>
                </c:pt>
                <c:pt idx="1683">
                  <c:v>200</c:v>
                </c:pt>
                <c:pt idx="1684">
                  <c:v>200</c:v>
                </c:pt>
                <c:pt idx="1685">
                  <c:v>200</c:v>
                </c:pt>
                <c:pt idx="1686">
                  <c:v>200</c:v>
                </c:pt>
                <c:pt idx="1687">
                  <c:v>200</c:v>
                </c:pt>
                <c:pt idx="1688">
                  <c:v>200</c:v>
                </c:pt>
                <c:pt idx="1689">
                  <c:v>200</c:v>
                </c:pt>
                <c:pt idx="1690">
                  <c:v>200</c:v>
                </c:pt>
                <c:pt idx="1691">
                  <c:v>200</c:v>
                </c:pt>
                <c:pt idx="1692">
                  <c:v>200</c:v>
                </c:pt>
                <c:pt idx="1693">
                  <c:v>200</c:v>
                </c:pt>
                <c:pt idx="1694">
                  <c:v>200</c:v>
                </c:pt>
                <c:pt idx="1695">
                  <c:v>200</c:v>
                </c:pt>
                <c:pt idx="1696">
                  <c:v>200</c:v>
                </c:pt>
                <c:pt idx="1697">
                  <c:v>200</c:v>
                </c:pt>
                <c:pt idx="1698">
                  <c:v>200</c:v>
                </c:pt>
                <c:pt idx="1699">
                  <c:v>200</c:v>
                </c:pt>
                <c:pt idx="1700">
                  <c:v>200</c:v>
                </c:pt>
                <c:pt idx="1701">
                  <c:v>200</c:v>
                </c:pt>
                <c:pt idx="1702">
                  <c:v>200</c:v>
                </c:pt>
                <c:pt idx="1703">
                  <c:v>200</c:v>
                </c:pt>
                <c:pt idx="1704">
                  <c:v>200</c:v>
                </c:pt>
                <c:pt idx="1705">
                  <c:v>200</c:v>
                </c:pt>
                <c:pt idx="1706">
                  <c:v>200</c:v>
                </c:pt>
                <c:pt idx="1707">
                  <c:v>200</c:v>
                </c:pt>
                <c:pt idx="1708">
                  <c:v>200</c:v>
                </c:pt>
                <c:pt idx="1709">
                  <c:v>200</c:v>
                </c:pt>
                <c:pt idx="1710">
                  <c:v>200</c:v>
                </c:pt>
                <c:pt idx="1711">
                  <c:v>200</c:v>
                </c:pt>
                <c:pt idx="1712">
                  <c:v>200</c:v>
                </c:pt>
                <c:pt idx="1713">
                  <c:v>200</c:v>
                </c:pt>
                <c:pt idx="1714">
                  <c:v>200</c:v>
                </c:pt>
                <c:pt idx="1715">
                  <c:v>200</c:v>
                </c:pt>
                <c:pt idx="1716">
                  <c:v>200</c:v>
                </c:pt>
                <c:pt idx="1717">
                  <c:v>200</c:v>
                </c:pt>
                <c:pt idx="1718">
                  <c:v>200</c:v>
                </c:pt>
                <c:pt idx="1719">
                  <c:v>200</c:v>
                </c:pt>
                <c:pt idx="1720">
                  <c:v>200</c:v>
                </c:pt>
                <c:pt idx="1721">
                  <c:v>200</c:v>
                </c:pt>
                <c:pt idx="1722">
                  <c:v>200</c:v>
                </c:pt>
                <c:pt idx="1723">
                  <c:v>200</c:v>
                </c:pt>
                <c:pt idx="1724">
                  <c:v>200</c:v>
                </c:pt>
                <c:pt idx="1725">
                  <c:v>200</c:v>
                </c:pt>
                <c:pt idx="1726">
                  <c:v>200</c:v>
                </c:pt>
                <c:pt idx="1727">
                  <c:v>200</c:v>
                </c:pt>
                <c:pt idx="1728">
                  <c:v>200</c:v>
                </c:pt>
                <c:pt idx="1729">
                  <c:v>200</c:v>
                </c:pt>
                <c:pt idx="1730">
                  <c:v>200</c:v>
                </c:pt>
                <c:pt idx="1731">
                  <c:v>200</c:v>
                </c:pt>
                <c:pt idx="1732">
                  <c:v>200</c:v>
                </c:pt>
                <c:pt idx="1733">
                  <c:v>200</c:v>
                </c:pt>
                <c:pt idx="1734">
                  <c:v>200</c:v>
                </c:pt>
                <c:pt idx="1735">
                  <c:v>200</c:v>
                </c:pt>
                <c:pt idx="1736">
                  <c:v>200</c:v>
                </c:pt>
                <c:pt idx="1737">
                  <c:v>200</c:v>
                </c:pt>
                <c:pt idx="1738">
                  <c:v>200</c:v>
                </c:pt>
                <c:pt idx="1739">
                  <c:v>200</c:v>
                </c:pt>
                <c:pt idx="1740">
                  <c:v>200</c:v>
                </c:pt>
                <c:pt idx="1741">
                  <c:v>200</c:v>
                </c:pt>
                <c:pt idx="1742">
                  <c:v>200</c:v>
                </c:pt>
                <c:pt idx="1743">
                  <c:v>200</c:v>
                </c:pt>
                <c:pt idx="1744">
                  <c:v>200</c:v>
                </c:pt>
                <c:pt idx="1745">
                  <c:v>200</c:v>
                </c:pt>
                <c:pt idx="1746">
                  <c:v>200</c:v>
                </c:pt>
                <c:pt idx="1747">
                  <c:v>200</c:v>
                </c:pt>
                <c:pt idx="1748">
                  <c:v>200</c:v>
                </c:pt>
                <c:pt idx="1749">
                  <c:v>200</c:v>
                </c:pt>
                <c:pt idx="1750">
                  <c:v>200</c:v>
                </c:pt>
                <c:pt idx="1751">
                  <c:v>200</c:v>
                </c:pt>
                <c:pt idx="1752">
                  <c:v>200</c:v>
                </c:pt>
                <c:pt idx="1753">
                  <c:v>200</c:v>
                </c:pt>
                <c:pt idx="1754">
                  <c:v>200</c:v>
                </c:pt>
                <c:pt idx="1755">
                  <c:v>200</c:v>
                </c:pt>
                <c:pt idx="1756">
                  <c:v>200</c:v>
                </c:pt>
                <c:pt idx="1757">
                  <c:v>200</c:v>
                </c:pt>
                <c:pt idx="1758">
                  <c:v>200</c:v>
                </c:pt>
                <c:pt idx="1759">
                  <c:v>200</c:v>
                </c:pt>
                <c:pt idx="1760">
                  <c:v>200</c:v>
                </c:pt>
                <c:pt idx="1761">
                  <c:v>200</c:v>
                </c:pt>
                <c:pt idx="1762">
                  <c:v>200</c:v>
                </c:pt>
                <c:pt idx="1763">
                  <c:v>200</c:v>
                </c:pt>
                <c:pt idx="1764">
                  <c:v>200</c:v>
                </c:pt>
                <c:pt idx="1765">
                  <c:v>200</c:v>
                </c:pt>
                <c:pt idx="1766">
                  <c:v>200</c:v>
                </c:pt>
                <c:pt idx="1767">
                  <c:v>200</c:v>
                </c:pt>
                <c:pt idx="1768">
                  <c:v>200</c:v>
                </c:pt>
                <c:pt idx="1769">
                  <c:v>200</c:v>
                </c:pt>
                <c:pt idx="1770">
                  <c:v>200</c:v>
                </c:pt>
                <c:pt idx="1771">
                  <c:v>200</c:v>
                </c:pt>
                <c:pt idx="1772">
                  <c:v>200</c:v>
                </c:pt>
                <c:pt idx="1773">
                  <c:v>200</c:v>
                </c:pt>
                <c:pt idx="1774">
                  <c:v>200</c:v>
                </c:pt>
                <c:pt idx="1775">
                  <c:v>200</c:v>
                </c:pt>
                <c:pt idx="1776">
                  <c:v>200</c:v>
                </c:pt>
                <c:pt idx="1777">
                  <c:v>200</c:v>
                </c:pt>
                <c:pt idx="1778">
                  <c:v>200</c:v>
                </c:pt>
                <c:pt idx="1779">
                  <c:v>200</c:v>
                </c:pt>
                <c:pt idx="1780">
                  <c:v>200</c:v>
                </c:pt>
                <c:pt idx="1781">
                  <c:v>200</c:v>
                </c:pt>
                <c:pt idx="1782">
                  <c:v>200</c:v>
                </c:pt>
                <c:pt idx="1783">
                  <c:v>200</c:v>
                </c:pt>
                <c:pt idx="1784">
                  <c:v>200</c:v>
                </c:pt>
                <c:pt idx="1785">
                  <c:v>200</c:v>
                </c:pt>
                <c:pt idx="1786">
                  <c:v>200</c:v>
                </c:pt>
                <c:pt idx="1787">
                  <c:v>200</c:v>
                </c:pt>
                <c:pt idx="1788">
                  <c:v>200</c:v>
                </c:pt>
                <c:pt idx="1789">
                  <c:v>200</c:v>
                </c:pt>
                <c:pt idx="1790">
                  <c:v>200</c:v>
                </c:pt>
                <c:pt idx="1791">
                  <c:v>200</c:v>
                </c:pt>
                <c:pt idx="1792">
                  <c:v>200</c:v>
                </c:pt>
                <c:pt idx="1793">
                  <c:v>200</c:v>
                </c:pt>
                <c:pt idx="1794">
                  <c:v>200</c:v>
                </c:pt>
                <c:pt idx="1795">
                  <c:v>200</c:v>
                </c:pt>
                <c:pt idx="1796">
                  <c:v>200</c:v>
                </c:pt>
                <c:pt idx="1797">
                  <c:v>200</c:v>
                </c:pt>
                <c:pt idx="1798">
                  <c:v>200</c:v>
                </c:pt>
                <c:pt idx="1799">
                  <c:v>200</c:v>
                </c:pt>
                <c:pt idx="1800">
                  <c:v>200</c:v>
                </c:pt>
                <c:pt idx="1801">
                  <c:v>200</c:v>
                </c:pt>
                <c:pt idx="1802">
                  <c:v>200</c:v>
                </c:pt>
                <c:pt idx="1803">
                  <c:v>200</c:v>
                </c:pt>
                <c:pt idx="1804">
                  <c:v>200</c:v>
                </c:pt>
                <c:pt idx="1805">
                  <c:v>200</c:v>
                </c:pt>
                <c:pt idx="1806">
                  <c:v>200</c:v>
                </c:pt>
                <c:pt idx="1807">
                  <c:v>200</c:v>
                </c:pt>
                <c:pt idx="1808">
                  <c:v>200</c:v>
                </c:pt>
                <c:pt idx="1809">
                  <c:v>200</c:v>
                </c:pt>
                <c:pt idx="1810">
                  <c:v>200</c:v>
                </c:pt>
                <c:pt idx="1811">
                  <c:v>200</c:v>
                </c:pt>
                <c:pt idx="1812">
                  <c:v>200</c:v>
                </c:pt>
                <c:pt idx="1813">
                  <c:v>200</c:v>
                </c:pt>
                <c:pt idx="1814">
                  <c:v>200</c:v>
                </c:pt>
                <c:pt idx="1815">
                  <c:v>200</c:v>
                </c:pt>
                <c:pt idx="1816">
                  <c:v>200</c:v>
                </c:pt>
                <c:pt idx="1817">
                  <c:v>200</c:v>
                </c:pt>
                <c:pt idx="1818">
                  <c:v>200</c:v>
                </c:pt>
                <c:pt idx="1819">
                  <c:v>200</c:v>
                </c:pt>
                <c:pt idx="1820">
                  <c:v>200</c:v>
                </c:pt>
                <c:pt idx="1821">
                  <c:v>200</c:v>
                </c:pt>
                <c:pt idx="1822">
                  <c:v>200</c:v>
                </c:pt>
                <c:pt idx="1823">
                  <c:v>200</c:v>
                </c:pt>
                <c:pt idx="1824">
                  <c:v>200</c:v>
                </c:pt>
                <c:pt idx="1825">
                  <c:v>200</c:v>
                </c:pt>
                <c:pt idx="1826">
                  <c:v>200</c:v>
                </c:pt>
                <c:pt idx="1827">
                  <c:v>200</c:v>
                </c:pt>
                <c:pt idx="1828">
                  <c:v>200</c:v>
                </c:pt>
                <c:pt idx="1829">
                  <c:v>200</c:v>
                </c:pt>
                <c:pt idx="1830">
                  <c:v>200</c:v>
                </c:pt>
                <c:pt idx="1831">
                  <c:v>200</c:v>
                </c:pt>
                <c:pt idx="1832">
                  <c:v>200</c:v>
                </c:pt>
                <c:pt idx="1833">
                  <c:v>200</c:v>
                </c:pt>
                <c:pt idx="1834">
                  <c:v>200</c:v>
                </c:pt>
                <c:pt idx="1835">
                  <c:v>200</c:v>
                </c:pt>
                <c:pt idx="1836">
                  <c:v>200</c:v>
                </c:pt>
                <c:pt idx="1837">
                  <c:v>200</c:v>
                </c:pt>
                <c:pt idx="1838">
                  <c:v>200</c:v>
                </c:pt>
                <c:pt idx="1839">
                  <c:v>200</c:v>
                </c:pt>
                <c:pt idx="1840">
                  <c:v>200</c:v>
                </c:pt>
                <c:pt idx="1841">
                  <c:v>200</c:v>
                </c:pt>
                <c:pt idx="1842">
                  <c:v>200</c:v>
                </c:pt>
                <c:pt idx="1843">
                  <c:v>200</c:v>
                </c:pt>
                <c:pt idx="1844">
                  <c:v>200</c:v>
                </c:pt>
                <c:pt idx="1845">
                  <c:v>200</c:v>
                </c:pt>
                <c:pt idx="1846">
                  <c:v>200</c:v>
                </c:pt>
                <c:pt idx="1847">
                  <c:v>200</c:v>
                </c:pt>
                <c:pt idx="1848">
                  <c:v>200</c:v>
                </c:pt>
                <c:pt idx="1849">
                  <c:v>200</c:v>
                </c:pt>
                <c:pt idx="1850">
                  <c:v>200</c:v>
                </c:pt>
                <c:pt idx="1851">
                  <c:v>200</c:v>
                </c:pt>
                <c:pt idx="1852">
                  <c:v>200</c:v>
                </c:pt>
                <c:pt idx="1853">
                  <c:v>200</c:v>
                </c:pt>
                <c:pt idx="1854">
                  <c:v>200</c:v>
                </c:pt>
                <c:pt idx="1855">
                  <c:v>200</c:v>
                </c:pt>
                <c:pt idx="1856">
                  <c:v>200</c:v>
                </c:pt>
                <c:pt idx="1857">
                  <c:v>200</c:v>
                </c:pt>
                <c:pt idx="1858">
                  <c:v>200</c:v>
                </c:pt>
                <c:pt idx="1859">
                  <c:v>200</c:v>
                </c:pt>
                <c:pt idx="1860">
                  <c:v>200</c:v>
                </c:pt>
                <c:pt idx="1861">
                  <c:v>200</c:v>
                </c:pt>
                <c:pt idx="1862">
                  <c:v>200</c:v>
                </c:pt>
                <c:pt idx="1863">
                  <c:v>200</c:v>
                </c:pt>
                <c:pt idx="1864">
                  <c:v>200</c:v>
                </c:pt>
                <c:pt idx="1865">
                  <c:v>200</c:v>
                </c:pt>
                <c:pt idx="1866">
                  <c:v>200</c:v>
                </c:pt>
                <c:pt idx="1867">
                  <c:v>200</c:v>
                </c:pt>
                <c:pt idx="1868">
                  <c:v>200</c:v>
                </c:pt>
                <c:pt idx="1869">
                  <c:v>200</c:v>
                </c:pt>
                <c:pt idx="1870">
                  <c:v>200</c:v>
                </c:pt>
                <c:pt idx="1871">
                  <c:v>200</c:v>
                </c:pt>
                <c:pt idx="1872">
                  <c:v>200</c:v>
                </c:pt>
                <c:pt idx="1873">
                  <c:v>200</c:v>
                </c:pt>
                <c:pt idx="1874">
                  <c:v>200</c:v>
                </c:pt>
                <c:pt idx="1875">
                  <c:v>200</c:v>
                </c:pt>
                <c:pt idx="1876">
                  <c:v>200</c:v>
                </c:pt>
                <c:pt idx="1877">
                  <c:v>200</c:v>
                </c:pt>
                <c:pt idx="1878">
                  <c:v>200</c:v>
                </c:pt>
                <c:pt idx="1879">
                  <c:v>200</c:v>
                </c:pt>
                <c:pt idx="1880">
                  <c:v>200</c:v>
                </c:pt>
                <c:pt idx="1881">
                  <c:v>200</c:v>
                </c:pt>
                <c:pt idx="1882">
                  <c:v>200</c:v>
                </c:pt>
                <c:pt idx="1883">
                  <c:v>200</c:v>
                </c:pt>
                <c:pt idx="1884">
                  <c:v>200</c:v>
                </c:pt>
                <c:pt idx="1885">
                  <c:v>200</c:v>
                </c:pt>
                <c:pt idx="1886">
                  <c:v>200</c:v>
                </c:pt>
                <c:pt idx="1887">
                  <c:v>200</c:v>
                </c:pt>
                <c:pt idx="1888">
                  <c:v>200</c:v>
                </c:pt>
                <c:pt idx="1889">
                  <c:v>200</c:v>
                </c:pt>
                <c:pt idx="1890">
                  <c:v>200</c:v>
                </c:pt>
                <c:pt idx="1891">
                  <c:v>200</c:v>
                </c:pt>
                <c:pt idx="1892">
                  <c:v>200</c:v>
                </c:pt>
                <c:pt idx="1893">
                  <c:v>200</c:v>
                </c:pt>
                <c:pt idx="1894">
                  <c:v>200</c:v>
                </c:pt>
                <c:pt idx="1895">
                  <c:v>200</c:v>
                </c:pt>
                <c:pt idx="1896">
                  <c:v>200</c:v>
                </c:pt>
                <c:pt idx="1897">
                  <c:v>200</c:v>
                </c:pt>
                <c:pt idx="1898">
                  <c:v>200</c:v>
                </c:pt>
                <c:pt idx="1899">
                  <c:v>200</c:v>
                </c:pt>
                <c:pt idx="1900">
                  <c:v>200</c:v>
                </c:pt>
                <c:pt idx="1901">
                  <c:v>200</c:v>
                </c:pt>
                <c:pt idx="1902">
                  <c:v>200</c:v>
                </c:pt>
                <c:pt idx="1903">
                  <c:v>200</c:v>
                </c:pt>
                <c:pt idx="1904">
                  <c:v>200</c:v>
                </c:pt>
                <c:pt idx="1905">
                  <c:v>200</c:v>
                </c:pt>
                <c:pt idx="1906">
                  <c:v>200</c:v>
                </c:pt>
                <c:pt idx="1907">
                  <c:v>200</c:v>
                </c:pt>
                <c:pt idx="1908">
                  <c:v>200</c:v>
                </c:pt>
                <c:pt idx="1909">
                  <c:v>200</c:v>
                </c:pt>
                <c:pt idx="1910">
                  <c:v>200</c:v>
                </c:pt>
                <c:pt idx="1911">
                  <c:v>200</c:v>
                </c:pt>
                <c:pt idx="1912">
                  <c:v>200</c:v>
                </c:pt>
                <c:pt idx="1913">
                  <c:v>200</c:v>
                </c:pt>
                <c:pt idx="1914">
                  <c:v>200</c:v>
                </c:pt>
                <c:pt idx="1915">
                  <c:v>200</c:v>
                </c:pt>
                <c:pt idx="1916">
                  <c:v>200</c:v>
                </c:pt>
                <c:pt idx="1917">
                  <c:v>200</c:v>
                </c:pt>
                <c:pt idx="1918">
                  <c:v>200</c:v>
                </c:pt>
                <c:pt idx="1919">
                  <c:v>200</c:v>
                </c:pt>
                <c:pt idx="1920">
                  <c:v>200</c:v>
                </c:pt>
                <c:pt idx="1921">
                  <c:v>200</c:v>
                </c:pt>
                <c:pt idx="1922">
                  <c:v>200</c:v>
                </c:pt>
                <c:pt idx="1923">
                  <c:v>200</c:v>
                </c:pt>
                <c:pt idx="1924">
                  <c:v>200</c:v>
                </c:pt>
                <c:pt idx="1925">
                  <c:v>200</c:v>
                </c:pt>
                <c:pt idx="1926">
                  <c:v>200</c:v>
                </c:pt>
                <c:pt idx="1927">
                  <c:v>200</c:v>
                </c:pt>
                <c:pt idx="1928">
                  <c:v>200</c:v>
                </c:pt>
                <c:pt idx="1929">
                  <c:v>200</c:v>
                </c:pt>
                <c:pt idx="1930">
                  <c:v>200</c:v>
                </c:pt>
                <c:pt idx="1931">
                  <c:v>200</c:v>
                </c:pt>
                <c:pt idx="1932">
                  <c:v>200</c:v>
                </c:pt>
                <c:pt idx="1933">
                  <c:v>200</c:v>
                </c:pt>
                <c:pt idx="1934">
                  <c:v>200</c:v>
                </c:pt>
                <c:pt idx="1935">
                  <c:v>200</c:v>
                </c:pt>
                <c:pt idx="1936">
                  <c:v>200</c:v>
                </c:pt>
                <c:pt idx="1937">
                  <c:v>200</c:v>
                </c:pt>
                <c:pt idx="1938">
                  <c:v>200</c:v>
                </c:pt>
                <c:pt idx="1939">
                  <c:v>200</c:v>
                </c:pt>
                <c:pt idx="1940">
                  <c:v>200</c:v>
                </c:pt>
                <c:pt idx="1941">
                  <c:v>200</c:v>
                </c:pt>
                <c:pt idx="1942">
                  <c:v>200</c:v>
                </c:pt>
                <c:pt idx="1943">
                  <c:v>200</c:v>
                </c:pt>
                <c:pt idx="1944">
                  <c:v>200</c:v>
                </c:pt>
                <c:pt idx="1945">
                  <c:v>200</c:v>
                </c:pt>
                <c:pt idx="1946">
                  <c:v>200</c:v>
                </c:pt>
                <c:pt idx="1947">
                  <c:v>200</c:v>
                </c:pt>
                <c:pt idx="1948">
                  <c:v>200</c:v>
                </c:pt>
                <c:pt idx="1949">
                  <c:v>200</c:v>
                </c:pt>
                <c:pt idx="1950">
                  <c:v>200</c:v>
                </c:pt>
                <c:pt idx="1951">
                  <c:v>200</c:v>
                </c:pt>
                <c:pt idx="1952">
                  <c:v>200</c:v>
                </c:pt>
                <c:pt idx="1953">
                  <c:v>200</c:v>
                </c:pt>
                <c:pt idx="1954">
                  <c:v>200</c:v>
                </c:pt>
                <c:pt idx="1955">
                  <c:v>200</c:v>
                </c:pt>
                <c:pt idx="1956">
                  <c:v>200</c:v>
                </c:pt>
                <c:pt idx="1957">
                  <c:v>200</c:v>
                </c:pt>
                <c:pt idx="1958">
                  <c:v>200</c:v>
                </c:pt>
                <c:pt idx="1959">
                  <c:v>200</c:v>
                </c:pt>
                <c:pt idx="1960">
                  <c:v>200</c:v>
                </c:pt>
                <c:pt idx="1961">
                  <c:v>200</c:v>
                </c:pt>
                <c:pt idx="1962">
                  <c:v>200</c:v>
                </c:pt>
                <c:pt idx="1963">
                  <c:v>200</c:v>
                </c:pt>
                <c:pt idx="1964">
                  <c:v>200</c:v>
                </c:pt>
                <c:pt idx="1965">
                  <c:v>200</c:v>
                </c:pt>
                <c:pt idx="1966">
                  <c:v>200</c:v>
                </c:pt>
                <c:pt idx="1967">
                  <c:v>200</c:v>
                </c:pt>
                <c:pt idx="1968">
                  <c:v>200</c:v>
                </c:pt>
                <c:pt idx="1969">
                  <c:v>200</c:v>
                </c:pt>
                <c:pt idx="1970">
                  <c:v>200</c:v>
                </c:pt>
                <c:pt idx="1971">
                  <c:v>200</c:v>
                </c:pt>
                <c:pt idx="1972">
                  <c:v>200</c:v>
                </c:pt>
                <c:pt idx="1973">
                  <c:v>200</c:v>
                </c:pt>
                <c:pt idx="1974">
                  <c:v>200</c:v>
                </c:pt>
                <c:pt idx="1975">
                  <c:v>200</c:v>
                </c:pt>
                <c:pt idx="1976">
                  <c:v>200</c:v>
                </c:pt>
                <c:pt idx="1977">
                  <c:v>200</c:v>
                </c:pt>
                <c:pt idx="1978">
                  <c:v>200</c:v>
                </c:pt>
                <c:pt idx="1979">
                  <c:v>200</c:v>
                </c:pt>
                <c:pt idx="1980">
                  <c:v>200</c:v>
                </c:pt>
                <c:pt idx="1981">
                  <c:v>200</c:v>
                </c:pt>
                <c:pt idx="1982">
                  <c:v>200</c:v>
                </c:pt>
                <c:pt idx="1983">
                  <c:v>200</c:v>
                </c:pt>
                <c:pt idx="1984">
                  <c:v>200</c:v>
                </c:pt>
                <c:pt idx="1985">
                  <c:v>200</c:v>
                </c:pt>
                <c:pt idx="1986">
                  <c:v>200</c:v>
                </c:pt>
                <c:pt idx="1987">
                  <c:v>200</c:v>
                </c:pt>
                <c:pt idx="1988">
                  <c:v>200</c:v>
                </c:pt>
                <c:pt idx="1989">
                  <c:v>200</c:v>
                </c:pt>
                <c:pt idx="1990">
                  <c:v>200</c:v>
                </c:pt>
                <c:pt idx="1991">
                  <c:v>200</c:v>
                </c:pt>
                <c:pt idx="1992">
                  <c:v>200</c:v>
                </c:pt>
                <c:pt idx="1993">
                  <c:v>200</c:v>
                </c:pt>
                <c:pt idx="1994">
                  <c:v>200</c:v>
                </c:pt>
                <c:pt idx="1995">
                  <c:v>200</c:v>
                </c:pt>
                <c:pt idx="1996">
                  <c:v>200</c:v>
                </c:pt>
                <c:pt idx="1997">
                  <c:v>200</c:v>
                </c:pt>
                <c:pt idx="1998">
                  <c:v>200</c:v>
                </c:pt>
                <c:pt idx="1999">
                  <c:v>200</c:v>
                </c:pt>
                <c:pt idx="2000">
                  <c:v>200</c:v>
                </c:pt>
                <c:pt idx="2001">
                  <c:v>200</c:v>
                </c:pt>
                <c:pt idx="2002">
                  <c:v>200</c:v>
                </c:pt>
                <c:pt idx="2003">
                  <c:v>200</c:v>
                </c:pt>
                <c:pt idx="2004">
                  <c:v>200</c:v>
                </c:pt>
                <c:pt idx="2005">
                  <c:v>200</c:v>
                </c:pt>
                <c:pt idx="2006">
                  <c:v>200</c:v>
                </c:pt>
                <c:pt idx="2007">
                  <c:v>200</c:v>
                </c:pt>
                <c:pt idx="2008">
                  <c:v>200</c:v>
                </c:pt>
                <c:pt idx="2009">
                  <c:v>200</c:v>
                </c:pt>
                <c:pt idx="2010">
                  <c:v>200</c:v>
                </c:pt>
                <c:pt idx="2011">
                  <c:v>200</c:v>
                </c:pt>
                <c:pt idx="2012">
                  <c:v>200</c:v>
                </c:pt>
                <c:pt idx="2013">
                  <c:v>200</c:v>
                </c:pt>
                <c:pt idx="2014">
                  <c:v>200</c:v>
                </c:pt>
                <c:pt idx="2015">
                  <c:v>200</c:v>
                </c:pt>
                <c:pt idx="2016">
                  <c:v>200</c:v>
                </c:pt>
                <c:pt idx="2017">
                  <c:v>200</c:v>
                </c:pt>
                <c:pt idx="2018">
                  <c:v>200</c:v>
                </c:pt>
                <c:pt idx="2019">
                  <c:v>200</c:v>
                </c:pt>
                <c:pt idx="2020">
                  <c:v>200</c:v>
                </c:pt>
                <c:pt idx="2021">
                  <c:v>200</c:v>
                </c:pt>
                <c:pt idx="2022">
                  <c:v>200</c:v>
                </c:pt>
                <c:pt idx="2023">
                  <c:v>200</c:v>
                </c:pt>
                <c:pt idx="2024">
                  <c:v>200</c:v>
                </c:pt>
                <c:pt idx="2025">
                  <c:v>200</c:v>
                </c:pt>
                <c:pt idx="2026">
                  <c:v>200</c:v>
                </c:pt>
                <c:pt idx="2027">
                  <c:v>200</c:v>
                </c:pt>
                <c:pt idx="2028">
                  <c:v>200</c:v>
                </c:pt>
                <c:pt idx="2029">
                  <c:v>200</c:v>
                </c:pt>
                <c:pt idx="2030">
                  <c:v>200</c:v>
                </c:pt>
                <c:pt idx="2031">
                  <c:v>200</c:v>
                </c:pt>
                <c:pt idx="2032">
                  <c:v>200</c:v>
                </c:pt>
                <c:pt idx="2033">
                  <c:v>200</c:v>
                </c:pt>
                <c:pt idx="2034">
                  <c:v>200</c:v>
                </c:pt>
                <c:pt idx="2035">
                  <c:v>200</c:v>
                </c:pt>
                <c:pt idx="2036">
                  <c:v>200</c:v>
                </c:pt>
                <c:pt idx="2037">
                  <c:v>200</c:v>
                </c:pt>
                <c:pt idx="2038">
                  <c:v>200</c:v>
                </c:pt>
                <c:pt idx="2039">
                  <c:v>200</c:v>
                </c:pt>
                <c:pt idx="2040">
                  <c:v>200</c:v>
                </c:pt>
                <c:pt idx="2041">
                  <c:v>200</c:v>
                </c:pt>
                <c:pt idx="2042">
                  <c:v>200</c:v>
                </c:pt>
                <c:pt idx="2043">
                  <c:v>200</c:v>
                </c:pt>
                <c:pt idx="2044">
                  <c:v>200</c:v>
                </c:pt>
                <c:pt idx="2045">
                  <c:v>200</c:v>
                </c:pt>
                <c:pt idx="2046">
                  <c:v>200</c:v>
                </c:pt>
                <c:pt idx="2047">
                  <c:v>200</c:v>
                </c:pt>
                <c:pt idx="2048">
                  <c:v>200</c:v>
                </c:pt>
                <c:pt idx="2049">
                  <c:v>200</c:v>
                </c:pt>
                <c:pt idx="2050">
                  <c:v>200</c:v>
                </c:pt>
                <c:pt idx="2051">
                  <c:v>200</c:v>
                </c:pt>
                <c:pt idx="2052">
                  <c:v>200</c:v>
                </c:pt>
                <c:pt idx="2053">
                  <c:v>200</c:v>
                </c:pt>
                <c:pt idx="2054">
                  <c:v>200</c:v>
                </c:pt>
                <c:pt idx="2055">
                  <c:v>200</c:v>
                </c:pt>
                <c:pt idx="2056">
                  <c:v>200</c:v>
                </c:pt>
                <c:pt idx="2057">
                  <c:v>200</c:v>
                </c:pt>
                <c:pt idx="2058">
                  <c:v>200</c:v>
                </c:pt>
                <c:pt idx="2059">
                  <c:v>200</c:v>
                </c:pt>
                <c:pt idx="2060">
                  <c:v>200</c:v>
                </c:pt>
                <c:pt idx="2061">
                  <c:v>200</c:v>
                </c:pt>
                <c:pt idx="2062">
                  <c:v>200</c:v>
                </c:pt>
                <c:pt idx="2063">
                  <c:v>200</c:v>
                </c:pt>
                <c:pt idx="2064">
                  <c:v>200</c:v>
                </c:pt>
                <c:pt idx="2065">
                  <c:v>200</c:v>
                </c:pt>
                <c:pt idx="2066">
                  <c:v>200</c:v>
                </c:pt>
                <c:pt idx="2067">
                  <c:v>200</c:v>
                </c:pt>
                <c:pt idx="2068">
                  <c:v>200</c:v>
                </c:pt>
                <c:pt idx="2069">
                  <c:v>200</c:v>
                </c:pt>
                <c:pt idx="2070">
                  <c:v>200</c:v>
                </c:pt>
                <c:pt idx="2071">
                  <c:v>200</c:v>
                </c:pt>
                <c:pt idx="2072">
                  <c:v>200</c:v>
                </c:pt>
                <c:pt idx="2073">
                  <c:v>200</c:v>
                </c:pt>
                <c:pt idx="2074">
                  <c:v>200</c:v>
                </c:pt>
                <c:pt idx="2075">
                  <c:v>200</c:v>
                </c:pt>
                <c:pt idx="2076">
                  <c:v>200</c:v>
                </c:pt>
                <c:pt idx="2077">
                  <c:v>200</c:v>
                </c:pt>
                <c:pt idx="2078">
                  <c:v>200</c:v>
                </c:pt>
                <c:pt idx="2079">
                  <c:v>200</c:v>
                </c:pt>
                <c:pt idx="2080">
                  <c:v>200</c:v>
                </c:pt>
                <c:pt idx="2081">
                  <c:v>200</c:v>
                </c:pt>
                <c:pt idx="2082">
                  <c:v>200</c:v>
                </c:pt>
                <c:pt idx="2083">
                  <c:v>200</c:v>
                </c:pt>
                <c:pt idx="2084">
                  <c:v>200</c:v>
                </c:pt>
                <c:pt idx="2085">
                  <c:v>200</c:v>
                </c:pt>
                <c:pt idx="2086">
                  <c:v>200</c:v>
                </c:pt>
                <c:pt idx="2087">
                  <c:v>200</c:v>
                </c:pt>
                <c:pt idx="2088">
                  <c:v>200</c:v>
                </c:pt>
                <c:pt idx="2089">
                  <c:v>200</c:v>
                </c:pt>
                <c:pt idx="2090">
                  <c:v>200</c:v>
                </c:pt>
                <c:pt idx="2091">
                  <c:v>200</c:v>
                </c:pt>
                <c:pt idx="2092">
                  <c:v>200</c:v>
                </c:pt>
                <c:pt idx="2093">
                  <c:v>200</c:v>
                </c:pt>
                <c:pt idx="2094">
                  <c:v>200</c:v>
                </c:pt>
                <c:pt idx="2095">
                  <c:v>200</c:v>
                </c:pt>
                <c:pt idx="2096">
                  <c:v>200</c:v>
                </c:pt>
                <c:pt idx="2097">
                  <c:v>200</c:v>
                </c:pt>
                <c:pt idx="2098">
                  <c:v>200</c:v>
                </c:pt>
                <c:pt idx="2099">
                  <c:v>200</c:v>
                </c:pt>
                <c:pt idx="2100">
                  <c:v>200</c:v>
                </c:pt>
                <c:pt idx="2101">
                  <c:v>200</c:v>
                </c:pt>
                <c:pt idx="2102">
                  <c:v>200</c:v>
                </c:pt>
                <c:pt idx="2103">
                  <c:v>200</c:v>
                </c:pt>
                <c:pt idx="2104">
                  <c:v>200</c:v>
                </c:pt>
                <c:pt idx="2105">
                  <c:v>200</c:v>
                </c:pt>
                <c:pt idx="2106">
                  <c:v>200</c:v>
                </c:pt>
                <c:pt idx="2107">
                  <c:v>200</c:v>
                </c:pt>
                <c:pt idx="2108">
                  <c:v>200</c:v>
                </c:pt>
                <c:pt idx="2109">
                  <c:v>200</c:v>
                </c:pt>
                <c:pt idx="2110">
                  <c:v>200</c:v>
                </c:pt>
                <c:pt idx="2111">
                  <c:v>200</c:v>
                </c:pt>
                <c:pt idx="2112">
                  <c:v>200</c:v>
                </c:pt>
                <c:pt idx="2113">
                  <c:v>200</c:v>
                </c:pt>
                <c:pt idx="2114">
                  <c:v>200</c:v>
                </c:pt>
                <c:pt idx="2115">
                  <c:v>200</c:v>
                </c:pt>
                <c:pt idx="2116">
                  <c:v>200</c:v>
                </c:pt>
                <c:pt idx="2117">
                  <c:v>200</c:v>
                </c:pt>
                <c:pt idx="2118">
                  <c:v>200</c:v>
                </c:pt>
                <c:pt idx="2119">
                  <c:v>200</c:v>
                </c:pt>
                <c:pt idx="2120">
                  <c:v>200</c:v>
                </c:pt>
                <c:pt idx="2121">
                  <c:v>200</c:v>
                </c:pt>
                <c:pt idx="2122">
                  <c:v>200</c:v>
                </c:pt>
                <c:pt idx="2123">
                  <c:v>200</c:v>
                </c:pt>
                <c:pt idx="2124">
                  <c:v>200</c:v>
                </c:pt>
                <c:pt idx="2125">
                  <c:v>200</c:v>
                </c:pt>
                <c:pt idx="2126">
                  <c:v>200</c:v>
                </c:pt>
                <c:pt idx="2127">
                  <c:v>200</c:v>
                </c:pt>
                <c:pt idx="2128">
                  <c:v>200</c:v>
                </c:pt>
                <c:pt idx="2129">
                  <c:v>200</c:v>
                </c:pt>
                <c:pt idx="2130">
                  <c:v>200</c:v>
                </c:pt>
                <c:pt idx="2131">
                  <c:v>200</c:v>
                </c:pt>
                <c:pt idx="2132">
                  <c:v>200</c:v>
                </c:pt>
                <c:pt idx="2133">
                  <c:v>200</c:v>
                </c:pt>
                <c:pt idx="2134">
                  <c:v>200</c:v>
                </c:pt>
                <c:pt idx="2135">
                  <c:v>200</c:v>
                </c:pt>
                <c:pt idx="2136">
                  <c:v>200</c:v>
                </c:pt>
                <c:pt idx="2137">
                  <c:v>200</c:v>
                </c:pt>
                <c:pt idx="2138">
                  <c:v>200</c:v>
                </c:pt>
                <c:pt idx="2139">
                  <c:v>200</c:v>
                </c:pt>
                <c:pt idx="2140">
                  <c:v>200</c:v>
                </c:pt>
                <c:pt idx="2141">
                  <c:v>200</c:v>
                </c:pt>
                <c:pt idx="2142">
                  <c:v>200</c:v>
                </c:pt>
                <c:pt idx="2143">
                  <c:v>200</c:v>
                </c:pt>
                <c:pt idx="2144">
                  <c:v>200</c:v>
                </c:pt>
                <c:pt idx="2145">
                  <c:v>200</c:v>
                </c:pt>
                <c:pt idx="2146">
                  <c:v>200</c:v>
                </c:pt>
                <c:pt idx="2147">
                  <c:v>200</c:v>
                </c:pt>
                <c:pt idx="2148">
                  <c:v>200</c:v>
                </c:pt>
                <c:pt idx="2149">
                  <c:v>200</c:v>
                </c:pt>
                <c:pt idx="2150">
                  <c:v>200</c:v>
                </c:pt>
                <c:pt idx="2151">
                  <c:v>200</c:v>
                </c:pt>
                <c:pt idx="2152">
                  <c:v>200</c:v>
                </c:pt>
                <c:pt idx="2153">
                  <c:v>200</c:v>
                </c:pt>
                <c:pt idx="2154">
                  <c:v>200</c:v>
                </c:pt>
                <c:pt idx="2155">
                  <c:v>200</c:v>
                </c:pt>
                <c:pt idx="2156">
                  <c:v>200</c:v>
                </c:pt>
                <c:pt idx="2157">
                  <c:v>200</c:v>
                </c:pt>
                <c:pt idx="2158">
                  <c:v>200</c:v>
                </c:pt>
                <c:pt idx="2159">
                  <c:v>200</c:v>
                </c:pt>
                <c:pt idx="2160">
                  <c:v>200</c:v>
                </c:pt>
                <c:pt idx="2161">
                  <c:v>200</c:v>
                </c:pt>
                <c:pt idx="2162">
                  <c:v>200</c:v>
                </c:pt>
                <c:pt idx="2163">
                  <c:v>200</c:v>
                </c:pt>
                <c:pt idx="2164">
                  <c:v>200</c:v>
                </c:pt>
                <c:pt idx="2165">
                  <c:v>200</c:v>
                </c:pt>
                <c:pt idx="2166">
                  <c:v>200</c:v>
                </c:pt>
                <c:pt idx="2167">
                  <c:v>200</c:v>
                </c:pt>
                <c:pt idx="2168">
                  <c:v>200</c:v>
                </c:pt>
                <c:pt idx="2169">
                  <c:v>200</c:v>
                </c:pt>
                <c:pt idx="2170">
                  <c:v>200</c:v>
                </c:pt>
                <c:pt idx="2171">
                  <c:v>200</c:v>
                </c:pt>
                <c:pt idx="2172">
                  <c:v>200</c:v>
                </c:pt>
                <c:pt idx="2173">
                  <c:v>200</c:v>
                </c:pt>
                <c:pt idx="2174">
                  <c:v>200</c:v>
                </c:pt>
                <c:pt idx="2175">
                  <c:v>200</c:v>
                </c:pt>
                <c:pt idx="2176">
                  <c:v>200</c:v>
                </c:pt>
                <c:pt idx="2177">
                  <c:v>200</c:v>
                </c:pt>
                <c:pt idx="2178">
                  <c:v>200</c:v>
                </c:pt>
                <c:pt idx="2179">
                  <c:v>200</c:v>
                </c:pt>
                <c:pt idx="2180">
                  <c:v>200</c:v>
                </c:pt>
                <c:pt idx="2181">
                  <c:v>200</c:v>
                </c:pt>
                <c:pt idx="2182">
                  <c:v>200</c:v>
                </c:pt>
                <c:pt idx="2183">
                  <c:v>200</c:v>
                </c:pt>
                <c:pt idx="2184">
                  <c:v>200</c:v>
                </c:pt>
                <c:pt idx="2185">
                  <c:v>200</c:v>
                </c:pt>
                <c:pt idx="2186">
                  <c:v>200</c:v>
                </c:pt>
                <c:pt idx="2187">
                  <c:v>200</c:v>
                </c:pt>
                <c:pt idx="2188">
                  <c:v>200</c:v>
                </c:pt>
                <c:pt idx="2189">
                  <c:v>200</c:v>
                </c:pt>
                <c:pt idx="2190">
                  <c:v>200</c:v>
                </c:pt>
                <c:pt idx="2191">
                  <c:v>200</c:v>
                </c:pt>
                <c:pt idx="2192">
                  <c:v>200</c:v>
                </c:pt>
                <c:pt idx="2193">
                  <c:v>200</c:v>
                </c:pt>
                <c:pt idx="2194">
                  <c:v>200</c:v>
                </c:pt>
                <c:pt idx="2195">
                  <c:v>200</c:v>
                </c:pt>
                <c:pt idx="2196">
                  <c:v>200</c:v>
                </c:pt>
                <c:pt idx="2197">
                  <c:v>200</c:v>
                </c:pt>
                <c:pt idx="2198">
                  <c:v>200</c:v>
                </c:pt>
                <c:pt idx="2199">
                  <c:v>200</c:v>
                </c:pt>
                <c:pt idx="2200">
                  <c:v>200</c:v>
                </c:pt>
                <c:pt idx="2201">
                  <c:v>200</c:v>
                </c:pt>
                <c:pt idx="2202">
                  <c:v>200</c:v>
                </c:pt>
                <c:pt idx="2203">
                  <c:v>200</c:v>
                </c:pt>
                <c:pt idx="2204">
                  <c:v>200</c:v>
                </c:pt>
                <c:pt idx="2205">
                  <c:v>200</c:v>
                </c:pt>
                <c:pt idx="2206">
                  <c:v>200</c:v>
                </c:pt>
                <c:pt idx="2207">
                  <c:v>200</c:v>
                </c:pt>
                <c:pt idx="2208">
                  <c:v>200</c:v>
                </c:pt>
                <c:pt idx="2209">
                  <c:v>200</c:v>
                </c:pt>
                <c:pt idx="2210">
                  <c:v>200</c:v>
                </c:pt>
                <c:pt idx="2211">
                  <c:v>200</c:v>
                </c:pt>
                <c:pt idx="2212">
                  <c:v>200</c:v>
                </c:pt>
                <c:pt idx="2213">
                  <c:v>200</c:v>
                </c:pt>
                <c:pt idx="2214">
                  <c:v>200</c:v>
                </c:pt>
                <c:pt idx="2215">
                  <c:v>200</c:v>
                </c:pt>
                <c:pt idx="2216">
                  <c:v>200</c:v>
                </c:pt>
                <c:pt idx="2217">
                  <c:v>200</c:v>
                </c:pt>
                <c:pt idx="2218">
                  <c:v>200</c:v>
                </c:pt>
                <c:pt idx="2219">
                  <c:v>200</c:v>
                </c:pt>
                <c:pt idx="2220">
                  <c:v>200</c:v>
                </c:pt>
                <c:pt idx="2221">
                  <c:v>200</c:v>
                </c:pt>
                <c:pt idx="2222">
                  <c:v>200</c:v>
                </c:pt>
                <c:pt idx="2223">
                  <c:v>200</c:v>
                </c:pt>
                <c:pt idx="2224">
                  <c:v>200</c:v>
                </c:pt>
                <c:pt idx="2225">
                  <c:v>200</c:v>
                </c:pt>
                <c:pt idx="2226">
                  <c:v>200</c:v>
                </c:pt>
                <c:pt idx="2227">
                  <c:v>200</c:v>
                </c:pt>
                <c:pt idx="2228">
                  <c:v>200</c:v>
                </c:pt>
                <c:pt idx="2229">
                  <c:v>200</c:v>
                </c:pt>
                <c:pt idx="2230">
                  <c:v>200</c:v>
                </c:pt>
                <c:pt idx="2231">
                  <c:v>200</c:v>
                </c:pt>
                <c:pt idx="2232">
                  <c:v>200</c:v>
                </c:pt>
                <c:pt idx="2233">
                  <c:v>200</c:v>
                </c:pt>
                <c:pt idx="2234">
                  <c:v>200</c:v>
                </c:pt>
                <c:pt idx="2235">
                  <c:v>200</c:v>
                </c:pt>
                <c:pt idx="2236">
                  <c:v>200</c:v>
                </c:pt>
                <c:pt idx="2237">
                  <c:v>200</c:v>
                </c:pt>
                <c:pt idx="2238">
                  <c:v>200</c:v>
                </c:pt>
                <c:pt idx="2239">
                  <c:v>200</c:v>
                </c:pt>
                <c:pt idx="2240">
                  <c:v>200</c:v>
                </c:pt>
                <c:pt idx="2241">
                  <c:v>200</c:v>
                </c:pt>
                <c:pt idx="2242">
                  <c:v>200</c:v>
                </c:pt>
                <c:pt idx="2243">
                  <c:v>200</c:v>
                </c:pt>
                <c:pt idx="2244">
                  <c:v>200</c:v>
                </c:pt>
                <c:pt idx="2245">
                  <c:v>200</c:v>
                </c:pt>
                <c:pt idx="2246">
                  <c:v>200</c:v>
                </c:pt>
                <c:pt idx="2247">
                  <c:v>200</c:v>
                </c:pt>
                <c:pt idx="2248">
                  <c:v>200</c:v>
                </c:pt>
                <c:pt idx="2249">
                  <c:v>200</c:v>
                </c:pt>
                <c:pt idx="2250">
                  <c:v>200</c:v>
                </c:pt>
                <c:pt idx="2251">
                  <c:v>200</c:v>
                </c:pt>
                <c:pt idx="2252">
                  <c:v>200</c:v>
                </c:pt>
                <c:pt idx="2253">
                  <c:v>200</c:v>
                </c:pt>
                <c:pt idx="2254">
                  <c:v>200</c:v>
                </c:pt>
                <c:pt idx="2255">
                  <c:v>200</c:v>
                </c:pt>
                <c:pt idx="2256">
                  <c:v>200</c:v>
                </c:pt>
                <c:pt idx="2257">
                  <c:v>200</c:v>
                </c:pt>
                <c:pt idx="2258">
                  <c:v>200</c:v>
                </c:pt>
                <c:pt idx="2259">
                  <c:v>200</c:v>
                </c:pt>
                <c:pt idx="2260">
                  <c:v>200</c:v>
                </c:pt>
                <c:pt idx="2261">
                  <c:v>200</c:v>
                </c:pt>
                <c:pt idx="2262">
                  <c:v>200</c:v>
                </c:pt>
                <c:pt idx="2263">
                  <c:v>200</c:v>
                </c:pt>
                <c:pt idx="2264">
                  <c:v>200</c:v>
                </c:pt>
                <c:pt idx="2265">
                  <c:v>200</c:v>
                </c:pt>
                <c:pt idx="2266">
                  <c:v>200</c:v>
                </c:pt>
                <c:pt idx="2267">
                  <c:v>200</c:v>
                </c:pt>
                <c:pt idx="2268">
                  <c:v>200</c:v>
                </c:pt>
                <c:pt idx="2269">
                  <c:v>200</c:v>
                </c:pt>
                <c:pt idx="2270">
                  <c:v>200</c:v>
                </c:pt>
                <c:pt idx="2271">
                  <c:v>200</c:v>
                </c:pt>
                <c:pt idx="2272">
                  <c:v>200</c:v>
                </c:pt>
                <c:pt idx="2273">
                  <c:v>200</c:v>
                </c:pt>
                <c:pt idx="2274">
                  <c:v>200</c:v>
                </c:pt>
                <c:pt idx="2275">
                  <c:v>200</c:v>
                </c:pt>
                <c:pt idx="2276">
                  <c:v>200</c:v>
                </c:pt>
                <c:pt idx="2277">
                  <c:v>200</c:v>
                </c:pt>
                <c:pt idx="2278">
                  <c:v>200</c:v>
                </c:pt>
                <c:pt idx="2279">
                  <c:v>200</c:v>
                </c:pt>
                <c:pt idx="2280">
                  <c:v>200</c:v>
                </c:pt>
                <c:pt idx="2281">
                  <c:v>200</c:v>
                </c:pt>
                <c:pt idx="2282">
                  <c:v>200</c:v>
                </c:pt>
                <c:pt idx="2283">
                  <c:v>200</c:v>
                </c:pt>
                <c:pt idx="2284">
                  <c:v>200</c:v>
                </c:pt>
                <c:pt idx="2285">
                  <c:v>200</c:v>
                </c:pt>
                <c:pt idx="2286">
                  <c:v>200</c:v>
                </c:pt>
                <c:pt idx="2287">
                  <c:v>200</c:v>
                </c:pt>
                <c:pt idx="2288">
                  <c:v>200</c:v>
                </c:pt>
                <c:pt idx="2289">
                  <c:v>200</c:v>
                </c:pt>
                <c:pt idx="2290">
                  <c:v>200</c:v>
                </c:pt>
                <c:pt idx="2291">
                  <c:v>200</c:v>
                </c:pt>
                <c:pt idx="2292">
                  <c:v>200</c:v>
                </c:pt>
                <c:pt idx="2293">
                  <c:v>200</c:v>
                </c:pt>
                <c:pt idx="2294">
                  <c:v>200</c:v>
                </c:pt>
                <c:pt idx="2295">
                  <c:v>200</c:v>
                </c:pt>
                <c:pt idx="2296">
                  <c:v>200</c:v>
                </c:pt>
                <c:pt idx="2297">
                  <c:v>200</c:v>
                </c:pt>
                <c:pt idx="2298">
                  <c:v>200</c:v>
                </c:pt>
                <c:pt idx="2299">
                  <c:v>200</c:v>
                </c:pt>
                <c:pt idx="2300">
                  <c:v>200</c:v>
                </c:pt>
                <c:pt idx="2301">
                  <c:v>200</c:v>
                </c:pt>
                <c:pt idx="2302">
                  <c:v>200</c:v>
                </c:pt>
                <c:pt idx="2303">
                  <c:v>200</c:v>
                </c:pt>
                <c:pt idx="2304">
                  <c:v>200</c:v>
                </c:pt>
                <c:pt idx="2305">
                  <c:v>200</c:v>
                </c:pt>
                <c:pt idx="2306">
                  <c:v>200</c:v>
                </c:pt>
                <c:pt idx="2307">
                  <c:v>200</c:v>
                </c:pt>
                <c:pt idx="2308">
                  <c:v>200</c:v>
                </c:pt>
                <c:pt idx="2309">
                  <c:v>200</c:v>
                </c:pt>
                <c:pt idx="2310">
                  <c:v>200</c:v>
                </c:pt>
                <c:pt idx="2311">
                  <c:v>200</c:v>
                </c:pt>
                <c:pt idx="2312">
                  <c:v>200</c:v>
                </c:pt>
                <c:pt idx="2313">
                  <c:v>200</c:v>
                </c:pt>
                <c:pt idx="2314">
                  <c:v>200</c:v>
                </c:pt>
                <c:pt idx="2315">
                  <c:v>200</c:v>
                </c:pt>
                <c:pt idx="2316">
                  <c:v>200</c:v>
                </c:pt>
                <c:pt idx="2317">
                  <c:v>200</c:v>
                </c:pt>
                <c:pt idx="2318">
                  <c:v>200</c:v>
                </c:pt>
                <c:pt idx="2319">
                  <c:v>200</c:v>
                </c:pt>
                <c:pt idx="2320">
                  <c:v>200</c:v>
                </c:pt>
                <c:pt idx="2321">
                  <c:v>200</c:v>
                </c:pt>
                <c:pt idx="2322">
                  <c:v>200</c:v>
                </c:pt>
                <c:pt idx="2323">
                  <c:v>200</c:v>
                </c:pt>
                <c:pt idx="2324">
                  <c:v>200</c:v>
                </c:pt>
                <c:pt idx="2325">
                  <c:v>200</c:v>
                </c:pt>
                <c:pt idx="2326">
                  <c:v>200</c:v>
                </c:pt>
                <c:pt idx="2327">
                  <c:v>200</c:v>
                </c:pt>
                <c:pt idx="2328">
                  <c:v>200</c:v>
                </c:pt>
                <c:pt idx="2329">
                  <c:v>200</c:v>
                </c:pt>
                <c:pt idx="2330">
                  <c:v>200</c:v>
                </c:pt>
                <c:pt idx="2331">
                  <c:v>200</c:v>
                </c:pt>
                <c:pt idx="2332">
                  <c:v>200</c:v>
                </c:pt>
                <c:pt idx="2333">
                  <c:v>200</c:v>
                </c:pt>
                <c:pt idx="2334">
                  <c:v>200</c:v>
                </c:pt>
                <c:pt idx="2335">
                  <c:v>200</c:v>
                </c:pt>
                <c:pt idx="2336">
                  <c:v>200</c:v>
                </c:pt>
                <c:pt idx="2337">
                  <c:v>200</c:v>
                </c:pt>
                <c:pt idx="2338">
                  <c:v>200</c:v>
                </c:pt>
                <c:pt idx="2339">
                  <c:v>200</c:v>
                </c:pt>
                <c:pt idx="2340">
                  <c:v>200</c:v>
                </c:pt>
                <c:pt idx="2341">
                  <c:v>200</c:v>
                </c:pt>
                <c:pt idx="2342">
                  <c:v>200</c:v>
                </c:pt>
                <c:pt idx="2343">
                  <c:v>200</c:v>
                </c:pt>
                <c:pt idx="2344">
                  <c:v>200</c:v>
                </c:pt>
                <c:pt idx="2345">
                  <c:v>200</c:v>
                </c:pt>
                <c:pt idx="2346">
                  <c:v>200</c:v>
                </c:pt>
                <c:pt idx="2347">
                  <c:v>200</c:v>
                </c:pt>
                <c:pt idx="2348">
                  <c:v>200</c:v>
                </c:pt>
                <c:pt idx="2349">
                  <c:v>200</c:v>
                </c:pt>
                <c:pt idx="2350">
                  <c:v>200</c:v>
                </c:pt>
                <c:pt idx="2351">
                  <c:v>200</c:v>
                </c:pt>
                <c:pt idx="2352">
                  <c:v>200</c:v>
                </c:pt>
                <c:pt idx="2353">
                  <c:v>200</c:v>
                </c:pt>
                <c:pt idx="2354">
                  <c:v>200</c:v>
                </c:pt>
                <c:pt idx="2355">
                  <c:v>200</c:v>
                </c:pt>
                <c:pt idx="2356">
                  <c:v>200</c:v>
                </c:pt>
                <c:pt idx="2357">
                  <c:v>200</c:v>
                </c:pt>
                <c:pt idx="2358">
                  <c:v>200</c:v>
                </c:pt>
                <c:pt idx="2359">
                  <c:v>200</c:v>
                </c:pt>
                <c:pt idx="2360">
                  <c:v>200</c:v>
                </c:pt>
                <c:pt idx="2361">
                  <c:v>200</c:v>
                </c:pt>
                <c:pt idx="2362">
                  <c:v>200</c:v>
                </c:pt>
                <c:pt idx="2363">
                  <c:v>200</c:v>
                </c:pt>
                <c:pt idx="2364">
                  <c:v>200</c:v>
                </c:pt>
                <c:pt idx="2365">
                  <c:v>200</c:v>
                </c:pt>
                <c:pt idx="2366">
                  <c:v>200</c:v>
                </c:pt>
                <c:pt idx="2367">
                  <c:v>200</c:v>
                </c:pt>
                <c:pt idx="2368">
                  <c:v>200</c:v>
                </c:pt>
                <c:pt idx="2369">
                  <c:v>200</c:v>
                </c:pt>
                <c:pt idx="2370">
                  <c:v>200</c:v>
                </c:pt>
                <c:pt idx="2371">
                  <c:v>200</c:v>
                </c:pt>
                <c:pt idx="2372">
                  <c:v>200</c:v>
                </c:pt>
                <c:pt idx="2373">
                  <c:v>200</c:v>
                </c:pt>
                <c:pt idx="2374">
                  <c:v>200</c:v>
                </c:pt>
                <c:pt idx="2375">
                  <c:v>200</c:v>
                </c:pt>
                <c:pt idx="2376">
                  <c:v>200</c:v>
                </c:pt>
                <c:pt idx="2377">
                  <c:v>200</c:v>
                </c:pt>
                <c:pt idx="2378">
                  <c:v>200</c:v>
                </c:pt>
                <c:pt idx="2379">
                  <c:v>200</c:v>
                </c:pt>
                <c:pt idx="2380">
                  <c:v>200</c:v>
                </c:pt>
                <c:pt idx="2381">
                  <c:v>200</c:v>
                </c:pt>
                <c:pt idx="2382">
                  <c:v>200</c:v>
                </c:pt>
                <c:pt idx="2383">
                  <c:v>200</c:v>
                </c:pt>
                <c:pt idx="2384">
                  <c:v>200</c:v>
                </c:pt>
                <c:pt idx="2385">
                  <c:v>200</c:v>
                </c:pt>
                <c:pt idx="2386">
                  <c:v>200</c:v>
                </c:pt>
                <c:pt idx="2387">
                  <c:v>200</c:v>
                </c:pt>
                <c:pt idx="2388">
                  <c:v>200</c:v>
                </c:pt>
                <c:pt idx="2389">
                  <c:v>200</c:v>
                </c:pt>
                <c:pt idx="2390">
                  <c:v>200</c:v>
                </c:pt>
                <c:pt idx="2391">
                  <c:v>200</c:v>
                </c:pt>
                <c:pt idx="2392">
                  <c:v>200</c:v>
                </c:pt>
                <c:pt idx="2393">
                  <c:v>200</c:v>
                </c:pt>
                <c:pt idx="2394">
                  <c:v>200</c:v>
                </c:pt>
                <c:pt idx="2395">
                  <c:v>200</c:v>
                </c:pt>
                <c:pt idx="2396">
                  <c:v>200</c:v>
                </c:pt>
                <c:pt idx="2397">
                  <c:v>200</c:v>
                </c:pt>
                <c:pt idx="2398">
                  <c:v>200</c:v>
                </c:pt>
                <c:pt idx="2399">
                  <c:v>200</c:v>
                </c:pt>
                <c:pt idx="2400">
                  <c:v>200</c:v>
                </c:pt>
                <c:pt idx="2401">
                  <c:v>200</c:v>
                </c:pt>
                <c:pt idx="2402">
                  <c:v>200</c:v>
                </c:pt>
                <c:pt idx="2403">
                  <c:v>200</c:v>
                </c:pt>
                <c:pt idx="2404">
                  <c:v>200</c:v>
                </c:pt>
                <c:pt idx="2405">
                  <c:v>200</c:v>
                </c:pt>
                <c:pt idx="2406">
                  <c:v>200</c:v>
                </c:pt>
                <c:pt idx="2407">
                  <c:v>200</c:v>
                </c:pt>
                <c:pt idx="2408">
                  <c:v>200</c:v>
                </c:pt>
                <c:pt idx="2409">
                  <c:v>200</c:v>
                </c:pt>
                <c:pt idx="2410">
                  <c:v>200</c:v>
                </c:pt>
                <c:pt idx="2411">
                  <c:v>200</c:v>
                </c:pt>
                <c:pt idx="2412">
                  <c:v>200</c:v>
                </c:pt>
                <c:pt idx="2413">
                  <c:v>200</c:v>
                </c:pt>
                <c:pt idx="2414">
                  <c:v>200</c:v>
                </c:pt>
                <c:pt idx="2415">
                  <c:v>200</c:v>
                </c:pt>
                <c:pt idx="2416">
                  <c:v>200</c:v>
                </c:pt>
                <c:pt idx="2417">
                  <c:v>200</c:v>
                </c:pt>
                <c:pt idx="2418">
                  <c:v>200</c:v>
                </c:pt>
                <c:pt idx="2419">
                  <c:v>200</c:v>
                </c:pt>
                <c:pt idx="2420">
                  <c:v>200</c:v>
                </c:pt>
                <c:pt idx="2421">
                  <c:v>200</c:v>
                </c:pt>
                <c:pt idx="2422">
                  <c:v>200</c:v>
                </c:pt>
                <c:pt idx="2423">
                  <c:v>200</c:v>
                </c:pt>
                <c:pt idx="2424">
                  <c:v>200</c:v>
                </c:pt>
                <c:pt idx="2425">
                  <c:v>200</c:v>
                </c:pt>
                <c:pt idx="2426">
                  <c:v>200</c:v>
                </c:pt>
                <c:pt idx="2427">
                  <c:v>200</c:v>
                </c:pt>
                <c:pt idx="2428">
                  <c:v>200</c:v>
                </c:pt>
                <c:pt idx="2429">
                  <c:v>200</c:v>
                </c:pt>
                <c:pt idx="2430">
                  <c:v>200</c:v>
                </c:pt>
                <c:pt idx="2431">
                  <c:v>200</c:v>
                </c:pt>
                <c:pt idx="2432">
                  <c:v>200</c:v>
                </c:pt>
                <c:pt idx="2433">
                  <c:v>200</c:v>
                </c:pt>
                <c:pt idx="2434">
                  <c:v>200</c:v>
                </c:pt>
                <c:pt idx="2435">
                  <c:v>200</c:v>
                </c:pt>
                <c:pt idx="2436">
                  <c:v>200</c:v>
                </c:pt>
                <c:pt idx="2437">
                  <c:v>200</c:v>
                </c:pt>
                <c:pt idx="2438">
                  <c:v>200</c:v>
                </c:pt>
                <c:pt idx="2439">
                  <c:v>200</c:v>
                </c:pt>
                <c:pt idx="2440">
                  <c:v>200</c:v>
                </c:pt>
                <c:pt idx="2441">
                  <c:v>200</c:v>
                </c:pt>
                <c:pt idx="2442">
                  <c:v>200</c:v>
                </c:pt>
                <c:pt idx="2443">
                  <c:v>200</c:v>
                </c:pt>
                <c:pt idx="2444">
                  <c:v>200</c:v>
                </c:pt>
                <c:pt idx="2445">
                  <c:v>200</c:v>
                </c:pt>
                <c:pt idx="2446">
                  <c:v>200</c:v>
                </c:pt>
                <c:pt idx="2447">
                  <c:v>200</c:v>
                </c:pt>
                <c:pt idx="2448">
                  <c:v>200</c:v>
                </c:pt>
                <c:pt idx="2449">
                  <c:v>200</c:v>
                </c:pt>
                <c:pt idx="2450">
                  <c:v>200</c:v>
                </c:pt>
                <c:pt idx="2451">
                  <c:v>200</c:v>
                </c:pt>
                <c:pt idx="2452">
                  <c:v>200</c:v>
                </c:pt>
                <c:pt idx="2453">
                  <c:v>200</c:v>
                </c:pt>
                <c:pt idx="2454">
                  <c:v>200</c:v>
                </c:pt>
                <c:pt idx="2455">
                  <c:v>200</c:v>
                </c:pt>
                <c:pt idx="2456">
                  <c:v>200</c:v>
                </c:pt>
                <c:pt idx="2457">
                  <c:v>200</c:v>
                </c:pt>
                <c:pt idx="2458">
                  <c:v>200</c:v>
                </c:pt>
                <c:pt idx="2459">
                  <c:v>200</c:v>
                </c:pt>
                <c:pt idx="2460">
                  <c:v>200</c:v>
                </c:pt>
                <c:pt idx="2461">
                  <c:v>200</c:v>
                </c:pt>
                <c:pt idx="2462">
                  <c:v>200</c:v>
                </c:pt>
                <c:pt idx="2463">
                  <c:v>200</c:v>
                </c:pt>
                <c:pt idx="2464">
                  <c:v>200</c:v>
                </c:pt>
                <c:pt idx="2465">
                  <c:v>200</c:v>
                </c:pt>
                <c:pt idx="2466">
                  <c:v>200</c:v>
                </c:pt>
                <c:pt idx="2467">
                  <c:v>200</c:v>
                </c:pt>
                <c:pt idx="2468">
                  <c:v>200</c:v>
                </c:pt>
                <c:pt idx="2469">
                  <c:v>200</c:v>
                </c:pt>
                <c:pt idx="2470">
                  <c:v>200</c:v>
                </c:pt>
                <c:pt idx="2471">
                  <c:v>200</c:v>
                </c:pt>
                <c:pt idx="2472">
                  <c:v>200</c:v>
                </c:pt>
                <c:pt idx="2473">
                  <c:v>200</c:v>
                </c:pt>
                <c:pt idx="2474">
                  <c:v>200</c:v>
                </c:pt>
                <c:pt idx="2475">
                  <c:v>200</c:v>
                </c:pt>
                <c:pt idx="2476">
                  <c:v>200</c:v>
                </c:pt>
                <c:pt idx="2477">
                  <c:v>200</c:v>
                </c:pt>
                <c:pt idx="2478">
                  <c:v>200</c:v>
                </c:pt>
                <c:pt idx="2479">
                  <c:v>200</c:v>
                </c:pt>
                <c:pt idx="2480">
                  <c:v>200</c:v>
                </c:pt>
                <c:pt idx="2481">
                  <c:v>200</c:v>
                </c:pt>
                <c:pt idx="2482">
                  <c:v>200</c:v>
                </c:pt>
                <c:pt idx="2483">
                  <c:v>200</c:v>
                </c:pt>
                <c:pt idx="2484">
                  <c:v>200</c:v>
                </c:pt>
                <c:pt idx="2485">
                  <c:v>200</c:v>
                </c:pt>
                <c:pt idx="2486">
                  <c:v>200</c:v>
                </c:pt>
                <c:pt idx="2487">
                  <c:v>200</c:v>
                </c:pt>
                <c:pt idx="2488">
                  <c:v>200</c:v>
                </c:pt>
                <c:pt idx="2489">
                  <c:v>200</c:v>
                </c:pt>
                <c:pt idx="2490">
                  <c:v>200</c:v>
                </c:pt>
                <c:pt idx="2491">
                  <c:v>200</c:v>
                </c:pt>
                <c:pt idx="2492">
                  <c:v>200</c:v>
                </c:pt>
                <c:pt idx="2493">
                  <c:v>200</c:v>
                </c:pt>
                <c:pt idx="2494">
                  <c:v>200</c:v>
                </c:pt>
                <c:pt idx="2495">
                  <c:v>200</c:v>
                </c:pt>
                <c:pt idx="2496">
                  <c:v>200</c:v>
                </c:pt>
                <c:pt idx="2497">
                  <c:v>200</c:v>
                </c:pt>
                <c:pt idx="2498">
                  <c:v>200</c:v>
                </c:pt>
                <c:pt idx="2499">
                  <c:v>200</c:v>
                </c:pt>
                <c:pt idx="2500">
                  <c:v>200</c:v>
                </c:pt>
                <c:pt idx="2501">
                  <c:v>200</c:v>
                </c:pt>
                <c:pt idx="2502">
                  <c:v>200</c:v>
                </c:pt>
                <c:pt idx="2503">
                  <c:v>200</c:v>
                </c:pt>
                <c:pt idx="2504">
                  <c:v>200</c:v>
                </c:pt>
                <c:pt idx="2505">
                  <c:v>200</c:v>
                </c:pt>
                <c:pt idx="2506">
                  <c:v>200</c:v>
                </c:pt>
                <c:pt idx="2507">
                  <c:v>200</c:v>
                </c:pt>
                <c:pt idx="2508">
                  <c:v>200</c:v>
                </c:pt>
                <c:pt idx="2509">
                  <c:v>200</c:v>
                </c:pt>
                <c:pt idx="2510">
                  <c:v>200</c:v>
                </c:pt>
                <c:pt idx="2511">
                  <c:v>200</c:v>
                </c:pt>
                <c:pt idx="2512">
                  <c:v>200</c:v>
                </c:pt>
                <c:pt idx="2513">
                  <c:v>200</c:v>
                </c:pt>
                <c:pt idx="2514">
                  <c:v>200</c:v>
                </c:pt>
                <c:pt idx="2515">
                  <c:v>200</c:v>
                </c:pt>
                <c:pt idx="2516">
                  <c:v>200</c:v>
                </c:pt>
                <c:pt idx="2517">
                  <c:v>200</c:v>
                </c:pt>
                <c:pt idx="2518">
                  <c:v>200</c:v>
                </c:pt>
                <c:pt idx="2519">
                  <c:v>200</c:v>
                </c:pt>
                <c:pt idx="2520">
                  <c:v>200</c:v>
                </c:pt>
                <c:pt idx="2521">
                  <c:v>200</c:v>
                </c:pt>
                <c:pt idx="2522">
                  <c:v>200</c:v>
                </c:pt>
                <c:pt idx="2523">
                  <c:v>200</c:v>
                </c:pt>
                <c:pt idx="2524">
                  <c:v>200</c:v>
                </c:pt>
                <c:pt idx="2525">
                  <c:v>200</c:v>
                </c:pt>
                <c:pt idx="2526">
                  <c:v>200</c:v>
                </c:pt>
                <c:pt idx="2527">
                  <c:v>200</c:v>
                </c:pt>
                <c:pt idx="2528">
                  <c:v>200</c:v>
                </c:pt>
                <c:pt idx="2529">
                  <c:v>200</c:v>
                </c:pt>
                <c:pt idx="2530">
                  <c:v>200</c:v>
                </c:pt>
                <c:pt idx="2531">
                  <c:v>200</c:v>
                </c:pt>
                <c:pt idx="2532">
                  <c:v>200</c:v>
                </c:pt>
                <c:pt idx="2533">
                  <c:v>200</c:v>
                </c:pt>
                <c:pt idx="2534">
                  <c:v>200</c:v>
                </c:pt>
                <c:pt idx="2535">
                  <c:v>200</c:v>
                </c:pt>
                <c:pt idx="2536">
                  <c:v>200</c:v>
                </c:pt>
                <c:pt idx="2537">
                  <c:v>200</c:v>
                </c:pt>
                <c:pt idx="2538">
                  <c:v>200</c:v>
                </c:pt>
                <c:pt idx="2539">
                  <c:v>200</c:v>
                </c:pt>
                <c:pt idx="2540">
                  <c:v>200</c:v>
                </c:pt>
                <c:pt idx="2541">
                  <c:v>200</c:v>
                </c:pt>
                <c:pt idx="2542">
                  <c:v>200</c:v>
                </c:pt>
                <c:pt idx="2543">
                  <c:v>200</c:v>
                </c:pt>
                <c:pt idx="2544">
                  <c:v>200</c:v>
                </c:pt>
                <c:pt idx="2545">
                  <c:v>200</c:v>
                </c:pt>
                <c:pt idx="2546">
                  <c:v>200</c:v>
                </c:pt>
                <c:pt idx="2547">
                  <c:v>200</c:v>
                </c:pt>
                <c:pt idx="2548">
                  <c:v>200</c:v>
                </c:pt>
                <c:pt idx="2549">
                  <c:v>200</c:v>
                </c:pt>
                <c:pt idx="2550">
                  <c:v>200</c:v>
                </c:pt>
                <c:pt idx="2551">
                  <c:v>200</c:v>
                </c:pt>
                <c:pt idx="2552">
                  <c:v>200</c:v>
                </c:pt>
                <c:pt idx="2553">
                  <c:v>200</c:v>
                </c:pt>
                <c:pt idx="2554">
                  <c:v>200</c:v>
                </c:pt>
                <c:pt idx="2555">
                  <c:v>200</c:v>
                </c:pt>
                <c:pt idx="2556">
                  <c:v>200</c:v>
                </c:pt>
                <c:pt idx="2557">
                  <c:v>200</c:v>
                </c:pt>
                <c:pt idx="2558">
                  <c:v>200</c:v>
                </c:pt>
                <c:pt idx="2559">
                  <c:v>200</c:v>
                </c:pt>
                <c:pt idx="2560">
                  <c:v>200</c:v>
                </c:pt>
                <c:pt idx="2561">
                  <c:v>200</c:v>
                </c:pt>
                <c:pt idx="2562">
                  <c:v>200</c:v>
                </c:pt>
                <c:pt idx="2563">
                  <c:v>200</c:v>
                </c:pt>
                <c:pt idx="2564">
                  <c:v>200</c:v>
                </c:pt>
                <c:pt idx="2565">
                  <c:v>200</c:v>
                </c:pt>
                <c:pt idx="2566">
                  <c:v>200</c:v>
                </c:pt>
                <c:pt idx="2567">
                  <c:v>200</c:v>
                </c:pt>
                <c:pt idx="2568">
                  <c:v>200</c:v>
                </c:pt>
                <c:pt idx="2569">
                  <c:v>200</c:v>
                </c:pt>
                <c:pt idx="2570">
                  <c:v>200</c:v>
                </c:pt>
                <c:pt idx="2571">
                  <c:v>200</c:v>
                </c:pt>
                <c:pt idx="2572">
                  <c:v>200</c:v>
                </c:pt>
                <c:pt idx="2573">
                  <c:v>200</c:v>
                </c:pt>
                <c:pt idx="2574">
                  <c:v>200</c:v>
                </c:pt>
                <c:pt idx="2575">
                  <c:v>200</c:v>
                </c:pt>
              </c:numCache>
            </c:numRef>
          </c:val>
        </c:ser>
        <c:ser>
          <c:idx val="2"/>
          <c:order val="1"/>
          <c:tx>
            <c:strRef>
              <c:f>'Hourly data'!$V$9</c:f>
              <c:strCache>
                <c:ptCount val="1"/>
                <c:pt idx="0">
                  <c:v>annual mean target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'Hourly data'!$A$10:$A$2585</c:f>
              <c:numCache>
                <c:formatCode>dd/mm/yyyy\ hh:mm</c:formatCode>
                <c:ptCount val="2576"/>
                <c:pt idx="0">
                  <c:v>40436.666666666664</c:v>
                </c:pt>
                <c:pt idx="1">
                  <c:v>40436.708333333336</c:v>
                </c:pt>
                <c:pt idx="2">
                  <c:v>40436.75</c:v>
                </c:pt>
                <c:pt idx="3">
                  <c:v>40436.791666666664</c:v>
                </c:pt>
                <c:pt idx="4">
                  <c:v>40436.833333333336</c:v>
                </c:pt>
                <c:pt idx="5">
                  <c:v>40436.875</c:v>
                </c:pt>
                <c:pt idx="6">
                  <c:v>40436.916666666664</c:v>
                </c:pt>
                <c:pt idx="7">
                  <c:v>40436.958333333336</c:v>
                </c:pt>
                <c:pt idx="8">
                  <c:v>40437</c:v>
                </c:pt>
                <c:pt idx="9">
                  <c:v>40437.041666666664</c:v>
                </c:pt>
                <c:pt idx="10">
                  <c:v>40437.083333333336</c:v>
                </c:pt>
                <c:pt idx="11">
                  <c:v>40437.125</c:v>
                </c:pt>
                <c:pt idx="12">
                  <c:v>40437.166666666664</c:v>
                </c:pt>
                <c:pt idx="13">
                  <c:v>40437.208333333336</c:v>
                </c:pt>
                <c:pt idx="14">
                  <c:v>40437.25</c:v>
                </c:pt>
                <c:pt idx="15">
                  <c:v>40437.291666666664</c:v>
                </c:pt>
                <c:pt idx="16">
                  <c:v>40437.333333333336</c:v>
                </c:pt>
                <c:pt idx="17">
                  <c:v>40437.375</c:v>
                </c:pt>
                <c:pt idx="18">
                  <c:v>40437.416666666664</c:v>
                </c:pt>
                <c:pt idx="19">
                  <c:v>40437.458333333336</c:v>
                </c:pt>
                <c:pt idx="20">
                  <c:v>40437.5</c:v>
                </c:pt>
                <c:pt idx="21">
                  <c:v>40437.541666666664</c:v>
                </c:pt>
                <c:pt idx="22">
                  <c:v>40437.583333333336</c:v>
                </c:pt>
                <c:pt idx="23">
                  <c:v>40437.625</c:v>
                </c:pt>
                <c:pt idx="24">
                  <c:v>40437.666666666664</c:v>
                </c:pt>
                <c:pt idx="25">
                  <c:v>40437.708333333336</c:v>
                </c:pt>
                <c:pt idx="26">
                  <c:v>40437.75</c:v>
                </c:pt>
                <c:pt idx="27">
                  <c:v>40437.791666666664</c:v>
                </c:pt>
                <c:pt idx="28">
                  <c:v>40437.833333333336</c:v>
                </c:pt>
                <c:pt idx="29">
                  <c:v>40437.875</c:v>
                </c:pt>
                <c:pt idx="30">
                  <c:v>40437.916666666664</c:v>
                </c:pt>
                <c:pt idx="31">
                  <c:v>40437.958333333336</c:v>
                </c:pt>
                <c:pt idx="32">
                  <c:v>40438</c:v>
                </c:pt>
                <c:pt idx="33">
                  <c:v>40438.041666666664</c:v>
                </c:pt>
                <c:pt idx="34">
                  <c:v>40438.083333333336</c:v>
                </c:pt>
                <c:pt idx="35">
                  <c:v>40438.125</c:v>
                </c:pt>
                <c:pt idx="36">
                  <c:v>40438.166666666664</c:v>
                </c:pt>
                <c:pt idx="37">
                  <c:v>40438.208333333336</c:v>
                </c:pt>
                <c:pt idx="38">
                  <c:v>40438.25</c:v>
                </c:pt>
                <c:pt idx="39">
                  <c:v>40438.291666666664</c:v>
                </c:pt>
                <c:pt idx="40">
                  <c:v>40438.333333333336</c:v>
                </c:pt>
                <c:pt idx="41">
                  <c:v>40438.375</c:v>
                </c:pt>
                <c:pt idx="42">
                  <c:v>40438.416666666664</c:v>
                </c:pt>
                <c:pt idx="43">
                  <c:v>40438.458333333336</c:v>
                </c:pt>
                <c:pt idx="44">
                  <c:v>40438.5</c:v>
                </c:pt>
                <c:pt idx="45">
                  <c:v>40438.541666666664</c:v>
                </c:pt>
                <c:pt idx="46">
                  <c:v>40438.583333333336</c:v>
                </c:pt>
                <c:pt idx="47">
                  <c:v>40438.625</c:v>
                </c:pt>
                <c:pt idx="48">
                  <c:v>40438.666666666664</c:v>
                </c:pt>
                <c:pt idx="49">
                  <c:v>40438.708333333336</c:v>
                </c:pt>
                <c:pt idx="50">
                  <c:v>40438.75</c:v>
                </c:pt>
                <c:pt idx="51">
                  <c:v>40438.791666666664</c:v>
                </c:pt>
                <c:pt idx="52">
                  <c:v>40438.833333333336</c:v>
                </c:pt>
                <c:pt idx="53">
                  <c:v>40438.875</c:v>
                </c:pt>
                <c:pt idx="54">
                  <c:v>40438.916666666664</c:v>
                </c:pt>
                <c:pt idx="55">
                  <c:v>40438.958333333336</c:v>
                </c:pt>
                <c:pt idx="56">
                  <c:v>40439</c:v>
                </c:pt>
                <c:pt idx="57">
                  <c:v>40439.041666666664</c:v>
                </c:pt>
                <c:pt idx="58">
                  <c:v>40439.083333333336</c:v>
                </c:pt>
                <c:pt idx="59">
                  <c:v>40439.125</c:v>
                </c:pt>
                <c:pt idx="60">
                  <c:v>40439.166666666664</c:v>
                </c:pt>
                <c:pt idx="61">
                  <c:v>40439.208333333336</c:v>
                </c:pt>
                <c:pt idx="62">
                  <c:v>40439.25</c:v>
                </c:pt>
                <c:pt idx="63">
                  <c:v>40439.291666666664</c:v>
                </c:pt>
                <c:pt idx="64">
                  <c:v>40439.333333333336</c:v>
                </c:pt>
                <c:pt idx="65">
                  <c:v>40439.375</c:v>
                </c:pt>
                <c:pt idx="66">
                  <c:v>40439.416666666664</c:v>
                </c:pt>
                <c:pt idx="67">
                  <c:v>40439.458333333336</c:v>
                </c:pt>
                <c:pt idx="68">
                  <c:v>40439.5</c:v>
                </c:pt>
                <c:pt idx="69">
                  <c:v>40439.541666666664</c:v>
                </c:pt>
                <c:pt idx="70">
                  <c:v>40439.583333333336</c:v>
                </c:pt>
                <c:pt idx="71">
                  <c:v>40439.625</c:v>
                </c:pt>
                <c:pt idx="72">
                  <c:v>40439.666666666664</c:v>
                </c:pt>
                <c:pt idx="73">
                  <c:v>40439.708333333336</c:v>
                </c:pt>
                <c:pt idx="74">
                  <c:v>40439.75</c:v>
                </c:pt>
                <c:pt idx="75">
                  <c:v>40439.791666666664</c:v>
                </c:pt>
                <c:pt idx="76">
                  <c:v>40439.833333333336</c:v>
                </c:pt>
                <c:pt idx="77">
                  <c:v>40439.875</c:v>
                </c:pt>
                <c:pt idx="78">
                  <c:v>40439.916666666664</c:v>
                </c:pt>
                <c:pt idx="79">
                  <c:v>40439.958333333336</c:v>
                </c:pt>
                <c:pt idx="80">
                  <c:v>40440</c:v>
                </c:pt>
                <c:pt idx="81">
                  <c:v>40440.041666666664</c:v>
                </c:pt>
                <c:pt idx="82">
                  <c:v>40440.083333333336</c:v>
                </c:pt>
                <c:pt idx="83">
                  <c:v>40440.125</c:v>
                </c:pt>
                <c:pt idx="84">
                  <c:v>40440.166666666664</c:v>
                </c:pt>
                <c:pt idx="85">
                  <c:v>40440.208333333336</c:v>
                </c:pt>
                <c:pt idx="86">
                  <c:v>40440.25</c:v>
                </c:pt>
                <c:pt idx="87">
                  <c:v>40440.291666666664</c:v>
                </c:pt>
                <c:pt idx="88">
                  <c:v>40440.333333333336</c:v>
                </c:pt>
                <c:pt idx="89">
                  <c:v>40440.375</c:v>
                </c:pt>
                <c:pt idx="90">
                  <c:v>40440.416666666664</c:v>
                </c:pt>
                <c:pt idx="91">
                  <c:v>40440.458333333336</c:v>
                </c:pt>
                <c:pt idx="92">
                  <c:v>40440.5</c:v>
                </c:pt>
                <c:pt idx="93">
                  <c:v>40440.541666666664</c:v>
                </c:pt>
                <c:pt idx="94">
                  <c:v>40440.583333333336</c:v>
                </c:pt>
                <c:pt idx="95">
                  <c:v>40440.625</c:v>
                </c:pt>
                <c:pt idx="96">
                  <c:v>40440.666666666664</c:v>
                </c:pt>
                <c:pt idx="97">
                  <c:v>40440.708333333336</c:v>
                </c:pt>
                <c:pt idx="98">
                  <c:v>40440.75</c:v>
                </c:pt>
                <c:pt idx="99">
                  <c:v>40440.791666666664</c:v>
                </c:pt>
                <c:pt idx="100">
                  <c:v>40440.833333333336</c:v>
                </c:pt>
                <c:pt idx="101">
                  <c:v>40440.875</c:v>
                </c:pt>
                <c:pt idx="102">
                  <c:v>40440.916666666664</c:v>
                </c:pt>
                <c:pt idx="103">
                  <c:v>40440.958333333336</c:v>
                </c:pt>
                <c:pt idx="104">
                  <c:v>40441</c:v>
                </c:pt>
                <c:pt idx="105">
                  <c:v>40441.041666666664</c:v>
                </c:pt>
                <c:pt idx="106">
                  <c:v>40441.083333333336</c:v>
                </c:pt>
                <c:pt idx="107">
                  <c:v>40441.125</c:v>
                </c:pt>
                <c:pt idx="108">
                  <c:v>40441.166666666664</c:v>
                </c:pt>
                <c:pt idx="109">
                  <c:v>40441.208333333336</c:v>
                </c:pt>
                <c:pt idx="110">
                  <c:v>40441.25</c:v>
                </c:pt>
                <c:pt idx="111">
                  <c:v>40441.291666666664</c:v>
                </c:pt>
                <c:pt idx="112">
                  <c:v>40441.333333333336</c:v>
                </c:pt>
                <c:pt idx="113">
                  <c:v>40441.375</c:v>
                </c:pt>
                <c:pt idx="114">
                  <c:v>40441.416666666664</c:v>
                </c:pt>
                <c:pt idx="115">
                  <c:v>40441.458333333336</c:v>
                </c:pt>
                <c:pt idx="116">
                  <c:v>40441.5</c:v>
                </c:pt>
                <c:pt idx="117">
                  <c:v>40441.541666666664</c:v>
                </c:pt>
                <c:pt idx="118">
                  <c:v>40441.583333333336</c:v>
                </c:pt>
                <c:pt idx="119">
                  <c:v>40441.625</c:v>
                </c:pt>
                <c:pt idx="120">
                  <c:v>40441.666666666664</c:v>
                </c:pt>
                <c:pt idx="121">
                  <c:v>40441.708333333336</c:v>
                </c:pt>
                <c:pt idx="122">
                  <c:v>40441.75</c:v>
                </c:pt>
                <c:pt idx="123">
                  <c:v>40441.791666666664</c:v>
                </c:pt>
                <c:pt idx="124">
                  <c:v>40441.833333333336</c:v>
                </c:pt>
                <c:pt idx="125">
                  <c:v>40441.875</c:v>
                </c:pt>
                <c:pt idx="126">
                  <c:v>40441.916666666664</c:v>
                </c:pt>
                <c:pt idx="127">
                  <c:v>40441.958333333336</c:v>
                </c:pt>
                <c:pt idx="128">
                  <c:v>40442</c:v>
                </c:pt>
                <c:pt idx="129">
                  <c:v>40442.041666666664</c:v>
                </c:pt>
                <c:pt idx="130">
                  <c:v>40442.083333333336</c:v>
                </c:pt>
                <c:pt idx="131">
                  <c:v>40442.125</c:v>
                </c:pt>
                <c:pt idx="132">
                  <c:v>40442.166666666664</c:v>
                </c:pt>
                <c:pt idx="133">
                  <c:v>40442.208333333336</c:v>
                </c:pt>
                <c:pt idx="134">
                  <c:v>40442.25</c:v>
                </c:pt>
                <c:pt idx="135">
                  <c:v>40442.291666666664</c:v>
                </c:pt>
                <c:pt idx="136">
                  <c:v>40442.333333333336</c:v>
                </c:pt>
                <c:pt idx="137">
                  <c:v>40442.375</c:v>
                </c:pt>
                <c:pt idx="138">
                  <c:v>40442.416666666664</c:v>
                </c:pt>
                <c:pt idx="139">
                  <c:v>40442.458333333336</c:v>
                </c:pt>
                <c:pt idx="140">
                  <c:v>40442.5</c:v>
                </c:pt>
                <c:pt idx="141">
                  <c:v>40442.541666666664</c:v>
                </c:pt>
                <c:pt idx="142">
                  <c:v>40442.583333333336</c:v>
                </c:pt>
                <c:pt idx="143">
                  <c:v>40442.625</c:v>
                </c:pt>
                <c:pt idx="144">
                  <c:v>40442.666666666664</c:v>
                </c:pt>
                <c:pt idx="145">
                  <c:v>40442.708333333336</c:v>
                </c:pt>
                <c:pt idx="146">
                  <c:v>40442.75</c:v>
                </c:pt>
                <c:pt idx="147">
                  <c:v>40442.791666666664</c:v>
                </c:pt>
                <c:pt idx="148">
                  <c:v>40442.833333333336</c:v>
                </c:pt>
                <c:pt idx="149">
                  <c:v>40442.875</c:v>
                </c:pt>
                <c:pt idx="150">
                  <c:v>40442.916666666664</c:v>
                </c:pt>
                <c:pt idx="151">
                  <c:v>40442.958333333336</c:v>
                </c:pt>
                <c:pt idx="152">
                  <c:v>40443</c:v>
                </c:pt>
                <c:pt idx="153">
                  <c:v>40443.041666666664</c:v>
                </c:pt>
                <c:pt idx="154">
                  <c:v>40443.083333333336</c:v>
                </c:pt>
                <c:pt idx="155">
                  <c:v>40443.125</c:v>
                </c:pt>
                <c:pt idx="156">
                  <c:v>40443.166666666664</c:v>
                </c:pt>
                <c:pt idx="157">
                  <c:v>40443.208333333336</c:v>
                </c:pt>
                <c:pt idx="158">
                  <c:v>40443.25</c:v>
                </c:pt>
                <c:pt idx="159">
                  <c:v>40443.291666666664</c:v>
                </c:pt>
                <c:pt idx="160">
                  <c:v>40443.333333333336</c:v>
                </c:pt>
                <c:pt idx="161">
                  <c:v>40443.375</c:v>
                </c:pt>
                <c:pt idx="162">
                  <c:v>40443.416666666664</c:v>
                </c:pt>
                <c:pt idx="163">
                  <c:v>40443.458333333336</c:v>
                </c:pt>
                <c:pt idx="164">
                  <c:v>40443.5</c:v>
                </c:pt>
                <c:pt idx="165">
                  <c:v>40443.541666666664</c:v>
                </c:pt>
                <c:pt idx="166">
                  <c:v>40443.583333333336</c:v>
                </c:pt>
                <c:pt idx="167">
                  <c:v>40443.625</c:v>
                </c:pt>
                <c:pt idx="168">
                  <c:v>40443.666666666664</c:v>
                </c:pt>
                <c:pt idx="169">
                  <c:v>40443.708333333336</c:v>
                </c:pt>
                <c:pt idx="170">
                  <c:v>40443.75</c:v>
                </c:pt>
                <c:pt idx="171">
                  <c:v>40443.791666666664</c:v>
                </c:pt>
                <c:pt idx="172">
                  <c:v>40443.833333333336</c:v>
                </c:pt>
                <c:pt idx="173">
                  <c:v>40443.875</c:v>
                </c:pt>
                <c:pt idx="174">
                  <c:v>40443.916666666664</c:v>
                </c:pt>
                <c:pt idx="175">
                  <c:v>40443.958333333336</c:v>
                </c:pt>
                <c:pt idx="176">
                  <c:v>40444</c:v>
                </c:pt>
                <c:pt idx="177">
                  <c:v>40444.041666666664</c:v>
                </c:pt>
                <c:pt idx="178">
                  <c:v>40444.083333333336</c:v>
                </c:pt>
                <c:pt idx="179">
                  <c:v>40444.125</c:v>
                </c:pt>
                <c:pt idx="180">
                  <c:v>40444.166666666664</c:v>
                </c:pt>
                <c:pt idx="181">
                  <c:v>40444.208333333336</c:v>
                </c:pt>
                <c:pt idx="182">
                  <c:v>40444.25</c:v>
                </c:pt>
                <c:pt idx="183">
                  <c:v>40444.291666666664</c:v>
                </c:pt>
                <c:pt idx="184">
                  <c:v>40444.333333333336</c:v>
                </c:pt>
                <c:pt idx="185">
                  <c:v>40444.375</c:v>
                </c:pt>
                <c:pt idx="186">
                  <c:v>40444.416666666664</c:v>
                </c:pt>
                <c:pt idx="187">
                  <c:v>40444.458333333336</c:v>
                </c:pt>
                <c:pt idx="188">
                  <c:v>40444.5</c:v>
                </c:pt>
                <c:pt idx="189">
                  <c:v>40444.541666666664</c:v>
                </c:pt>
                <c:pt idx="190">
                  <c:v>40444.583333333336</c:v>
                </c:pt>
                <c:pt idx="191">
                  <c:v>40444.625</c:v>
                </c:pt>
                <c:pt idx="192">
                  <c:v>40444.666666666664</c:v>
                </c:pt>
                <c:pt idx="193">
                  <c:v>40444.708333333336</c:v>
                </c:pt>
                <c:pt idx="194">
                  <c:v>40444.75</c:v>
                </c:pt>
                <c:pt idx="195">
                  <c:v>40444.791666666664</c:v>
                </c:pt>
                <c:pt idx="196">
                  <c:v>40444.833333333336</c:v>
                </c:pt>
                <c:pt idx="197">
                  <c:v>40444.875</c:v>
                </c:pt>
                <c:pt idx="198">
                  <c:v>40444.916666666664</c:v>
                </c:pt>
                <c:pt idx="199">
                  <c:v>40444.958333333336</c:v>
                </c:pt>
                <c:pt idx="200">
                  <c:v>40445</c:v>
                </c:pt>
                <c:pt idx="201">
                  <c:v>40445.041666666664</c:v>
                </c:pt>
                <c:pt idx="202">
                  <c:v>40445.083333333336</c:v>
                </c:pt>
                <c:pt idx="203">
                  <c:v>40445.125</c:v>
                </c:pt>
                <c:pt idx="204">
                  <c:v>40445.166666666664</c:v>
                </c:pt>
                <c:pt idx="205">
                  <c:v>40445.208333333336</c:v>
                </c:pt>
                <c:pt idx="206">
                  <c:v>40445.25</c:v>
                </c:pt>
                <c:pt idx="207">
                  <c:v>40445.291666666664</c:v>
                </c:pt>
                <c:pt idx="208">
                  <c:v>40445.333333333336</c:v>
                </c:pt>
                <c:pt idx="209">
                  <c:v>40445.375</c:v>
                </c:pt>
                <c:pt idx="210">
                  <c:v>40445.416666666664</c:v>
                </c:pt>
                <c:pt idx="211">
                  <c:v>40445.458333333336</c:v>
                </c:pt>
                <c:pt idx="212">
                  <c:v>40445.5</c:v>
                </c:pt>
                <c:pt idx="213">
                  <c:v>40445.541666666664</c:v>
                </c:pt>
                <c:pt idx="214">
                  <c:v>40445.583333333336</c:v>
                </c:pt>
                <c:pt idx="215">
                  <c:v>40445.625</c:v>
                </c:pt>
                <c:pt idx="216">
                  <c:v>40445.666666666664</c:v>
                </c:pt>
                <c:pt idx="217">
                  <c:v>40445.708333333336</c:v>
                </c:pt>
                <c:pt idx="218">
                  <c:v>40445.75</c:v>
                </c:pt>
                <c:pt idx="219">
                  <c:v>40445.791666666664</c:v>
                </c:pt>
                <c:pt idx="220">
                  <c:v>40445.833333333336</c:v>
                </c:pt>
                <c:pt idx="221">
                  <c:v>40445.875</c:v>
                </c:pt>
                <c:pt idx="222">
                  <c:v>40445.916666666664</c:v>
                </c:pt>
                <c:pt idx="223">
                  <c:v>40445.958333333336</c:v>
                </c:pt>
                <c:pt idx="224">
                  <c:v>40446</c:v>
                </c:pt>
                <c:pt idx="225">
                  <c:v>40446.041666666664</c:v>
                </c:pt>
                <c:pt idx="226">
                  <c:v>40446.083333333336</c:v>
                </c:pt>
                <c:pt idx="227">
                  <c:v>40446.125</c:v>
                </c:pt>
                <c:pt idx="228">
                  <c:v>40446.166666666664</c:v>
                </c:pt>
                <c:pt idx="229">
                  <c:v>40446.208333333336</c:v>
                </c:pt>
                <c:pt idx="230">
                  <c:v>40446.25</c:v>
                </c:pt>
                <c:pt idx="231">
                  <c:v>40446.291666666664</c:v>
                </c:pt>
                <c:pt idx="232">
                  <c:v>40446.333333333336</c:v>
                </c:pt>
                <c:pt idx="233">
                  <c:v>40446.375</c:v>
                </c:pt>
                <c:pt idx="234">
                  <c:v>40446.416666666664</c:v>
                </c:pt>
                <c:pt idx="235">
                  <c:v>40446.458333333336</c:v>
                </c:pt>
                <c:pt idx="236">
                  <c:v>40446.5</c:v>
                </c:pt>
                <c:pt idx="237">
                  <c:v>40446.541666666664</c:v>
                </c:pt>
                <c:pt idx="238">
                  <c:v>40446.583333333336</c:v>
                </c:pt>
                <c:pt idx="239">
                  <c:v>40446.625</c:v>
                </c:pt>
                <c:pt idx="240">
                  <c:v>40446.666666666664</c:v>
                </c:pt>
                <c:pt idx="241">
                  <c:v>40446.708333333336</c:v>
                </c:pt>
                <c:pt idx="242">
                  <c:v>40446.75</c:v>
                </c:pt>
                <c:pt idx="243">
                  <c:v>40446.791666666664</c:v>
                </c:pt>
                <c:pt idx="244">
                  <c:v>40446.833333333336</c:v>
                </c:pt>
                <c:pt idx="245">
                  <c:v>40446.875</c:v>
                </c:pt>
                <c:pt idx="246">
                  <c:v>40446.916666666664</c:v>
                </c:pt>
                <c:pt idx="247">
                  <c:v>40446.958333333336</c:v>
                </c:pt>
                <c:pt idx="248">
                  <c:v>40447</c:v>
                </c:pt>
                <c:pt idx="249">
                  <c:v>40447.041666666664</c:v>
                </c:pt>
                <c:pt idx="250">
                  <c:v>40447.083333333336</c:v>
                </c:pt>
                <c:pt idx="251">
                  <c:v>40447.125</c:v>
                </c:pt>
                <c:pt idx="252">
                  <c:v>40447.166666666664</c:v>
                </c:pt>
                <c:pt idx="253">
                  <c:v>40447.208333333336</c:v>
                </c:pt>
                <c:pt idx="254">
                  <c:v>40447.25</c:v>
                </c:pt>
                <c:pt idx="255">
                  <c:v>40447.291666666664</c:v>
                </c:pt>
                <c:pt idx="256">
                  <c:v>40447.333333333336</c:v>
                </c:pt>
                <c:pt idx="257">
                  <c:v>40447.375</c:v>
                </c:pt>
                <c:pt idx="258">
                  <c:v>40447.416666666664</c:v>
                </c:pt>
                <c:pt idx="259">
                  <c:v>40447.458333333336</c:v>
                </c:pt>
                <c:pt idx="260">
                  <c:v>40447.5</c:v>
                </c:pt>
                <c:pt idx="261">
                  <c:v>40447.541666666664</c:v>
                </c:pt>
                <c:pt idx="262">
                  <c:v>40447.583333333336</c:v>
                </c:pt>
                <c:pt idx="263">
                  <c:v>40447.625</c:v>
                </c:pt>
                <c:pt idx="264">
                  <c:v>40447.666666666664</c:v>
                </c:pt>
                <c:pt idx="265">
                  <c:v>40447.708333333336</c:v>
                </c:pt>
                <c:pt idx="266">
                  <c:v>40447.75</c:v>
                </c:pt>
                <c:pt idx="267">
                  <c:v>40447.791666666664</c:v>
                </c:pt>
                <c:pt idx="268">
                  <c:v>40447.833333333336</c:v>
                </c:pt>
                <c:pt idx="269">
                  <c:v>40447.875</c:v>
                </c:pt>
                <c:pt idx="270">
                  <c:v>40447.916666666664</c:v>
                </c:pt>
                <c:pt idx="271">
                  <c:v>40447.958333333336</c:v>
                </c:pt>
                <c:pt idx="272">
                  <c:v>40448</c:v>
                </c:pt>
                <c:pt idx="273">
                  <c:v>40448.041666666664</c:v>
                </c:pt>
                <c:pt idx="274">
                  <c:v>40448.083333333336</c:v>
                </c:pt>
                <c:pt idx="275">
                  <c:v>40448.125</c:v>
                </c:pt>
                <c:pt idx="276">
                  <c:v>40448.166666666664</c:v>
                </c:pt>
                <c:pt idx="277">
                  <c:v>40448.208333333336</c:v>
                </c:pt>
                <c:pt idx="278">
                  <c:v>40448.25</c:v>
                </c:pt>
                <c:pt idx="279">
                  <c:v>40448.291666666664</c:v>
                </c:pt>
                <c:pt idx="280">
                  <c:v>40448.333333333336</c:v>
                </c:pt>
                <c:pt idx="281">
                  <c:v>40448.375</c:v>
                </c:pt>
                <c:pt idx="282">
                  <c:v>40448.416666666664</c:v>
                </c:pt>
                <c:pt idx="283">
                  <c:v>40448.458333333336</c:v>
                </c:pt>
                <c:pt idx="284">
                  <c:v>40448.5</c:v>
                </c:pt>
                <c:pt idx="285">
                  <c:v>40448.541666666664</c:v>
                </c:pt>
                <c:pt idx="286">
                  <c:v>40448.583333333336</c:v>
                </c:pt>
                <c:pt idx="287">
                  <c:v>40448.625</c:v>
                </c:pt>
                <c:pt idx="288">
                  <c:v>40448.666666666664</c:v>
                </c:pt>
                <c:pt idx="289">
                  <c:v>40448.708333333336</c:v>
                </c:pt>
                <c:pt idx="290">
                  <c:v>40448.75</c:v>
                </c:pt>
                <c:pt idx="291">
                  <c:v>40448.791666666664</c:v>
                </c:pt>
                <c:pt idx="292">
                  <c:v>40448.833333333336</c:v>
                </c:pt>
                <c:pt idx="293">
                  <c:v>40448.875</c:v>
                </c:pt>
                <c:pt idx="294">
                  <c:v>40448.916666666664</c:v>
                </c:pt>
                <c:pt idx="295">
                  <c:v>40448.958333333336</c:v>
                </c:pt>
                <c:pt idx="296">
                  <c:v>40449</c:v>
                </c:pt>
                <c:pt idx="297">
                  <c:v>40449.041666666664</c:v>
                </c:pt>
                <c:pt idx="298">
                  <c:v>40449.083333333336</c:v>
                </c:pt>
                <c:pt idx="299">
                  <c:v>40449.125</c:v>
                </c:pt>
                <c:pt idx="300">
                  <c:v>40449.166666666664</c:v>
                </c:pt>
                <c:pt idx="301">
                  <c:v>40449.208333333336</c:v>
                </c:pt>
                <c:pt idx="302">
                  <c:v>40449.25</c:v>
                </c:pt>
                <c:pt idx="303">
                  <c:v>40449.291666666664</c:v>
                </c:pt>
                <c:pt idx="304">
                  <c:v>40449.333333333336</c:v>
                </c:pt>
                <c:pt idx="305">
                  <c:v>40449.375</c:v>
                </c:pt>
                <c:pt idx="306">
                  <c:v>40449.416666666664</c:v>
                </c:pt>
                <c:pt idx="307">
                  <c:v>40449.458333333336</c:v>
                </c:pt>
                <c:pt idx="308">
                  <c:v>40449.5</c:v>
                </c:pt>
                <c:pt idx="309">
                  <c:v>40449.541666666664</c:v>
                </c:pt>
                <c:pt idx="310">
                  <c:v>40449.583333333336</c:v>
                </c:pt>
                <c:pt idx="311">
                  <c:v>40449.625</c:v>
                </c:pt>
                <c:pt idx="312">
                  <c:v>40449.666666666664</c:v>
                </c:pt>
                <c:pt idx="313">
                  <c:v>40449.708333333336</c:v>
                </c:pt>
                <c:pt idx="314">
                  <c:v>40449.75</c:v>
                </c:pt>
                <c:pt idx="315">
                  <c:v>40449.791666666664</c:v>
                </c:pt>
                <c:pt idx="316">
                  <c:v>40449.833333333336</c:v>
                </c:pt>
                <c:pt idx="317">
                  <c:v>40449.875</c:v>
                </c:pt>
                <c:pt idx="318">
                  <c:v>40449.916666666664</c:v>
                </c:pt>
                <c:pt idx="319">
                  <c:v>40449.958333333336</c:v>
                </c:pt>
                <c:pt idx="320">
                  <c:v>40450</c:v>
                </c:pt>
                <c:pt idx="321">
                  <c:v>40450.041666666664</c:v>
                </c:pt>
                <c:pt idx="322">
                  <c:v>40450.083333333336</c:v>
                </c:pt>
                <c:pt idx="323">
                  <c:v>40450.125</c:v>
                </c:pt>
                <c:pt idx="324">
                  <c:v>40450.166666666664</c:v>
                </c:pt>
                <c:pt idx="325">
                  <c:v>40450.208333333336</c:v>
                </c:pt>
                <c:pt idx="326">
                  <c:v>40450.25</c:v>
                </c:pt>
                <c:pt idx="327">
                  <c:v>40450.291666666664</c:v>
                </c:pt>
                <c:pt idx="328">
                  <c:v>40450.333333333336</c:v>
                </c:pt>
                <c:pt idx="329">
                  <c:v>40450.375</c:v>
                </c:pt>
                <c:pt idx="330">
                  <c:v>40450.416666666664</c:v>
                </c:pt>
                <c:pt idx="331">
                  <c:v>40450.458333333336</c:v>
                </c:pt>
                <c:pt idx="332">
                  <c:v>40450.5</c:v>
                </c:pt>
                <c:pt idx="333">
                  <c:v>40450.541666666664</c:v>
                </c:pt>
                <c:pt idx="334">
                  <c:v>40450.583333333336</c:v>
                </c:pt>
                <c:pt idx="335">
                  <c:v>40450.625</c:v>
                </c:pt>
                <c:pt idx="336">
                  <c:v>40450.666666666664</c:v>
                </c:pt>
                <c:pt idx="337">
                  <c:v>40450.708333333336</c:v>
                </c:pt>
                <c:pt idx="338">
                  <c:v>40450.75</c:v>
                </c:pt>
                <c:pt idx="339">
                  <c:v>40450.791666666664</c:v>
                </c:pt>
                <c:pt idx="340">
                  <c:v>40450.833333333336</c:v>
                </c:pt>
                <c:pt idx="341">
                  <c:v>40450.875</c:v>
                </c:pt>
                <c:pt idx="342">
                  <c:v>40450.916666666664</c:v>
                </c:pt>
                <c:pt idx="343">
                  <c:v>40450.958333333336</c:v>
                </c:pt>
                <c:pt idx="344">
                  <c:v>40451</c:v>
                </c:pt>
                <c:pt idx="345">
                  <c:v>40451.041666666664</c:v>
                </c:pt>
                <c:pt idx="346">
                  <c:v>40451.083333333336</c:v>
                </c:pt>
                <c:pt idx="347">
                  <c:v>40451.125</c:v>
                </c:pt>
                <c:pt idx="348">
                  <c:v>40451.166666666664</c:v>
                </c:pt>
                <c:pt idx="349">
                  <c:v>40451.208333333336</c:v>
                </c:pt>
                <c:pt idx="350">
                  <c:v>40451.25</c:v>
                </c:pt>
                <c:pt idx="351">
                  <c:v>40451.291666666664</c:v>
                </c:pt>
                <c:pt idx="352">
                  <c:v>40451.333333333336</c:v>
                </c:pt>
                <c:pt idx="353">
                  <c:v>40451.375</c:v>
                </c:pt>
                <c:pt idx="354">
                  <c:v>40451.416666666664</c:v>
                </c:pt>
                <c:pt idx="355">
                  <c:v>40451.458333333336</c:v>
                </c:pt>
                <c:pt idx="356">
                  <c:v>40451.5</c:v>
                </c:pt>
                <c:pt idx="357">
                  <c:v>40451.541666666664</c:v>
                </c:pt>
                <c:pt idx="358">
                  <c:v>40451.583333333336</c:v>
                </c:pt>
                <c:pt idx="359">
                  <c:v>40451.625</c:v>
                </c:pt>
                <c:pt idx="360">
                  <c:v>40451.666666666664</c:v>
                </c:pt>
                <c:pt idx="361">
                  <c:v>40451.708333333336</c:v>
                </c:pt>
                <c:pt idx="362">
                  <c:v>40451.75</c:v>
                </c:pt>
                <c:pt idx="363">
                  <c:v>40451.791666666664</c:v>
                </c:pt>
                <c:pt idx="364">
                  <c:v>40451.833333333336</c:v>
                </c:pt>
                <c:pt idx="365">
                  <c:v>40451.875</c:v>
                </c:pt>
                <c:pt idx="366">
                  <c:v>40451.916666666664</c:v>
                </c:pt>
                <c:pt idx="367">
                  <c:v>40451.958333333336</c:v>
                </c:pt>
                <c:pt idx="368">
                  <c:v>40452</c:v>
                </c:pt>
                <c:pt idx="369">
                  <c:v>40452.041666666664</c:v>
                </c:pt>
                <c:pt idx="370">
                  <c:v>40452.083333333336</c:v>
                </c:pt>
                <c:pt idx="371">
                  <c:v>40452.125</c:v>
                </c:pt>
                <c:pt idx="372">
                  <c:v>40452.166666666664</c:v>
                </c:pt>
                <c:pt idx="373">
                  <c:v>40452.208333333336</c:v>
                </c:pt>
                <c:pt idx="374">
                  <c:v>40452.25</c:v>
                </c:pt>
                <c:pt idx="375">
                  <c:v>40452.291666666664</c:v>
                </c:pt>
                <c:pt idx="376">
                  <c:v>40452.333333333336</c:v>
                </c:pt>
                <c:pt idx="377">
                  <c:v>40452.375</c:v>
                </c:pt>
                <c:pt idx="378">
                  <c:v>40452.416666666664</c:v>
                </c:pt>
                <c:pt idx="379">
                  <c:v>40452.458333333336</c:v>
                </c:pt>
                <c:pt idx="380">
                  <c:v>40452.5</c:v>
                </c:pt>
                <c:pt idx="381">
                  <c:v>40452.541666666664</c:v>
                </c:pt>
                <c:pt idx="382">
                  <c:v>40452.583333333336</c:v>
                </c:pt>
                <c:pt idx="383">
                  <c:v>40452.625</c:v>
                </c:pt>
                <c:pt idx="384">
                  <c:v>40452.666666666664</c:v>
                </c:pt>
                <c:pt idx="385">
                  <c:v>40452.708333333336</c:v>
                </c:pt>
                <c:pt idx="386">
                  <c:v>40452.75</c:v>
                </c:pt>
                <c:pt idx="387">
                  <c:v>40452.791666666664</c:v>
                </c:pt>
                <c:pt idx="388">
                  <c:v>40452.833333333336</c:v>
                </c:pt>
                <c:pt idx="389">
                  <c:v>40452.875</c:v>
                </c:pt>
                <c:pt idx="390">
                  <c:v>40452.916666666664</c:v>
                </c:pt>
                <c:pt idx="391">
                  <c:v>40452.958333333336</c:v>
                </c:pt>
                <c:pt idx="392">
                  <c:v>40453</c:v>
                </c:pt>
                <c:pt idx="393">
                  <c:v>40453.041666666664</c:v>
                </c:pt>
                <c:pt idx="394">
                  <c:v>40453.083333333336</c:v>
                </c:pt>
                <c:pt idx="395">
                  <c:v>40453.125</c:v>
                </c:pt>
                <c:pt idx="396">
                  <c:v>40453.166666666664</c:v>
                </c:pt>
                <c:pt idx="397">
                  <c:v>40453.208333333336</c:v>
                </c:pt>
                <c:pt idx="398">
                  <c:v>40453.25</c:v>
                </c:pt>
                <c:pt idx="399">
                  <c:v>40453.291666666664</c:v>
                </c:pt>
                <c:pt idx="400">
                  <c:v>40453.333333333336</c:v>
                </c:pt>
                <c:pt idx="401">
                  <c:v>40453.375</c:v>
                </c:pt>
                <c:pt idx="402">
                  <c:v>40453.416666666664</c:v>
                </c:pt>
                <c:pt idx="403">
                  <c:v>40453.458333333336</c:v>
                </c:pt>
                <c:pt idx="404">
                  <c:v>40453.5</c:v>
                </c:pt>
                <c:pt idx="405">
                  <c:v>40453.541666666664</c:v>
                </c:pt>
                <c:pt idx="406">
                  <c:v>40453.583333333336</c:v>
                </c:pt>
                <c:pt idx="407">
                  <c:v>40453.625</c:v>
                </c:pt>
                <c:pt idx="408">
                  <c:v>40453.666666666664</c:v>
                </c:pt>
                <c:pt idx="409">
                  <c:v>40453.708333333336</c:v>
                </c:pt>
                <c:pt idx="410">
                  <c:v>40453.75</c:v>
                </c:pt>
                <c:pt idx="411">
                  <c:v>40453.791666666664</c:v>
                </c:pt>
                <c:pt idx="412">
                  <c:v>40453.833333333336</c:v>
                </c:pt>
                <c:pt idx="413">
                  <c:v>40453.875</c:v>
                </c:pt>
                <c:pt idx="414">
                  <c:v>40453.916666666664</c:v>
                </c:pt>
                <c:pt idx="415">
                  <c:v>40453.958333333336</c:v>
                </c:pt>
                <c:pt idx="416">
                  <c:v>40454</c:v>
                </c:pt>
                <c:pt idx="417">
                  <c:v>40454.041666666664</c:v>
                </c:pt>
                <c:pt idx="418">
                  <c:v>40454.083333333336</c:v>
                </c:pt>
                <c:pt idx="419">
                  <c:v>40454.125</c:v>
                </c:pt>
                <c:pt idx="420">
                  <c:v>40454.166666666664</c:v>
                </c:pt>
                <c:pt idx="421">
                  <c:v>40454.208333333336</c:v>
                </c:pt>
                <c:pt idx="422">
                  <c:v>40454.25</c:v>
                </c:pt>
                <c:pt idx="423">
                  <c:v>40454.291666666664</c:v>
                </c:pt>
                <c:pt idx="424">
                  <c:v>40454.333333333336</c:v>
                </c:pt>
                <c:pt idx="425">
                  <c:v>40454.375</c:v>
                </c:pt>
                <c:pt idx="426">
                  <c:v>40454.416666666664</c:v>
                </c:pt>
                <c:pt idx="427">
                  <c:v>40454.458333333336</c:v>
                </c:pt>
                <c:pt idx="428">
                  <c:v>40454.5</c:v>
                </c:pt>
                <c:pt idx="429">
                  <c:v>40454.541666666664</c:v>
                </c:pt>
                <c:pt idx="430">
                  <c:v>40454.583333333336</c:v>
                </c:pt>
                <c:pt idx="431">
                  <c:v>40454.625</c:v>
                </c:pt>
                <c:pt idx="432">
                  <c:v>40454.666666666664</c:v>
                </c:pt>
                <c:pt idx="433">
                  <c:v>40454.708333333336</c:v>
                </c:pt>
                <c:pt idx="434">
                  <c:v>40454.75</c:v>
                </c:pt>
                <c:pt idx="435">
                  <c:v>40454.791666666664</c:v>
                </c:pt>
                <c:pt idx="436">
                  <c:v>40454.833333333336</c:v>
                </c:pt>
                <c:pt idx="437">
                  <c:v>40454.875</c:v>
                </c:pt>
                <c:pt idx="438">
                  <c:v>40454.916666666664</c:v>
                </c:pt>
                <c:pt idx="439">
                  <c:v>40454.958333333336</c:v>
                </c:pt>
                <c:pt idx="440">
                  <c:v>40455</c:v>
                </c:pt>
                <c:pt idx="441">
                  <c:v>40455.041666666664</c:v>
                </c:pt>
                <c:pt idx="442">
                  <c:v>40455.083333333336</c:v>
                </c:pt>
                <c:pt idx="443">
                  <c:v>40455.125</c:v>
                </c:pt>
                <c:pt idx="444">
                  <c:v>40455.166666666664</c:v>
                </c:pt>
                <c:pt idx="445">
                  <c:v>40455.208333333336</c:v>
                </c:pt>
                <c:pt idx="446">
                  <c:v>40455.25</c:v>
                </c:pt>
                <c:pt idx="447">
                  <c:v>40455.291666666664</c:v>
                </c:pt>
                <c:pt idx="448">
                  <c:v>40455.333333333336</c:v>
                </c:pt>
                <c:pt idx="449">
                  <c:v>40455.375</c:v>
                </c:pt>
                <c:pt idx="450">
                  <c:v>40455.416666666664</c:v>
                </c:pt>
                <c:pt idx="451">
                  <c:v>40455.458333333336</c:v>
                </c:pt>
                <c:pt idx="452">
                  <c:v>40455.5</c:v>
                </c:pt>
                <c:pt idx="453">
                  <c:v>40455.541666666664</c:v>
                </c:pt>
                <c:pt idx="454">
                  <c:v>40455.583333333336</c:v>
                </c:pt>
                <c:pt idx="455">
                  <c:v>40455.625</c:v>
                </c:pt>
                <c:pt idx="456">
                  <c:v>40455.666666666664</c:v>
                </c:pt>
                <c:pt idx="457">
                  <c:v>40455.708333333336</c:v>
                </c:pt>
                <c:pt idx="458">
                  <c:v>40455.75</c:v>
                </c:pt>
                <c:pt idx="459">
                  <c:v>40455.791666666664</c:v>
                </c:pt>
                <c:pt idx="460">
                  <c:v>40455.833333333336</c:v>
                </c:pt>
                <c:pt idx="461">
                  <c:v>40455.875</c:v>
                </c:pt>
                <c:pt idx="462">
                  <c:v>40455.916666666664</c:v>
                </c:pt>
                <c:pt idx="463">
                  <c:v>40455.958333333336</c:v>
                </c:pt>
                <c:pt idx="464">
                  <c:v>40456</c:v>
                </c:pt>
                <c:pt idx="465">
                  <c:v>40456.041666666664</c:v>
                </c:pt>
                <c:pt idx="466">
                  <c:v>40456.083333333336</c:v>
                </c:pt>
                <c:pt idx="467">
                  <c:v>40456.125</c:v>
                </c:pt>
                <c:pt idx="468">
                  <c:v>40456.166666666664</c:v>
                </c:pt>
                <c:pt idx="469">
                  <c:v>40456.208333333336</c:v>
                </c:pt>
                <c:pt idx="470">
                  <c:v>40456.25</c:v>
                </c:pt>
                <c:pt idx="471">
                  <c:v>40456.291666666664</c:v>
                </c:pt>
                <c:pt idx="472">
                  <c:v>40456.333333333336</c:v>
                </c:pt>
                <c:pt idx="473">
                  <c:v>40456.375</c:v>
                </c:pt>
                <c:pt idx="474">
                  <c:v>40456.416666666664</c:v>
                </c:pt>
                <c:pt idx="475">
                  <c:v>40456.458333333336</c:v>
                </c:pt>
                <c:pt idx="476">
                  <c:v>40456.5</c:v>
                </c:pt>
                <c:pt idx="477">
                  <c:v>40456.541666666664</c:v>
                </c:pt>
                <c:pt idx="478">
                  <c:v>40456.583333333336</c:v>
                </c:pt>
                <c:pt idx="479">
                  <c:v>40456.625</c:v>
                </c:pt>
                <c:pt idx="480">
                  <c:v>40456.666666666664</c:v>
                </c:pt>
                <c:pt idx="481">
                  <c:v>40456.708333333336</c:v>
                </c:pt>
                <c:pt idx="482">
                  <c:v>40456.75</c:v>
                </c:pt>
                <c:pt idx="483">
                  <c:v>40456.791666666664</c:v>
                </c:pt>
                <c:pt idx="484">
                  <c:v>40456.833333333336</c:v>
                </c:pt>
                <c:pt idx="485">
                  <c:v>40456.875</c:v>
                </c:pt>
                <c:pt idx="486">
                  <c:v>40456.916666666664</c:v>
                </c:pt>
                <c:pt idx="487">
                  <c:v>40456.958333333336</c:v>
                </c:pt>
                <c:pt idx="488">
                  <c:v>40457</c:v>
                </c:pt>
                <c:pt idx="489">
                  <c:v>40457.041666666664</c:v>
                </c:pt>
                <c:pt idx="490">
                  <c:v>40457.083333333336</c:v>
                </c:pt>
                <c:pt idx="491">
                  <c:v>40457.125</c:v>
                </c:pt>
                <c:pt idx="492">
                  <c:v>40457.166666666664</c:v>
                </c:pt>
                <c:pt idx="493">
                  <c:v>40457.208333333336</c:v>
                </c:pt>
                <c:pt idx="494">
                  <c:v>40457.25</c:v>
                </c:pt>
                <c:pt idx="495">
                  <c:v>40457.291666666664</c:v>
                </c:pt>
                <c:pt idx="496">
                  <c:v>40457.333333333336</c:v>
                </c:pt>
                <c:pt idx="497">
                  <c:v>40457.375</c:v>
                </c:pt>
                <c:pt idx="498">
                  <c:v>40457.416666666664</c:v>
                </c:pt>
                <c:pt idx="499">
                  <c:v>40457.458333333336</c:v>
                </c:pt>
                <c:pt idx="500">
                  <c:v>40457.5</c:v>
                </c:pt>
                <c:pt idx="501">
                  <c:v>40457.541666666664</c:v>
                </c:pt>
                <c:pt idx="502">
                  <c:v>40457.583333333336</c:v>
                </c:pt>
                <c:pt idx="503">
                  <c:v>40457.625</c:v>
                </c:pt>
                <c:pt idx="504">
                  <c:v>40457.666666666664</c:v>
                </c:pt>
                <c:pt idx="505">
                  <c:v>40457.708333333336</c:v>
                </c:pt>
                <c:pt idx="506">
                  <c:v>40457.75</c:v>
                </c:pt>
                <c:pt idx="507">
                  <c:v>40457.791666666664</c:v>
                </c:pt>
                <c:pt idx="508">
                  <c:v>40457.833333333336</c:v>
                </c:pt>
                <c:pt idx="509">
                  <c:v>40457.875</c:v>
                </c:pt>
                <c:pt idx="510">
                  <c:v>40457.916666666664</c:v>
                </c:pt>
                <c:pt idx="511">
                  <c:v>40457.958333333336</c:v>
                </c:pt>
                <c:pt idx="512">
                  <c:v>40458</c:v>
                </c:pt>
                <c:pt idx="513">
                  <c:v>40458.041666666664</c:v>
                </c:pt>
                <c:pt idx="514">
                  <c:v>40458.083333333336</c:v>
                </c:pt>
                <c:pt idx="515">
                  <c:v>40458.125</c:v>
                </c:pt>
                <c:pt idx="516">
                  <c:v>40458.166666666664</c:v>
                </c:pt>
                <c:pt idx="517">
                  <c:v>40458.208333333336</c:v>
                </c:pt>
                <c:pt idx="518">
                  <c:v>40458.25</c:v>
                </c:pt>
                <c:pt idx="519">
                  <c:v>40458.291666666664</c:v>
                </c:pt>
                <c:pt idx="520">
                  <c:v>40458.333333333336</c:v>
                </c:pt>
                <c:pt idx="521">
                  <c:v>40458.375</c:v>
                </c:pt>
                <c:pt idx="522">
                  <c:v>40458.416666666664</c:v>
                </c:pt>
                <c:pt idx="523">
                  <c:v>40458.458333333336</c:v>
                </c:pt>
                <c:pt idx="524">
                  <c:v>40458.5</c:v>
                </c:pt>
                <c:pt idx="525">
                  <c:v>40458.541666666664</c:v>
                </c:pt>
                <c:pt idx="526">
                  <c:v>40458.583333333336</c:v>
                </c:pt>
                <c:pt idx="527">
                  <c:v>40458.625</c:v>
                </c:pt>
                <c:pt idx="528">
                  <c:v>40458.666666666664</c:v>
                </c:pt>
                <c:pt idx="529">
                  <c:v>40458.708333333336</c:v>
                </c:pt>
                <c:pt idx="530">
                  <c:v>40458.75</c:v>
                </c:pt>
                <c:pt idx="531">
                  <c:v>40458.791666666664</c:v>
                </c:pt>
                <c:pt idx="532">
                  <c:v>40458.833333333336</c:v>
                </c:pt>
                <c:pt idx="533">
                  <c:v>40458.875</c:v>
                </c:pt>
                <c:pt idx="534">
                  <c:v>40458.916666666664</c:v>
                </c:pt>
                <c:pt idx="535">
                  <c:v>40458.958333333336</c:v>
                </c:pt>
                <c:pt idx="536">
                  <c:v>40459</c:v>
                </c:pt>
                <c:pt idx="537">
                  <c:v>40459.041666666664</c:v>
                </c:pt>
                <c:pt idx="538">
                  <c:v>40459.083333333336</c:v>
                </c:pt>
                <c:pt idx="539">
                  <c:v>40459.125</c:v>
                </c:pt>
                <c:pt idx="540">
                  <c:v>40459.166666666664</c:v>
                </c:pt>
                <c:pt idx="541">
                  <c:v>40459.208333333336</c:v>
                </c:pt>
                <c:pt idx="542">
                  <c:v>40459.25</c:v>
                </c:pt>
                <c:pt idx="543">
                  <c:v>40459.291666666664</c:v>
                </c:pt>
                <c:pt idx="544">
                  <c:v>40459.333333333336</c:v>
                </c:pt>
                <c:pt idx="545">
                  <c:v>40459.375</c:v>
                </c:pt>
                <c:pt idx="546">
                  <c:v>40459.416666666664</c:v>
                </c:pt>
                <c:pt idx="547">
                  <c:v>40459.458333333336</c:v>
                </c:pt>
                <c:pt idx="548">
                  <c:v>40459.5</c:v>
                </c:pt>
                <c:pt idx="549">
                  <c:v>40459.541666666664</c:v>
                </c:pt>
                <c:pt idx="550">
                  <c:v>40459.583333333336</c:v>
                </c:pt>
                <c:pt idx="551">
                  <c:v>40459.625</c:v>
                </c:pt>
                <c:pt idx="552">
                  <c:v>40459.666666666664</c:v>
                </c:pt>
                <c:pt idx="553">
                  <c:v>40459.708333333336</c:v>
                </c:pt>
                <c:pt idx="554">
                  <c:v>40459.75</c:v>
                </c:pt>
                <c:pt idx="555">
                  <c:v>40459.791666666664</c:v>
                </c:pt>
                <c:pt idx="556">
                  <c:v>40459.833333333336</c:v>
                </c:pt>
                <c:pt idx="557">
                  <c:v>40459.875</c:v>
                </c:pt>
                <c:pt idx="558">
                  <c:v>40459.916666666664</c:v>
                </c:pt>
                <c:pt idx="559">
                  <c:v>40459.958333333336</c:v>
                </c:pt>
                <c:pt idx="560">
                  <c:v>40460</c:v>
                </c:pt>
                <c:pt idx="561">
                  <c:v>40460.041666666664</c:v>
                </c:pt>
                <c:pt idx="562">
                  <c:v>40460.083333333336</c:v>
                </c:pt>
                <c:pt idx="563">
                  <c:v>40460.125</c:v>
                </c:pt>
                <c:pt idx="564">
                  <c:v>40460.166666666664</c:v>
                </c:pt>
                <c:pt idx="565">
                  <c:v>40460.208333333336</c:v>
                </c:pt>
                <c:pt idx="566">
                  <c:v>40460.25</c:v>
                </c:pt>
                <c:pt idx="567">
                  <c:v>40460.291666666664</c:v>
                </c:pt>
                <c:pt idx="568">
                  <c:v>40460.333333333336</c:v>
                </c:pt>
                <c:pt idx="569">
                  <c:v>40460.375</c:v>
                </c:pt>
                <c:pt idx="570">
                  <c:v>40460.416666666664</c:v>
                </c:pt>
                <c:pt idx="571">
                  <c:v>40460.458333333336</c:v>
                </c:pt>
                <c:pt idx="572">
                  <c:v>40460.5</c:v>
                </c:pt>
                <c:pt idx="573">
                  <c:v>40460.541666666664</c:v>
                </c:pt>
                <c:pt idx="574">
                  <c:v>40460.583333333336</c:v>
                </c:pt>
                <c:pt idx="575">
                  <c:v>40460.625</c:v>
                </c:pt>
                <c:pt idx="576">
                  <c:v>40460.666666666664</c:v>
                </c:pt>
                <c:pt idx="577">
                  <c:v>40460.708333333336</c:v>
                </c:pt>
                <c:pt idx="578">
                  <c:v>40460.75</c:v>
                </c:pt>
                <c:pt idx="579">
                  <c:v>40460.791666666664</c:v>
                </c:pt>
                <c:pt idx="580">
                  <c:v>40460.833333333336</c:v>
                </c:pt>
                <c:pt idx="581">
                  <c:v>40460.875</c:v>
                </c:pt>
                <c:pt idx="582">
                  <c:v>40460.916666666664</c:v>
                </c:pt>
                <c:pt idx="583">
                  <c:v>40460.958333333336</c:v>
                </c:pt>
                <c:pt idx="584">
                  <c:v>40461</c:v>
                </c:pt>
                <c:pt idx="585">
                  <c:v>40461.041666666664</c:v>
                </c:pt>
                <c:pt idx="586">
                  <c:v>40461.083333333336</c:v>
                </c:pt>
                <c:pt idx="587">
                  <c:v>40461.125</c:v>
                </c:pt>
                <c:pt idx="588">
                  <c:v>40461.166666666664</c:v>
                </c:pt>
                <c:pt idx="589">
                  <c:v>40461.208333333336</c:v>
                </c:pt>
                <c:pt idx="590">
                  <c:v>40461.25</c:v>
                </c:pt>
                <c:pt idx="591">
                  <c:v>40461.291666666664</c:v>
                </c:pt>
                <c:pt idx="592">
                  <c:v>40461.333333333336</c:v>
                </c:pt>
                <c:pt idx="593">
                  <c:v>40461.375</c:v>
                </c:pt>
                <c:pt idx="594">
                  <c:v>40461.416666666664</c:v>
                </c:pt>
                <c:pt idx="595">
                  <c:v>40461.458333333336</c:v>
                </c:pt>
                <c:pt idx="596">
                  <c:v>40461.5</c:v>
                </c:pt>
                <c:pt idx="597">
                  <c:v>40461.541666666664</c:v>
                </c:pt>
                <c:pt idx="598">
                  <c:v>40461.583333333336</c:v>
                </c:pt>
                <c:pt idx="599">
                  <c:v>40461.625</c:v>
                </c:pt>
                <c:pt idx="600">
                  <c:v>40461.666666666664</c:v>
                </c:pt>
                <c:pt idx="601">
                  <c:v>40461.708333333336</c:v>
                </c:pt>
                <c:pt idx="602">
                  <c:v>40461.75</c:v>
                </c:pt>
                <c:pt idx="603">
                  <c:v>40461.791666666664</c:v>
                </c:pt>
                <c:pt idx="604">
                  <c:v>40461.833333333336</c:v>
                </c:pt>
                <c:pt idx="605">
                  <c:v>40461.875</c:v>
                </c:pt>
                <c:pt idx="606">
                  <c:v>40461.916666666664</c:v>
                </c:pt>
                <c:pt idx="607">
                  <c:v>40461.958333333336</c:v>
                </c:pt>
                <c:pt idx="608">
                  <c:v>40462</c:v>
                </c:pt>
                <c:pt idx="609">
                  <c:v>40462.041666666664</c:v>
                </c:pt>
                <c:pt idx="610">
                  <c:v>40462.083333333336</c:v>
                </c:pt>
                <c:pt idx="611">
                  <c:v>40462.125</c:v>
                </c:pt>
                <c:pt idx="612">
                  <c:v>40462.166666666664</c:v>
                </c:pt>
                <c:pt idx="613">
                  <c:v>40462.208333333336</c:v>
                </c:pt>
                <c:pt idx="614">
                  <c:v>40462.25</c:v>
                </c:pt>
                <c:pt idx="615">
                  <c:v>40462.291666666664</c:v>
                </c:pt>
                <c:pt idx="616">
                  <c:v>40462.333333333336</c:v>
                </c:pt>
                <c:pt idx="617">
                  <c:v>40462.375</c:v>
                </c:pt>
                <c:pt idx="618">
                  <c:v>40462.416666666664</c:v>
                </c:pt>
                <c:pt idx="619">
                  <c:v>40462.458333333336</c:v>
                </c:pt>
                <c:pt idx="620">
                  <c:v>40462.5</c:v>
                </c:pt>
                <c:pt idx="621">
                  <c:v>40462.541666666664</c:v>
                </c:pt>
                <c:pt idx="622">
                  <c:v>40462.583333333336</c:v>
                </c:pt>
                <c:pt idx="623">
                  <c:v>40462.625</c:v>
                </c:pt>
                <c:pt idx="624">
                  <c:v>40462.666666666664</c:v>
                </c:pt>
                <c:pt idx="625">
                  <c:v>40462.708333333336</c:v>
                </c:pt>
                <c:pt idx="626">
                  <c:v>40462.75</c:v>
                </c:pt>
                <c:pt idx="627">
                  <c:v>40462.791666666664</c:v>
                </c:pt>
                <c:pt idx="628">
                  <c:v>40462.833333333336</c:v>
                </c:pt>
                <c:pt idx="629">
                  <c:v>40462.875</c:v>
                </c:pt>
                <c:pt idx="630">
                  <c:v>40462.916666666664</c:v>
                </c:pt>
                <c:pt idx="631">
                  <c:v>40462.958333333336</c:v>
                </c:pt>
                <c:pt idx="632">
                  <c:v>40463</c:v>
                </c:pt>
                <c:pt idx="633">
                  <c:v>40463.041666666664</c:v>
                </c:pt>
                <c:pt idx="634">
                  <c:v>40463.083333333336</c:v>
                </c:pt>
                <c:pt idx="635">
                  <c:v>40463.125</c:v>
                </c:pt>
                <c:pt idx="636">
                  <c:v>40463.166666666664</c:v>
                </c:pt>
                <c:pt idx="637">
                  <c:v>40463.208333333336</c:v>
                </c:pt>
                <c:pt idx="638">
                  <c:v>40463.25</c:v>
                </c:pt>
                <c:pt idx="639">
                  <c:v>40463.291666666664</c:v>
                </c:pt>
                <c:pt idx="640">
                  <c:v>40463.333333333336</c:v>
                </c:pt>
                <c:pt idx="641">
                  <c:v>40463.375</c:v>
                </c:pt>
                <c:pt idx="642">
                  <c:v>40463.416666666664</c:v>
                </c:pt>
                <c:pt idx="643">
                  <c:v>40463.458333333336</c:v>
                </c:pt>
                <c:pt idx="644">
                  <c:v>40463.5</c:v>
                </c:pt>
                <c:pt idx="645">
                  <c:v>40463.541666666664</c:v>
                </c:pt>
                <c:pt idx="646">
                  <c:v>40463.583333333336</c:v>
                </c:pt>
                <c:pt idx="647">
                  <c:v>40463.625</c:v>
                </c:pt>
                <c:pt idx="648">
                  <c:v>40463.666666666664</c:v>
                </c:pt>
                <c:pt idx="649">
                  <c:v>40463.708333333336</c:v>
                </c:pt>
                <c:pt idx="650">
                  <c:v>40463.75</c:v>
                </c:pt>
                <c:pt idx="651">
                  <c:v>40463.791666666664</c:v>
                </c:pt>
                <c:pt idx="652">
                  <c:v>40463.833333333336</c:v>
                </c:pt>
                <c:pt idx="653">
                  <c:v>40463.875</c:v>
                </c:pt>
                <c:pt idx="654">
                  <c:v>40463.916666666664</c:v>
                </c:pt>
                <c:pt idx="655">
                  <c:v>40463.958333333336</c:v>
                </c:pt>
                <c:pt idx="656">
                  <c:v>40464</c:v>
                </c:pt>
                <c:pt idx="657">
                  <c:v>40464.041666666664</c:v>
                </c:pt>
                <c:pt idx="658">
                  <c:v>40464.083333333336</c:v>
                </c:pt>
                <c:pt idx="659">
                  <c:v>40464.125</c:v>
                </c:pt>
                <c:pt idx="660">
                  <c:v>40464.166666666664</c:v>
                </c:pt>
                <c:pt idx="661">
                  <c:v>40464.208333333336</c:v>
                </c:pt>
                <c:pt idx="662">
                  <c:v>40464.25</c:v>
                </c:pt>
                <c:pt idx="663">
                  <c:v>40464.291666666664</c:v>
                </c:pt>
                <c:pt idx="664">
                  <c:v>40464.333333333336</c:v>
                </c:pt>
                <c:pt idx="665">
                  <c:v>40464.375</c:v>
                </c:pt>
                <c:pt idx="666">
                  <c:v>40464.416666666664</c:v>
                </c:pt>
                <c:pt idx="667">
                  <c:v>40464.458333333336</c:v>
                </c:pt>
                <c:pt idx="668">
                  <c:v>40464.5</c:v>
                </c:pt>
                <c:pt idx="669">
                  <c:v>40464.541666666664</c:v>
                </c:pt>
                <c:pt idx="670">
                  <c:v>40464.583333333336</c:v>
                </c:pt>
                <c:pt idx="671">
                  <c:v>40464.625</c:v>
                </c:pt>
                <c:pt idx="672">
                  <c:v>40464.666666666664</c:v>
                </c:pt>
                <c:pt idx="673">
                  <c:v>40464.708333333336</c:v>
                </c:pt>
                <c:pt idx="674">
                  <c:v>40464.75</c:v>
                </c:pt>
                <c:pt idx="675">
                  <c:v>40464.791666666664</c:v>
                </c:pt>
                <c:pt idx="676">
                  <c:v>40464.833333333336</c:v>
                </c:pt>
                <c:pt idx="677">
                  <c:v>40464.875</c:v>
                </c:pt>
                <c:pt idx="678">
                  <c:v>40464.916666666664</c:v>
                </c:pt>
                <c:pt idx="679">
                  <c:v>40464.958333333336</c:v>
                </c:pt>
                <c:pt idx="680">
                  <c:v>40465</c:v>
                </c:pt>
                <c:pt idx="681">
                  <c:v>40465.041666666664</c:v>
                </c:pt>
                <c:pt idx="682">
                  <c:v>40465.083333333336</c:v>
                </c:pt>
                <c:pt idx="683">
                  <c:v>40465.125</c:v>
                </c:pt>
                <c:pt idx="684">
                  <c:v>40465.166666666664</c:v>
                </c:pt>
                <c:pt idx="685">
                  <c:v>40465.208333333336</c:v>
                </c:pt>
                <c:pt idx="686">
                  <c:v>40465.25</c:v>
                </c:pt>
                <c:pt idx="687">
                  <c:v>40465.291666666664</c:v>
                </c:pt>
                <c:pt idx="688">
                  <c:v>40465.333333333336</c:v>
                </c:pt>
                <c:pt idx="689">
                  <c:v>40465.375</c:v>
                </c:pt>
                <c:pt idx="690">
                  <c:v>40465.416666666664</c:v>
                </c:pt>
                <c:pt idx="691">
                  <c:v>40465.458333333336</c:v>
                </c:pt>
                <c:pt idx="692">
                  <c:v>40465.5</c:v>
                </c:pt>
                <c:pt idx="693">
                  <c:v>40465.541666666664</c:v>
                </c:pt>
                <c:pt idx="694">
                  <c:v>40465.583333333336</c:v>
                </c:pt>
                <c:pt idx="695">
                  <c:v>40465.625</c:v>
                </c:pt>
                <c:pt idx="696">
                  <c:v>40465.666666666664</c:v>
                </c:pt>
                <c:pt idx="697">
                  <c:v>40465.708333333336</c:v>
                </c:pt>
                <c:pt idx="698">
                  <c:v>40465.75</c:v>
                </c:pt>
                <c:pt idx="699">
                  <c:v>40465.791666666664</c:v>
                </c:pt>
                <c:pt idx="700">
                  <c:v>40465.833333333336</c:v>
                </c:pt>
                <c:pt idx="701">
                  <c:v>40465.875</c:v>
                </c:pt>
                <c:pt idx="702">
                  <c:v>40465.916666666664</c:v>
                </c:pt>
                <c:pt idx="703">
                  <c:v>40465.958333333336</c:v>
                </c:pt>
                <c:pt idx="704">
                  <c:v>40466</c:v>
                </c:pt>
                <c:pt idx="705">
                  <c:v>40466.041666666664</c:v>
                </c:pt>
                <c:pt idx="706">
                  <c:v>40466.083333333336</c:v>
                </c:pt>
                <c:pt idx="707">
                  <c:v>40466.125</c:v>
                </c:pt>
                <c:pt idx="708">
                  <c:v>40466.166666666664</c:v>
                </c:pt>
                <c:pt idx="709">
                  <c:v>40466.208333333336</c:v>
                </c:pt>
                <c:pt idx="710">
                  <c:v>40466.25</c:v>
                </c:pt>
                <c:pt idx="711">
                  <c:v>40466.291666666664</c:v>
                </c:pt>
                <c:pt idx="712">
                  <c:v>40466.333333333336</c:v>
                </c:pt>
                <c:pt idx="713">
                  <c:v>40466.375</c:v>
                </c:pt>
                <c:pt idx="714">
                  <c:v>40466.416666666664</c:v>
                </c:pt>
                <c:pt idx="715">
                  <c:v>40466.458333333336</c:v>
                </c:pt>
                <c:pt idx="716">
                  <c:v>40466.5</c:v>
                </c:pt>
                <c:pt idx="717">
                  <c:v>40466.541666666664</c:v>
                </c:pt>
                <c:pt idx="718">
                  <c:v>40466.583333333336</c:v>
                </c:pt>
                <c:pt idx="719">
                  <c:v>40466.625</c:v>
                </c:pt>
                <c:pt idx="720">
                  <c:v>40466.666666666664</c:v>
                </c:pt>
                <c:pt idx="721">
                  <c:v>40466.708333333336</c:v>
                </c:pt>
                <c:pt idx="722">
                  <c:v>40466.75</c:v>
                </c:pt>
                <c:pt idx="723">
                  <c:v>40466.791666666664</c:v>
                </c:pt>
                <c:pt idx="724">
                  <c:v>40466.833333333336</c:v>
                </c:pt>
                <c:pt idx="725">
                  <c:v>40466.875</c:v>
                </c:pt>
                <c:pt idx="726">
                  <c:v>40466.916666666664</c:v>
                </c:pt>
                <c:pt idx="727">
                  <c:v>40466.958333333336</c:v>
                </c:pt>
                <c:pt idx="728">
                  <c:v>40467</c:v>
                </c:pt>
                <c:pt idx="729">
                  <c:v>40467.041666666664</c:v>
                </c:pt>
                <c:pt idx="730">
                  <c:v>40467.083333333336</c:v>
                </c:pt>
                <c:pt idx="731">
                  <c:v>40467.125</c:v>
                </c:pt>
                <c:pt idx="732">
                  <c:v>40467.166666666664</c:v>
                </c:pt>
                <c:pt idx="733">
                  <c:v>40467.208333333336</c:v>
                </c:pt>
                <c:pt idx="734">
                  <c:v>40467.25</c:v>
                </c:pt>
                <c:pt idx="735">
                  <c:v>40467.291666666664</c:v>
                </c:pt>
                <c:pt idx="736">
                  <c:v>40467.333333333336</c:v>
                </c:pt>
                <c:pt idx="737">
                  <c:v>40467.375</c:v>
                </c:pt>
                <c:pt idx="738">
                  <c:v>40467.416666666664</c:v>
                </c:pt>
                <c:pt idx="739">
                  <c:v>40467.458333333336</c:v>
                </c:pt>
                <c:pt idx="740">
                  <c:v>40467.5</c:v>
                </c:pt>
                <c:pt idx="741">
                  <c:v>40467.541666666664</c:v>
                </c:pt>
                <c:pt idx="742">
                  <c:v>40467.583333333336</c:v>
                </c:pt>
                <c:pt idx="743">
                  <c:v>40467.625</c:v>
                </c:pt>
                <c:pt idx="744">
                  <c:v>40467.666666666664</c:v>
                </c:pt>
                <c:pt idx="745">
                  <c:v>40467.708333333336</c:v>
                </c:pt>
                <c:pt idx="746">
                  <c:v>40467.75</c:v>
                </c:pt>
                <c:pt idx="747">
                  <c:v>40467.791666666664</c:v>
                </c:pt>
                <c:pt idx="748">
                  <c:v>40467.833333333336</c:v>
                </c:pt>
                <c:pt idx="749">
                  <c:v>40467.875</c:v>
                </c:pt>
                <c:pt idx="750">
                  <c:v>40467.916666666664</c:v>
                </c:pt>
                <c:pt idx="751">
                  <c:v>40467.958333333336</c:v>
                </c:pt>
                <c:pt idx="752">
                  <c:v>40468</c:v>
                </c:pt>
                <c:pt idx="753">
                  <c:v>40468.041666666664</c:v>
                </c:pt>
                <c:pt idx="754">
                  <c:v>40468.083333333336</c:v>
                </c:pt>
                <c:pt idx="755">
                  <c:v>40468.125</c:v>
                </c:pt>
                <c:pt idx="756">
                  <c:v>40468.166666666664</c:v>
                </c:pt>
                <c:pt idx="757">
                  <c:v>40468.208333333336</c:v>
                </c:pt>
                <c:pt idx="758">
                  <c:v>40468.25</c:v>
                </c:pt>
                <c:pt idx="759">
                  <c:v>40468.291666666664</c:v>
                </c:pt>
                <c:pt idx="760">
                  <c:v>40468.333333333336</c:v>
                </c:pt>
                <c:pt idx="761">
                  <c:v>40468.375</c:v>
                </c:pt>
                <c:pt idx="762">
                  <c:v>40468.416666666664</c:v>
                </c:pt>
                <c:pt idx="763">
                  <c:v>40468.458333333336</c:v>
                </c:pt>
                <c:pt idx="764">
                  <c:v>40468.5</c:v>
                </c:pt>
                <c:pt idx="765">
                  <c:v>40468.541666666664</c:v>
                </c:pt>
                <c:pt idx="766">
                  <c:v>40468.583333333336</c:v>
                </c:pt>
                <c:pt idx="767">
                  <c:v>40468.625</c:v>
                </c:pt>
                <c:pt idx="768">
                  <c:v>40468.666666666664</c:v>
                </c:pt>
                <c:pt idx="769">
                  <c:v>40468.708333333336</c:v>
                </c:pt>
                <c:pt idx="770">
                  <c:v>40468.75</c:v>
                </c:pt>
                <c:pt idx="771">
                  <c:v>40468.791666666664</c:v>
                </c:pt>
                <c:pt idx="772">
                  <c:v>40468.833333333336</c:v>
                </c:pt>
                <c:pt idx="773">
                  <c:v>40468.875</c:v>
                </c:pt>
                <c:pt idx="774">
                  <c:v>40468.916666666664</c:v>
                </c:pt>
                <c:pt idx="775">
                  <c:v>40468.958333333336</c:v>
                </c:pt>
                <c:pt idx="776">
                  <c:v>40469</c:v>
                </c:pt>
                <c:pt idx="777">
                  <c:v>40469.041666666664</c:v>
                </c:pt>
                <c:pt idx="778">
                  <c:v>40469.083333333336</c:v>
                </c:pt>
                <c:pt idx="779">
                  <c:v>40469.125</c:v>
                </c:pt>
                <c:pt idx="780">
                  <c:v>40469.166666666664</c:v>
                </c:pt>
                <c:pt idx="781">
                  <c:v>40469.208333333336</c:v>
                </c:pt>
                <c:pt idx="782">
                  <c:v>40469.25</c:v>
                </c:pt>
                <c:pt idx="783">
                  <c:v>40469.291666666664</c:v>
                </c:pt>
                <c:pt idx="784">
                  <c:v>40469.333333333336</c:v>
                </c:pt>
                <c:pt idx="785">
                  <c:v>40469.375</c:v>
                </c:pt>
                <c:pt idx="786">
                  <c:v>40469.416666666664</c:v>
                </c:pt>
                <c:pt idx="787">
                  <c:v>40469.458333333336</c:v>
                </c:pt>
                <c:pt idx="788">
                  <c:v>40469.5</c:v>
                </c:pt>
                <c:pt idx="789">
                  <c:v>40469.541666666664</c:v>
                </c:pt>
                <c:pt idx="790">
                  <c:v>40469.583333333336</c:v>
                </c:pt>
                <c:pt idx="791">
                  <c:v>40469.625</c:v>
                </c:pt>
                <c:pt idx="792">
                  <c:v>40469.666666666664</c:v>
                </c:pt>
                <c:pt idx="793">
                  <c:v>40469.708333333336</c:v>
                </c:pt>
                <c:pt idx="794">
                  <c:v>40469.75</c:v>
                </c:pt>
                <c:pt idx="795">
                  <c:v>40469.791666666664</c:v>
                </c:pt>
                <c:pt idx="796">
                  <c:v>40469.833333333336</c:v>
                </c:pt>
                <c:pt idx="797">
                  <c:v>40469.875</c:v>
                </c:pt>
                <c:pt idx="798">
                  <c:v>40469.916666666664</c:v>
                </c:pt>
                <c:pt idx="799">
                  <c:v>40469.958333333336</c:v>
                </c:pt>
                <c:pt idx="800">
                  <c:v>40470</c:v>
                </c:pt>
                <c:pt idx="801">
                  <c:v>40470.041666666664</c:v>
                </c:pt>
                <c:pt idx="802">
                  <c:v>40470.083333333336</c:v>
                </c:pt>
                <c:pt idx="803">
                  <c:v>40470.125</c:v>
                </c:pt>
                <c:pt idx="804">
                  <c:v>40470.166666666664</c:v>
                </c:pt>
                <c:pt idx="805">
                  <c:v>40470.208333333336</c:v>
                </c:pt>
                <c:pt idx="806">
                  <c:v>40470.25</c:v>
                </c:pt>
                <c:pt idx="807">
                  <c:v>40470.291666666664</c:v>
                </c:pt>
                <c:pt idx="808">
                  <c:v>40470.333333333336</c:v>
                </c:pt>
                <c:pt idx="809">
                  <c:v>40470.375</c:v>
                </c:pt>
                <c:pt idx="810">
                  <c:v>40470.416666666664</c:v>
                </c:pt>
                <c:pt idx="811">
                  <c:v>40470.458333333336</c:v>
                </c:pt>
                <c:pt idx="812">
                  <c:v>40470.5</c:v>
                </c:pt>
                <c:pt idx="813">
                  <c:v>40470.541666666664</c:v>
                </c:pt>
                <c:pt idx="814">
                  <c:v>40470.583333333336</c:v>
                </c:pt>
                <c:pt idx="815">
                  <c:v>40470.625</c:v>
                </c:pt>
                <c:pt idx="816">
                  <c:v>40470.666666666664</c:v>
                </c:pt>
                <c:pt idx="817">
                  <c:v>40470.708333333336</c:v>
                </c:pt>
                <c:pt idx="818">
                  <c:v>40470.75</c:v>
                </c:pt>
                <c:pt idx="819">
                  <c:v>40470.791666666664</c:v>
                </c:pt>
                <c:pt idx="820">
                  <c:v>40470.833333333336</c:v>
                </c:pt>
                <c:pt idx="821">
                  <c:v>40470.875</c:v>
                </c:pt>
                <c:pt idx="822">
                  <c:v>40470.916666666664</c:v>
                </c:pt>
                <c:pt idx="823">
                  <c:v>40470.958333333336</c:v>
                </c:pt>
                <c:pt idx="824">
                  <c:v>40471</c:v>
                </c:pt>
                <c:pt idx="825">
                  <c:v>40471.041666666664</c:v>
                </c:pt>
                <c:pt idx="826">
                  <c:v>40471.083333333336</c:v>
                </c:pt>
                <c:pt idx="827">
                  <c:v>40471.125</c:v>
                </c:pt>
                <c:pt idx="828">
                  <c:v>40471.166666666664</c:v>
                </c:pt>
                <c:pt idx="829">
                  <c:v>40471.208333333336</c:v>
                </c:pt>
                <c:pt idx="830">
                  <c:v>40471.25</c:v>
                </c:pt>
                <c:pt idx="831">
                  <c:v>40471.291666666664</c:v>
                </c:pt>
                <c:pt idx="832">
                  <c:v>40471.333333333336</c:v>
                </c:pt>
                <c:pt idx="833">
                  <c:v>40471.375</c:v>
                </c:pt>
                <c:pt idx="834">
                  <c:v>40471.416666666664</c:v>
                </c:pt>
                <c:pt idx="835">
                  <c:v>40471.458333333336</c:v>
                </c:pt>
                <c:pt idx="836">
                  <c:v>40471.5</c:v>
                </c:pt>
                <c:pt idx="837">
                  <c:v>40471.541666666664</c:v>
                </c:pt>
                <c:pt idx="838">
                  <c:v>40471.583333333336</c:v>
                </c:pt>
                <c:pt idx="839">
                  <c:v>40471.625</c:v>
                </c:pt>
                <c:pt idx="840">
                  <c:v>40471.666666666664</c:v>
                </c:pt>
                <c:pt idx="841">
                  <c:v>40471.708333333336</c:v>
                </c:pt>
                <c:pt idx="842">
                  <c:v>40471.75</c:v>
                </c:pt>
                <c:pt idx="843">
                  <c:v>40471.791666666664</c:v>
                </c:pt>
                <c:pt idx="844">
                  <c:v>40471.833333333336</c:v>
                </c:pt>
                <c:pt idx="845">
                  <c:v>40471.875</c:v>
                </c:pt>
                <c:pt idx="846">
                  <c:v>40471.916666666664</c:v>
                </c:pt>
                <c:pt idx="847">
                  <c:v>40471.958333333336</c:v>
                </c:pt>
                <c:pt idx="848">
                  <c:v>40472</c:v>
                </c:pt>
                <c:pt idx="849">
                  <c:v>40472.041666666664</c:v>
                </c:pt>
                <c:pt idx="850">
                  <c:v>40472.083333333336</c:v>
                </c:pt>
                <c:pt idx="851">
                  <c:v>40472.125</c:v>
                </c:pt>
                <c:pt idx="852">
                  <c:v>40472.166666666664</c:v>
                </c:pt>
                <c:pt idx="853">
                  <c:v>40472.208333333336</c:v>
                </c:pt>
                <c:pt idx="854">
                  <c:v>40472.25</c:v>
                </c:pt>
                <c:pt idx="855">
                  <c:v>40472.291666666664</c:v>
                </c:pt>
                <c:pt idx="856">
                  <c:v>40472.333333333336</c:v>
                </c:pt>
                <c:pt idx="857">
                  <c:v>40472.375</c:v>
                </c:pt>
                <c:pt idx="858">
                  <c:v>40472.416666666664</c:v>
                </c:pt>
                <c:pt idx="859">
                  <c:v>40472.458333333336</c:v>
                </c:pt>
                <c:pt idx="860">
                  <c:v>40472.5</c:v>
                </c:pt>
                <c:pt idx="861">
                  <c:v>40472.541666666664</c:v>
                </c:pt>
                <c:pt idx="862">
                  <c:v>40472.583333333336</c:v>
                </c:pt>
                <c:pt idx="863">
                  <c:v>40472.625</c:v>
                </c:pt>
                <c:pt idx="864">
                  <c:v>40472.666666666664</c:v>
                </c:pt>
                <c:pt idx="865">
                  <c:v>40472.708333333336</c:v>
                </c:pt>
                <c:pt idx="866">
                  <c:v>40472.75</c:v>
                </c:pt>
                <c:pt idx="867">
                  <c:v>40472.791666666664</c:v>
                </c:pt>
                <c:pt idx="868">
                  <c:v>40472.833333333336</c:v>
                </c:pt>
                <c:pt idx="869">
                  <c:v>40472.875</c:v>
                </c:pt>
                <c:pt idx="870">
                  <c:v>40472.916666666664</c:v>
                </c:pt>
                <c:pt idx="871">
                  <c:v>40472.958333333336</c:v>
                </c:pt>
                <c:pt idx="872">
                  <c:v>40473</c:v>
                </c:pt>
                <c:pt idx="873">
                  <c:v>40473.041666666664</c:v>
                </c:pt>
                <c:pt idx="874">
                  <c:v>40473.083333333336</c:v>
                </c:pt>
                <c:pt idx="875">
                  <c:v>40473.125</c:v>
                </c:pt>
                <c:pt idx="876">
                  <c:v>40473.166666666664</c:v>
                </c:pt>
                <c:pt idx="877">
                  <c:v>40473.208333333336</c:v>
                </c:pt>
                <c:pt idx="878">
                  <c:v>40473.25</c:v>
                </c:pt>
                <c:pt idx="879">
                  <c:v>40473.291666666664</c:v>
                </c:pt>
                <c:pt idx="880">
                  <c:v>40473.333333333336</c:v>
                </c:pt>
                <c:pt idx="881">
                  <c:v>40473.375</c:v>
                </c:pt>
                <c:pt idx="882">
                  <c:v>40473.416666666664</c:v>
                </c:pt>
                <c:pt idx="883">
                  <c:v>40473.458333333336</c:v>
                </c:pt>
                <c:pt idx="884">
                  <c:v>40473.5</c:v>
                </c:pt>
                <c:pt idx="885">
                  <c:v>40473.541666666664</c:v>
                </c:pt>
                <c:pt idx="886">
                  <c:v>40473.583333333336</c:v>
                </c:pt>
                <c:pt idx="887">
                  <c:v>40473.625</c:v>
                </c:pt>
                <c:pt idx="888">
                  <c:v>40473.666666666664</c:v>
                </c:pt>
                <c:pt idx="889">
                  <c:v>40473.708333333336</c:v>
                </c:pt>
                <c:pt idx="890">
                  <c:v>40473.75</c:v>
                </c:pt>
                <c:pt idx="891">
                  <c:v>40473.791666666664</c:v>
                </c:pt>
                <c:pt idx="892">
                  <c:v>40473.833333333336</c:v>
                </c:pt>
                <c:pt idx="893">
                  <c:v>40473.875</c:v>
                </c:pt>
                <c:pt idx="894">
                  <c:v>40473.916666666664</c:v>
                </c:pt>
                <c:pt idx="895">
                  <c:v>40473.958333333336</c:v>
                </c:pt>
                <c:pt idx="896">
                  <c:v>40474</c:v>
                </c:pt>
                <c:pt idx="897">
                  <c:v>40474.041666666664</c:v>
                </c:pt>
                <c:pt idx="898">
                  <c:v>40474.083333333336</c:v>
                </c:pt>
                <c:pt idx="899">
                  <c:v>40474.125</c:v>
                </c:pt>
                <c:pt idx="900">
                  <c:v>40474.166666666664</c:v>
                </c:pt>
                <c:pt idx="901">
                  <c:v>40474.208333333336</c:v>
                </c:pt>
                <c:pt idx="902">
                  <c:v>40474.25</c:v>
                </c:pt>
                <c:pt idx="903">
                  <c:v>40474.291666666664</c:v>
                </c:pt>
                <c:pt idx="904">
                  <c:v>40474.333333333336</c:v>
                </c:pt>
                <c:pt idx="905">
                  <c:v>40474.375</c:v>
                </c:pt>
                <c:pt idx="906">
                  <c:v>40474.416666666664</c:v>
                </c:pt>
                <c:pt idx="907">
                  <c:v>40474.458333333336</c:v>
                </c:pt>
                <c:pt idx="908">
                  <c:v>40474.5</c:v>
                </c:pt>
                <c:pt idx="909">
                  <c:v>40474.541666666664</c:v>
                </c:pt>
                <c:pt idx="910">
                  <c:v>40474.583333333336</c:v>
                </c:pt>
                <c:pt idx="911">
                  <c:v>40474.625</c:v>
                </c:pt>
                <c:pt idx="912">
                  <c:v>40474.666666666664</c:v>
                </c:pt>
                <c:pt idx="913">
                  <c:v>40474.708333333336</c:v>
                </c:pt>
                <c:pt idx="914">
                  <c:v>40474.75</c:v>
                </c:pt>
                <c:pt idx="915">
                  <c:v>40474.791666666664</c:v>
                </c:pt>
                <c:pt idx="916">
                  <c:v>40474.833333333336</c:v>
                </c:pt>
                <c:pt idx="917">
                  <c:v>40474.875</c:v>
                </c:pt>
                <c:pt idx="918">
                  <c:v>40474.916666666664</c:v>
                </c:pt>
                <c:pt idx="919">
                  <c:v>40474.958333333336</c:v>
                </c:pt>
                <c:pt idx="920">
                  <c:v>40475</c:v>
                </c:pt>
                <c:pt idx="921">
                  <c:v>40475.041666666664</c:v>
                </c:pt>
                <c:pt idx="922">
                  <c:v>40475.083333333336</c:v>
                </c:pt>
                <c:pt idx="923">
                  <c:v>40475.125</c:v>
                </c:pt>
                <c:pt idx="924">
                  <c:v>40475.166666666664</c:v>
                </c:pt>
                <c:pt idx="925">
                  <c:v>40475.208333333336</c:v>
                </c:pt>
                <c:pt idx="926">
                  <c:v>40475.25</c:v>
                </c:pt>
                <c:pt idx="927">
                  <c:v>40475.291666666664</c:v>
                </c:pt>
                <c:pt idx="928">
                  <c:v>40475.333333333336</c:v>
                </c:pt>
                <c:pt idx="929">
                  <c:v>40475.375</c:v>
                </c:pt>
                <c:pt idx="930">
                  <c:v>40475.416666666664</c:v>
                </c:pt>
                <c:pt idx="931">
                  <c:v>40475.458333333336</c:v>
                </c:pt>
                <c:pt idx="932">
                  <c:v>40475.5</c:v>
                </c:pt>
                <c:pt idx="933">
                  <c:v>40475.541666666664</c:v>
                </c:pt>
                <c:pt idx="934">
                  <c:v>40475.583333333336</c:v>
                </c:pt>
                <c:pt idx="935">
                  <c:v>40475.625</c:v>
                </c:pt>
                <c:pt idx="936">
                  <c:v>40475.666666666664</c:v>
                </c:pt>
                <c:pt idx="937">
                  <c:v>40475.708333333336</c:v>
                </c:pt>
                <c:pt idx="938">
                  <c:v>40475.75</c:v>
                </c:pt>
                <c:pt idx="939">
                  <c:v>40475.791666666664</c:v>
                </c:pt>
                <c:pt idx="940">
                  <c:v>40475.833333333336</c:v>
                </c:pt>
                <c:pt idx="941">
                  <c:v>40475.875</c:v>
                </c:pt>
                <c:pt idx="942">
                  <c:v>40475.916666666664</c:v>
                </c:pt>
                <c:pt idx="943">
                  <c:v>40475.958333333336</c:v>
                </c:pt>
                <c:pt idx="944">
                  <c:v>40476</c:v>
                </c:pt>
                <c:pt idx="945">
                  <c:v>40476.041666666664</c:v>
                </c:pt>
                <c:pt idx="946">
                  <c:v>40476.083333333336</c:v>
                </c:pt>
                <c:pt idx="947">
                  <c:v>40476.125</c:v>
                </c:pt>
                <c:pt idx="948">
                  <c:v>40476.166666666664</c:v>
                </c:pt>
                <c:pt idx="949">
                  <c:v>40476.208333333336</c:v>
                </c:pt>
                <c:pt idx="950">
                  <c:v>40476.25</c:v>
                </c:pt>
                <c:pt idx="951">
                  <c:v>40476.291666666664</c:v>
                </c:pt>
                <c:pt idx="952">
                  <c:v>40476.333333333336</c:v>
                </c:pt>
                <c:pt idx="953">
                  <c:v>40476.375</c:v>
                </c:pt>
                <c:pt idx="954">
                  <c:v>40476.416666666664</c:v>
                </c:pt>
                <c:pt idx="955">
                  <c:v>40476.458333333336</c:v>
                </c:pt>
                <c:pt idx="956">
                  <c:v>40476.5</c:v>
                </c:pt>
                <c:pt idx="957">
                  <c:v>40476.541666666664</c:v>
                </c:pt>
                <c:pt idx="958">
                  <c:v>40476.583333333336</c:v>
                </c:pt>
                <c:pt idx="959">
                  <c:v>40476.625</c:v>
                </c:pt>
                <c:pt idx="960">
                  <c:v>40476.666666666664</c:v>
                </c:pt>
                <c:pt idx="961">
                  <c:v>40476.708333333336</c:v>
                </c:pt>
                <c:pt idx="962">
                  <c:v>40476.75</c:v>
                </c:pt>
                <c:pt idx="963">
                  <c:v>40476.791666666664</c:v>
                </c:pt>
                <c:pt idx="964">
                  <c:v>40476.833333333336</c:v>
                </c:pt>
                <c:pt idx="965">
                  <c:v>40476.875</c:v>
                </c:pt>
                <c:pt idx="966">
                  <c:v>40476.916666666664</c:v>
                </c:pt>
                <c:pt idx="967">
                  <c:v>40476.958333333336</c:v>
                </c:pt>
                <c:pt idx="968">
                  <c:v>40477</c:v>
                </c:pt>
                <c:pt idx="969">
                  <c:v>40477.041666666664</c:v>
                </c:pt>
                <c:pt idx="970">
                  <c:v>40477.083333333336</c:v>
                </c:pt>
                <c:pt idx="971">
                  <c:v>40477.125</c:v>
                </c:pt>
                <c:pt idx="972">
                  <c:v>40477.166666666664</c:v>
                </c:pt>
                <c:pt idx="973">
                  <c:v>40477.208333333336</c:v>
                </c:pt>
                <c:pt idx="974">
                  <c:v>40477.25</c:v>
                </c:pt>
                <c:pt idx="975">
                  <c:v>40477.291666666664</c:v>
                </c:pt>
                <c:pt idx="976">
                  <c:v>40477.333333333336</c:v>
                </c:pt>
                <c:pt idx="977">
                  <c:v>40477.375</c:v>
                </c:pt>
                <c:pt idx="978">
                  <c:v>40477.416666666664</c:v>
                </c:pt>
                <c:pt idx="979">
                  <c:v>40477.458333333336</c:v>
                </c:pt>
                <c:pt idx="980">
                  <c:v>40477.5</c:v>
                </c:pt>
                <c:pt idx="981">
                  <c:v>40477.541666666664</c:v>
                </c:pt>
                <c:pt idx="982">
                  <c:v>40477.583333333336</c:v>
                </c:pt>
                <c:pt idx="983">
                  <c:v>40477.625</c:v>
                </c:pt>
                <c:pt idx="984">
                  <c:v>40477.666666666664</c:v>
                </c:pt>
                <c:pt idx="985">
                  <c:v>40477.708333333336</c:v>
                </c:pt>
                <c:pt idx="986">
                  <c:v>40477.75</c:v>
                </c:pt>
                <c:pt idx="987">
                  <c:v>40477.791666666664</c:v>
                </c:pt>
                <c:pt idx="988">
                  <c:v>40477.833333333336</c:v>
                </c:pt>
                <c:pt idx="989">
                  <c:v>40477.875</c:v>
                </c:pt>
                <c:pt idx="990">
                  <c:v>40477.916666666664</c:v>
                </c:pt>
                <c:pt idx="991">
                  <c:v>40477.958333333336</c:v>
                </c:pt>
                <c:pt idx="992">
                  <c:v>40478</c:v>
                </c:pt>
                <c:pt idx="993">
                  <c:v>40478.041666666664</c:v>
                </c:pt>
                <c:pt idx="994">
                  <c:v>40478.083333333336</c:v>
                </c:pt>
                <c:pt idx="995">
                  <c:v>40478.125</c:v>
                </c:pt>
                <c:pt idx="996">
                  <c:v>40478.166666666664</c:v>
                </c:pt>
                <c:pt idx="997">
                  <c:v>40478.208333333336</c:v>
                </c:pt>
                <c:pt idx="998">
                  <c:v>40478.25</c:v>
                </c:pt>
                <c:pt idx="999">
                  <c:v>40478.291666666664</c:v>
                </c:pt>
                <c:pt idx="1000">
                  <c:v>40478.333333333336</c:v>
                </c:pt>
                <c:pt idx="1001">
                  <c:v>40478.375</c:v>
                </c:pt>
                <c:pt idx="1002">
                  <c:v>40478.416666666664</c:v>
                </c:pt>
                <c:pt idx="1003">
                  <c:v>40478.458333333336</c:v>
                </c:pt>
                <c:pt idx="1004">
                  <c:v>40478.5</c:v>
                </c:pt>
                <c:pt idx="1005">
                  <c:v>40478.541666666664</c:v>
                </c:pt>
                <c:pt idx="1006">
                  <c:v>40478.583333333336</c:v>
                </c:pt>
                <c:pt idx="1007">
                  <c:v>40478.625</c:v>
                </c:pt>
                <c:pt idx="1008">
                  <c:v>40478.666666666664</c:v>
                </c:pt>
                <c:pt idx="1009">
                  <c:v>40478.708333333336</c:v>
                </c:pt>
                <c:pt idx="1010">
                  <c:v>40478.75</c:v>
                </c:pt>
                <c:pt idx="1011">
                  <c:v>40478.791666666664</c:v>
                </c:pt>
                <c:pt idx="1012">
                  <c:v>40478.833333333336</c:v>
                </c:pt>
                <c:pt idx="1013">
                  <c:v>40478.875</c:v>
                </c:pt>
                <c:pt idx="1014">
                  <c:v>40478.916666666664</c:v>
                </c:pt>
                <c:pt idx="1015">
                  <c:v>40478.958333333336</c:v>
                </c:pt>
                <c:pt idx="1016">
                  <c:v>40479</c:v>
                </c:pt>
                <c:pt idx="1017">
                  <c:v>40479.041666666664</c:v>
                </c:pt>
                <c:pt idx="1018">
                  <c:v>40479.083333333336</c:v>
                </c:pt>
                <c:pt idx="1019">
                  <c:v>40479.125</c:v>
                </c:pt>
                <c:pt idx="1020">
                  <c:v>40479.166666666664</c:v>
                </c:pt>
                <c:pt idx="1021">
                  <c:v>40479.208333333336</c:v>
                </c:pt>
                <c:pt idx="1022">
                  <c:v>40479.25</c:v>
                </c:pt>
                <c:pt idx="1023">
                  <c:v>40479.291666666664</c:v>
                </c:pt>
                <c:pt idx="1024">
                  <c:v>40479.333333333336</c:v>
                </c:pt>
                <c:pt idx="1025">
                  <c:v>40479.375</c:v>
                </c:pt>
                <c:pt idx="1026">
                  <c:v>40479.416666666664</c:v>
                </c:pt>
                <c:pt idx="1027">
                  <c:v>40479.458333333336</c:v>
                </c:pt>
                <c:pt idx="1028">
                  <c:v>40479.5</c:v>
                </c:pt>
                <c:pt idx="1029">
                  <c:v>40479.541666666664</c:v>
                </c:pt>
                <c:pt idx="1030">
                  <c:v>40479.583333333336</c:v>
                </c:pt>
                <c:pt idx="1031">
                  <c:v>40479.625</c:v>
                </c:pt>
                <c:pt idx="1032">
                  <c:v>40479.666666666664</c:v>
                </c:pt>
                <c:pt idx="1033">
                  <c:v>40479.708333333336</c:v>
                </c:pt>
                <c:pt idx="1034">
                  <c:v>40479.75</c:v>
                </c:pt>
                <c:pt idx="1035">
                  <c:v>40479.791666666664</c:v>
                </c:pt>
                <c:pt idx="1036">
                  <c:v>40479.833333333336</c:v>
                </c:pt>
                <c:pt idx="1037">
                  <c:v>40479.875</c:v>
                </c:pt>
                <c:pt idx="1038">
                  <c:v>40479.916666666664</c:v>
                </c:pt>
                <c:pt idx="1039">
                  <c:v>40479.958333333336</c:v>
                </c:pt>
                <c:pt idx="1040">
                  <c:v>40480</c:v>
                </c:pt>
                <c:pt idx="1041">
                  <c:v>40480.041666666664</c:v>
                </c:pt>
                <c:pt idx="1042">
                  <c:v>40480.083333333336</c:v>
                </c:pt>
                <c:pt idx="1043">
                  <c:v>40480.125</c:v>
                </c:pt>
                <c:pt idx="1044">
                  <c:v>40480.166666666664</c:v>
                </c:pt>
                <c:pt idx="1045">
                  <c:v>40480.208333333336</c:v>
                </c:pt>
                <c:pt idx="1046">
                  <c:v>40480.25</c:v>
                </c:pt>
                <c:pt idx="1047">
                  <c:v>40480.291666666664</c:v>
                </c:pt>
                <c:pt idx="1048">
                  <c:v>40480.333333333336</c:v>
                </c:pt>
                <c:pt idx="1049">
                  <c:v>40480.375</c:v>
                </c:pt>
                <c:pt idx="1050">
                  <c:v>40480.416666666664</c:v>
                </c:pt>
                <c:pt idx="1051">
                  <c:v>40480.458333333336</c:v>
                </c:pt>
                <c:pt idx="1052">
                  <c:v>40480.5</c:v>
                </c:pt>
                <c:pt idx="1053">
                  <c:v>40480.541666666664</c:v>
                </c:pt>
                <c:pt idx="1054">
                  <c:v>40480.583333333336</c:v>
                </c:pt>
                <c:pt idx="1055">
                  <c:v>40480.625</c:v>
                </c:pt>
                <c:pt idx="1056">
                  <c:v>40480.666666666664</c:v>
                </c:pt>
                <c:pt idx="1057">
                  <c:v>40480.708333333336</c:v>
                </c:pt>
                <c:pt idx="1058">
                  <c:v>40480.75</c:v>
                </c:pt>
                <c:pt idx="1059">
                  <c:v>40480.791666666664</c:v>
                </c:pt>
                <c:pt idx="1060">
                  <c:v>40480.833333333336</c:v>
                </c:pt>
                <c:pt idx="1061">
                  <c:v>40480.875</c:v>
                </c:pt>
                <c:pt idx="1062">
                  <c:v>40480.916666666664</c:v>
                </c:pt>
                <c:pt idx="1063">
                  <c:v>40480.958333333336</c:v>
                </c:pt>
                <c:pt idx="1064">
                  <c:v>40481</c:v>
                </c:pt>
                <c:pt idx="1065">
                  <c:v>40481.041666666664</c:v>
                </c:pt>
                <c:pt idx="1066">
                  <c:v>40481.083333333336</c:v>
                </c:pt>
                <c:pt idx="1067">
                  <c:v>40481.125</c:v>
                </c:pt>
                <c:pt idx="1068">
                  <c:v>40481.166666666664</c:v>
                </c:pt>
                <c:pt idx="1069">
                  <c:v>40481.208333333336</c:v>
                </c:pt>
                <c:pt idx="1070">
                  <c:v>40481.25</c:v>
                </c:pt>
                <c:pt idx="1071">
                  <c:v>40481.291666666664</c:v>
                </c:pt>
                <c:pt idx="1072">
                  <c:v>40481.333333333336</c:v>
                </c:pt>
                <c:pt idx="1073">
                  <c:v>40481.375</c:v>
                </c:pt>
                <c:pt idx="1074">
                  <c:v>40481.416666666664</c:v>
                </c:pt>
                <c:pt idx="1075">
                  <c:v>40481.458333333336</c:v>
                </c:pt>
                <c:pt idx="1076">
                  <c:v>40481.5</c:v>
                </c:pt>
                <c:pt idx="1077">
                  <c:v>40481.541666666664</c:v>
                </c:pt>
                <c:pt idx="1078">
                  <c:v>40481.583333333336</c:v>
                </c:pt>
                <c:pt idx="1079">
                  <c:v>40481.625</c:v>
                </c:pt>
                <c:pt idx="1080">
                  <c:v>40481.666666666664</c:v>
                </c:pt>
                <c:pt idx="1081">
                  <c:v>40481.708333333336</c:v>
                </c:pt>
                <c:pt idx="1082">
                  <c:v>40481.75</c:v>
                </c:pt>
                <c:pt idx="1083">
                  <c:v>40481.791666666664</c:v>
                </c:pt>
                <c:pt idx="1084">
                  <c:v>40481.833333333336</c:v>
                </c:pt>
                <c:pt idx="1085">
                  <c:v>40481.875</c:v>
                </c:pt>
                <c:pt idx="1086">
                  <c:v>40481.916666666664</c:v>
                </c:pt>
                <c:pt idx="1087">
                  <c:v>40481.958333333336</c:v>
                </c:pt>
                <c:pt idx="1088">
                  <c:v>40482</c:v>
                </c:pt>
                <c:pt idx="1089">
                  <c:v>40482.041666666664</c:v>
                </c:pt>
                <c:pt idx="1090">
                  <c:v>40482.083333333336</c:v>
                </c:pt>
                <c:pt idx="1091">
                  <c:v>40482.125</c:v>
                </c:pt>
                <c:pt idx="1092">
                  <c:v>40482.166666666664</c:v>
                </c:pt>
                <c:pt idx="1093">
                  <c:v>40482.208333333336</c:v>
                </c:pt>
                <c:pt idx="1094">
                  <c:v>40482.25</c:v>
                </c:pt>
                <c:pt idx="1095">
                  <c:v>40482.291666666664</c:v>
                </c:pt>
                <c:pt idx="1096">
                  <c:v>40482.333333333336</c:v>
                </c:pt>
                <c:pt idx="1097">
                  <c:v>40482.375</c:v>
                </c:pt>
                <c:pt idx="1098">
                  <c:v>40482.416666666664</c:v>
                </c:pt>
                <c:pt idx="1099">
                  <c:v>40482.458333333336</c:v>
                </c:pt>
                <c:pt idx="1100">
                  <c:v>40482.5</c:v>
                </c:pt>
                <c:pt idx="1101">
                  <c:v>40482.541666666664</c:v>
                </c:pt>
                <c:pt idx="1102">
                  <c:v>40482.583333333336</c:v>
                </c:pt>
                <c:pt idx="1103">
                  <c:v>40482.625</c:v>
                </c:pt>
                <c:pt idx="1104">
                  <c:v>40482.666666666664</c:v>
                </c:pt>
                <c:pt idx="1105">
                  <c:v>40482.708333333336</c:v>
                </c:pt>
                <c:pt idx="1106">
                  <c:v>40482.75</c:v>
                </c:pt>
                <c:pt idx="1107">
                  <c:v>40482.791666666664</c:v>
                </c:pt>
                <c:pt idx="1108">
                  <c:v>40482.833333333336</c:v>
                </c:pt>
                <c:pt idx="1109">
                  <c:v>40482.875</c:v>
                </c:pt>
                <c:pt idx="1110">
                  <c:v>40482.916666666664</c:v>
                </c:pt>
                <c:pt idx="1111">
                  <c:v>40482.958333333336</c:v>
                </c:pt>
                <c:pt idx="1112">
                  <c:v>40483</c:v>
                </c:pt>
                <c:pt idx="1113">
                  <c:v>40483.041666666664</c:v>
                </c:pt>
                <c:pt idx="1114">
                  <c:v>40483.083333333336</c:v>
                </c:pt>
                <c:pt idx="1115">
                  <c:v>40483.125</c:v>
                </c:pt>
                <c:pt idx="1116">
                  <c:v>40483.166666666664</c:v>
                </c:pt>
                <c:pt idx="1117">
                  <c:v>40483.208333333336</c:v>
                </c:pt>
                <c:pt idx="1118">
                  <c:v>40483.25</c:v>
                </c:pt>
                <c:pt idx="1119">
                  <c:v>40483.291666666664</c:v>
                </c:pt>
                <c:pt idx="1120">
                  <c:v>40483.333333333336</c:v>
                </c:pt>
                <c:pt idx="1121">
                  <c:v>40483.375</c:v>
                </c:pt>
                <c:pt idx="1122">
                  <c:v>40483.416666666664</c:v>
                </c:pt>
                <c:pt idx="1123">
                  <c:v>40483.458333333336</c:v>
                </c:pt>
                <c:pt idx="1124">
                  <c:v>40483.5</c:v>
                </c:pt>
                <c:pt idx="1125">
                  <c:v>40483.541666666664</c:v>
                </c:pt>
                <c:pt idx="1126">
                  <c:v>40483.583333333336</c:v>
                </c:pt>
                <c:pt idx="1127">
                  <c:v>40483.625</c:v>
                </c:pt>
                <c:pt idx="1128">
                  <c:v>40483.666666666664</c:v>
                </c:pt>
                <c:pt idx="1129">
                  <c:v>40483.708333333336</c:v>
                </c:pt>
                <c:pt idx="1130">
                  <c:v>40483.75</c:v>
                </c:pt>
                <c:pt idx="1131">
                  <c:v>40483.791666666664</c:v>
                </c:pt>
                <c:pt idx="1132">
                  <c:v>40483.833333333336</c:v>
                </c:pt>
                <c:pt idx="1133">
                  <c:v>40483.875</c:v>
                </c:pt>
                <c:pt idx="1134">
                  <c:v>40483.916666666664</c:v>
                </c:pt>
                <c:pt idx="1135">
                  <c:v>40483.958333333336</c:v>
                </c:pt>
                <c:pt idx="1136">
                  <c:v>40484</c:v>
                </c:pt>
                <c:pt idx="1137">
                  <c:v>40484.041666666664</c:v>
                </c:pt>
                <c:pt idx="1138">
                  <c:v>40484.083333333336</c:v>
                </c:pt>
                <c:pt idx="1139">
                  <c:v>40484.125</c:v>
                </c:pt>
                <c:pt idx="1140">
                  <c:v>40484.166666666664</c:v>
                </c:pt>
                <c:pt idx="1141">
                  <c:v>40484.208333333336</c:v>
                </c:pt>
                <c:pt idx="1142">
                  <c:v>40484.25</c:v>
                </c:pt>
                <c:pt idx="1143">
                  <c:v>40484.291666666664</c:v>
                </c:pt>
                <c:pt idx="1144">
                  <c:v>40484.333333333336</c:v>
                </c:pt>
                <c:pt idx="1145">
                  <c:v>40484.375</c:v>
                </c:pt>
                <c:pt idx="1146">
                  <c:v>40484.416666666664</c:v>
                </c:pt>
                <c:pt idx="1147">
                  <c:v>40484.458333333336</c:v>
                </c:pt>
                <c:pt idx="1148">
                  <c:v>40484.5</c:v>
                </c:pt>
                <c:pt idx="1149">
                  <c:v>40484.541666666664</c:v>
                </c:pt>
                <c:pt idx="1150">
                  <c:v>40484.583333333336</c:v>
                </c:pt>
                <c:pt idx="1151">
                  <c:v>40484.625</c:v>
                </c:pt>
                <c:pt idx="1152">
                  <c:v>40484.666666666664</c:v>
                </c:pt>
                <c:pt idx="1153">
                  <c:v>40484.708333333336</c:v>
                </c:pt>
                <c:pt idx="1154">
                  <c:v>40484.75</c:v>
                </c:pt>
                <c:pt idx="1155">
                  <c:v>40484.791666666664</c:v>
                </c:pt>
                <c:pt idx="1156">
                  <c:v>40484.833333333336</c:v>
                </c:pt>
                <c:pt idx="1157">
                  <c:v>40484.875</c:v>
                </c:pt>
                <c:pt idx="1158">
                  <c:v>40484.916666666664</c:v>
                </c:pt>
                <c:pt idx="1159">
                  <c:v>40484.958333333336</c:v>
                </c:pt>
                <c:pt idx="1160">
                  <c:v>40485</c:v>
                </c:pt>
                <c:pt idx="1161">
                  <c:v>40485.041666666664</c:v>
                </c:pt>
                <c:pt idx="1162">
                  <c:v>40485.083333333336</c:v>
                </c:pt>
                <c:pt idx="1163">
                  <c:v>40485.125</c:v>
                </c:pt>
                <c:pt idx="1164">
                  <c:v>40485.166666666664</c:v>
                </c:pt>
                <c:pt idx="1165">
                  <c:v>40485.208333333336</c:v>
                </c:pt>
                <c:pt idx="1166">
                  <c:v>40485.25</c:v>
                </c:pt>
                <c:pt idx="1167">
                  <c:v>40485.291666666664</c:v>
                </c:pt>
                <c:pt idx="1168">
                  <c:v>40485.333333333336</c:v>
                </c:pt>
                <c:pt idx="1169">
                  <c:v>40485.375</c:v>
                </c:pt>
                <c:pt idx="1170">
                  <c:v>40485.416666666664</c:v>
                </c:pt>
                <c:pt idx="1171">
                  <c:v>40485.458333333336</c:v>
                </c:pt>
                <c:pt idx="1172">
                  <c:v>40485.5</c:v>
                </c:pt>
                <c:pt idx="1173">
                  <c:v>40485.541666666664</c:v>
                </c:pt>
                <c:pt idx="1174">
                  <c:v>40485.583333333336</c:v>
                </c:pt>
                <c:pt idx="1175">
                  <c:v>40485.625</c:v>
                </c:pt>
                <c:pt idx="1176">
                  <c:v>40485.666666666664</c:v>
                </c:pt>
                <c:pt idx="1177">
                  <c:v>40485.708333333336</c:v>
                </c:pt>
                <c:pt idx="1178">
                  <c:v>40485.75</c:v>
                </c:pt>
                <c:pt idx="1179">
                  <c:v>40485.791666666664</c:v>
                </c:pt>
                <c:pt idx="1180">
                  <c:v>40485.833333333336</c:v>
                </c:pt>
                <c:pt idx="1181">
                  <c:v>40485.875</c:v>
                </c:pt>
                <c:pt idx="1182">
                  <c:v>40485.916666666664</c:v>
                </c:pt>
                <c:pt idx="1183">
                  <c:v>40485.958333333336</c:v>
                </c:pt>
                <c:pt idx="1184">
                  <c:v>40486</c:v>
                </c:pt>
                <c:pt idx="1185">
                  <c:v>40486.041666666664</c:v>
                </c:pt>
                <c:pt idx="1186">
                  <c:v>40486.083333333336</c:v>
                </c:pt>
                <c:pt idx="1187">
                  <c:v>40486.125</c:v>
                </c:pt>
                <c:pt idx="1188">
                  <c:v>40486.166666666664</c:v>
                </c:pt>
                <c:pt idx="1189">
                  <c:v>40486.208333333336</c:v>
                </c:pt>
                <c:pt idx="1190">
                  <c:v>40486.25</c:v>
                </c:pt>
                <c:pt idx="1191">
                  <c:v>40486.291666666664</c:v>
                </c:pt>
                <c:pt idx="1192">
                  <c:v>40486.333333333336</c:v>
                </c:pt>
                <c:pt idx="1193">
                  <c:v>40486.375</c:v>
                </c:pt>
                <c:pt idx="1194">
                  <c:v>40486.416666666664</c:v>
                </c:pt>
                <c:pt idx="1195">
                  <c:v>40486.458333333336</c:v>
                </c:pt>
                <c:pt idx="1196">
                  <c:v>40486.5</c:v>
                </c:pt>
                <c:pt idx="1197">
                  <c:v>40486.541666666664</c:v>
                </c:pt>
                <c:pt idx="1198">
                  <c:v>40486.583333333336</c:v>
                </c:pt>
                <c:pt idx="1199">
                  <c:v>40486.625</c:v>
                </c:pt>
                <c:pt idx="1200">
                  <c:v>40486.666666666664</c:v>
                </c:pt>
                <c:pt idx="1201">
                  <c:v>40486.708333333336</c:v>
                </c:pt>
                <c:pt idx="1202">
                  <c:v>40486.75</c:v>
                </c:pt>
                <c:pt idx="1203">
                  <c:v>40486.791666666664</c:v>
                </c:pt>
                <c:pt idx="1204">
                  <c:v>40486.833333333336</c:v>
                </c:pt>
                <c:pt idx="1205">
                  <c:v>40486.875</c:v>
                </c:pt>
                <c:pt idx="1206">
                  <c:v>40486.916666666664</c:v>
                </c:pt>
                <c:pt idx="1207">
                  <c:v>40486.958333333336</c:v>
                </c:pt>
                <c:pt idx="1208">
                  <c:v>40487</c:v>
                </c:pt>
                <c:pt idx="1209">
                  <c:v>40487.041666666664</c:v>
                </c:pt>
                <c:pt idx="1210">
                  <c:v>40487.083333333336</c:v>
                </c:pt>
                <c:pt idx="1211">
                  <c:v>40487.125</c:v>
                </c:pt>
                <c:pt idx="1212">
                  <c:v>40487.166666666664</c:v>
                </c:pt>
                <c:pt idx="1213">
                  <c:v>40487.208333333336</c:v>
                </c:pt>
                <c:pt idx="1214">
                  <c:v>40487.25</c:v>
                </c:pt>
                <c:pt idx="1215">
                  <c:v>40487.291666666664</c:v>
                </c:pt>
                <c:pt idx="1216">
                  <c:v>40487.333333333336</c:v>
                </c:pt>
                <c:pt idx="1217">
                  <c:v>40487.375</c:v>
                </c:pt>
                <c:pt idx="1218">
                  <c:v>40487.416666666664</c:v>
                </c:pt>
                <c:pt idx="1219">
                  <c:v>40487.458333333336</c:v>
                </c:pt>
                <c:pt idx="1220">
                  <c:v>40487.5</c:v>
                </c:pt>
                <c:pt idx="1221">
                  <c:v>40487.541666666664</c:v>
                </c:pt>
                <c:pt idx="1222">
                  <c:v>40487.583333333336</c:v>
                </c:pt>
                <c:pt idx="1223">
                  <c:v>40487.625</c:v>
                </c:pt>
                <c:pt idx="1224">
                  <c:v>40487.666666666664</c:v>
                </c:pt>
                <c:pt idx="1225">
                  <c:v>40487.708333333336</c:v>
                </c:pt>
                <c:pt idx="1226">
                  <c:v>40487.75</c:v>
                </c:pt>
                <c:pt idx="1227">
                  <c:v>40487.791666666664</c:v>
                </c:pt>
                <c:pt idx="1228">
                  <c:v>40487.833333333336</c:v>
                </c:pt>
                <c:pt idx="1229">
                  <c:v>40487.875</c:v>
                </c:pt>
                <c:pt idx="1230">
                  <c:v>40487.916666666664</c:v>
                </c:pt>
                <c:pt idx="1231">
                  <c:v>40487.958333333336</c:v>
                </c:pt>
                <c:pt idx="1232">
                  <c:v>40488</c:v>
                </c:pt>
                <c:pt idx="1233">
                  <c:v>40488.041666666664</c:v>
                </c:pt>
                <c:pt idx="1234">
                  <c:v>40488.083333333336</c:v>
                </c:pt>
                <c:pt idx="1235">
                  <c:v>40488.125</c:v>
                </c:pt>
                <c:pt idx="1236">
                  <c:v>40488.166666666664</c:v>
                </c:pt>
                <c:pt idx="1237">
                  <c:v>40488.208333333336</c:v>
                </c:pt>
                <c:pt idx="1238">
                  <c:v>40488.25</c:v>
                </c:pt>
                <c:pt idx="1239">
                  <c:v>40488.291666666664</c:v>
                </c:pt>
                <c:pt idx="1240">
                  <c:v>40488.333333333336</c:v>
                </c:pt>
                <c:pt idx="1241">
                  <c:v>40488.375</c:v>
                </c:pt>
                <c:pt idx="1242">
                  <c:v>40488.416666666664</c:v>
                </c:pt>
                <c:pt idx="1243">
                  <c:v>40488.458333333336</c:v>
                </c:pt>
                <c:pt idx="1244">
                  <c:v>40488.5</c:v>
                </c:pt>
                <c:pt idx="1245">
                  <c:v>40488.541666666664</c:v>
                </c:pt>
                <c:pt idx="1246">
                  <c:v>40488.583333333336</c:v>
                </c:pt>
                <c:pt idx="1247">
                  <c:v>40488.625</c:v>
                </c:pt>
                <c:pt idx="1248">
                  <c:v>40488.666666666664</c:v>
                </c:pt>
                <c:pt idx="1249">
                  <c:v>40488.708333333336</c:v>
                </c:pt>
                <c:pt idx="1250">
                  <c:v>40488.75</c:v>
                </c:pt>
                <c:pt idx="1251">
                  <c:v>40488.791666666664</c:v>
                </c:pt>
                <c:pt idx="1252">
                  <c:v>40488.833333333336</c:v>
                </c:pt>
                <c:pt idx="1253">
                  <c:v>40488.875</c:v>
                </c:pt>
                <c:pt idx="1254">
                  <c:v>40488.916666666664</c:v>
                </c:pt>
                <c:pt idx="1255">
                  <c:v>40488.958333333336</c:v>
                </c:pt>
                <c:pt idx="1256">
                  <c:v>40489</c:v>
                </c:pt>
                <c:pt idx="1257">
                  <c:v>40489.041666666664</c:v>
                </c:pt>
                <c:pt idx="1258">
                  <c:v>40489.083333333336</c:v>
                </c:pt>
                <c:pt idx="1259">
                  <c:v>40489.125</c:v>
                </c:pt>
                <c:pt idx="1260">
                  <c:v>40489.166666666664</c:v>
                </c:pt>
                <c:pt idx="1261">
                  <c:v>40489.208333333336</c:v>
                </c:pt>
                <c:pt idx="1262">
                  <c:v>40489.25</c:v>
                </c:pt>
                <c:pt idx="1263">
                  <c:v>40489.291666666664</c:v>
                </c:pt>
                <c:pt idx="1264">
                  <c:v>40489.333333333336</c:v>
                </c:pt>
                <c:pt idx="1265">
                  <c:v>40489.375</c:v>
                </c:pt>
                <c:pt idx="1266">
                  <c:v>40489.416666666664</c:v>
                </c:pt>
                <c:pt idx="1267">
                  <c:v>40489.458333333336</c:v>
                </c:pt>
                <c:pt idx="1268">
                  <c:v>40489.5</c:v>
                </c:pt>
                <c:pt idx="1269">
                  <c:v>40489.541666666664</c:v>
                </c:pt>
                <c:pt idx="1270">
                  <c:v>40489.583333333336</c:v>
                </c:pt>
                <c:pt idx="1271">
                  <c:v>40489.625</c:v>
                </c:pt>
                <c:pt idx="1272">
                  <c:v>40489.666666666664</c:v>
                </c:pt>
                <c:pt idx="1273">
                  <c:v>40489.708333333336</c:v>
                </c:pt>
                <c:pt idx="1274">
                  <c:v>40489.75</c:v>
                </c:pt>
                <c:pt idx="1275">
                  <c:v>40489.791666666664</c:v>
                </c:pt>
                <c:pt idx="1276">
                  <c:v>40489.833333333336</c:v>
                </c:pt>
                <c:pt idx="1277">
                  <c:v>40489.875</c:v>
                </c:pt>
                <c:pt idx="1278">
                  <c:v>40489.916666666664</c:v>
                </c:pt>
                <c:pt idx="1279">
                  <c:v>40489.958333333336</c:v>
                </c:pt>
                <c:pt idx="1280">
                  <c:v>40490</c:v>
                </c:pt>
                <c:pt idx="1281">
                  <c:v>40490.041666666664</c:v>
                </c:pt>
                <c:pt idx="1282">
                  <c:v>40490.083333333336</c:v>
                </c:pt>
                <c:pt idx="1283">
                  <c:v>40490.125</c:v>
                </c:pt>
                <c:pt idx="1284">
                  <c:v>40490.166666666664</c:v>
                </c:pt>
                <c:pt idx="1285">
                  <c:v>40490.208333333336</c:v>
                </c:pt>
                <c:pt idx="1286">
                  <c:v>40490.25</c:v>
                </c:pt>
                <c:pt idx="1287">
                  <c:v>40490.291666666664</c:v>
                </c:pt>
                <c:pt idx="1288">
                  <c:v>40490.333333333336</c:v>
                </c:pt>
                <c:pt idx="1289">
                  <c:v>40490.375</c:v>
                </c:pt>
                <c:pt idx="1290">
                  <c:v>40490.416666666664</c:v>
                </c:pt>
                <c:pt idx="1291">
                  <c:v>40490.458333333336</c:v>
                </c:pt>
                <c:pt idx="1292">
                  <c:v>40490.5</c:v>
                </c:pt>
                <c:pt idx="1293">
                  <c:v>40490.541666666664</c:v>
                </c:pt>
                <c:pt idx="1294">
                  <c:v>40490.583333333336</c:v>
                </c:pt>
                <c:pt idx="1295">
                  <c:v>40490.625</c:v>
                </c:pt>
                <c:pt idx="1296">
                  <c:v>40490.666666666664</c:v>
                </c:pt>
                <c:pt idx="1297">
                  <c:v>40490.708333333336</c:v>
                </c:pt>
                <c:pt idx="1298">
                  <c:v>40490.75</c:v>
                </c:pt>
                <c:pt idx="1299">
                  <c:v>40490.791666666664</c:v>
                </c:pt>
                <c:pt idx="1300">
                  <c:v>40490.833333333336</c:v>
                </c:pt>
                <c:pt idx="1301">
                  <c:v>40490.875</c:v>
                </c:pt>
                <c:pt idx="1302">
                  <c:v>40490.916666666664</c:v>
                </c:pt>
                <c:pt idx="1303">
                  <c:v>40490.958333333336</c:v>
                </c:pt>
                <c:pt idx="1304">
                  <c:v>40491</c:v>
                </c:pt>
                <c:pt idx="1305">
                  <c:v>40491.041666666664</c:v>
                </c:pt>
                <c:pt idx="1306">
                  <c:v>40491.083333333336</c:v>
                </c:pt>
                <c:pt idx="1307">
                  <c:v>40491.125</c:v>
                </c:pt>
                <c:pt idx="1308">
                  <c:v>40491.166666666664</c:v>
                </c:pt>
                <c:pt idx="1309">
                  <c:v>40491.208333333336</c:v>
                </c:pt>
                <c:pt idx="1310">
                  <c:v>40491.25</c:v>
                </c:pt>
                <c:pt idx="1311">
                  <c:v>40491.291666666664</c:v>
                </c:pt>
                <c:pt idx="1312">
                  <c:v>40491.333333333336</c:v>
                </c:pt>
                <c:pt idx="1313">
                  <c:v>40491.375</c:v>
                </c:pt>
                <c:pt idx="1314">
                  <c:v>40491.416666666664</c:v>
                </c:pt>
                <c:pt idx="1315">
                  <c:v>40491.458333333336</c:v>
                </c:pt>
                <c:pt idx="1316">
                  <c:v>40491.5</c:v>
                </c:pt>
                <c:pt idx="1317">
                  <c:v>40491.541666666664</c:v>
                </c:pt>
                <c:pt idx="1318">
                  <c:v>40491.583333333336</c:v>
                </c:pt>
                <c:pt idx="1319">
                  <c:v>40491.625</c:v>
                </c:pt>
                <c:pt idx="1320">
                  <c:v>40491.666666666664</c:v>
                </c:pt>
                <c:pt idx="1321">
                  <c:v>40491.708333333336</c:v>
                </c:pt>
                <c:pt idx="1322">
                  <c:v>40491.75</c:v>
                </c:pt>
                <c:pt idx="1323">
                  <c:v>40491.791666666664</c:v>
                </c:pt>
                <c:pt idx="1324">
                  <c:v>40491.833333333336</c:v>
                </c:pt>
                <c:pt idx="1325">
                  <c:v>40491.875</c:v>
                </c:pt>
                <c:pt idx="1326">
                  <c:v>40491.916666666664</c:v>
                </c:pt>
                <c:pt idx="1327">
                  <c:v>40491.958333333336</c:v>
                </c:pt>
                <c:pt idx="1328">
                  <c:v>40492</c:v>
                </c:pt>
                <c:pt idx="1329">
                  <c:v>40492.041666666664</c:v>
                </c:pt>
                <c:pt idx="1330">
                  <c:v>40492.083333333336</c:v>
                </c:pt>
                <c:pt idx="1331">
                  <c:v>40492.125</c:v>
                </c:pt>
                <c:pt idx="1332">
                  <c:v>40492.166666666664</c:v>
                </c:pt>
                <c:pt idx="1333">
                  <c:v>40492.208333333336</c:v>
                </c:pt>
                <c:pt idx="1334">
                  <c:v>40492.25</c:v>
                </c:pt>
                <c:pt idx="1335">
                  <c:v>40492.291666666664</c:v>
                </c:pt>
                <c:pt idx="1336">
                  <c:v>40492.333333333336</c:v>
                </c:pt>
                <c:pt idx="1337">
                  <c:v>40492.375</c:v>
                </c:pt>
                <c:pt idx="1338">
                  <c:v>40492.416666666664</c:v>
                </c:pt>
                <c:pt idx="1339">
                  <c:v>40492.458333333336</c:v>
                </c:pt>
                <c:pt idx="1340">
                  <c:v>40492.5</c:v>
                </c:pt>
                <c:pt idx="1341">
                  <c:v>40492.541666666664</c:v>
                </c:pt>
                <c:pt idx="1342">
                  <c:v>40492.583333333336</c:v>
                </c:pt>
                <c:pt idx="1343">
                  <c:v>40492.625</c:v>
                </c:pt>
                <c:pt idx="1344">
                  <c:v>40492.666666666664</c:v>
                </c:pt>
                <c:pt idx="1345">
                  <c:v>40492.708333333336</c:v>
                </c:pt>
                <c:pt idx="1346">
                  <c:v>40492.75</c:v>
                </c:pt>
                <c:pt idx="1347">
                  <c:v>40492.791666666664</c:v>
                </c:pt>
                <c:pt idx="1348">
                  <c:v>40492.833333333336</c:v>
                </c:pt>
                <c:pt idx="1349">
                  <c:v>40492.875</c:v>
                </c:pt>
                <c:pt idx="1350">
                  <c:v>40492.916666666664</c:v>
                </c:pt>
                <c:pt idx="1351">
                  <c:v>40492.958333333336</c:v>
                </c:pt>
                <c:pt idx="1352">
                  <c:v>40493</c:v>
                </c:pt>
                <c:pt idx="1353">
                  <c:v>40493.041666666664</c:v>
                </c:pt>
                <c:pt idx="1354">
                  <c:v>40493.083333333336</c:v>
                </c:pt>
                <c:pt idx="1355">
                  <c:v>40493.125</c:v>
                </c:pt>
                <c:pt idx="1356">
                  <c:v>40493.166666666664</c:v>
                </c:pt>
                <c:pt idx="1357">
                  <c:v>40493.208333333336</c:v>
                </c:pt>
                <c:pt idx="1358">
                  <c:v>40493.25</c:v>
                </c:pt>
                <c:pt idx="1359">
                  <c:v>40493.291666666664</c:v>
                </c:pt>
                <c:pt idx="1360">
                  <c:v>40493.333333333336</c:v>
                </c:pt>
                <c:pt idx="1361">
                  <c:v>40493.375</c:v>
                </c:pt>
                <c:pt idx="1362">
                  <c:v>40493.416666666664</c:v>
                </c:pt>
                <c:pt idx="1363">
                  <c:v>40493.458333333336</c:v>
                </c:pt>
                <c:pt idx="1364">
                  <c:v>40493.5</c:v>
                </c:pt>
                <c:pt idx="1365">
                  <c:v>40493.541666666664</c:v>
                </c:pt>
                <c:pt idx="1366">
                  <c:v>40493.583333333336</c:v>
                </c:pt>
                <c:pt idx="1367">
                  <c:v>40493.625</c:v>
                </c:pt>
                <c:pt idx="1368">
                  <c:v>40493.666666666664</c:v>
                </c:pt>
                <c:pt idx="1369">
                  <c:v>40493.708333333336</c:v>
                </c:pt>
                <c:pt idx="1370">
                  <c:v>40493.75</c:v>
                </c:pt>
                <c:pt idx="1371">
                  <c:v>40493.791666666664</c:v>
                </c:pt>
                <c:pt idx="1372">
                  <c:v>40493.833333333336</c:v>
                </c:pt>
                <c:pt idx="1373">
                  <c:v>40493.875</c:v>
                </c:pt>
                <c:pt idx="1374">
                  <c:v>40493.916666666664</c:v>
                </c:pt>
                <c:pt idx="1375">
                  <c:v>40493.958333333336</c:v>
                </c:pt>
                <c:pt idx="1376">
                  <c:v>40494</c:v>
                </c:pt>
                <c:pt idx="1377">
                  <c:v>40494.041666666664</c:v>
                </c:pt>
                <c:pt idx="1378">
                  <c:v>40494.083333333336</c:v>
                </c:pt>
                <c:pt idx="1379">
                  <c:v>40494.125</c:v>
                </c:pt>
                <c:pt idx="1380">
                  <c:v>40494.166666666664</c:v>
                </c:pt>
                <c:pt idx="1381">
                  <c:v>40494.208333333336</c:v>
                </c:pt>
                <c:pt idx="1382">
                  <c:v>40494.25</c:v>
                </c:pt>
                <c:pt idx="1383">
                  <c:v>40494.291666666664</c:v>
                </c:pt>
                <c:pt idx="1384">
                  <c:v>40494.333333333336</c:v>
                </c:pt>
                <c:pt idx="1385">
                  <c:v>40494.375</c:v>
                </c:pt>
                <c:pt idx="1386">
                  <c:v>40494.416666666664</c:v>
                </c:pt>
                <c:pt idx="1387">
                  <c:v>40494.458333333336</c:v>
                </c:pt>
                <c:pt idx="1388">
                  <c:v>40494.5</c:v>
                </c:pt>
                <c:pt idx="1389">
                  <c:v>40494.541666666664</c:v>
                </c:pt>
                <c:pt idx="1390">
                  <c:v>40494.583333333336</c:v>
                </c:pt>
                <c:pt idx="1391">
                  <c:v>40494.625</c:v>
                </c:pt>
                <c:pt idx="1392">
                  <c:v>40494.666666666664</c:v>
                </c:pt>
                <c:pt idx="1393">
                  <c:v>40494.708333333336</c:v>
                </c:pt>
                <c:pt idx="1394">
                  <c:v>40494.75</c:v>
                </c:pt>
                <c:pt idx="1395">
                  <c:v>40494.791666666664</c:v>
                </c:pt>
                <c:pt idx="1396">
                  <c:v>40494.833333333336</c:v>
                </c:pt>
                <c:pt idx="1397">
                  <c:v>40494.875</c:v>
                </c:pt>
                <c:pt idx="1398">
                  <c:v>40494.916666666664</c:v>
                </c:pt>
                <c:pt idx="1399">
                  <c:v>40494.958333333336</c:v>
                </c:pt>
                <c:pt idx="1400">
                  <c:v>40495</c:v>
                </c:pt>
                <c:pt idx="1401">
                  <c:v>40495.041666666664</c:v>
                </c:pt>
                <c:pt idx="1402">
                  <c:v>40495.083333333336</c:v>
                </c:pt>
                <c:pt idx="1403">
                  <c:v>40495.125</c:v>
                </c:pt>
                <c:pt idx="1404">
                  <c:v>40495.166666666664</c:v>
                </c:pt>
                <c:pt idx="1405">
                  <c:v>40495.208333333336</c:v>
                </c:pt>
                <c:pt idx="1406">
                  <c:v>40495.25</c:v>
                </c:pt>
                <c:pt idx="1407">
                  <c:v>40495.291666666664</c:v>
                </c:pt>
                <c:pt idx="1408">
                  <c:v>40495.333333333336</c:v>
                </c:pt>
                <c:pt idx="1409">
                  <c:v>40495.375</c:v>
                </c:pt>
                <c:pt idx="1410">
                  <c:v>40495.416666666664</c:v>
                </c:pt>
                <c:pt idx="1411">
                  <c:v>40495.458333333336</c:v>
                </c:pt>
                <c:pt idx="1412">
                  <c:v>40495.5</c:v>
                </c:pt>
                <c:pt idx="1413">
                  <c:v>40495.541666666664</c:v>
                </c:pt>
                <c:pt idx="1414">
                  <c:v>40495.583333333336</c:v>
                </c:pt>
                <c:pt idx="1415">
                  <c:v>40495.625</c:v>
                </c:pt>
                <c:pt idx="1416">
                  <c:v>40495.666666666664</c:v>
                </c:pt>
                <c:pt idx="1417">
                  <c:v>40495.708333333336</c:v>
                </c:pt>
                <c:pt idx="1418">
                  <c:v>40495.75</c:v>
                </c:pt>
                <c:pt idx="1419">
                  <c:v>40495.791666666664</c:v>
                </c:pt>
                <c:pt idx="1420">
                  <c:v>40495.833333333336</c:v>
                </c:pt>
                <c:pt idx="1421">
                  <c:v>40495.875</c:v>
                </c:pt>
                <c:pt idx="1422">
                  <c:v>40495.916666666664</c:v>
                </c:pt>
                <c:pt idx="1423">
                  <c:v>40495.958333333336</c:v>
                </c:pt>
                <c:pt idx="1424">
                  <c:v>40496</c:v>
                </c:pt>
                <c:pt idx="1425">
                  <c:v>40496.041666666664</c:v>
                </c:pt>
                <c:pt idx="1426">
                  <c:v>40496.083333333336</c:v>
                </c:pt>
                <c:pt idx="1427">
                  <c:v>40496.125</c:v>
                </c:pt>
                <c:pt idx="1428">
                  <c:v>40496.166666666664</c:v>
                </c:pt>
                <c:pt idx="1429">
                  <c:v>40496.208333333336</c:v>
                </c:pt>
                <c:pt idx="1430">
                  <c:v>40496.25</c:v>
                </c:pt>
                <c:pt idx="1431">
                  <c:v>40496.291666666664</c:v>
                </c:pt>
                <c:pt idx="1432">
                  <c:v>40496.333333333336</c:v>
                </c:pt>
                <c:pt idx="1433">
                  <c:v>40496.375</c:v>
                </c:pt>
                <c:pt idx="1434">
                  <c:v>40496.416666666664</c:v>
                </c:pt>
                <c:pt idx="1435">
                  <c:v>40496.458333333336</c:v>
                </c:pt>
                <c:pt idx="1436">
                  <c:v>40496.5</c:v>
                </c:pt>
                <c:pt idx="1437">
                  <c:v>40496.541666666664</c:v>
                </c:pt>
                <c:pt idx="1438">
                  <c:v>40496.583333333336</c:v>
                </c:pt>
                <c:pt idx="1439">
                  <c:v>40496.625</c:v>
                </c:pt>
                <c:pt idx="1440">
                  <c:v>40496.666666666664</c:v>
                </c:pt>
                <c:pt idx="1441">
                  <c:v>40496.708333333336</c:v>
                </c:pt>
                <c:pt idx="1442">
                  <c:v>40496.75</c:v>
                </c:pt>
                <c:pt idx="1443">
                  <c:v>40496.791666666664</c:v>
                </c:pt>
                <c:pt idx="1444">
                  <c:v>40496.833333333336</c:v>
                </c:pt>
                <c:pt idx="1445">
                  <c:v>40496.875</c:v>
                </c:pt>
                <c:pt idx="1446">
                  <c:v>40496.916666666664</c:v>
                </c:pt>
                <c:pt idx="1447">
                  <c:v>40496.958333333336</c:v>
                </c:pt>
                <c:pt idx="1448">
                  <c:v>40497</c:v>
                </c:pt>
                <c:pt idx="1449">
                  <c:v>40497.041666666664</c:v>
                </c:pt>
                <c:pt idx="1450">
                  <c:v>40497.083333333336</c:v>
                </c:pt>
                <c:pt idx="1451">
                  <c:v>40497.125</c:v>
                </c:pt>
                <c:pt idx="1452">
                  <c:v>40497.166666666664</c:v>
                </c:pt>
                <c:pt idx="1453">
                  <c:v>40497.208333333336</c:v>
                </c:pt>
                <c:pt idx="1454">
                  <c:v>40497.25</c:v>
                </c:pt>
                <c:pt idx="1455">
                  <c:v>40497.291666666664</c:v>
                </c:pt>
                <c:pt idx="1456">
                  <c:v>40497.333333333336</c:v>
                </c:pt>
                <c:pt idx="1457">
                  <c:v>40497.375</c:v>
                </c:pt>
                <c:pt idx="1458">
                  <c:v>40497.416666666664</c:v>
                </c:pt>
                <c:pt idx="1459">
                  <c:v>40497.458333333336</c:v>
                </c:pt>
                <c:pt idx="1460">
                  <c:v>40497.5</c:v>
                </c:pt>
                <c:pt idx="1461">
                  <c:v>40497.541666666664</c:v>
                </c:pt>
                <c:pt idx="1462">
                  <c:v>40497.583333333336</c:v>
                </c:pt>
                <c:pt idx="1463">
                  <c:v>40497.625</c:v>
                </c:pt>
                <c:pt idx="1464">
                  <c:v>40497.666666666664</c:v>
                </c:pt>
                <c:pt idx="1465">
                  <c:v>40497.708333333336</c:v>
                </c:pt>
                <c:pt idx="1466">
                  <c:v>40497.75</c:v>
                </c:pt>
                <c:pt idx="1467">
                  <c:v>40497.791666666664</c:v>
                </c:pt>
                <c:pt idx="1468">
                  <c:v>40497.833333333336</c:v>
                </c:pt>
                <c:pt idx="1469">
                  <c:v>40497.875</c:v>
                </c:pt>
                <c:pt idx="1470">
                  <c:v>40497.916666666664</c:v>
                </c:pt>
                <c:pt idx="1471">
                  <c:v>40497.958333333336</c:v>
                </c:pt>
                <c:pt idx="1472">
                  <c:v>40498</c:v>
                </c:pt>
                <c:pt idx="1473">
                  <c:v>40498.041666666664</c:v>
                </c:pt>
                <c:pt idx="1474">
                  <c:v>40498.083333333336</c:v>
                </c:pt>
                <c:pt idx="1475">
                  <c:v>40498.125</c:v>
                </c:pt>
                <c:pt idx="1476">
                  <c:v>40498.166666666664</c:v>
                </c:pt>
                <c:pt idx="1477">
                  <c:v>40498.208333333336</c:v>
                </c:pt>
                <c:pt idx="1478">
                  <c:v>40498.25</c:v>
                </c:pt>
                <c:pt idx="1479">
                  <c:v>40498.291666666664</c:v>
                </c:pt>
                <c:pt idx="1480">
                  <c:v>40498.333333333336</c:v>
                </c:pt>
                <c:pt idx="1481">
                  <c:v>40498.375</c:v>
                </c:pt>
                <c:pt idx="1482">
                  <c:v>40498.416666666664</c:v>
                </c:pt>
                <c:pt idx="1483">
                  <c:v>40498.458333333336</c:v>
                </c:pt>
                <c:pt idx="1484">
                  <c:v>40498.5</c:v>
                </c:pt>
                <c:pt idx="1485">
                  <c:v>40498.541666666664</c:v>
                </c:pt>
                <c:pt idx="1486">
                  <c:v>40498.583333333336</c:v>
                </c:pt>
                <c:pt idx="1487">
                  <c:v>40498.625</c:v>
                </c:pt>
                <c:pt idx="1488">
                  <c:v>40498.666666666664</c:v>
                </c:pt>
                <c:pt idx="1489">
                  <c:v>40498.708333333336</c:v>
                </c:pt>
                <c:pt idx="1490">
                  <c:v>40498.75</c:v>
                </c:pt>
                <c:pt idx="1491">
                  <c:v>40498.791666666664</c:v>
                </c:pt>
                <c:pt idx="1492">
                  <c:v>40498.833333333336</c:v>
                </c:pt>
                <c:pt idx="1493">
                  <c:v>40498.875</c:v>
                </c:pt>
                <c:pt idx="1494">
                  <c:v>40498.916666666664</c:v>
                </c:pt>
                <c:pt idx="1495">
                  <c:v>40498.958333333336</c:v>
                </c:pt>
                <c:pt idx="1496">
                  <c:v>40499</c:v>
                </c:pt>
                <c:pt idx="1497">
                  <c:v>40499.041666666664</c:v>
                </c:pt>
                <c:pt idx="1498">
                  <c:v>40499.083333333336</c:v>
                </c:pt>
                <c:pt idx="1499">
                  <c:v>40499.125</c:v>
                </c:pt>
                <c:pt idx="1500">
                  <c:v>40499.166666666664</c:v>
                </c:pt>
                <c:pt idx="1501">
                  <c:v>40499.208333333336</c:v>
                </c:pt>
                <c:pt idx="1502">
                  <c:v>40499.25</c:v>
                </c:pt>
                <c:pt idx="1503">
                  <c:v>40499.291666666664</c:v>
                </c:pt>
                <c:pt idx="1504">
                  <c:v>40499.333333333336</c:v>
                </c:pt>
                <c:pt idx="1505">
                  <c:v>40499.375</c:v>
                </c:pt>
                <c:pt idx="1506">
                  <c:v>40499.416666666664</c:v>
                </c:pt>
                <c:pt idx="1507">
                  <c:v>40499.458333333336</c:v>
                </c:pt>
                <c:pt idx="1508">
                  <c:v>40499.5</c:v>
                </c:pt>
                <c:pt idx="1509">
                  <c:v>40499.541666666664</c:v>
                </c:pt>
                <c:pt idx="1510">
                  <c:v>40499.583333333336</c:v>
                </c:pt>
                <c:pt idx="1511">
                  <c:v>40499.625</c:v>
                </c:pt>
                <c:pt idx="1512">
                  <c:v>40499.666666666664</c:v>
                </c:pt>
                <c:pt idx="1513">
                  <c:v>40499.708333333336</c:v>
                </c:pt>
                <c:pt idx="1514">
                  <c:v>40499.75</c:v>
                </c:pt>
                <c:pt idx="1515">
                  <c:v>40499.791666666664</c:v>
                </c:pt>
                <c:pt idx="1516">
                  <c:v>40499.833333333336</c:v>
                </c:pt>
                <c:pt idx="1517">
                  <c:v>40499.875</c:v>
                </c:pt>
                <c:pt idx="1518">
                  <c:v>40499.916666666664</c:v>
                </c:pt>
                <c:pt idx="1519">
                  <c:v>40499.958333333336</c:v>
                </c:pt>
                <c:pt idx="1520">
                  <c:v>40500</c:v>
                </c:pt>
                <c:pt idx="1521">
                  <c:v>40500.041666666664</c:v>
                </c:pt>
                <c:pt idx="1522">
                  <c:v>40500.083333333336</c:v>
                </c:pt>
                <c:pt idx="1523">
                  <c:v>40500.125</c:v>
                </c:pt>
                <c:pt idx="1524">
                  <c:v>40500.166666666664</c:v>
                </c:pt>
                <c:pt idx="1525">
                  <c:v>40500.208333333336</c:v>
                </c:pt>
                <c:pt idx="1526">
                  <c:v>40500.25</c:v>
                </c:pt>
                <c:pt idx="1527">
                  <c:v>40500.291666666664</c:v>
                </c:pt>
                <c:pt idx="1528">
                  <c:v>40500.333333333336</c:v>
                </c:pt>
                <c:pt idx="1529">
                  <c:v>40500.375</c:v>
                </c:pt>
                <c:pt idx="1530">
                  <c:v>40500.416666666664</c:v>
                </c:pt>
                <c:pt idx="1531">
                  <c:v>40500.458333333336</c:v>
                </c:pt>
                <c:pt idx="1532">
                  <c:v>40500.5</c:v>
                </c:pt>
                <c:pt idx="1533">
                  <c:v>40500.541666666664</c:v>
                </c:pt>
                <c:pt idx="1534">
                  <c:v>40500.583333333336</c:v>
                </c:pt>
                <c:pt idx="1535">
                  <c:v>40500.625</c:v>
                </c:pt>
                <c:pt idx="1536">
                  <c:v>40500.666666666664</c:v>
                </c:pt>
                <c:pt idx="1537">
                  <c:v>40500.708333333336</c:v>
                </c:pt>
                <c:pt idx="1538">
                  <c:v>40500.75</c:v>
                </c:pt>
                <c:pt idx="1539">
                  <c:v>40500.791666666664</c:v>
                </c:pt>
                <c:pt idx="1540">
                  <c:v>40500.833333333336</c:v>
                </c:pt>
                <c:pt idx="1541">
                  <c:v>40500.875</c:v>
                </c:pt>
                <c:pt idx="1542">
                  <c:v>40500.916666666664</c:v>
                </c:pt>
                <c:pt idx="1543">
                  <c:v>40500.958333333336</c:v>
                </c:pt>
                <c:pt idx="1544">
                  <c:v>40501</c:v>
                </c:pt>
                <c:pt idx="1545">
                  <c:v>40501.041666666664</c:v>
                </c:pt>
                <c:pt idx="1546">
                  <c:v>40501.083333333336</c:v>
                </c:pt>
                <c:pt idx="1547">
                  <c:v>40501.125</c:v>
                </c:pt>
                <c:pt idx="1548">
                  <c:v>40501.166666666664</c:v>
                </c:pt>
                <c:pt idx="1549">
                  <c:v>40501.208333333336</c:v>
                </c:pt>
                <c:pt idx="1550">
                  <c:v>40501.25</c:v>
                </c:pt>
                <c:pt idx="1551">
                  <c:v>40501.291666666664</c:v>
                </c:pt>
                <c:pt idx="1552">
                  <c:v>40501.333333333336</c:v>
                </c:pt>
                <c:pt idx="1553">
                  <c:v>40501.375</c:v>
                </c:pt>
                <c:pt idx="1554">
                  <c:v>40501.416666666664</c:v>
                </c:pt>
                <c:pt idx="1555">
                  <c:v>40501.458333333336</c:v>
                </c:pt>
                <c:pt idx="1556">
                  <c:v>40501.5</c:v>
                </c:pt>
                <c:pt idx="1557">
                  <c:v>40501.541666666664</c:v>
                </c:pt>
                <c:pt idx="1558">
                  <c:v>40501.583333333336</c:v>
                </c:pt>
                <c:pt idx="1559">
                  <c:v>40501.625</c:v>
                </c:pt>
                <c:pt idx="1560">
                  <c:v>40501.666666666664</c:v>
                </c:pt>
                <c:pt idx="1561">
                  <c:v>40501.708333333336</c:v>
                </c:pt>
                <c:pt idx="1562">
                  <c:v>40501.75</c:v>
                </c:pt>
                <c:pt idx="1563">
                  <c:v>40501.791666666664</c:v>
                </c:pt>
                <c:pt idx="1564">
                  <c:v>40501.833333333336</c:v>
                </c:pt>
                <c:pt idx="1565">
                  <c:v>40501.875</c:v>
                </c:pt>
                <c:pt idx="1566">
                  <c:v>40501.916666666664</c:v>
                </c:pt>
                <c:pt idx="1567">
                  <c:v>40501.958333333336</c:v>
                </c:pt>
                <c:pt idx="1568">
                  <c:v>40502</c:v>
                </c:pt>
                <c:pt idx="1569">
                  <c:v>40502.041666666664</c:v>
                </c:pt>
                <c:pt idx="1570">
                  <c:v>40502.083333333336</c:v>
                </c:pt>
                <c:pt idx="1571">
                  <c:v>40502.125</c:v>
                </c:pt>
                <c:pt idx="1572">
                  <c:v>40502.166666666664</c:v>
                </c:pt>
                <c:pt idx="1573">
                  <c:v>40502.208333333336</c:v>
                </c:pt>
                <c:pt idx="1574">
                  <c:v>40502.25</c:v>
                </c:pt>
                <c:pt idx="1575">
                  <c:v>40502.291666666664</c:v>
                </c:pt>
                <c:pt idx="1576">
                  <c:v>40502.333333333336</c:v>
                </c:pt>
                <c:pt idx="1577">
                  <c:v>40502.375</c:v>
                </c:pt>
                <c:pt idx="1578">
                  <c:v>40502.416666666664</c:v>
                </c:pt>
                <c:pt idx="1579">
                  <c:v>40502.458333333336</c:v>
                </c:pt>
                <c:pt idx="1580">
                  <c:v>40502.5</c:v>
                </c:pt>
                <c:pt idx="1581">
                  <c:v>40502.541666666664</c:v>
                </c:pt>
                <c:pt idx="1582">
                  <c:v>40502.583333333336</c:v>
                </c:pt>
                <c:pt idx="1583">
                  <c:v>40502.625</c:v>
                </c:pt>
                <c:pt idx="1584">
                  <c:v>40502.666666666664</c:v>
                </c:pt>
                <c:pt idx="1585">
                  <c:v>40502.708333333336</c:v>
                </c:pt>
                <c:pt idx="1586">
                  <c:v>40502.75</c:v>
                </c:pt>
                <c:pt idx="1587">
                  <c:v>40502.791666666664</c:v>
                </c:pt>
                <c:pt idx="1588">
                  <c:v>40502.833333333336</c:v>
                </c:pt>
                <c:pt idx="1589">
                  <c:v>40502.875</c:v>
                </c:pt>
                <c:pt idx="1590">
                  <c:v>40502.916666666664</c:v>
                </c:pt>
                <c:pt idx="1591">
                  <c:v>40502.958333333336</c:v>
                </c:pt>
                <c:pt idx="1592">
                  <c:v>40503</c:v>
                </c:pt>
                <c:pt idx="1593">
                  <c:v>40503.041666666664</c:v>
                </c:pt>
                <c:pt idx="1594">
                  <c:v>40503.083333333336</c:v>
                </c:pt>
                <c:pt idx="1595">
                  <c:v>40503.125</c:v>
                </c:pt>
                <c:pt idx="1596">
                  <c:v>40503.166666666664</c:v>
                </c:pt>
                <c:pt idx="1597">
                  <c:v>40503.208333333336</c:v>
                </c:pt>
                <c:pt idx="1598">
                  <c:v>40503.25</c:v>
                </c:pt>
                <c:pt idx="1599">
                  <c:v>40503.291666666664</c:v>
                </c:pt>
                <c:pt idx="1600">
                  <c:v>40503.333333333336</c:v>
                </c:pt>
                <c:pt idx="1601">
                  <c:v>40503.375</c:v>
                </c:pt>
                <c:pt idx="1602">
                  <c:v>40503.416666666664</c:v>
                </c:pt>
                <c:pt idx="1603">
                  <c:v>40503.458333333336</c:v>
                </c:pt>
                <c:pt idx="1604">
                  <c:v>40503.5</c:v>
                </c:pt>
                <c:pt idx="1605">
                  <c:v>40503.541666666664</c:v>
                </c:pt>
                <c:pt idx="1606">
                  <c:v>40503.583333333336</c:v>
                </c:pt>
                <c:pt idx="1607">
                  <c:v>40503.625</c:v>
                </c:pt>
                <c:pt idx="1608">
                  <c:v>40503.666666666664</c:v>
                </c:pt>
                <c:pt idx="1609">
                  <c:v>40503.708333333336</c:v>
                </c:pt>
                <c:pt idx="1610">
                  <c:v>40503.75</c:v>
                </c:pt>
                <c:pt idx="1611">
                  <c:v>40503.791666666664</c:v>
                </c:pt>
                <c:pt idx="1612">
                  <c:v>40503.833333333336</c:v>
                </c:pt>
                <c:pt idx="1613">
                  <c:v>40503.875</c:v>
                </c:pt>
                <c:pt idx="1614">
                  <c:v>40503.916666666664</c:v>
                </c:pt>
                <c:pt idx="1615">
                  <c:v>40503.958333333336</c:v>
                </c:pt>
                <c:pt idx="1616">
                  <c:v>40504</c:v>
                </c:pt>
                <c:pt idx="1617">
                  <c:v>40504.041666666664</c:v>
                </c:pt>
                <c:pt idx="1618">
                  <c:v>40504.083333333336</c:v>
                </c:pt>
                <c:pt idx="1619">
                  <c:v>40504.125</c:v>
                </c:pt>
                <c:pt idx="1620">
                  <c:v>40504.166666666664</c:v>
                </c:pt>
                <c:pt idx="1621">
                  <c:v>40504.208333333336</c:v>
                </c:pt>
                <c:pt idx="1622">
                  <c:v>40504.25</c:v>
                </c:pt>
                <c:pt idx="1623">
                  <c:v>40504.291666666664</c:v>
                </c:pt>
                <c:pt idx="1624">
                  <c:v>40504.333333333336</c:v>
                </c:pt>
                <c:pt idx="1625">
                  <c:v>40504.375</c:v>
                </c:pt>
                <c:pt idx="1626">
                  <c:v>40504.416666666664</c:v>
                </c:pt>
                <c:pt idx="1627">
                  <c:v>40504.458333333336</c:v>
                </c:pt>
                <c:pt idx="1628">
                  <c:v>40504.5</c:v>
                </c:pt>
                <c:pt idx="1629">
                  <c:v>40504.541666666664</c:v>
                </c:pt>
                <c:pt idx="1630">
                  <c:v>40504.583333333336</c:v>
                </c:pt>
                <c:pt idx="1631">
                  <c:v>40504.625</c:v>
                </c:pt>
                <c:pt idx="1632">
                  <c:v>40504.666666666664</c:v>
                </c:pt>
                <c:pt idx="1633">
                  <c:v>40504.708333333336</c:v>
                </c:pt>
                <c:pt idx="1634">
                  <c:v>40504.75</c:v>
                </c:pt>
                <c:pt idx="1635">
                  <c:v>40504.791666666664</c:v>
                </c:pt>
                <c:pt idx="1636">
                  <c:v>40504.833333333336</c:v>
                </c:pt>
                <c:pt idx="1637">
                  <c:v>40504.875</c:v>
                </c:pt>
                <c:pt idx="1638">
                  <c:v>40504.916666666664</c:v>
                </c:pt>
                <c:pt idx="1639">
                  <c:v>40504.958333333336</c:v>
                </c:pt>
                <c:pt idx="1640">
                  <c:v>40505</c:v>
                </c:pt>
                <c:pt idx="1641">
                  <c:v>40505.041666666664</c:v>
                </c:pt>
                <c:pt idx="1642">
                  <c:v>40505.083333333336</c:v>
                </c:pt>
                <c:pt idx="1643">
                  <c:v>40505.125</c:v>
                </c:pt>
                <c:pt idx="1644">
                  <c:v>40505.166666666664</c:v>
                </c:pt>
                <c:pt idx="1645">
                  <c:v>40505.208333333336</c:v>
                </c:pt>
                <c:pt idx="1646">
                  <c:v>40505.25</c:v>
                </c:pt>
                <c:pt idx="1647">
                  <c:v>40505.291666666664</c:v>
                </c:pt>
                <c:pt idx="1648">
                  <c:v>40505.333333333336</c:v>
                </c:pt>
                <c:pt idx="1649">
                  <c:v>40505.375</c:v>
                </c:pt>
                <c:pt idx="1650">
                  <c:v>40505.416666666664</c:v>
                </c:pt>
                <c:pt idx="1651">
                  <c:v>40505.458333333336</c:v>
                </c:pt>
                <c:pt idx="1652">
                  <c:v>40505.5</c:v>
                </c:pt>
                <c:pt idx="1653">
                  <c:v>40505.541666666664</c:v>
                </c:pt>
                <c:pt idx="1654">
                  <c:v>40505.583333333336</c:v>
                </c:pt>
                <c:pt idx="1655">
                  <c:v>40505.625</c:v>
                </c:pt>
                <c:pt idx="1656">
                  <c:v>40505.666666666664</c:v>
                </c:pt>
                <c:pt idx="1657">
                  <c:v>40505.708333333336</c:v>
                </c:pt>
                <c:pt idx="1658">
                  <c:v>40505.75</c:v>
                </c:pt>
                <c:pt idx="1659">
                  <c:v>40505.791666666664</c:v>
                </c:pt>
                <c:pt idx="1660">
                  <c:v>40505.833333333336</c:v>
                </c:pt>
                <c:pt idx="1661">
                  <c:v>40505.875</c:v>
                </c:pt>
                <c:pt idx="1662">
                  <c:v>40505.916666666664</c:v>
                </c:pt>
                <c:pt idx="1663">
                  <c:v>40505.958333333336</c:v>
                </c:pt>
                <c:pt idx="1664">
                  <c:v>40506</c:v>
                </c:pt>
                <c:pt idx="1665">
                  <c:v>40506.041666666664</c:v>
                </c:pt>
                <c:pt idx="1666">
                  <c:v>40506.083333333336</c:v>
                </c:pt>
                <c:pt idx="1667">
                  <c:v>40506.125</c:v>
                </c:pt>
                <c:pt idx="1668">
                  <c:v>40506.166666666664</c:v>
                </c:pt>
                <c:pt idx="1669">
                  <c:v>40506.208333333336</c:v>
                </c:pt>
                <c:pt idx="1670">
                  <c:v>40506.25</c:v>
                </c:pt>
                <c:pt idx="1671">
                  <c:v>40506.291666666664</c:v>
                </c:pt>
                <c:pt idx="1672">
                  <c:v>40506.333333333336</c:v>
                </c:pt>
                <c:pt idx="1673">
                  <c:v>40506.375</c:v>
                </c:pt>
                <c:pt idx="1674">
                  <c:v>40506.416666666664</c:v>
                </c:pt>
                <c:pt idx="1675">
                  <c:v>40506.458333333336</c:v>
                </c:pt>
                <c:pt idx="1676">
                  <c:v>40506.5</c:v>
                </c:pt>
                <c:pt idx="1677">
                  <c:v>40506.541666666664</c:v>
                </c:pt>
                <c:pt idx="1678">
                  <c:v>40506.583333333336</c:v>
                </c:pt>
                <c:pt idx="1679">
                  <c:v>40506.625</c:v>
                </c:pt>
                <c:pt idx="1680">
                  <c:v>40506.666666666664</c:v>
                </c:pt>
                <c:pt idx="1681">
                  <c:v>40506.708333333336</c:v>
                </c:pt>
                <c:pt idx="1682">
                  <c:v>40506.75</c:v>
                </c:pt>
                <c:pt idx="1683">
                  <c:v>40506.791666666664</c:v>
                </c:pt>
                <c:pt idx="1684">
                  <c:v>40506.833333333336</c:v>
                </c:pt>
                <c:pt idx="1685">
                  <c:v>40506.875</c:v>
                </c:pt>
                <c:pt idx="1686">
                  <c:v>40506.916666666664</c:v>
                </c:pt>
                <c:pt idx="1687">
                  <c:v>40506.958333333336</c:v>
                </c:pt>
                <c:pt idx="1688">
                  <c:v>40507</c:v>
                </c:pt>
                <c:pt idx="1689">
                  <c:v>40507.041666666664</c:v>
                </c:pt>
                <c:pt idx="1690">
                  <c:v>40507.083333333336</c:v>
                </c:pt>
                <c:pt idx="1691">
                  <c:v>40507.125</c:v>
                </c:pt>
                <c:pt idx="1692">
                  <c:v>40507.166666666664</c:v>
                </c:pt>
                <c:pt idx="1693">
                  <c:v>40507.208333333336</c:v>
                </c:pt>
                <c:pt idx="1694">
                  <c:v>40507.25</c:v>
                </c:pt>
                <c:pt idx="1695">
                  <c:v>40507.291666666664</c:v>
                </c:pt>
                <c:pt idx="1696">
                  <c:v>40507.333333333336</c:v>
                </c:pt>
                <c:pt idx="1697">
                  <c:v>40507.375</c:v>
                </c:pt>
                <c:pt idx="1698">
                  <c:v>40507.416666666664</c:v>
                </c:pt>
                <c:pt idx="1699">
                  <c:v>40507.458333333336</c:v>
                </c:pt>
                <c:pt idx="1700">
                  <c:v>40507.5</c:v>
                </c:pt>
                <c:pt idx="1701">
                  <c:v>40507.541666666664</c:v>
                </c:pt>
                <c:pt idx="1702">
                  <c:v>40507.583333333336</c:v>
                </c:pt>
                <c:pt idx="1703">
                  <c:v>40507.625</c:v>
                </c:pt>
                <c:pt idx="1704">
                  <c:v>40507.666666666664</c:v>
                </c:pt>
                <c:pt idx="1705">
                  <c:v>40507.708333333336</c:v>
                </c:pt>
                <c:pt idx="1706">
                  <c:v>40507.75</c:v>
                </c:pt>
                <c:pt idx="1707">
                  <c:v>40507.791666666664</c:v>
                </c:pt>
                <c:pt idx="1708">
                  <c:v>40507.833333333336</c:v>
                </c:pt>
                <c:pt idx="1709">
                  <c:v>40507.875</c:v>
                </c:pt>
                <c:pt idx="1710">
                  <c:v>40507.916666666664</c:v>
                </c:pt>
                <c:pt idx="1711">
                  <c:v>40507.958333333336</c:v>
                </c:pt>
                <c:pt idx="1712">
                  <c:v>40508</c:v>
                </c:pt>
                <c:pt idx="1713">
                  <c:v>40508.041666666664</c:v>
                </c:pt>
                <c:pt idx="1714">
                  <c:v>40508.083333333336</c:v>
                </c:pt>
                <c:pt idx="1715">
                  <c:v>40508.125</c:v>
                </c:pt>
                <c:pt idx="1716">
                  <c:v>40508.166666666664</c:v>
                </c:pt>
                <c:pt idx="1717">
                  <c:v>40508.208333333336</c:v>
                </c:pt>
                <c:pt idx="1718">
                  <c:v>40508.25</c:v>
                </c:pt>
                <c:pt idx="1719">
                  <c:v>40508.291666666664</c:v>
                </c:pt>
                <c:pt idx="1720">
                  <c:v>40508.333333333336</c:v>
                </c:pt>
                <c:pt idx="1721">
                  <c:v>40508.375</c:v>
                </c:pt>
                <c:pt idx="1722">
                  <c:v>40508.416666666664</c:v>
                </c:pt>
                <c:pt idx="1723">
                  <c:v>40508.458333333336</c:v>
                </c:pt>
                <c:pt idx="1724">
                  <c:v>40508.5</c:v>
                </c:pt>
                <c:pt idx="1725">
                  <c:v>40508.541666666664</c:v>
                </c:pt>
                <c:pt idx="1726">
                  <c:v>40508.583333333336</c:v>
                </c:pt>
                <c:pt idx="1727">
                  <c:v>40508.625</c:v>
                </c:pt>
                <c:pt idx="1728">
                  <c:v>40508.666666666664</c:v>
                </c:pt>
                <c:pt idx="1729">
                  <c:v>40508.708333333336</c:v>
                </c:pt>
                <c:pt idx="1730">
                  <c:v>40508.75</c:v>
                </c:pt>
                <c:pt idx="1731">
                  <c:v>40508.791666666664</c:v>
                </c:pt>
                <c:pt idx="1732">
                  <c:v>40508.833333333336</c:v>
                </c:pt>
                <c:pt idx="1733">
                  <c:v>40508.875</c:v>
                </c:pt>
                <c:pt idx="1734">
                  <c:v>40508.916666666664</c:v>
                </c:pt>
                <c:pt idx="1735">
                  <c:v>40508.958333333336</c:v>
                </c:pt>
                <c:pt idx="1736">
                  <c:v>40509</c:v>
                </c:pt>
                <c:pt idx="1737">
                  <c:v>40509.041666666664</c:v>
                </c:pt>
                <c:pt idx="1738">
                  <c:v>40509.083333333336</c:v>
                </c:pt>
                <c:pt idx="1739">
                  <c:v>40509.125</c:v>
                </c:pt>
                <c:pt idx="1740">
                  <c:v>40509.166666666664</c:v>
                </c:pt>
                <c:pt idx="1741">
                  <c:v>40509.208333333336</c:v>
                </c:pt>
                <c:pt idx="1742">
                  <c:v>40509.25</c:v>
                </c:pt>
                <c:pt idx="1743">
                  <c:v>40509.291666666664</c:v>
                </c:pt>
                <c:pt idx="1744">
                  <c:v>40509.333333333336</c:v>
                </c:pt>
                <c:pt idx="1745">
                  <c:v>40509.375</c:v>
                </c:pt>
                <c:pt idx="1746">
                  <c:v>40509.416666666664</c:v>
                </c:pt>
                <c:pt idx="1747">
                  <c:v>40509.458333333336</c:v>
                </c:pt>
                <c:pt idx="1748">
                  <c:v>40509.5</c:v>
                </c:pt>
                <c:pt idx="1749">
                  <c:v>40509.541666666664</c:v>
                </c:pt>
                <c:pt idx="1750">
                  <c:v>40509.583333333336</c:v>
                </c:pt>
                <c:pt idx="1751">
                  <c:v>40509.625</c:v>
                </c:pt>
                <c:pt idx="1752">
                  <c:v>40509.666666666664</c:v>
                </c:pt>
                <c:pt idx="1753">
                  <c:v>40509.708333333336</c:v>
                </c:pt>
                <c:pt idx="1754">
                  <c:v>40509.75</c:v>
                </c:pt>
                <c:pt idx="1755">
                  <c:v>40509.791666666664</c:v>
                </c:pt>
                <c:pt idx="1756">
                  <c:v>40509.833333333336</c:v>
                </c:pt>
                <c:pt idx="1757">
                  <c:v>40509.875</c:v>
                </c:pt>
                <c:pt idx="1758">
                  <c:v>40509.916666666664</c:v>
                </c:pt>
                <c:pt idx="1759">
                  <c:v>40509.958333333336</c:v>
                </c:pt>
                <c:pt idx="1760">
                  <c:v>40510</c:v>
                </c:pt>
                <c:pt idx="1761">
                  <c:v>40510.041666666664</c:v>
                </c:pt>
                <c:pt idx="1762">
                  <c:v>40510.083333333336</c:v>
                </c:pt>
                <c:pt idx="1763">
                  <c:v>40510.125</c:v>
                </c:pt>
                <c:pt idx="1764">
                  <c:v>40510.166666666664</c:v>
                </c:pt>
                <c:pt idx="1765">
                  <c:v>40510.208333333336</c:v>
                </c:pt>
                <c:pt idx="1766">
                  <c:v>40510.25</c:v>
                </c:pt>
                <c:pt idx="1767">
                  <c:v>40510.291666666664</c:v>
                </c:pt>
                <c:pt idx="1768">
                  <c:v>40510.333333333336</c:v>
                </c:pt>
                <c:pt idx="1769">
                  <c:v>40510.375</c:v>
                </c:pt>
                <c:pt idx="1770">
                  <c:v>40510.416666666664</c:v>
                </c:pt>
                <c:pt idx="1771">
                  <c:v>40510.458333333336</c:v>
                </c:pt>
                <c:pt idx="1772">
                  <c:v>40510.5</c:v>
                </c:pt>
                <c:pt idx="1773">
                  <c:v>40510.541666666664</c:v>
                </c:pt>
                <c:pt idx="1774">
                  <c:v>40510.583333333336</c:v>
                </c:pt>
                <c:pt idx="1775">
                  <c:v>40510.625</c:v>
                </c:pt>
                <c:pt idx="1776">
                  <c:v>40510.666666666664</c:v>
                </c:pt>
                <c:pt idx="1777">
                  <c:v>40510.708333333336</c:v>
                </c:pt>
                <c:pt idx="1778">
                  <c:v>40510.75</c:v>
                </c:pt>
                <c:pt idx="1779">
                  <c:v>40510.791666666664</c:v>
                </c:pt>
                <c:pt idx="1780">
                  <c:v>40510.833333333336</c:v>
                </c:pt>
                <c:pt idx="1781">
                  <c:v>40510.875</c:v>
                </c:pt>
                <c:pt idx="1782">
                  <c:v>40510.916666666664</c:v>
                </c:pt>
                <c:pt idx="1783">
                  <c:v>40510.958333333336</c:v>
                </c:pt>
                <c:pt idx="1784">
                  <c:v>40511</c:v>
                </c:pt>
                <c:pt idx="1785">
                  <c:v>40511.041666666664</c:v>
                </c:pt>
                <c:pt idx="1786">
                  <c:v>40511.083333333336</c:v>
                </c:pt>
                <c:pt idx="1787">
                  <c:v>40511.125</c:v>
                </c:pt>
                <c:pt idx="1788">
                  <c:v>40511.166666666664</c:v>
                </c:pt>
                <c:pt idx="1789">
                  <c:v>40511.208333333336</c:v>
                </c:pt>
                <c:pt idx="1790">
                  <c:v>40511.25</c:v>
                </c:pt>
                <c:pt idx="1791">
                  <c:v>40511.291666666664</c:v>
                </c:pt>
                <c:pt idx="1792">
                  <c:v>40511.333333333336</c:v>
                </c:pt>
                <c:pt idx="1793">
                  <c:v>40511.375</c:v>
                </c:pt>
                <c:pt idx="1794">
                  <c:v>40511.416666666664</c:v>
                </c:pt>
                <c:pt idx="1795">
                  <c:v>40511.458333333336</c:v>
                </c:pt>
                <c:pt idx="1796">
                  <c:v>40511.5</c:v>
                </c:pt>
                <c:pt idx="1797">
                  <c:v>40511.541666666664</c:v>
                </c:pt>
                <c:pt idx="1798">
                  <c:v>40511.583333333336</c:v>
                </c:pt>
                <c:pt idx="1799">
                  <c:v>40511.625</c:v>
                </c:pt>
                <c:pt idx="1800">
                  <c:v>40511.666666666664</c:v>
                </c:pt>
                <c:pt idx="1801">
                  <c:v>40511.708333333336</c:v>
                </c:pt>
                <c:pt idx="1802">
                  <c:v>40511.75</c:v>
                </c:pt>
                <c:pt idx="1803">
                  <c:v>40511.791666666664</c:v>
                </c:pt>
                <c:pt idx="1804">
                  <c:v>40511.833333333336</c:v>
                </c:pt>
                <c:pt idx="1805">
                  <c:v>40511.875</c:v>
                </c:pt>
                <c:pt idx="1806">
                  <c:v>40511.916666666664</c:v>
                </c:pt>
                <c:pt idx="1807">
                  <c:v>40511.958333333336</c:v>
                </c:pt>
                <c:pt idx="1808">
                  <c:v>40512</c:v>
                </c:pt>
                <c:pt idx="1809">
                  <c:v>40512.041666666664</c:v>
                </c:pt>
                <c:pt idx="1810">
                  <c:v>40512.083333333336</c:v>
                </c:pt>
                <c:pt idx="1811">
                  <c:v>40512.125</c:v>
                </c:pt>
                <c:pt idx="1812">
                  <c:v>40512.166666666664</c:v>
                </c:pt>
                <c:pt idx="1813">
                  <c:v>40512.208333333336</c:v>
                </c:pt>
                <c:pt idx="1814">
                  <c:v>40512.25</c:v>
                </c:pt>
                <c:pt idx="1815">
                  <c:v>40512.291666666664</c:v>
                </c:pt>
                <c:pt idx="1816">
                  <c:v>40512.333333333336</c:v>
                </c:pt>
                <c:pt idx="1817">
                  <c:v>40512.375</c:v>
                </c:pt>
                <c:pt idx="1818">
                  <c:v>40512.416666666664</c:v>
                </c:pt>
                <c:pt idx="1819">
                  <c:v>40512.458333333336</c:v>
                </c:pt>
                <c:pt idx="1820">
                  <c:v>40512.5</c:v>
                </c:pt>
                <c:pt idx="1821">
                  <c:v>40512.541666666664</c:v>
                </c:pt>
                <c:pt idx="1822">
                  <c:v>40512.583333333336</c:v>
                </c:pt>
                <c:pt idx="1823">
                  <c:v>40512.625</c:v>
                </c:pt>
                <c:pt idx="1824">
                  <c:v>40512.666666666664</c:v>
                </c:pt>
                <c:pt idx="1825">
                  <c:v>40512.708333333336</c:v>
                </c:pt>
                <c:pt idx="1826">
                  <c:v>40512.75</c:v>
                </c:pt>
                <c:pt idx="1827">
                  <c:v>40512.791666666664</c:v>
                </c:pt>
                <c:pt idx="1828">
                  <c:v>40512.833333333336</c:v>
                </c:pt>
                <c:pt idx="1829">
                  <c:v>40512.875</c:v>
                </c:pt>
                <c:pt idx="1830">
                  <c:v>40512.916666666664</c:v>
                </c:pt>
                <c:pt idx="1831">
                  <c:v>40512.958333333336</c:v>
                </c:pt>
                <c:pt idx="1832">
                  <c:v>40513</c:v>
                </c:pt>
                <c:pt idx="1833">
                  <c:v>40513.041666666664</c:v>
                </c:pt>
                <c:pt idx="1834">
                  <c:v>40513.083333333336</c:v>
                </c:pt>
                <c:pt idx="1835">
                  <c:v>40513.125</c:v>
                </c:pt>
                <c:pt idx="1836">
                  <c:v>40513.166666666664</c:v>
                </c:pt>
                <c:pt idx="1837">
                  <c:v>40513.208333333336</c:v>
                </c:pt>
                <c:pt idx="1838">
                  <c:v>40513.25</c:v>
                </c:pt>
                <c:pt idx="1839">
                  <c:v>40513.291666666664</c:v>
                </c:pt>
                <c:pt idx="1840">
                  <c:v>40513.333333333336</c:v>
                </c:pt>
                <c:pt idx="1841">
                  <c:v>40513.375</c:v>
                </c:pt>
                <c:pt idx="1842">
                  <c:v>40513.416666666664</c:v>
                </c:pt>
                <c:pt idx="1843">
                  <c:v>40513.458333333336</c:v>
                </c:pt>
                <c:pt idx="1844">
                  <c:v>40513.5</c:v>
                </c:pt>
                <c:pt idx="1845">
                  <c:v>40513.541666666664</c:v>
                </c:pt>
                <c:pt idx="1846">
                  <c:v>40513.583333333336</c:v>
                </c:pt>
                <c:pt idx="1847">
                  <c:v>40513.625</c:v>
                </c:pt>
                <c:pt idx="1848">
                  <c:v>40513.666666666664</c:v>
                </c:pt>
                <c:pt idx="1849">
                  <c:v>40513.708333333336</c:v>
                </c:pt>
                <c:pt idx="1850">
                  <c:v>40513.75</c:v>
                </c:pt>
                <c:pt idx="1851">
                  <c:v>40513.791666666664</c:v>
                </c:pt>
                <c:pt idx="1852">
                  <c:v>40513.833333333336</c:v>
                </c:pt>
                <c:pt idx="1853">
                  <c:v>40513.875</c:v>
                </c:pt>
                <c:pt idx="1854">
                  <c:v>40513.916666666664</c:v>
                </c:pt>
                <c:pt idx="1855">
                  <c:v>40513.958333333336</c:v>
                </c:pt>
                <c:pt idx="1856">
                  <c:v>40514</c:v>
                </c:pt>
                <c:pt idx="1857">
                  <c:v>40514.041666666664</c:v>
                </c:pt>
                <c:pt idx="1858">
                  <c:v>40514.083333333336</c:v>
                </c:pt>
                <c:pt idx="1859">
                  <c:v>40514.125</c:v>
                </c:pt>
                <c:pt idx="1860">
                  <c:v>40514.166666666664</c:v>
                </c:pt>
                <c:pt idx="1861">
                  <c:v>40514.208333333336</c:v>
                </c:pt>
                <c:pt idx="1862">
                  <c:v>40514.25</c:v>
                </c:pt>
                <c:pt idx="1863">
                  <c:v>40514.291666666664</c:v>
                </c:pt>
                <c:pt idx="1864">
                  <c:v>40514.333333333336</c:v>
                </c:pt>
                <c:pt idx="1865">
                  <c:v>40514.375</c:v>
                </c:pt>
                <c:pt idx="1866">
                  <c:v>40514.416666666664</c:v>
                </c:pt>
                <c:pt idx="1867">
                  <c:v>40514.458333333336</c:v>
                </c:pt>
                <c:pt idx="1868">
                  <c:v>40514.5</c:v>
                </c:pt>
                <c:pt idx="1869">
                  <c:v>40514.541666666664</c:v>
                </c:pt>
                <c:pt idx="1870">
                  <c:v>40514.583333333336</c:v>
                </c:pt>
                <c:pt idx="1871">
                  <c:v>40514.625</c:v>
                </c:pt>
                <c:pt idx="1872">
                  <c:v>40514.666666666664</c:v>
                </c:pt>
                <c:pt idx="1873">
                  <c:v>40514.708333333336</c:v>
                </c:pt>
                <c:pt idx="1874">
                  <c:v>40514.75</c:v>
                </c:pt>
                <c:pt idx="1875">
                  <c:v>40514.791666666664</c:v>
                </c:pt>
                <c:pt idx="1876">
                  <c:v>40514.833333333336</c:v>
                </c:pt>
                <c:pt idx="1877">
                  <c:v>40514.875</c:v>
                </c:pt>
                <c:pt idx="1878">
                  <c:v>40514.916666666664</c:v>
                </c:pt>
                <c:pt idx="1879">
                  <c:v>40514.958333333336</c:v>
                </c:pt>
                <c:pt idx="1880">
                  <c:v>40515</c:v>
                </c:pt>
                <c:pt idx="1881">
                  <c:v>40515.041666666664</c:v>
                </c:pt>
                <c:pt idx="1882">
                  <c:v>40515.083333333336</c:v>
                </c:pt>
                <c:pt idx="1883">
                  <c:v>40515.125</c:v>
                </c:pt>
                <c:pt idx="1884">
                  <c:v>40515.166666666664</c:v>
                </c:pt>
                <c:pt idx="1885">
                  <c:v>40515.208333333336</c:v>
                </c:pt>
                <c:pt idx="1886">
                  <c:v>40515.25</c:v>
                </c:pt>
                <c:pt idx="1887">
                  <c:v>40515.291666666664</c:v>
                </c:pt>
                <c:pt idx="1888">
                  <c:v>40515.333333333336</c:v>
                </c:pt>
                <c:pt idx="1889">
                  <c:v>40515.375</c:v>
                </c:pt>
                <c:pt idx="1890">
                  <c:v>40515.416666666664</c:v>
                </c:pt>
                <c:pt idx="1891">
                  <c:v>40515.458333333336</c:v>
                </c:pt>
                <c:pt idx="1892">
                  <c:v>40515.5</c:v>
                </c:pt>
                <c:pt idx="1893">
                  <c:v>40515.541666666664</c:v>
                </c:pt>
                <c:pt idx="1894">
                  <c:v>40515.583333333336</c:v>
                </c:pt>
                <c:pt idx="1895">
                  <c:v>40515.625</c:v>
                </c:pt>
                <c:pt idx="1896">
                  <c:v>40515.666666666664</c:v>
                </c:pt>
                <c:pt idx="1897">
                  <c:v>40515.708333333336</c:v>
                </c:pt>
                <c:pt idx="1898">
                  <c:v>40515.75</c:v>
                </c:pt>
                <c:pt idx="1899">
                  <c:v>40515.791666666664</c:v>
                </c:pt>
                <c:pt idx="1900">
                  <c:v>40515.833333333336</c:v>
                </c:pt>
                <c:pt idx="1901">
                  <c:v>40515.875</c:v>
                </c:pt>
                <c:pt idx="1902">
                  <c:v>40515.916666666664</c:v>
                </c:pt>
                <c:pt idx="1903">
                  <c:v>40515.958333333336</c:v>
                </c:pt>
                <c:pt idx="1904">
                  <c:v>40516</c:v>
                </c:pt>
                <c:pt idx="1905">
                  <c:v>40516.041666666664</c:v>
                </c:pt>
                <c:pt idx="1906">
                  <c:v>40516.083333333336</c:v>
                </c:pt>
                <c:pt idx="1907">
                  <c:v>40516.125</c:v>
                </c:pt>
                <c:pt idx="1908">
                  <c:v>40516.166666666664</c:v>
                </c:pt>
                <c:pt idx="1909">
                  <c:v>40516.208333333336</c:v>
                </c:pt>
                <c:pt idx="1910">
                  <c:v>40516.25</c:v>
                </c:pt>
                <c:pt idx="1911">
                  <c:v>40516.291666666664</c:v>
                </c:pt>
                <c:pt idx="1912">
                  <c:v>40516.333333333336</c:v>
                </c:pt>
                <c:pt idx="1913">
                  <c:v>40516.375</c:v>
                </c:pt>
                <c:pt idx="1914">
                  <c:v>40516.416666666664</c:v>
                </c:pt>
                <c:pt idx="1915">
                  <c:v>40516.458333333336</c:v>
                </c:pt>
                <c:pt idx="1916">
                  <c:v>40516.5</c:v>
                </c:pt>
                <c:pt idx="1917">
                  <c:v>40516.541666666664</c:v>
                </c:pt>
                <c:pt idx="1918">
                  <c:v>40516.583333333336</c:v>
                </c:pt>
                <c:pt idx="1919">
                  <c:v>40516.625</c:v>
                </c:pt>
                <c:pt idx="1920">
                  <c:v>40516.666666666664</c:v>
                </c:pt>
                <c:pt idx="1921">
                  <c:v>40516.708333333336</c:v>
                </c:pt>
                <c:pt idx="1922">
                  <c:v>40516.75</c:v>
                </c:pt>
                <c:pt idx="1923">
                  <c:v>40516.791666666664</c:v>
                </c:pt>
                <c:pt idx="1924">
                  <c:v>40516.833333333336</c:v>
                </c:pt>
                <c:pt idx="1925">
                  <c:v>40516.875</c:v>
                </c:pt>
                <c:pt idx="1926">
                  <c:v>40516.916666666664</c:v>
                </c:pt>
                <c:pt idx="1927">
                  <c:v>40516.958333333336</c:v>
                </c:pt>
                <c:pt idx="1928">
                  <c:v>40517</c:v>
                </c:pt>
                <c:pt idx="1929">
                  <c:v>40517.041666666664</c:v>
                </c:pt>
                <c:pt idx="1930">
                  <c:v>40517.083333333336</c:v>
                </c:pt>
                <c:pt idx="1931">
                  <c:v>40517.125</c:v>
                </c:pt>
                <c:pt idx="1932">
                  <c:v>40517.166666666664</c:v>
                </c:pt>
                <c:pt idx="1933">
                  <c:v>40517.208333333336</c:v>
                </c:pt>
                <c:pt idx="1934">
                  <c:v>40517.25</c:v>
                </c:pt>
                <c:pt idx="1935">
                  <c:v>40517.291666666664</c:v>
                </c:pt>
                <c:pt idx="1936">
                  <c:v>40517.333333333336</c:v>
                </c:pt>
                <c:pt idx="1937">
                  <c:v>40517.375</c:v>
                </c:pt>
                <c:pt idx="1938">
                  <c:v>40517.416666666664</c:v>
                </c:pt>
                <c:pt idx="1939">
                  <c:v>40517.458333333336</c:v>
                </c:pt>
                <c:pt idx="1940">
                  <c:v>40517.5</c:v>
                </c:pt>
                <c:pt idx="1941">
                  <c:v>40517.541666666664</c:v>
                </c:pt>
                <c:pt idx="1942">
                  <c:v>40517.583333333336</c:v>
                </c:pt>
                <c:pt idx="1943">
                  <c:v>40517.625</c:v>
                </c:pt>
                <c:pt idx="1944">
                  <c:v>40517.666666666664</c:v>
                </c:pt>
                <c:pt idx="1945">
                  <c:v>40517.708333333336</c:v>
                </c:pt>
                <c:pt idx="1946">
                  <c:v>40517.75</c:v>
                </c:pt>
                <c:pt idx="1947">
                  <c:v>40517.791666666664</c:v>
                </c:pt>
                <c:pt idx="1948">
                  <c:v>40517.833333333336</c:v>
                </c:pt>
                <c:pt idx="1949">
                  <c:v>40517.875</c:v>
                </c:pt>
                <c:pt idx="1950">
                  <c:v>40517.916666666664</c:v>
                </c:pt>
                <c:pt idx="1951">
                  <c:v>40517.958333333336</c:v>
                </c:pt>
                <c:pt idx="1952">
                  <c:v>40518</c:v>
                </c:pt>
                <c:pt idx="1953">
                  <c:v>40518.041666666664</c:v>
                </c:pt>
                <c:pt idx="1954">
                  <c:v>40518.083333333336</c:v>
                </c:pt>
                <c:pt idx="1955">
                  <c:v>40518.125</c:v>
                </c:pt>
                <c:pt idx="1956">
                  <c:v>40518.166666666664</c:v>
                </c:pt>
                <c:pt idx="1957">
                  <c:v>40518.208333333336</c:v>
                </c:pt>
                <c:pt idx="1958">
                  <c:v>40518.25</c:v>
                </c:pt>
                <c:pt idx="1959">
                  <c:v>40518.291666666664</c:v>
                </c:pt>
                <c:pt idx="1960">
                  <c:v>40518.333333333336</c:v>
                </c:pt>
                <c:pt idx="1961">
                  <c:v>40518.375</c:v>
                </c:pt>
                <c:pt idx="1962">
                  <c:v>40518.416666666664</c:v>
                </c:pt>
                <c:pt idx="1963">
                  <c:v>40518.458333333336</c:v>
                </c:pt>
                <c:pt idx="1964">
                  <c:v>40518.5</c:v>
                </c:pt>
                <c:pt idx="1965">
                  <c:v>40518.541666666664</c:v>
                </c:pt>
                <c:pt idx="1966">
                  <c:v>40518.583333333336</c:v>
                </c:pt>
                <c:pt idx="1967">
                  <c:v>40518.625</c:v>
                </c:pt>
                <c:pt idx="1968">
                  <c:v>40518.666666666664</c:v>
                </c:pt>
                <c:pt idx="1969">
                  <c:v>40518.708333333336</c:v>
                </c:pt>
                <c:pt idx="1970">
                  <c:v>40518.75</c:v>
                </c:pt>
                <c:pt idx="1971">
                  <c:v>40518.791666666664</c:v>
                </c:pt>
                <c:pt idx="1972">
                  <c:v>40518.833333333336</c:v>
                </c:pt>
                <c:pt idx="1973">
                  <c:v>40518.875</c:v>
                </c:pt>
                <c:pt idx="1974">
                  <c:v>40518.916666666664</c:v>
                </c:pt>
                <c:pt idx="1975">
                  <c:v>40518.958333333336</c:v>
                </c:pt>
                <c:pt idx="1976">
                  <c:v>40519</c:v>
                </c:pt>
                <c:pt idx="1977">
                  <c:v>40519.041666666664</c:v>
                </c:pt>
                <c:pt idx="1978">
                  <c:v>40519.083333333336</c:v>
                </c:pt>
                <c:pt idx="1979">
                  <c:v>40519.125</c:v>
                </c:pt>
                <c:pt idx="1980">
                  <c:v>40519.166666666664</c:v>
                </c:pt>
                <c:pt idx="1981">
                  <c:v>40519.208333333336</c:v>
                </c:pt>
                <c:pt idx="1982">
                  <c:v>40519.25</c:v>
                </c:pt>
                <c:pt idx="1983">
                  <c:v>40519.291666666664</c:v>
                </c:pt>
                <c:pt idx="1984">
                  <c:v>40519.333333333336</c:v>
                </c:pt>
                <c:pt idx="1985">
                  <c:v>40519.375</c:v>
                </c:pt>
                <c:pt idx="1986">
                  <c:v>40519.416666666664</c:v>
                </c:pt>
                <c:pt idx="1987">
                  <c:v>40519.458333333336</c:v>
                </c:pt>
                <c:pt idx="1988">
                  <c:v>40519.5</c:v>
                </c:pt>
                <c:pt idx="1989">
                  <c:v>40519.541666666664</c:v>
                </c:pt>
                <c:pt idx="1990">
                  <c:v>40519.583333333336</c:v>
                </c:pt>
                <c:pt idx="1991">
                  <c:v>40519.625</c:v>
                </c:pt>
                <c:pt idx="1992">
                  <c:v>40519.666666666664</c:v>
                </c:pt>
                <c:pt idx="1993">
                  <c:v>40519.708333333336</c:v>
                </c:pt>
                <c:pt idx="1994">
                  <c:v>40519.75</c:v>
                </c:pt>
                <c:pt idx="1995">
                  <c:v>40519.791666666664</c:v>
                </c:pt>
                <c:pt idx="1996">
                  <c:v>40519.833333333336</c:v>
                </c:pt>
                <c:pt idx="1997">
                  <c:v>40519.875</c:v>
                </c:pt>
                <c:pt idx="1998">
                  <c:v>40519.916666666664</c:v>
                </c:pt>
                <c:pt idx="1999">
                  <c:v>40519.958333333336</c:v>
                </c:pt>
                <c:pt idx="2000">
                  <c:v>40520</c:v>
                </c:pt>
                <c:pt idx="2001">
                  <c:v>40520.041666666664</c:v>
                </c:pt>
                <c:pt idx="2002">
                  <c:v>40520.083333333336</c:v>
                </c:pt>
                <c:pt idx="2003">
                  <c:v>40520.125</c:v>
                </c:pt>
                <c:pt idx="2004">
                  <c:v>40520.166666666664</c:v>
                </c:pt>
                <c:pt idx="2005">
                  <c:v>40520.208333333336</c:v>
                </c:pt>
                <c:pt idx="2006">
                  <c:v>40520.25</c:v>
                </c:pt>
                <c:pt idx="2007">
                  <c:v>40520.291666666664</c:v>
                </c:pt>
                <c:pt idx="2008">
                  <c:v>40520.333333333336</c:v>
                </c:pt>
                <c:pt idx="2009">
                  <c:v>40520.375</c:v>
                </c:pt>
                <c:pt idx="2010">
                  <c:v>40520.416666666664</c:v>
                </c:pt>
                <c:pt idx="2011">
                  <c:v>40520.458333333336</c:v>
                </c:pt>
                <c:pt idx="2012">
                  <c:v>40520.5</c:v>
                </c:pt>
                <c:pt idx="2013">
                  <c:v>40520.541666666664</c:v>
                </c:pt>
                <c:pt idx="2014">
                  <c:v>40520.583333333336</c:v>
                </c:pt>
                <c:pt idx="2015">
                  <c:v>40520.625</c:v>
                </c:pt>
                <c:pt idx="2016">
                  <c:v>40520.666666666664</c:v>
                </c:pt>
                <c:pt idx="2017">
                  <c:v>40520.708333333336</c:v>
                </c:pt>
                <c:pt idx="2018">
                  <c:v>40520.75</c:v>
                </c:pt>
                <c:pt idx="2019">
                  <c:v>40520.791666666664</c:v>
                </c:pt>
                <c:pt idx="2020">
                  <c:v>40520.833333333336</c:v>
                </c:pt>
                <c:pt idx="2021">
                  <c:v>40520.875</c:v>
                </c:pt>
                <c:pt idx="2022">
                  <c:v>40520.916666666664</c:v>
                </c:pt>
                <c:pt idx="2023">
                  <c:v>40520.958333333336</c:v>
                </c:pt>
                <c:pt idx="2024">
                  <c:v>40521</c:v>
                </c:pt>
                <c:pt idx="2025">
                  <c:v>40521.041666666664</c:v>
                </c:pt>
                <c:pt idx="2026">
                  <c:v>40521.083333333336</c:v>
                </c:pt>
                <c:pt idx="2027">
                  <c:v>40521.125</c:v>
                </c:pt>
                <c:pt idx="2028">
                  <c:v>40521.166666666664</c:v>
                </c:pt>
                <c:pt idx="2029">
                  <c:v>40521.208333333336</c:v>
                </c:pt>
                <c:pt idx="2030">
                  <c:v>40521.25</c:v>
                </c:pt>
                <c:pt idx="2031">
                  <c:v>40521.291666666664</c:v>
                </c:pt>
                <c:pt idx="2032">
                  <c:v>40521.333333333336</c:v>
                </c:pt>
                <c:pt idx="2033">
                  <c:v>40521.375</c:v>
                </c:pt>
                <c:pt idx="2034">
                  <c:v>40521.416666666664</c:v>
                </c:pt>
                <c:pt idx="2035">
                  <c:v>40521.458333333336</c:v>
                </c:pt>
                <c:pt idx="2036">
                  <c:v>40521.5</c:v>
                </c:pt>
                <c:pt idx="2037">
                  <c:v>40521.541666666664</c:v>
                </c:pt>
                <c:pt idx="2038">
                  <c:v>40521.583333333336</c:v>
                </c:pt>
                <c:pt idx="2039">
                  <c:v>40521.625</c:v>
                </c:pt>
                <c:pt idx="2040">
                  <c:v>40521.666666666664</c:v>
                </c:pt>
                <c:pt idx="2041">
                  <c:v>40521.708333333336</c:v>
                </c:pt>
                <c:pt idx="2042">
                  <c:v>40521.75</c:v>
                </c:pt>
                <c:pt idx="2043">
                  <c:v>40521.791666666664</c:v>
                </c:pt>
                <c:pt idx="2044">
                  <c:v>40521.833333333336</c:v>
                </c:pt>
                <c:pt idx="2045">
                  <c:v>40521.875</c:v>
                </c:pt>
                <c:pt idx="2046">
                  <c:v>40521.916666666664</c:v>
                </c:pt>
                <c:pt idx="2047">
                  <c:v>40521.958333333336</c:v>
                </c:pt>
                <c:pt idx="2048">
                  <c:v>40522</c:v>
                </c:pt>
                <c:pt idx="2049">
                  <c:v>40522.041666666664</c:v>
                </c:pt>
                <c:pt idx="2050">
                  <c:v>40522.083333333336</c:v>
                </c:pt>
                <c:pt idx="2051">
                  <c:v>40522.125</c:v>
                </c:pt>
                <c:pt idx="2052">
                  <c:v>40522.166666666664</c:v>
                </c:pt>
                <c:pt idx="2053">
                  <c:v>40522.208333333336</c:v>
                </c:pt>
                <c:pt idx="2054">
                  <c:v>40522.25</c:v>
                </c:pt>
                <c:pt idx="2055">
                  <c:v>40522.291666666664</c:v>
                </c:pt>
                <c:pt idx="2056">
                  <c:v>40522.333333333336</c:v>
                </c:pt>
                <c:pt idx="2057">
                  <c:v>40522.375</c:v>
                </c:pt>
                <c:pt idx="2058">
                  <c:v>40522.416666666664</c:v>
                </c:pt>
                <c:pt idx="2059">
                  <c:v>40522.458333333336</c:v>
                </c:pt>
                <c:pt idx="2060">
                  <c:v>40522.5</c:v>
                </c:pt>
                <c:pt idx="2061">
                  <c:v>40522.541666666664</c:v>
                </c:pt>
                <c:pt idx="2062">
                  <c:v>40522.583333333336</c:v>
                </c:pt>
                <c:pt idx="2063">
                  <c:v>40522.625</c:v>
                </c:pt>
                <c:pt idx="2064">
                  <c:v>40522.666666666664</c:v>
                </c:pt>
                <c:pt idx="2065">
                  <c:v>40522.708333333336</c:v>
                </c:pt>
                <c:pt idx="2066">
                  <c:v>40522.75</c:v>
                </c:pt>
                <c:pt idx="2067">
                  <c:v>40522.791666666664</c:v>
                </c:pt>
                <c:pt idx="2068">
                  <c:v>40522.833333333336</c:v>
                </c:pt>
                <c:pt idx="2069">
                  <c:v>40522.875</c:v>
                </c:pt>
                <c:pt idx="2070">
                  <c:v>40522.916666666664</c:v>
                </c:pt>
                <c:pt idx="2071">
                  <c:v>40522.958333333336</c:v>
                </c:pt>
                <c:pt idx="2072">
                  <c:v>40523</c:v>
                </c:pt>
                <c:pt idx="2073">
                  <c:v>40523.041666666664</c:v>
                </c:pt>
                <c:pt idx="2074">
                  <c:v>40523.083333333336</c:v>
                </c:pt>
                <c:pt idx="2075">
                  <c:v>40523.125</c:v>
                </c:pt>
                <c:pt idx="2076">
                  <c:v>40523.166666666664</c:v>
                </c:pt>
                <c:pt idx="2077">
                  <c:v>40523.208333333336</c:v>
                </c:pt>
                <c:pt idx="2078">
                  <c:v>40523.25</c:v>
                </c:pt>
                <c:pt idx="2079">
                  <c:v>40523.291666666664</c:v>
                </c:pt>
                <c:pt idx="2080">
                  <c:v>40523.333333333336</c:v>
                </c:pt>
                <c:pt idx="2081">
                  <c:v>40523.375</c:v>
                </c:pt>
                <c:pt idx="2082">
                  <c:v>40523.416666666664</c:v>
                </c:pt>
                <c:pt idx="2083">
                  <c:v>40523.458333333336</c:v>
                </c:pt>
                <c:pt idx="2084">
                  <c:v>40523.5</c:v>
                </c:pt>
                <c:pt idx="2085">
                  <c:v>40523.541666666664</c:v>
                </c:pt>
                <c:pt idx="2086">
                  <c:v>40523.583333333336</c:v>
                </c:pt>
                <c:pt idx="2087">
                  <c:v>40523.625</c:v>
                </c:pt>
                <c:pt idx="2088">
                  <c:v>40523.666666666664</c:v>
                </c:pt>
                <c:pt idx="2089">
                  <c:v>40523.708333333336</c:v>
                </c:pt>
                <c:pt idx="2090">
                  <c:v>40523.75</c:v>
                </c:pt>
                <c:pt idx="2091">
                  <c:v>40523.791666666664</c:v>
                </c:pt>
                <c:pt idx="2092">
                  <c:v>40523.833333333336</c:v>
                </c:pt>
                <c:pt idx="2093">
                  <c:v>40523.875</c:v>
                </c:pt>
                <c:pt idx="2094">
                  <c:v>40523.916666666664</c:v>
                </c:pt>
                <c:pt idx="2095">
                  <c:v>40523.958333333336</c:v>
                </c:pt>
                <c:pt idx="2096">
                  <c:v>40524</c:v>
                </c:pt>
                <c:pt idx="2097">
                  <c:v>40524.041666666664</c:v>
                </c:pt>
                <c:pt idx="2098">
                  <c:v>40524.083333333336</c:v>
                </c:pt>
                <c:pt idx="2099">
                  <c:v>40524.125</c:v>
                </c:pt>
                <c:pt idx="2100">
                  <c:v>40524.166666666664</c:v>
                </c:pt>
                <c:pt idx="2101">
                  <c:v>40524.208333333336</c:v>
                </c:pt>
                <c:pt idx="2102">
                  <c:v>40524.25</c:v>
                </c:pt>
                <c:pt idx="2103">
                  <c:v>40524.291666666664</c:v>
                </c:pt>
                <c:pt idx="2104">
                  <c:v>40524.333333333336</c:v>
                </c:pt>
                <c:pt idx="2105">
                  <c:v>40524.375</c:v>
                </c:pt>
                <c:pt idx="2106">
                  <c:v>40524.416666666664</c:v>
                </c:pt>
                <c:pt idx="2107">
                  <c:v>40524.458333333336</c:v>
                </c:pt>
                <c:pt idx="2108">
                  <c:v>40524.5</c:v>
                </c:pt>
                <c:pt idx="2109">
                  <c:v>40524.541666666664</c:v>
                </c:pt>
                <c:pt idx="2110">
                  <c:v>40524.583333333336</c:v>
                </c:pt>
                <c:pt idx="2111">
                  <c:v>40524.625</c:v>
                </c:pt>
                <c:pt idx="2112">
                  <c:v>40524.666666666664</c:v>
                </c:pt>
                <c:pt idx="2113">
                  <c:v>40524.708333333336</c:v>
                </c:pt>
                <c:pt idx="2114">
                  <c:v>40524.75</c:v>
                </c:pt>
                <c:pt idx="2115">
                  <c:v>40524.791666666664</c:v>
                </c:pt>
                <c:pt idx="2116">
                  <c:v>40524.833333333336</c:v>
                </c:pt>
                <c:pt idx="2117">
                  <c:v>40524.875</c:v>
                </c:pt>
                <c:pt idx="2118">
                  <c:v>40524.916666666664</c:v>
                </c:pt>
                <c:pt idx="2119">
                  <c:v>40524.958333333336</c:v>
                </c:pt>
                <c:pt idx="2120">
                  <c:v>40525</c:v>
                </c:pt>
                <c:pt idx="2121">
                  <c:v>40525.041666666664</c:v>
                </c:pt>
                <c:pt idx="2122">
                  <c:v>40525.083333333336</c:v>
                </c:pt>
                <c:pt idx="2123">
                  <c:v>40525.125</c:v>
                </c:pt>
                <c:pt idx="2124">
                  <c:v>40525.166666666664</c:v>
                </c:pt>
                <c:pt idx="2125">
                  <c:v>40525.208333333336</c:v>
                </c:pt>
                <c:pt idx="2126">
                  <c:v>40525.25</c:v>
                </c:pt>
                <c:pt idx="2127">
                  <c:v>40525.291666666664</c:v>
                </c:pt>
                <c:pt idx="2128">
                  <c:v>40525.333333333336</c:v>
                </c:pt>
                <c:pt idx="2129">
                  <c:v>40525.375</c:v>
                </c:pt>
                <c:pt idx="2130">
                  <c:v>40525.416666666664</c:v>
                </c:pt>
                <c:pt idx="2131">
                  <c:v>40525.458333333336</c:v>
                </c:pt>
                <c:pt idx="2132">
                  <c:v>40525.5</c:v>
                </c:pt>
                <c:pt idx="2133">
                  <c:v>40525.541666666664</c:v>
                </c:pt>
                <c:pt idx="2134">
                  <c:v>40525.583333333336</c:v>
                </c:pt>
                <c:pt idx="2135">
                  <c:v>40525.625</c:v>
                </c:pt>
                <c:pt idx="2136">
                  <c:v>40525.666666666664</c:v>
                </c:pt>
                <c:pt idx="2137">
                  <c:v>40525.708333333336</c:v>
                </c:pt>
                <c:pt idx="2138">
                  <c:v>40525.75</c:v>
                </c:pt>
                <c:pt idx="2139">
                  <c:v>40525.791666666664</c:v>
                </c:pt>
                <c:pt idx="2140">
                  <c:v>40525.833333333336</c:v>
                </c:pt>
                <c:pt idx="2141">
                  <c:v>40525.875</c:v>
                </c:pt>
                <c:pt idx="2142">
                  <c:v>40525.916666666664</c:v>
                </c:pt>
                <c:pt idx="2143">
                  <c:v>40525.958333333336</c:v>
                </c:pt>
                <c:pt idx="2144">
                  <c:v>40526</c:v>
                </c:pt>
                <c:pt idx="2145">
                  <c:v>40526.041666666664</c:v>
                </c:pt>
                <c:pt idx="2146">
                  <c:v>40526.083333333336</c:v>
                </c:pt>
                <c:pt idx="2147">
                  <c:v>40526.125</c:v>
                </c:pt>
                <c:pt idx="2148">
                  <c:v>40526.166666666664</c:v>
                </c:pt>
                <c:pt idx="2149">
                  <c:v>40526.208333333336</c:v>
                </c:pt>
                <c:pt idx="2150">
                  <c:v>40526.25</c:v>
                </c:pt>
                <c:pt idx="2151">
                  <c:v>40526.291666666664</c:v>
                </c:pt>
                <c:pt idx="2152">
                  <c:v>40526.333333333336</c:v>
                </c:pt>
                <c:pt idx="2153">
                  <c:v>40526.375</c:v>
                </c:pt>
                <c:pt idx="2154">
                  <c:v>40526.416666666664</c:v>
                </c:pt>
                <c:pt idx="2155">
                  <c:v>40526.458333333336</c:v>
                </c:pt>
                <c:pt idx="2156">
                  <c:v>40526.5</c:v>
                </c:pt>
                <c:pt idx="2157">
                  <c:v>40526.541666666664</c:v>
                </c:pt>
                <c:pt idx="2158">
                  <c:v>40526.583333333336</c:v>
                </c:pt>
                <c:pt idx="2159">
                  <c:v>40526.625</c:v>
                </c:pt>
                <c:pt idx="2160">
                  <c:v>40526.666666666664</c:v>
                </c:pt>
                <c:pt idx="2161">
                  <c:v>40526.708333333336</c:v>
                </c:pt>
                <c:pt idx="2162">
                  <c:v>40526.75</c:v>
                </c:pt>
                <c:pt idx="2163">
                  <c:v>40526.791666666664</c:v>
                </c:pt>
                <c:pt idx="2164">
                  <c:v>40526.833333333336</c:v>
                </c:pt>
                <c:pt idx="2165">
                  <c:v>40526.875</c:v>
                </c:pt>
                <c:pt idx="2166">
                  <c:v>40526.916666666664</c:v>
                </c:pt>
                <c:pt idx="2167">
                  <c:v>40526.958333333336</c:v>
                </c:pt>
                <c:pt idx="2168">
                  <c:v>40527</c:v>
                </c:pt>
                <c:pt idx="2169">
                  <c:v>40527.041666666664</c:v>
                </c:pt>
                <c:pt idx="2170">
                  <c:v>40527.083333333336</c:v>
                </c:pt>
                <c:pt idx="2171">
                  <c:v>40527.125</c:v>
                </c:pt>
                <c:pt idx="2172">
                  <c:v>40527.166666666664</c:v>
                </c:pt>
                <c:pt idx="2173">
                  <c:v>40527.208333333336</c:v>
                </c:pt>
                <c:pt idx="2174">
                  <c:v>40527.25</c:v>
                </c:pt>
                <c:pt idx="2175">
                  <c:v>40527.291666666664</c:v>
                </c:pt>
                <c:pt idx="2176">
                  <c:v>40527.333333333336</c:v>
                </c:pt>
                <c:pt idx="2177">
                  <c:v>40527.375</c:v>
                </c:pt>
                <c:pt idx="2178">
                  <c:v>40527.416666666664</c:v>
                </c:pt>
                <c:pt idx="2179">
                  <c:v>40527.458333333336</c:v>
                </c:pt>
                <c:pt idx="2180">
                  <c:v>40527.5</c:v>
                </c:pt>
                <c:pt idx="2181">
                  <c:v>40527.541666666664</c:v>
                </c:pt>
                <c:pt idx="2182">
                  <c:v>40527.583333333336</c:v>
                </c:pt>
                <c:pt idx="2183">
                  <c:v>40527.625</c:v>
                </c:pt>
                <c:pt idx="2184">
                  <c:v>40527.666666666664</c:v>
                </c:pt>
                <c:pt idx="2185">
                  <c:v>40527.708333333336</c:v>
                </c:pt>
                <c:pt idx="2186">
                  <c:v>40527.75</c:v>
                </c:pt>
                <c:pt idx="2187">
                  <c:v>40527.791666666664</c:v>
                </c:pt>
                <c:pt idx="2188">
                  <c:v>40527.833333333336</c:v>
                </c:pt>
                <c:pt idx="2189">
                  <c:v>40527.875</c:v>
                </c:pt>
                <c:pt idx="2190">
                  <c:v>40527.916666666664</c:v>
                </c:pt>
                <c:pt idx="2191">
                  <c:v>40527.958333333336</c:v>
                </c:pt>
                <c:pt idx="2192">
                  <c:v>40528</c:v>
                </c:pt>
                <c:pt idx="2193">
                  <c:v>40528.041666666664</c:v>
                </c:pt>
                <c:pt idx="2194">
                  <c:v>40528.083333333336</c:v>
                </c:pt>
                <c:pt idx="2195">
                  <c:v>40528.125</c:v>
                </c:pt>
                <c:pt idx="2196">
                  <c:v>40528.166666666664</c:v>
                </c:pt>
                <c:pt idx="2197">
                  <c:v>40528.208333333336</c:v>
                </c:pt>
                <c:pt idx="2198">
                  <c:v>40528.25</c:v>
                </c:pt>
                <c:pt idx="2199">
                  <c:v>40528.291666666664</c:v>
                </c:pt>
                <c:pt idx="2200">
                  <c:v>40528.333333333336</c:v>
                </c:pt>
                <c:pt idx="2201">
                  <c:v>40528.375</c:v>
                </c:pt>
                <c:pt idx="2202">
                  <c:v>40528.416666666664</c:v>
                </c:pt>
                <c:pt idx="2203">
                  <c:v>40528.458333333336</c:v>
                </c:pt>
                <c:pt idx="2204">
                  <c:v>40528.5</c:v>
                </c:pt>
                <c:pt idx="2205">
                  <c:v>40528.541666666664</c:v>
                </c:pt>
                <c:pt idx="2206">
                  <c:v>40528.583333333336</c:v>
                </c:pt>
                <c:pt idx="2207">
                  <c:v>40528.625</c:v>
                </c:pt>
                <c:pt idx="2208">
                  <c:v>40528.666666666664</c:v>
                </c:pt>
                <c:pt idx="2209">
                  <c:v>40528.708333333336</c:v>
                </c:pt>
                <c:pt idx="2210">
                  <c:v>40528.75</c:v>
                </c:pt>
                <c:pt idx="2211">
                  <c:v>40528.791666666664</c:v>
                </c:pt>
                <c:pt idx="2212">
                  <c:v>40528.833333333336</c:v>
                </c:pt>
                <c:pt idx="2213">
                  <c:v>40528.875</c:v>
                </c:pt>
                <c:pt idx="2214">
                  <c:v>40528.916666666664</c:v>
                </c:pt>
                <c:pt idx="2215">
                  <c:v>40528.958333333336</c:v>
                </c:pt>
                <c:pt idx="2216">
                  <c:v>40529</c:v>
                </c:pt>
                <c:pt idx="2217">
                  <c:v>40529.041666666664</c:v>
                </c:pt>
                <c:pt idx="2218">
                  <c:v>40529.083333333336</c:v>
                </c:pt>
                <c:pt idx="2219">
                  <c:v>40529.125</c:v>
                </c:pt>
                <c:pt idx="2220">
                  <c:v>40529.166666666664</c:v>
                </c:pt>
                <c:pt idx="2221">
                  <c:v>40529.208333333336</c:v>
                </c:pt>
                <c:pt idx="2222">
                  <c:v>40529.25</c:v>
                </c:pt>
                <c:pt idx="2223">
                  <c:v>40529.291666666664</c:v>
                </c:pt>
                <c:pt idx="2224">
                  <c:v>40529.333333333336</c:v>
                </c:pt>
                <c:pt idx="2225">
                  <c:v>40529.375</c:v>
                </c:pt>
                <c:pt idx="2226">
                  <c:v>40529.416666666664</c:v>
                </c:pt>
                <c:pt idx="2227">
                  <c:v>40529.458333333336</c:v>
                </c:pt>
                <c:pt idx="2228">
                  <c:v>40529.5</c:v>
                </c:pt>
                <c:pt idx="2229">
                  <c:v>40529.541666666664</c:v>
                </c:pt>
                <c:pt idx="2230">
                  <c:v>40529.583333333336</c:v>
                </c:pt>
                <c:pt idx="2231">
                  <c:v>40529.625</c:v>
                </c:pt>
                <c:pt idx="2232">
                  <c:v>40529.666666666664</c:v>
                </c:pt>
                <c:pt idx="2233">
                  <c:v>40529.708333333336</c:v>
                </c:pt>
                <c:pt idx="2234">
                  <c:v>40529.75</c:v>
                </c:pt>
                <c:pt idx="2235">
                  <c:v>40529.791666666664</c:v>
                </c:pt>
                <c:pt idx="2236">
                  <c:v>40529.833333333336</c:v>
                </c:pt>
                <c:pt idx="2237">
                  <c:v>40529.875</c:v>
                </c:pt>
                <c:pt idx="2238">
                  <c:v>40529.916666666664</c:v>
                </c:pt>
                <c:pt idx="2239">
                  <c:v>40529.958333333336</c:v>
                </c:pt>
                <c:pt idx="2240">
                  <c:v>40530</c:v>
                </c:pt>
                <c:pt idx="2241">
                  <c:v>40530.041666666664</c:v>
                </c:pt>
                <c:pt idx="2242">
                  <c:v>40530.083333333336</c:v>
                </c:pt>
                <c:pt idx="2243">
                  <c:v>40530.125</c:v>
                </c:pt>
                <c:pt idx="2244">
                  <c:v>40530.166666666664</c:v>
                </c:pt>
                <c:pt idx="2245">
                  <c:v>40530.208333333336</c:v>
                </c:pt>
                <c:pt idx="2246">
                  <c:v>40530.25</c:v>
                </c:pt>
                <c:pt idx="2247">
                  <c:v>40530.291666666664</c:v>
                </c:pt>
                <c:pt idx="2248">
                  <c:v>40530.333333333336</c:v>
                </c:pt>
                <c:pt idx="2249">
                  <c:v>40530.375</c:v>
                </c:pt>
                <c:pt idx="2250">
                  <c:v>40530.416666666664</c:v>
                </c:pt>
                <c:pt idx="2251">
                  <c:v>40530.458333333336</c:v>
                </c:pt>
                <c:pt idx="2252">
                  <c:v>40530.5</c:v>
                </c:pt>
                <c:pt idx="2253">
                  <c:v>40530.541666666664</c:v>
                </c:pt>
                <c:pt idx="2254">
                  <c:v>40530.583333333336</c:v>
                </c:pt>
                <c:pt idx="2255">
                  <c:v>40530.625</c:v>
                </c:pt>
                <c:pt idx="2256">
                  <c:v>40530.666666666664</c:v>
                </c:pt>
                <c:pt idx="2257">
                  <c:v>40530.708333333336</c:v>
                </c:pt>
                <c:pt idx="2258">
                  <c:v>40530.75</c:v>
                </c:pt>
                <c:pt idx="2259">
                  <c:v>40530.791666666664</c:v>
                </c:pt>
                <c:pt idx="2260">
                  <c:v>40530.833333333336</c:v>
                </c:pt>
                <c:pt idx="2261">
                  <c:v>40530.875</c:v>
                </c:pt>
                <c:pt idx="2262">
                  <c:v>40530.916666666664</c:v>
                </c:pt>
                <c:pt idx="2263">
                  <c:v>40530.958333333336</c:v>
                </c:pt>
                <c:pt idx="2264">
                  <c:v>40531</c:v>
                </c:pt>
                <c:pt idx="2265">
                  <c:v>40531.041666666664</c:v>
                </c:pt>
                <c:pt idx="2266">
                  <c:v>40531.083333333336</c:v>
                </c:pt>
                <c:pt idx="2267">
                  <c:v>40531.125</c:v>
                </c:pt>
                <c:pt idx="2268">
                  <c:v>40531.166666666664</c:v>
                </c:pt>
                <c:pt idx="2269">
                  <c:v>40531.208333333336</c:v>
                </c:pt>
                <c:pt idx="2270">
                  <c:v>40531.25</c:v>
                </c:pt>
                <c:pt idx="2271">
                  <c:v>40531.291666666664</c:v>
                </c:pt>
                <c:pt idx="2272">
                  <c:v>40531.333333333336</c:v>
                </c:pt>
                <c:pt idx="2273">
                  <c:v>40531.375</c:v>
                </c:pt>
                <c:pt idx="2274">
                  <c:v>40531.416666666664</c:v>
                </c:pt>
                <c:pt idx="2275">
                  <c:v>40531.458333333336</c:v>
                </c:pt>
                <c:pt idx="2276">
                  <c:v>40531.5</c:v>
                </c:pt>
                <c:pt idx="2277">
                  <c:v>40531.541666666664</c:v>
                </c:pt>
                <c:pt idx="2278">
                  <c:v>40531.583333333336</c:v>
                </c:pt>
                <c:pt idx="2279">
                  <c:v>40531.625</c:v>
                </c:pt>
                <c:pt idx="2280">
                  <c:v>40531.666666666664</c:v>
                </c:pt>
                <c:pt idx="2281">
                  <c:v>40531.708333333336</c:v>
                </c:pt>
                <c:pt idx="2282">
                  <c:v>40531.75</c:v>
                </c:pt>
                <c:pt idx="2283">
                  <c:v>40531.791666666664</c:v>
                </c:pt>
                <c:pt idx="2284">
                  <c:v>40531.833333333336</c:v>
                </c:pt>
                <c:pt idx="2285">
                  <c:v>40531.875</c:v>
                </c:pt>
                <c:pt idx="2286">
                  <c:v>40531.916666666664</c:v>
                </c:pt>
                <c:pt idx="2287">
                  <c:v>40531.958333333336</c:v>
                </c:pt>
                <c:pt idx="2288">
                  <c:v>40532</c:v>
                </c:pt>
                <c:pt idx="2289">
                  <c:v>40532.041666666664</c:v>
                </c:pt>
                <c:pt idx="2290">
                  <c:v>40532.083333333336</c:v>
                </c:pt>
                <c:pt idx="2291">
                  <c:v>40532.125</c:v>
                </c:pt>
                <c:pt idx="2292">
                  <c:v>40532.166666666664</c:v>
                </c:pt>
                <c:pt idx="2293">
                  <c:v>40532.208333333336</c:v>
                </c:pt>
                <c:pt idx="2294">
                  <c:v>40532.25</c:v>
                </c:pt>
                <c:pt idx="2295">
                  <c:v>40532.291666666664</c:v>
                </c:pt>
                <c:pt idx="2296">
                  <c:v>40532.333333333336</c:v>
                </c:pt>
                <c:pt idx="2297">
                  <c:v>40532.375</c:v>
                </c:pt>
                <c:pt idx="2298">
                  <c:v>40532.416666666664</c:v>
                </c:pt>
                <c:pt idx="2299">
                  <c:v>40532.458333333336</c:v>
                </c:pt>
                <c:pt idx="2300">
                  <c:v>40532.5</c:v>
                </c:pt>
                <c:pt idx="2301">
                  <c:v>40532.541666666664</c:v>
                </c:pt>
                <c:pt idx="2302">
                  <c:v>40532.583333333336</c:v>
                </c:pt>
                <c:pt idx="2303">
                  <c:v>40532.625</c:v>
                </c:pt>
                <c:pt idx="2304">
                  <c:v>40532.666666666664</c:v>
                </c:pt>
                <c:pt idx="2305">
                  <c:v>40532.708333333336</c:v>
                </c:pt>
                <c:pt idx="2306">
                  <c:v>40532.75</c:v>
                </c:pt>
                <c:pt idx="2307">
                  <c:v>40532.791666666664</c:v>
                </c:pt>
                <c:pt idx="2308">
                  <c:v>40532.833333333336</c:v>
                </c:pt>
                <c:pt idx="2309">
                  <c:v>40532.875</c:v>
                </c:pt>
                <c:pt idx="2310">
                  <c:v>40532.916666666664</c:v>
                </c:pt>
                <c:pt idx="2311">
                  <c:v>40532.958333333336</c:v>
                </c:pt>
                <c:pt idx="2312">
                  <c:v>40533</c:v>
                </c:pt>
                <c:pt idx="2313">
                  <c:v>40533.041666666664</c:v>
                </c:pt>
                <c:pt idx="2314">
                  <c:v>40533.083333333336</c:v>
                </c:pt>
                <c:pt idx="2315">
                  <c:v>40533.125</c:v>
                </c:pt>
                <c:pt idx="2316">
                  <c:v>40533.166666666664</c:v>
                </c:pt>
                <c:pt idx="2317">
                  <c:v>40533.208333333336</c:v>
                </c:pt>
                <c:pt idx="2318">
                  <c:v>40533.25</c:v>
                </c:pt>
                <c:pt idx="2319">
                  <c:v>40533.291666666664</c:v>
                </c:pt>
                <c:pt idx="2320">
                  <c:v>40533.333333333336</c:v>
                </c:pt>
                <c:pt idx="2321">
                  <c:v>40533.375</c:v>
                </c:pt>
                <c:pt idx="2322">
                  <c:v>40533.416666666664</c:v>
                </c:pt>
                <c:pt idx="2323">
                  <c:v>40533.458333333336</c:v>
                </c:pt>
                <c:pt idx="2324">
                  <c:v>40533.5</c:v>
                </c:pt>
                <c:pt idx="2325">
                  <c:v>40533.541666666664</c:v>
                </c:pt>
                <c:pt idx="2326">
                  <c:v>40533.583333333336</c:v>
                </c:pt>
                <c:pt idx="2327">
                  <c:v>40533.625</c:v>
                </c:pt>
                <c:pt idx="2328">
                  <c:v>40533.666666666664</c:v>
                </c:pt>
                <c:pt idx="2329">
                  <c:v>40533.708333333336</c:v>
                </c:pt>
                <c:pt idx="2330">
                  <c:v>40533.75</c:v>
                </c:pt>
                <c:pt idx="2331">
                  <c:v>40533.791666666664</c:v>
                </c:pt>
                <c:pt idx="2332">
                  <c:v>40533.833333333336</c:v>
                </c:pt>
                <c:pt idx="2333">
                  <c:v>40533.875</c:v>
                </c:pt>
                <c:pt idx="2334">
                  <c:v>40533.916666666664</c:v>
                </c:pt>
                <c:pt idx="2335">
                  <c:v>40533.958333333336</c:v>
                </c:pt>
                <c:pt idx="2336">
                  <c:v>40534</c:v>
                </c:pt>
                <c:pt idx="2337">
                  <c:v>40534.041666666664</c:v>
                </c:pt>
                <c:pt idx="2338">
                  <c:v>40534.083333333336</c:v>
                </c:pt>
                <c:pt idx="2339">
                  <c:v>40534.125</c:v>
                </c:pt>
                <c:pt idx="2340">
                  <c:v>40534.166666666664</c:v>
                </c:pt>
                <c:pt idx="2341">
                  <c:v>40534.208333333336</c:v>
                </c:pt>
                <c:pt idx="2342">
                  <c:v>40534.25</c:v>
                </c:pt>
                <c:pt idx="2343">
                  <c:v>40534.291666666664</c:v>
                </c:pt>
                <c:pt idx="2344">
                  <c:v>40534.333333333336</c:v>
                </c:pt>
                <c:pt idx="2345">
                  <c:v>40534.375</c:v>
                </c:pt>
                <c:pt idx="2346">
                  <c:v>40534.416666666664</c:v>
                </c:pt>
                <c:pt idx="2347">
                  <c:v>40534.458333333336</c:v>
                </c:pt>
                <c:pt idx="2348">
                  <c:v>40534.5</c:v>
                </c:pt>
                <c:pt idx="2349">
                  <c:v>40534.541666666664</c:v>
                </c:pt>
                <c:pt idx="2350">
                  <c:v>40534.583333333336</c:v>
                </c:pt>
                <c:pt idx="2351">
                  <c:v>40534.625</c:v>
                </c:pt>
                <c:pt idx="2352">
                  <c:v>40534.666666666664</c:v>
                </c:pt>
                <c:pt idx="2353">
                  <c:v>40534.708333333336</c:v>
                </c:pt>
                <c:pt idx="2354">
                  <c:v>40534.75</c:v>
                </c:pt>
                <c:pt idx="2355">
                  <c:v>40534.791666666664</c:v>
                </c:pt>
                <c:pt idx="2356">
                  <c:v>40534.833333333336</c:v>
                </c:pt>
                <c:pt idx="2357">
                  <c:v>40534.875</c:v>
                </c:pt>
                <c:pt idx="2358">
                  <c:v>40534.916666666664</c:v>
                </c:pt>
                <c:pt idx="2359">
                  <c:v>40534.958333333336</c:v>
                </c:pt>
                <c:pt idx="2360">
                  <c:v>40535</c:v>
                </c:pt>
                <c:pt idx="2361">
                  <c:v>40535.041666666664</c:v>
                </c:pt>
                <c:pt idx="2362">
                  <c:v>40535.083333333336</c:v>
                </c:pt>
                <c:pt idx="2363">
                  <c:v>40535.125</c:v>
                </c:pt>
                <c:pt idx="2364">
                  <c:v>40535.166666666664</c:v>
                </c:pt>
                <c:pt idx="2365">
                  <c:v>40535.208333333336</c:v>
                </c:pt>
                <c:pt idx="2366">
                  <c:v>40535.25</c:v>
                </c:pt>
                <c:pt idx="2367">
                  <c:v>40535.291666666664</c:v>
                </c:pt>
                <c:pt idx="2368">
                  <c:v>40535.333333333336</c:v>
                </c:pt>
                <c:pt idx="2369">
                  <c:v>40535.375</c:v>
                </c:pt>
                <c:pt idx="2370">
                  <c:v>40535.416666666664</c:v>
                </c:pt>
                <c:pt idx="2371">
                  <c:v>40535.458333333336</c:v>
                </c:pt>
                <c:pt idx="2372">
                  <c:v>40535.5</c:v>
                </c:pt>
                <c:pt idx="2373">
                  <c:v>40535.541666666664</c:v>
                </c:pt>
                <c:pt idx="2374">
                  <c:v>40535.583333333336</c:v>
                </c:pt>
                <c:pt idx="2375">
                  <c:v>40535.625</c:v>
                </c:pt>
                <c:pt idx="2376">
                  <c:v>40535.666666666664</c:v>
                </c:pt>
                <c:pt idx="2377">
                  <c:v>40535.708333333336</c:v>
                </c:pt>
                <c:pt idx="2378">
                  <c:v>40535.75</c:v>
                </c:pt>
                <c:pt idx="2379">
                  <c:v>40535.791666666664</c:v>
                </c:pt>
                <c:pt idx="2380">
                  <c:v>40535.833333333336</c:v>
                </c:pt>
                <c:pt idx="2381">
                  <c:v>40535.875</c:v>
                </c:pt>
                <c:pt idx="2382">
                  <c:v>40535.916666666664</c:v>
                </c:pt>
                <c:pt idx="2383">
                  <c:v>40535.958333333336</c:v>
                </c:pt>
                <c:pt idx="2384">
                  <c:v>40536</c:v>
                </c:pt>
                <c:pt idx="2385">
                  <c:v>40536.041666666664</c:v>
                </c:pt>
                <c:pt idx="2386">
                  <c:v>40536.083333333336</c:v>
                </c:pt>
                <c:pt idx="2387">
                  <c:v>40536.125</c:v>
                </c:pt>
                <c:pt idx="2388">
                  <c:v>40536.166666666664</c:v>
                </c:pt>
                <c:pt idx="2389">
                  <c:v>40536.208333333336</c:v>
                </c:pt>
                <c:pt idx="2390">
                  <c:v>40536.25</c:v>
                </c:pt>
                <c:pt idx="2391">
                  <c:v>40536.291666666664</c:v>
                </c:pt>
                <c:pt idx="2392">
                  <c:v>40536.333333333336</c:v>
                </c:pt>
                <c:pt idx="2393">
                  <c:v>40536.375</c:v>
                </c:pt>
                <c:pt idx="2394">
                  <c:v>40536.416666666664</c:v>
                </c:pt>
                <c:pt idx="2395">
                  <c:v>40536.458333333336</c:v>
                </c:pt>
                <c:pt idx="2396">
                  <c:v>40536.5</c:v>
                </c:pt>
                <c:pt idx="2397">
                  <c:v>40536.541666666664</c:v>
                </c:pt>
                <c:pt idx="2398">
                  <c:v>40536.583333333336</c:v>
                </c:pt>
                <c:pt idx="2399">
                  <c:v>40536.625</c:v>
                </c:pt>
                <c:pt idx="2400">
                  <c:v>40536.666666666664</c:v>
                </c:pt>
                <c:pt idx="2401">
                  <c:v>40536.708333333336</c:v>
                </c:pt>
                <c:pt idx="2402">
                  <c:v>40536.75</c:v>
                </c:pt>
                <c:pt idx="2403">
                  <c:v>40536.791666666664</c:v>
                </c:pt>
                <c:pt idx="2404">
                  <c:v>40536.833333333336</c:v>
                </c:pt>
                <c:pt idx="2405">
                  <c:v>40536.875</c:v>
                </c:pt>
                <c:pt idx="2406">
                  <c:v>40536.916666666664</c:v>
                </c:pt>
                <c:pt idx="2407">
                  <c:v>40536.958333333336</c:v>
                </c:pt>
                <c:pt idx="2408">
                  <c:v>40537</c:v>
                </c:pt>
                <c:pt idx="2409">
                  <c:v>40537.041666666664</c:v>
                </c:pt>
                <c:pt idx="2410">
                  <c:v>40537.083333333336</c:v>
                </c:pt>
                <c:pt idx="2411">
                  <c:v>40537.125</c:v>
                </c:pt>
                <c:pt idx="2412">
                  <c:v>40537.166666666664</c:v>
                </c:pt>
                <c:pt idx="2413">
                  <c:v>40537.208333333336</c:v>
                </c:pt>
                <c:pt idx="2414">
                  <c:v>40537.25</c:v>
                </c:pt>
                <c:pt idx="2415">
                  <c:v>40537.291666666664</c:v>
                </c:pt>
                <c:pt idx="2416">
                  <c:v>40537.333333333336</c:v>
                </c:pt>
                <c:pt idx="2417">
                  <c:v>40537.375</c:v>
                </c:pt>
                <c:pt idx="2418">
                  <c:v>40537.416666666664</c:v>
                </c:pt>
                <c:pt idx="2419">
                  <c:v>40537.458333333336</c:v>
                </c:pt>
                <c:pt idx="2420">
                  <c:v>40537.5</c:v>
                </c:pt>
                <c:pt idx="2421">
                  <c:v>40537.541666666664</c:v>
                </c:pt>
                <c:pt idx="2422">
                  <c:v>40537.583333333336</c:v>
                </c:pt>
                <c:pt idx="2423">
                  <c:v>40537.625</c:v>
                </c:pt>
                <c:pt idx="2424">
                  <c:v>40537.666666666664</c:v>
                </c:pt>
                <c:pt idx="2425">
                  <c:v>40537.708333333336</c:v>
                </c:pt>
                <c:pt idx="2426">
                  <c:v>40537.75</c:v>
                </c:pt>
                <c:pt idx="2427">
                  <c:v>40537.791666666664</c:v>
                </c:pt>
                <c:pt idx="2428">
                  <c:v>40537.833333333336</c:v>
                </c:pt>
                <c:pt idx="2429">
                  <c:v>40537.875</c:v>
                </c:pt>
                <c:pt idx="2430">
                  <c:v>40537.916666666664</c:v>
                </c:pt>
                <c:pt idx="2431">
                  <c:v>40537.958333333336</c:v>
                </c:pt>
                <c:pt idx="2432">
                  <c:v>40538</c:v>
                </c:pt>
                <c:pt idx="2433">
                  <c:v>40538.041666666664</c:v>
                </c:pt>
                <c:pt idx="2434">
                  <c:v>40538.083333333336</c:v>
                </c:pt>
                <c:pt idx="2435">
                  <c:v>40538.125</c:v>
                </c:pt>
                <c:pt idx="2436">
                  <c:v>40538.166666666664</c:v>
                </c:pt>
                <c:pt idx="2437">
                  <c:v>40538.208333333336</c:v>
                </c:pt>
                <c:pt idx="2438">
                  <c:v>40538.25</c:v>
                </c:pt>
                <c:pt idx="2439">
                  <c:v>40538.291666666664</c:v>
                </c:pt>
                <c:pt idx="2440">
                  <c:v>40538.333333333336</c:v>
                </c:pt>
                <c:pt idx="2441">
                  <c:v>40538.375</c:v>
                </c:pt>
                <c:pt idx="2442">
                  <c:v>40538.416666666664</c:v>
                </c:pt>
                <c:pt idx="2443">
                  <c:v>40538.458333333336</c:v>
                </c:pt>
                <c:pt idx="2444">
                  <c:v>40538.5</c:v>
                </c:pt>
                <c:pt idx="2445">
                  <c:v>40538.541666666664</c:v>
                </c:pt>
                <c:pt idx="2446">
                  <c:v>40538.583333333336</c:v>
                </c:pt>
                <c:pt idx="2447">
                  <c:v>40538.625</c:v>
                </c:pt>
                <c:pt idx="2448">
                  <c:v>40538.666666666664</c:v>
                </c:pt>
                <c:pt idx="2449">
                  <c:v>40538.708333333336</c:v>
                </c:pt>
                <c:pt idx="2450">
                  <c:v>40538.75</c:v>
                </c:pt>
                <c:pt idx="2451">
                  <c:v>40538.791666666664</c:v>
                </c:pt>
                <c:pt idx="2452">
                  <c:v>40538.833333333336</c:v>
                </c:pt>
                <c:pt idx="2453">
                  <c:v>40538.875</c:v>
                </c:pt>
                <c:pt idx="2454">
                  <c:v>40538.916666666664</c:v>
                </c:pt>
                <c:pt idx="2455">
                  <c:v>40538.958333333336</c:v>
                </c:pt>
                <c:pt idx="2456">
                  <c:v>40539</c:v>
                </c:pt>
                <c:pt idx="2457">
                  <c:v>40539.041666666664</c:v>
                </c:pt>
                <c:pt idx="2458">
                  <c:v>40539.083333333336</c:v>
                </c:pt>
                <c:pt idx="2459">
                  <c:v>40539.125</c:v>
                </c:pt>
                <c:pt idx="2460">
                  <c:v>40539.166666666664</c:v>
                </c:pt>
                <c:pt idx="2461">
                  <c:v>40539.208333333336</c:v>
                </c:pt>
                <c:pt idx="2462">
                  <c:v>40539.25</c:v>
                </c:pt>
                <c:pt idx="2463">
                  <c:v>40539.291666666664</c:v>
                </c:pt>
                <c:pt idx="2464">
                  <c:v>40539.333333333336</c:v>
                </c:pt>
                <c:pt idx="2465">
                  <c:v>40539.375</c:v>
                </c:pt>
                <c:pt idx="2466">
                  <c:v>40539.416666666664</c:v>
                </c:pt>
                <c:pt idx="2467">
                  <c:v>40539.458333333336</c:v>
                </c:pt>
                <c:pt idx="2468">
                  <c:v>40539.5</c:v>
                </c:pt>
                <c:pt idx="2469">
                  <c:v>40539.541666666664</c:v>
                </c:pt>
                <c:pt idx="2470">
                  <c:v>40539.583333333336</c:v>
                </c:pt>
                <c:pt idx="2471">
                  <c:v>40539.625</c:v>
                </c:pt>
                <c:pt idx="2472">
                  <c:v>40539.666666666664</c:v>
                </c:pt>
                <c:pt idx="2473">
                  <c:v>40539.708333333336</c:v>
                </c:pt>
                <c:pt idx="2474">
                  <c:v>40539.75</c:v>
                </c:pt>
                <c:pt idx="2475">
                  <c:v>40539.791666666664</c:v>
                </c:pt>
                <c:pt idx="2476">
                  <c:v>40539.833333333336</c:v>
                </c:pt>
                <c:pt idx="2477">
                  <c:v>40539.875</c:v>
                </c:pt>
                <c:pt idx="2478">
                  <c:v>40539.916666666664</c:v>
                </c:pt>
                <c:pt idx="2479">
                  <c:v>40539.958333333336</c:v>
                </c:pt>
                <c:pt idx="2480">
                  <c:v>40540</c:v>
                </c:pt>
                <c:pt idx="2481">
                  <c:v>40540.041666666664</c:v>
                </c:pt>
                <c:pt idx="2482">
                  <c:v>40540.083333333336</c:v>
                </c:pt>
                <c:pt idx="2483">
                  <c:v>40540.125</c:v>
                </c:pt>
                <c:pt idx="2484">
                  <c:v>40540.166666666664</c:v>
                </c:pt>
                <c:pt idx="2485">
                  <c:v>40540.208333333336</c:v>
                </c:pt>
                <c:pt idx="2486">
                  <c:v>40540.25</c:v>
                </c:pt>
                <c:pt idx="2487">
                  <c:v>40540.291666666664</c:v>
                </c:pt>
                <c:pt idx="2488">
                  <c:v>40540.333333333336</c:v>
                </c:pt>
                <c:pt idx="2489">
                  <c:v>40540.375</c:v>
                </c:pt>
                <c:pt idx="2490">
                  <c:v>40540.416666666664</c:v>
                </c:pt>
                <c:pt idx="2491">
                  <c:v>40540.458333333336</c:v>
                </c:pt>
                <c:pt idx="2492">
                  <c:v>40540.5</c:v>
                </c:pt>
                <c:pt idx="2493">
                  <c:v>40540.541666666664</c:v>
                </c:pt>
                <c:pt idx="2494">
                  <c:v>40540.583333333336</c:v>
                </c:pt>
                <c:pt idx="2495">
                  <c:v>40540.625</c:v>
                </c:pt>
                <c:pt idx="2496">
                  <c:v>40540.666666666664</c:v>
                </c:pt>
                <c:pt idx="2497">
                  <c:v>40540.708333333336</c:v>
                </c:pt>
                <c:pt idx="2498">
                  <c:v>40540.75</c:v>
                </c:pt>
                <c:pt idx="2499">
                  <c:v>40540.791666666664</c:v>
                </c:pt>
                <c:pt idx="2500">
                  <c:v>40540.833333333336</c:v>
                </c:pt>
                <c:pt idx="2501">
                  <c:v>40540.875</c:v>
                </c:pt>
                <c:pt idx="2502">
                  <c:v>40540.916666666664</c:v>
                </c:pt>
                <c:pt idx="2503">
                  <c:v>40540.958333333336</c:v>
                </c:pt>
                <c:pt idx="2504">
                  <c:v>40541</c:v>
                </c:pt>
                <c:pt idx="2505">
                  <c:v>40541.041666666664</c:v>
                </c:pt>
                <c:pt idx="2506">
                  <c:v>40541.083333333336</c:v>
                </c:pt>
                <c:pt idx="2507">
                  <c:v>40541.125</c:v>
                </c:pt>
                <c:pt idx="2508">
                  <c:v>40541.166666666664</c:v>
                </c:pt>
                <c:pt idx="2509">
                  <c:v>40541.208333333336</c:v>
                </c:pt>
                <c:pt idx="2510">
                  <c:v>40541.25</c:v>
                </c:pt>
                <c:pt idx="2511">
                  <c:v>40541.291666666664</c:v>
                </c:pt>
                <c:pt idx="2512">
                  <c:v>40541.333333333336</c:v>
                </c:pt>
                <c:pt idx="2513">
                  <c:v>40541.375</c:v>
                </c:pt>
                <c:pt idx="2514">
                  <c:v>40541.416666666664</c:v>
                </c:pt>
                <c:pt idx="2515">
                  <c:v>40541.458333333336</c:v>
                </c:pt>
                <c:pt idx="2516">
                  <c:v>40541.5</c:v>
                </c:pt>
                <c:pt idx="2517">
                  <c:v>40541.541666666664</c:v>
                </c:pt>
                <c:pt idx="2518">
                  <c:v>40541.583333333336</c:v>
                </c:pt>
                <c:pt idx="2519">
                  <c:v>40541.625</c:v>
                </c:pt>
                <c:pt idx="2520">
                  <c:v>40541.666666666664</c:v>
                </c:pt>
                <c:pt idx="2521">
                  <c:v>40541.708333333336</c:v>
                </c:pt>
                <c:pt idx="2522">
                  <c:v>40541.75</c:v>
                </c:pt>
                <c:pt idx="2523">
                  <c:v>40541.791666666664</c:v>
                </c:pt>
                <c:pt idx="2524">
                  <c:v>40541.833333333336</c:v>
                </c:pt>
                <c:pt idx="2525">
                  <c:v>40541.875</c:v>
                </c:pt>
                <c:pt idx="2526">
                  <c:v>40541.916666666664</c:v>
                </c:pt>
                <c:pt idx="2527">
                  <c:v>40541.958333333336</c:v>
                </c:pt>
                <c:pt idx="2528">
                  <c:v>40542</c:v>
                </c:pt>
                <c:pt idx="2529">
                  <c:v>40542.041666666664</c:v>
                </c:pt>
                <c:pt idx="2530">
                  <c:v>40542.083333333336</c:v>
                </c:pt>
                <c:pt idx="2531">
                  <c:v>40542.125</c:v>
                </c:pt>
                <c:pt idx="2532">
                  <c:v>40542.166666666664</c:v>
                </c:pt>
                <c:pt idx="2533">
                  <c:v>40542.208333333336</c:v>
                </c:pt>
                <c:pt idx="2534">
                  <c:v>40542.25</c:v>
                </c:pt>
                <c:pt idx="2535">
                  <c:v>40542.291666666664</c:v>
                </c:pt>
                <c:pt idx="2536">
                  <c:v>40542.333333333336</c:v>
                </c:pt>
                <c:pt idx="2537">
                  <c:v>40542.375</c:v>
                </c:pt>
                <c:pt idx="2538">
                  <c:v>40542.416666666664</c:v>
                </c:pt>
                <c:pt idx="2539">
                  <c:v>40542.458333333336</c:v>
                </c:pt>
                <c:pt idx="2540">
                  <c:v>40542.5</c:v>
                </c:pt>
                <c:pt idx="2541">
                  <c:v>40542.541666666664</c:v>
                </c:pt>
                <c:pt idx="2542">
                  <c:v>40542.583333333336</c:v>
                </c:pt>
                <c:pt idx="2543">
                  <c:v>40542.625</c:v>
                </c:pt>
                <c:pt idx="2544">
                  <c:v>40542.666666666664</c:v>
                </c:pt>
                <c:pt idx="2545">
                  <c:v>40542.708333333336</c:v>
                </c:pt>
                <c:pt idx="2546">
                  <c:v>40542.75</c:v>
                </c:pt>
                <c:pt idx="2547">
                  <c:v>40542.791666666664</c:v>
                </c:pt>
                <c:pt idx="2548">
                  <c:v>40542.833333333336</c:v>
                </c:pt>
                <c:pt idx="2549">
                  <c:v>40542.875</c:v>
                </c:pt>
                <c:pt idx="2550">
                  <c:v>40542.916666666664</c:v>
                </c:pt>
                <c:pt idx="2551">
                  <c:v>40542.958333333336</c:v>
                </c:pt>
                <c:pt idx="2552">
                  <c:v>40543</c:v>
                </c:pt>
                <c:pt idx="2553">
                  <c:v>40543.041666666664</c:v>
                </c:pt>
                <c:pt idx="2554">
                  <c:v>40543.083333333336</c:v>
                </c:pt>
                <c:pt idx="2555">
                  <c:v>40543.125</c:v>
                </c:pt>
                <c:pt idx="2556">
                  <c:v>40543.166666666664</c:v>
                </c:pt>
                <c:pt idx="2557">
                  <c:v>40543.208333333336</c:v>
                </c:pt>
                <c:pt idx="2558">
                  <c:v>40543.25</c:v>
                </c:pt>
                <c:pt idx="2559">
                  <c:v>40543.291666666664</c:v>
                </c:pt>
                <c:pt idx="2560">
                  <c:v>40543.333333333336</c:v>
                </c:pt>
                <c:pt idx="2561">
                  <c:v>40543.375</c:v>
                </c:pt>
                <c:pt idx="2562">
                  <c:v>40543.416666666664</c:v>
                </c:pt>
                <c:pt idx="2563">
                  <c:v>40543.458333333336</c:v>
                </c:pt>
                <c:pt idx="2564">
                  <c:v>40543.5</c:v>
                </c:pt>
                <c:pt idx="2565">
                  <c:v>40543.541666666664</c:v>
                </c:pt>
                <c:pt idx="2566">
                  <c:v>40543.583333333336</c:v>
                </c:pt>
                <c:pt idx="2567">
                  <c:v>40543.625</c:v>
                </c:pt>
                <c:pt idx="2568">
                  <c:v>40543.666666666664</c:v>
                </c:pt>
                <c:pt idx="2569">
                  <c:v>40543.708333333336</c:v>
                </c:pt>
                <c:pt idx="2570">
                  <c:v>40543.75</c:v>
                </c:pt>
                <c:pt idx="2571">
                  <c:v>40543.791666666664</c:v>
                </c:pt>
                <c:pt idx="2572">
                  <c:v>40543.833333333336</c:v>
                </c:pt>
                <c:pt idx="2573">
                  <c:v>40543.875</c:v>
                </c:pt>
                <c:pt idx="2574">
                  <c:v>40543.916666666664</c:v>
                </c:pt>
                <c:pt idx="2575">
                  <c:v>40543.958333333336</c:v>
                </c:pt>
              </c:numCache>
            </c:numRef>
          </c:cat>
          <c:val>
            <c:numRef>
              <c:f>'Hourly data'!$V$10:$V$2585</c:f>
              <c:numCache>
                <c:formatCode>General</c:formatCode>
                <c:ptCount val="2576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  <c:pt idx="32">
                  <c:v>40</c:v>
                </c:pt>
                <c:pt idx="33">
                  <c:v>40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  <c:pt idx="55">
                  <c:v>40</c:v>
                </c:pt>
                <c:pt idx="56">
                  <c:v>40</c:v>
                </c:pt>
                <c:pt idx="57">
                  <c:v>40</c:v>
                </c:pt>
                <c:pt idx="58">
                  <c:v>40</c:v>
                </c:pt>
                <c:pt idx="59">
                  <c:v>40</c:v>
                </c:pt>
                <c:pt idx="60">
                  <c:v>40</c:v>
                </c:pt>
                <c:pt idx="61">
                  <c:v>40</c:v>
                </c:pt>
                <c:pt idx="62">
                  <c:v>40</c:v>
                </c:pt>
                <c:pt idx="63">
                  <c:v>40</c:v>
                </c:pt>
                <c:pt idx="64">
                  <c:v>40</c:v>
                </c:pt>
                <c:pt idx="65">
                  <c:v>40</c:v>
                </c:pt>
                <c:pt idx="66">
                  <c:v>40</c:v>
                </c:pt>
                <c:pt idx="67">
                  <c:v>40</c:v>
                </c:pt>
                <c:pt idx="68">
                  <c:v>40</c:v>
                </c:pt>
                <c:pt idx="69">
                  <c:v>40</c:v>
                </c:pt>
                <c:pt idx="70">
                  <c:v>40</c:v>
                </c:pt>
                <c:pt idx="71">
                  <c:v>40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40</c:v>
                </c:pt>
                <c:pt idx="76">
                  <c:v>40</c:v>
                </c:pt>
                <c:pt idx="77">
                  <c:v>40</c:v>
                </c:pt>
                <c:pt idx="78">
                  <c:v>40</c:v>
                </c:pt>
                <c:pt idx="79">
                  <c:v>40</c:v>
                </c:pt>
                <c:pt idx="80">
                  <c:v>40</c:v>
                </c:pt>
                <c:pt idx="81">
                  <c:v>40</c:v>
                </c:pt>
                <c:pt idx="82">
                  <c:v>40</c:v>
                </c:pt>
                <c:pt idx="83">
                  <c:v>40</c:v>
                </c:pt>
                <c:pt idx="84">
                  <c:v>40</c:v>
                </c:pt>
                <c:pt idx="85">
                  <c:v>40</c:v>
                </c:pt>
                <c:pt idx="86">
                  <c:v>40</c:v>
                </c:pt>
                <c:pt idx="87">
                  <c:v>40</c:v>
                </c:pt>
                <c:pt idx="88">
                  <c:v>40</c:v>
                </c:pt>
                <c:pt idx="89">
                  <c:v>40</c:v>
                </c:pt>
                <c:pt idx="90">
                  <c:v>40</c:v>
                </c:pt>
                <c:pt idx="91">
                  <c:v>40</c:v>
                </c:pt>
                <c:pt idx="92">
                  <c:v>40</c:v>
                </c:pt>
                <c:pt idx="93">
                  <c:v>40</c:v>
                </c:pt>
                <c:pt idx="94">
                  <c:v>40</c:v>
                </c:pt>
                <c:pt idx="95">
                  <c:v>40</c:v>
                </c:pt>
                <c:pt idx="96">
                  <c:v>40</c:v>
                </c:pt>
                <c:pt idx="97">
                  <c:v>40</c:v>
                </c:pt>
                <c:pt idx="98">
                  <c:v>40</c:v>
                </c:pt>
                <c:pt idx="99">
                  <c:v>40</c:v>
                </c:pt>
                <c:pt idx="100">
                  <c:v>40</c:v>
                </c:pt>
                <c:pt idx="101">
                  <c:v>40</c:v>
                </c:pt>
                <c:pt idx="102">
                  <c:v>40</c:v>
                </c:pt>
                <c:pt idx="103">
                  <c:v>40</c:v>
                </c:pt>
                <c:pt idx="104">
                  <c:v>40</c:v>
                </c:pt>
                <c:pt idx="105">
                  <c:v>40</c:v>
                </c:pt>
                <c:pt idx="106">
                  <c:v>40</c:v>
                </c:pt>
                <c:pt idx="107">
                  <c:v>40</c:v>
                </c:pt>
                <c:pt idx="108">
                  <c:v>40</c:v>
                </c:pt>
                <c:pt idx="109">
                  <c:v>40</c:v>
                </c:pt>
                <c:pt idx="110">
                  <c:v>40</c:v>
                </c:pt>
                <c:pt idx="111">
                  <c:v>40</c:v>
                </c:pt>
                <c:pt idx="112">
                  <c:v>40</c:v>
                </c:pt>
                <c:pt idx="113">
                  <c:v>40</c:v>
                </c:pt>
                <c:pt idx="114">
                  <c:v>40</c:v>
                </c:pt>
                <c:pt idx="115">
                  <c:v>40</c:v>
                </c:pt>
                <c:pt idx="116">
                  <c:v>40</c:v>
                </c:pt>
                <c:pt idx="117">
                  <c:v>40</c:v>
                </c:pt>
                <c:pt idx="118">
                  <c:v>40</c:v>
                </c:pt>
                <c:pt idx="119">
                  <c:v>40</c:v>
                </c:pt>
                <c:pt idx="120">
                  <c:v>40</c:v>
                </c:pt>
                <c:pt idx="121">
                  <c:v>40</c:v>
                </c:pt>
                <c:pt idx="122">
                  <c:v>40</c:v>
                </c:pt>
                <c:pt idx="123">
                  <c:v>40</c:v>
                </c:pt>
                <c:pt idx="124">
                  <c:v>40</c:v>
                </c:pt>
                <c:pt idx="125">
                  <c:v>40</c:v>
                </c:pt>
                <c:pt idx="126">
                  <c:v>40</c:v>
                </c:pt>
                <c:pt idx="127">
                  <c:v>40</c:v>
                </c:pt>
                <c:pt idx="128">
                  <c:v>40</c:v>
                </c:pt>
                <c:pt idx="129">
                  <c:v>40</c:v>
                </c:pt>
                <c:pt idx="130">
                  <c:v>40</c:v>
                </c:pt>
                <c:pt idx="131">
                  <c:v>40</c:v>
                </c:pt>
                <c:pt idx="132">
                  <c:v>40</c:v>
                </c:pt>
                <c:pt idx="133">
                  <c:v>40</c:v>
                </c:pt>
                <c:pt idx="134">
                  <c:v>40</c:v>
                </c:pt>
                <c:pt idx="135">
                  <c:v>40</c:v>
                </c:pt>
                <c:pt idx="136">
                  <c:v>40</c:v>
                </c:pt>
                <c:pt idx="137">
                  <c:v>40</c:v>
                </c:pt>
                <c:pt idx="138">
                  <c:v>40</c:v>
                </c:pt>
                <c:pt idx="139">
                  <c:v>40</c:v>
                </c:pt>
                <c:pt idx="140">
                  <c:v>40</c:v>
                </c:pt>
                <c:pt idx="141">
                  <c:v>40</c:v>
                </c:pt>
                <c:pt idx="142">
                  <c:v>40</c:v>
                </c:pt>
                <c:pt idx="143">
                  <c:v>40</c:v>
                </c:pt>
                <c:pt idx="144">
                  <c:v>40</c:v>
                </c:pt>
                <c:pt idx="145">
                  <c:v>40</c:v>
                </c:pt>
                <c:pt idx="146">
                  <c:v>40</c:v>
                </c:pt>
                <c:pt idx="147">
                  <c:v>40</c:v>
                </c:pt>
                <c:pt idx="148">
                  <c:v>40</c:v>
                </c:pt>
                <c:pt idx="149">
                  <c:v>40</c:v>
                </c:pt>
                <c:pt idx="150">
                  <c:v>40</c:v>
                </c:pt>
                <c:pt idx="151">
                  <c:v>40</c:v>
                </c:pt>
                <c:pt idx="152">
                  <c:v>40</c:v>
                </c:pt>
                <c:pt idx="153">
                  <c:v>40</c:v>
                </c:pt>
                <c:pt idx="154">
                  <c:v>40</c:v>
                </c:pt>
                <c:pt idx="155">
                  <c:v>40</c:v>
                </c:pt>
                <c:pt idx="156">
                  <c:v>40</c:v>
                </c:pt>
                <c:pt idx="157">
                  <c:v>40</c:v>
                </c:pt>
                <c:pt idx="158">
                  <c:v>40</c:v>
                </c:pt>
                <c:pt idx="159">
                  <c:v>40</c:v>
                </c:pt>
                <c:pt idx="160">
                  <c:v>40</c:v>
                </c:pt>
                <c:pt idx="161">
                  <c:v>40</c:v>
                </c:pt>
                <c:pt idx="162">
                  <c:v>40</c:v>
                </c:pt>
                <c:pt idx="163">
                  <c:v>40</c:v>
                </c:pt>
                <c:pt idx="164">
                  <c:v>40</c:v>
                </c:pt>
                <c:pt idx="165">
                  <c:v>40</c:v>
                </c:pt>
                <c:pt idx="166">
                  <c:v>40</c:v>
                </c:pt>
                <c:pt idx="167">
                  <c:v>40</c:v>
                </c:pt>
                <c:pt idx="168">
                  <c:v>40</c:v>
                </c:pt>
                <c:pt idx="169">
                  <c:v>40</c:v>
                </c:pt>
                <c:pt idx="170">
                  <c:v>40</c:v>
                </c:pt>
                <c:pt idx="171">
                  <c:v>40</c:v>
                </c:pt>
                <c:pt idx="172">
                  <c:v>40</c:v>
                </c:pt>
                <c:pt idx="173">
                  <c:v>40</c:v>
                </c:pt>
                <c:pt idx="174">
                  <c:v>40</c:v>
                </c:pt>
                <c:pt idx="175">
                  <c:v>40</c:v>
                </c:pt>
                <c:pt idx="176">
                  <c:v>40</c:v>
                </c:pt>
                <c:pt idx="177">
                  <c:v>40</c:v>
                </c:pt>
                <c:pt idx="178">
                  <c:v>40</c:v>
                </c:pt>
                <c:pt idx="179">
                  <c:v>40</c:v>
                </c:pt>
                <c:pt idx="180">
                  <c:v>40</c:v>
                </c:pt>
                <c:pt idx="181">
                  <c:v>40</c:v>
                </c:pt>
                <c:pt idx="182">
                  <c:v>40</c:v>
                </c:pt>
                <c:pt idx="183">
                  <c:v>40</c:v>
                </c:pt>
                <c:pt idx="184">
                  <c:v>40</c:v>
                </c:pt>
                <c:pt idx="185">
                  <c:v>40</c:v>
                </c:pt>
                <c:pt idx="186">
                  <c:v>40</c:v>
                </c:pt>
                <c:pt idx="187">
                  <c:v>40</c:v>
                </c:pt>
                <c:pt idx="188">
                  <c:v>40</c:v>
                </c:pt>
                <c:pt idx="189">
                  <c:v>40</c:v>
                </c:pt>
                <c:pt idx="190">
                  <c:v>40</c:v>
                </c:pt>
                <c:pt idx="191">
                  <c:v>40</c:v>
                </c:pt>
                <c:pt idx="192">
                  <c:v>40</c:v>
                </c:pt>
                <c:pt idx="193">
                  <c:v>40</c:v>
                </c:pt>
                <c:pt idx="194">
                  <c:v>40</c:v>
                </c:pt>
                <c:pt idx="195">
                  <c:v>40</c:v>
                </c:pt>
                <c:pt idx="196">
                  <c:v>40</c:v>
                </c:pt>
                <c:pt idx="197">
                  <c:v>40</c:v>
                </c:pt>
                <c:pt idx="198">
                  <c:v>40</c:v>
                </c:pt>
                <c:pt idx="199">
                  <c:v>40</c:v>
                </c:pt>
                <c:pt idx="200">
                  <c:v>40</c:v>
                </c:pt>
                <c:pt idx="201">
                  <c:v>40</c:v>
                </c:pt>
                <c:pt idx="202">
                  <c:v>40</c:v>
                </c:pt>
                <c:pt idx="203">
                  <c:v>40</c:v>
                </c:pt>
                <c:pt idx="204">
                  <c:v>40</c:v>
                </c:pt>
                <c:pt idx="205">
                  <c:v>40</c:v>
                </c:pt>
                <c:pt idx="206">
                  <c:v>40</c:v>
                </c:pt>
                <c:pt idx="207">
                  <c:v>40</c:v>
                </c:pt>
                <c:pt idx="208">
                  <c:v>40</c:v>
                </c:pt>
                <c:pt idx="209">
                  <c:v>40</c:v>
                </c:pt>
                <c:pt idx="210">
                  <c:v>40</c:v>
                </c:pt>
                <c:pt idx="211">
                  <c:v>40</c:v>
                </c:pt>
                <c:pt idx="212">
                  <c:v>40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40</c:v>
                </c:pt>
                <c:pt idx="218">
                  <c:v>40</c:v>
                </c:pt>
                <c:pt idx="219">
                  <c:v>40</c:v>
                </c:pt>
                <c:pt idx="220">
                  <c:v>40</c:v>
                </c:pt>
                <c:pt idx="221">
                  <c:v>40</c:v>
                </c:pt>
                <c:pt idx="222">
                  <c:v>40</c:v>
                </c:pt>
                <c:pt idx="223">
                  <c:v>40</c:v>
                </c:pt>
                <c:pt idx="224">
                  <c:v>40</c:v>
                </c:pt>
                <c:pt idx="225">
                  <c:v>40</c:v>
                </c:pt>
                <c:pt idx="226">
                  <c:v>40</c:v>
                </c:pt>
                <c:pt idx="227">
                  <c:v>40</c:v>
                </c:pt>
                <c:pt idx="228">
                  <c:v>40</c:v>
                </c:pt>
                <c:pt idx="229">
                  <c:v>40</c:v>
                </c:pt>
                <c:pt idx="230">
                  <c:v>40</c:v>
                </c:pt>
                <c:pt idx="231">
                  <c:v>40</c:v>
                </c:pt>
                <c:pt idx="232">
                  <c:v>40</c:v>
                </c:pt>
                <c:pt idx="233">
                  <c:v>40</c:v>
                </c:pt>
                <c:pt idx="234">
                  <c:v>40</c:v>
                </c:pt>
                <c:pt idx="235">
                  <c:v>40</c:v>
                </c:pt>
                <c:pt idx="236">
                  <c:v>40</c:v>
                </c:pt>
                <c:pt idx="237">
                  <c:v>40</c:v>
                </c:pt>
                <c:pt idx="238">
                  <c:v>40</c:v>
                </c:pt>
                <c:pt idx="239">
                  <c:v>40</c:v>
                </c:pt>
                <c:pt idx="240">
                  <c:v>40</c:v>
                </c:pt>
                <c:pt idx="241">
                  <c:v>40</c:v>
                </c:pt>
                <c:pt idx="242">
                  <c:v>40</c:v>
                </c:pt>
                <c:pt idx="243">
                  <c:v>40</c:v>
                </c:pt>
                <c:pt idx="244">
                  <c:v>40</c:v>
                </c:pt>
                <c:pt idx="245">
                  <c:v>40</c:v>
                </c:pt>
                <c:pt idx="246">
                  <c:v>40</c:v>
                </c:pt>
                <c:pt idx="247">
                  <c:v>40</c:v>
                </c:pt>
                <c:pt idx="248">
                  <c:v>40</c:v>
                </c:pt>
                <c:pt idx="249">
                  <c:v>40</c:v>
                </c:pt>
                <c:pt idx="250">
                  <c:v>40</c:v>
                </c:pt>
                <c:pt idx="251">
                  <c:v>40</c:v>
                </c:pt>
                <c:pt idx="252">
                  <c:v>40</c:v>
                </c:pt>
                <c:pt idx="253">
                  <c:v>40</c:v>
                </c:pt>
                <c:pt idx="254">
                  <c:v>40</c:v>
                </c:pt>
                <c:pt idx="255">
                  <c:v>40</c:v>
                </c:pt>
                <c:pt idx="256">
                  <c:v>40</c:v>
                </c:pt>
                <c:pt idx="257">
                  <c:v>40</c:v>
                </c:pt>
                <c:pt idx="258">
                  <c:v>40</c:v>
                </c:pt>
                <c:pt idx="259">
                  <c:v>40</c:v>
                </c:pt>
                <c:pt idx="260">
                  <c:v>40</c:v>
                </c:pt>
                <c:pt idx="261">
                  <c:v>40</c:v>
                </c:pt>
                <c:pt idx="262">
                  <c:v>40</c:v>
                </c:pt>
                <c:pt idx="263">
                  <c:v>40</c:v>
                </c:pt>
                <c:pt idx="264">
                  <c:v>40</c:v>
                </c:pt>
                <c:pt idx="265">
                  <c:v>40</c:v>
                </c:pt>
                <c:pt idx="266">
                  <c:v>40</c:v>
                </c:pt>
                <c:pt idx="267">
                  <c:v>40</c:v>
                </c:pt>
                <c:pt idx="268">
                  <c:v>40</c:v>
                </c:pt>
                <c:pt idx="269">
                  <c:v>40</c:v>
                </c:pt>
                <c:pt idx="270">
                  <c:v>40</c:v>
                </c:pt>
                <c:pt idx="271">
                  <c:v>40</c:v>
                </c:pt>
                <c:pt idx="272">
                  <c:v>40</c:v>
                </c:pt>
                <c:pt idx="273">
                  <c:v>40</c:v>
                </c:pt>
                <c:pt idx="274">
                  <c:v>40</c:v>
                </c:pt>
                <c:pt idx="275">
                  <c:v>40</c:v>
                </c:pt>
                <c:pt idx="276">
                  <c:v>40</c:v>
                </c:pt>
                <c:pt idx="277">
                  <c:v>40</c:v>
                </c:pt>
                <c:pt idx="278">
                  <c:v>40</c:v>
                </c:pt>
                <c:pt idx="279">
                  <c:v>40</c:v>
                </c:pt>
                <c:pt idx="280">
                  <c:v>40</c:v>
                </c:pt>
                <c:pt idx="281">
                  <c:v>40</c:v>
                </c:pt>
                <c:pt idx="282">
                  <c:v>40</c:v>
                </c:pt>
                <c:pt idx="283">
                  <c:v>40</c:v>
                </c:pt>
                <c:pt idx="284">
                  <c:v>40</c:v>
                </c:pt>
                <c:pt idx="285">
                  <c:v>40</c:v>
                </c:pt>
                <c:pt idx="286">
                  <c:v>40</c:v>
                </c:pt>
                <c:pt idx="287">
                  <c:v>40</c:v>
                </c:pt>
                <c:pt idx="288">
                  <c:v>40</c:v>
                </c:pt>
                <c:pt idx="289">
                  <c:v>40</c:v>
                </c:pt>
                <c:pt idx="290">
                  <c:v>40</c:v>
                </c:pt>
                <c:pt idx="291">
                  <c:v>40</c:v>
                </c:pt>
                <c:pt idx="292">
                  <c:v>40</c:v>
                </c:pt>
                <c:pt idx="293">
                  <c:v>40</c:v>
                </c:pt>
                <c:pt idx="294">
                  <c:v>40</c:v>
                </c:pt>
                <c:pt idx="295">
                  <c:v>40</c:v>
                </c:pt>
                <c:pt idx="296">
                  <c:v>40</c:v>
                </c:pt>
                <c:pt idx="297">
                  <c:v>40</c:v>
                </c:pt>
                <c:pt idx="298">
                  <c:v>40</c:v>
                </c:pt>
                <c:pt idx="299">
                  <c:v>40</c:v>
                </c:pt>
                <c:pt idx="300">
                  <c:v>40</c:v>
                </c:pt>
                <c:pt idx="301">
                  <c:v>40</c:v>
                </c:pt>
                <c:pt idx="302">
                  <c:v>40</c:v>
                </c:pt>
                <c:pt idx="303">
                  <c:v>40</c:v>
                </c:pt>
                <c:pt idx="304">
                  <c:v>40</c:v>
                </c:pt>
                <c:pt idx="305">
                  <c:v>40</c:v>
                </c:pt>
                <c:pt idx="306">
                  <c:v>40</c:v>
                </c:pt>
                <c:pt idx="307">
                  <c:v>40</c:v>
                </c:pt>
                <c:pt idx="308">
                  <c:v>40</c:v>
                </c:pt>
                <c:pt idx="309">
                  <c:v>40</c:v>
                </c:pt>
                <c:pt idx="310">
                  <c:v>40</c:v>
                </c:pt>
                <c:pt idx="311">
                  <c:v>40</c:v>
                </c:pt>
                <c:pt idx="312">
                  <c:v>40</c:v>
                </c:pt>
                <c:pt idx="313">
                  <c:v>40</c:v>
                </c:pt>
                <c:pt idx="314">
                  <c:v>40</c:v>
                </c:pt>
                <c:pt idx="315">
                  <c:v>40</c:v>
                </c:pt>
                <c:pt idx="316">
                  <c:v>40</c:v>
                </c:pt>
                <c:pt idx="317">
                  <c:v>40</c:v>
                </c:pt>
                <c:pt idx="318">
                  <c:v>40</c:v>
                </c:pt>
                <c:pt idx="319">
                  <c:v>40</c:v>
                </c:pt>
                <c:pt idx="320">
                  <c:v>40</c:v>
                </c:pt>
                <c:pt idx="321">
                  <c:v>40</c:v>
                </c:pt>
                <c:pt idx="322">
                  <c:v>40</c:v>
                </c:pt>
                <c:pt idx="323">
                  <c:v>40</c:v>
                </c:pt>
                <c:pt idx="324">
                  <c:v>40</c:v>
                </c:pt>
                <c:pt idx="325">
                  <c:v>40</c:v>
                </c:pt>
                <c:pt idx="326">
                  <c:v>40</c:v>
                </c:pt>
                <c:pt idx="327">
                  <c:v>40</c:v>
                </c:pt>
                <c:pt idx="328">
                  <c:v>40</c:v>
                </c:pt>
                <c:pt idx="329">
                  <c:v>40</c:v>
                </c:pt>
                <c:pt idx="330">
                  <c:v>40</c:v>
                </c:pt>
                <c:pt idx="331">
                  <c:v>40</c:v>
                </c:pt>
                <c:pt idx="332">
                  <c:v>40</c:v>
                </c:pt>
                <c:pt idx="333">
                  <c:v>40</c:v>
                </c:pt>
                <c:pt idx="334">
                  <c:v>40</c:v>
                </c:pt>
                <c:pt idx="335">
                  <c:v>40</c:v>
                </c:pt>
                <c:pt idx="336">
                  <c:v>40</c:v>
                </c:pt>
                <c:pt idx="337">
                  <c:v>40</c:v>
                </c:pt>
                <c:pt idx="338">
                  <c:v>40</c:v>
                </c:pt>
                <c:pt idx="339">
                  <c:v>40</c:v>
                </c:pt>
                <c:pt idx="340">
                  <c:v>40</c:v>
                </c:pt>
                <c:pt idx="341">
                  <c:v>40</c:v>
                </c:pt>
                <c:pt idx="342">
                  <c:v>40</c:v>
                </c:pt>
                <c:pt idx="343">
                  <c:v>40</c:v>
                </c:pt>
                <c:pt idx="344">
                  <c:v>40</c:v>
                </c:pt>
                <c:pt idx="345">
                  <c:v>40</c:v>
                </c:pt>
                <c:pt idx="346">
                  <c:v>40</c:v>
                </c:pt>
                <c:pt idx="347">
                  <c:v>40</c:v>
                </c:pt>
                <c:pt idx="348">
                  <c:v>40</c:v>
                </c:pt>
                <c:pt idx="349">
                  <c:v>40</c:v>
                </c:pt>
                <c:pt idx="350">
                  <c:v>40</c:v>
                </c:pt>
                <c:pt idx="351">
                  <c:v>40</c:v>
                </c:pt>
                <c:pt idx="352">
                  <c:v>40</c:v>
                </c:pt>
                <c:pt idx="353">
                  <c:v>40</c:v>
                </c:pt>
                <c:pt idx="354">
                  <c:v>40</c:v>
                </c:pt>
                <c:pt idx="355">
                  <c:v>40</c:v>
                </c:pt>
                <c:pt idx="356">
                  <c:v>40</c:v>
                </c:pt>
                <c:pt idx="357">
                  <c:v>40</c:v>
                </c:pt>
                <c:pt idx="358">
                  <c:v>40</c:v>
                </c:pt>
                <c:pt idx="359">
                  <c:v>40</c:v>
                </c:pt>
                <c:pt idx="360">
                  <c:v>40</c:v>
                </c:pt>
                <c:pt idx="361">
                  <c:v>40</c:v>
                </c:pt>
                <c:pt idx="362">
                  <c:v>40</c:v>
                </c:pt>
                <c:pt idx="363">
                  <c:v>40</c:v>
                </c:pt>
                <c:pt idx="364">
                  <c:v>40</c:v>
                </c:pt>
                <c:pt idx="365">
                  <c:v>40</c:v>
                </c:pt>
                <c:pt idx="366">
                  <c:v>40</c:v>
                </c:pt>
                <c:pt idx="367">
                  <c:v>40</c:v>
                </c:pt>
                <c:pt idx="368">
                  <c:v>40</c:v>
                </c:pt>
                <c:pt idx="369">
                  <c:v>40</c:v>
                </c:pt>
                <c:pt idx="370">
                  <c:v>40</c:v>
                </c:pt>
                <c:pt idx="371">
                  <c:v>40</c:v>
                </c:pt>
                <c:pt idx="372">
                  <c:v>40</c:v>
                </c:pt>
                <c:pt idx="373">
                  <c:v>40</c:v>
                </c:pt>
                <c:pt idx="374">
                  <c:v>40</c:v>
                </c:pt>
                <c:pt idx="375">
                  <c:v>40</c:v>
                </c:pt>
                <c:pt idx="376">
                  <c:v>40</c:v>
                </c:pt>
                <c:pt idx="377">
                  <c:v>40</c:v>
                </c:pt>
                <c:pt idx="378">
                  <c:v>40</c:v>
                </c:pt>
                <c:pt idx="379">
                  <c:v>40</c:v>
                </c:pt>
                <c:pt idx="380">
                  <c:v>40</c:v>
                </c:pt>
                <c:pt idx="381">
                  <c:v>40</c:v>
                </c:pt>
                <c:pt idx="382">
                  <c:v>40</c:v>
                </c:pt>
                <c:pt idx="383">
                  <c:v>40</c:v>
                </c:pt>
                <c:pt idx="384">
                  <c:v>40</c:v>
                </c:pt>
                <c:pt idx="385">
                  <c:v>40</c:v>
                </c:pt>
                <c:pt idx="386">
                  <c:v>40</c:v>
                </c:pt>
                <c:pt idx="387">
                  <c:v>40</c:v>
                </c:pt>
                <c:pt idx="388">
                  <c:v>40</c:v>
                </c:pt>
                <c:pt idx="389">
                  <c:v>40</c:v>
                </c:pt>
                <c:pt idx="390">
                  <c:v>40</c:v>
                </c:pt>
                <c:pt idx="391">
                  <c:v>40</c:v>
                </c:pt>
                <c:pt idx="392">
                  <c:v>40</c:v>
                </c:pt>
                <c:pt idx="393">
                  <c:v>40</c:v>
                </c:pt>
                <c:pt idx="394">
                  <c:v>40</c:v>
                </c:pt>
                <c:pt idx="395">
                  <c:v>40</c:v>
                </c:pt>
                <c:pt idx="396">
                  <c:v>40</c:v>
                </c:pt>
                <c:pt idx="397">
                  <c:v>40</c:v>
                </c:pt>
                <c:pt idx="398">
                  <c:v>40</c:v>
                </c:pt>
                <c:pt idx="399">
                  <c:v>40</c:v>
                </c:pt>
                <c:pt idx="400">
                  <c:v>40</c:v>
                </c:pt>
                <c:pt idx="401">
                  <c:v>40</c:v>
                </c:pt>
                <c:pt idx="402">
                  <c:v>40</c:v>
                </c:pt>
                <c:pt idx="403">
                  <c:v>40</c:v>
                </c:pt>
                <c:pt idx="404">
                  <c:v>40</c:v>
                </c:pt>
                <c:pt idx="405">
                  <c:v>40</c:v>
                </c:pt>
                <c:pt idx="406">
                  <c:v>40</c:v>
                </c:pt>
                <c:pt idx="407">
                  <c:v>40</c:v>
                </c:pt>
                <c:pt idx="408">
                  <c:v>40</c:v>
                </c:pt>
                <c:pt idx="409">
                  <c:v>40</c:v>
                </c:pt>
                <c:pt idx="410">
                  <c:v>40</c:v>
                </c:pt>
                <c:pt idx="411">
                  <c:v>40</c:v>
                </c:pt>
                <c:pt idx="412">
                  <c:v>40</c:v>
                </c:pt>
                <c:pt idx="413">
                  <c:v>40</c:v>
                </c:pt>
                <c:pt idx="414">
                  <c:v>40</c:v>
                </c:pt>
                <c:pt idx="415">
                  <c:v>40</c:v>
                </c:pt>
                <c:pt idx="416">
                  <c:v>40</c:v>
                </c:pt>
                <c:pt idx="417">
                  <c:v>40</c:v>
                </c:pt>
                <c:pt idx="418">
                  <c:v>40</c:v>
                </c:pt>
                <c:pt idx="419">
                  <c:v>40</c:v>
                </c:pt>
                <c:pt idx="420">
                  <c:v>40</c:v>
                </c:pt>
                <c:pt idx="421">
                  <c:v>40</c:v>
                </c:pt>
                <c:pt idx="422">
                  <c:v>40</c:v>
                </c:pt>
                <c:pt idx="423">
                  <c:v>40</c:v>
                </c:pt>
                <c:pt idx="424">
                  <c:v>40</c:v>
                </c:pt>
                <c:pt idx="425">
                  <c:v>40</c:v>
                </c:pt>
                <c:pt idx="426">
                  <c:v>40</c:v>
                </c:pt>
                <c:pt idx="427">
                  <c:v>40</c:v>
                </c:pt>
                <c:pt idx="428">
                  <c:v>40</c:v>
                </c:pt>
                <c:pt idx="429">
                  <c:v>40</c:v>
                </c:pt>
                <c:pt idx="430">
                  <c:v>40</c:v>
                </c:pt>
                <c:pt idx="431">
                  <c:v>40</c:v>
                </c:pt>
                <c:pt idx="432">
                  <c:v>40</c:v>
                </c:pt>
                <c:pt idx="433">
                  <c:v>40</c:v>
                </c:pt>
                <c:pt idx="434">
                  <c:v>40</c:v>
                </c:pt>
                <c:pt idx="435">
                  <c:v>40</c:v>
                </c:pt>
                <c:pt idx="436">
                  <c:v>40</c:v>
                </c:pt>
                <c:pt idx="437">
                  <c:v>40</c:v>
                </c:pt>
                <c:pt idx="438">
                  <c:v>40</c:v>
                </c:pt>
                <c:pt idx="439">
                  <c:v>40</c:v>
                </c:pt>
                <c:pt idx="440">
                  <c:v>40</c:v>
                </c:pt>
                <c:pt idx="441">
                  <c:v>40</c:v>
                </c:pt>
                <c:pt idx="442">
                  <c:v>40</c:v>
                </c:pt>
                <c:pt idx="443">
                  <c:v>40</c:v>
                </c:pt>
                <c:pt idx="444">
                  <c:v>40</c:v>
                </c:pt>
                <c:pt idx="445">
                  <c:v>40</c:v>
                </c:pt>
                <c:pt idx="446">
                  <c:v>40</c:v>
                </c:pt>
                <c:pt idx="447">
                  <c:v>40</c:v>
                </c:pt>
                <c:pt idx="448">
                  <c:v>40</c:v>
                </c:pt>
                <c:pt idx="449">
                  <c:v>40</c:v>
                </c:pt>
                <c:pt idx="450">
                  <c:v>40</c:v>
                </c:pt>
                <c:pt idx="451">
                  <c:v>40</c:v>
                </c:pt>
                <c:pt idx="452">
                  <c:v>40</c:v>
                </c:pt>
                <c:pt idx="453">
                  <c:v>40</c:v>
                </c:pt>
                <c:pt idx="454">
                  <c:v>40</c:v>
                </c:pt>
                <c:pt idx="455">
                  <c:v>40</c:v>
                </c:pt>
                <c:pt idx="456">
                  <c:v>40</c:v>
                </c:pt>
                <c:pt idx="457">
                  <c:v>40</c:v>
                </c:pt>
                <c:pt idx="458">
                  <c:v>40</c:v>
                </c:pt>
                <c:pt idx="459">
                  <c:v>40</c:v>
                </c:pt>
                <c:pt idx="460">
                  <c:v>40</c:v>
                </c:pt>
                <c:pt idx="461">
                  <c:v>40</c:v>
                </c:pt>
                <c:pt idx="462">
                  <c:v>40</c:v>
                </c:pt>
                <c:pt idx="463">
                  <c:v>40</c:v>
                </c:pt>
                <c:pt idx="464">
                  <c:v>40</c:v>
                </c:pt>
                <c:pt idx="465">
                  <c:v>40</c:v>
                </c:pt>
                <c:pt idx="466">
                  <c:v>40</c:v>
                </c:pt>
                <c:pt idx="467">
                  <c:v>40</c:v>
                </c:pt>
                <c:pt idx="468">
                  <c:v>40</c:v>
                </c:pt>
                <c:pt idx="469">
                  <c:v>40</c:v>
                </c:pt>
                <c:pt idx="470">
                  <c:v>40</c:v>
                </c:pt>
                <c:pt idx="471">
                  <c:v>40</c:v>
                </c:pt>
                <c:pt idx="472">
                  <c:v>40</c:v>
                </c:pt>
                <c:pt idx="473">
                  <c:v>40</c:v>
                </c:pt>
                <c:pt idx="474">
                  <c:v>40</c:v>
                </c:pt>
                <c:pt idx="475">
                  <c:v>40</c:v>
                </c:pt>
                <c:pt idx="476">
                  <c:v>40</c:v>
                </c:pt>
                <c:pt idx="477">
                  <c:v>40</c:v>
                </c:pt>
                <c:pt idx="478">
                  <c:v>40</c:v>
                </c:pt>
                <c:pt idx="479">
                  <c:v>40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40</c:v>
                </c:pt>
                <c:pt idx="493">
                  <c:v>40</c:v>
                </c:pt>
                <c:pt idx="494">
                  <c:v>40</c:v>
                </c:pt>
                <c:pt idx="495">
                  <c:v>40</c:v>
                </c:pt>
                <c:pt idx="496">
                  <c:v>40</c:v>
                </c:pt>
                <c:pt idx="497">
                  <c:v>40</c:v>
                </c:pt>
                <c:pt idx="498">
                  <c:v>40</c:v>
                </c:pt>
                <c:pt idx="499">
                  <c:v>40</c:v>
                </c:pt>
                <c:pt idx="500">
                  <c:v>40</c:v>
                </c:pt>
                <c:pt idx="501">
                  <c:v>40</c:v>
                </c:pt>
                <c:pt idx="502">
                  <c:v>40</c:v>
                </c:pt>
                <c:pt idx="503">
                  <c:v>40</c:v>
                </c:pt>
                <c:pt idx="504">
                  <c:v>40</c:v>
                </c:pt>
                <c:pt idx="505">
                  <c:v>40</c:v>
                </c:pt>
                <c:pt idx="506">
                  <c:v>40</c:v>
                </c:pt>
                <c:pt idx="507">
                  <c:v>40</c:v>
                </c:pt>
                <c:pt idx="508">
                  <c:v>40</c:v>
                </c:pt>
                <c:pt idx="509">
                  <c:v>40</c:v>
                </c:pt>
                <c:pt idx="510">
                  <c:v>40</c:v>
                </c:pt>
                <c:pt idx="511">
                  <c:v>40</c:v>
                </c:pt>
                <c:pt idx="512">
                  <c:v>40</c:v>
                </c:pt>
                <c:pt idx="513">
                  <c:v>40</c:v>
                </c:pt>
                <c:pt idx="514">
                  <c:v>40</c:v>
                </c:pt>
                <c:pt idx="515">
                  <c:v>40</c:v>
                </c:pt>
                <c:pt idx="516">
                  <c:v>40</c:v>
                </c:pt>
                <c:pt idx="517">
                  <c:v>40</c:v>
                </c:pt>
                <c:pt idx="518">
                  <c:v>40</c:v>
                </c:pt>
                <c:pt idx="519">
                  <c:v>40</c:v>
                </c:pt>
                <c:pt idx="520">
                  <c:v>40</c:v>
                </c:pt>
                <c:pt idx="521">
                  <c:v>40</c:v>
                </c:pt>
                <c:pt idx="522">
                  <c:v>40</c:v>
                </c:pt>
                <c:pt idx="523">
                  <c:v>40</c:v>
                </c:pt>
                <c:pt idx="524">
                  <c:v>40</c:v>
                </c:pt>
                <c:pt idx="525">
                  <c:v>40</c:v>
                </c:pt>
                <c:pt idx="526">
                  <c:v>40</c:v>
                </c:pt>
                <c:pt idx="527">
                  <c:v>40</c:v>
                </c:pt>
                <c:pt idx="528">
                  <c:v>40</c:v>
                </c:pt>
                <c:pt idx="529">
                  <c:v>40</c:v>
                </c:pt>
                <c:pt idx="530">
                  <c:v>40</c:v>
                </c:pt>
                <c:pt idx="531">
                  <c:v>40</c:v>
                </c:pt>
                <c:pt idx="532">
                  <c:v>40</c:v>
                </c:pt>
                <c:pt idx="533">
                  <c:v>40</c:v>
                </c:pt>
                <c:pt idx="534">
                  <c:v>40</c:v>
                </c:pt>
                <c:pt idx="535">
                  <c:v>40</c:v>
                </c:pt>
                <c:pt idx="536">
                  <c:v>40</c:v>
                </c:pt>
                <c:pt idx="537">
                  <c:v>40</c:v>
                </c:pt>
                <c:pt idx="538">
                  <c:v>40</c:v>
                </c:pt>
                <c:pt idx="539">
                  <c:v>40</c:v>
                </c:pt>
                <c:pt idx="540">
                  <c:v>40</c:v>
                </c:pt>
                <c:pt idx="541">
                  <c:v>40</c:v>
                </c:pt>
                <c:pt idx="542">
                  <c:v>40</c:v>
                </c:pt>
                <c:pt idx="543">
                  <c:v>40</c:v>
                </c:pt>
                <c:pt idx="544">
                  <c:v>40</c:v>
                </c:pt>
                <c:pt idx="545">
                  <c:v>40</c:v>
                </c:pt>
                <c:pt idx="546">
                  <c:v>40</c:v>
                </c:pt>
                <c:pt idx="547">
                  <c:v>40</c:v>
                </c:pt>
                <c:pt idx="548">
                  <c:v>40</c:v>
                </c:pt>
                <c:pt idx="549">
                  <c:v>40</c:v>
                </c:pt>
                <c:pt idx="550">
                  <c:v>40</c:v>
                </c:pt>
                <c:pt idx="551">
                  <c:v>40</c:v>
                </c:pt>
                <c:pt idx="552">
                  <c:v>40</c:v>
                </c:pt>
                <c:pt idx="553">
                  <c:v>40</c:v>
                </c:pt>
                <c:pt idx="554">
                  <c:v>40</c:v>
                </c:pt>
                <c:pt idx="555">
                  <c:v>40</c:v>
                </c:pt>
                <c:pt idx="556">
                  <c:v>40</c:v>
                </c:pt>
                <c:pt idx="557">
                  <c:v>40</c:v>
                </c:pt>
                <c:pt idx="558">
                  <c:v>40</c:v>
                </c:pt>
                <c:pt idx="559">
                  <c:v>40</c:v>
                </c:pt>
                <c:pt idx="560">
                  <c:v>40</c:v>
                </c:pt>
                <c:pt idx="561">
                  <c:v>40</c:v>
                </c:pt>
                <c:pt idx="562">
                  <c:v>40</c:v>
                </c:pt>
                <c:pt idx="563">
                  <c:v>40</c:v>
                </c:pt>
                <c:pt idx="564">
                  <c:v>40</c:v>
                </c:pt>
                <c:pt idx="565">
                  <c:v>40</c:v>
                </c:pt>
                <c:pt idx="566">
                  <c:v>40</c:v>
                </c:pt>
                <c:pt idx="567">
                  <c:v>40</c:v>
                </c:pt>
                <c:pt idx="568">
                  <c:v>40</c:v>
                </c:pt>
                <c:pt idx="569">
                  <c:v>40</c:v>
                </c:pt>
                <c:pt idx="570">
                  <c:v>40</c:v>
                </c:pt>
                <c:pt idx="571">
                  <c:v>40</c:v>
                </c:pt>
                <c:pt idx="572">
                  <c:v>40</c:v>
                </c:pt>
                <c:pt idx="573">
                  <c:v>40</c:v>
                </c:pt>
                <c:pt idx="574">
                  <c:v>40</c:v>
                </c:pt>
                <c:pt idx="575">
                  <c:v>40</c:v>
                </c:pt>
                <c:pt idx="576">
                  <c:v>40</c:v>
                </c:pt>
                <c:pt idx="577">
                  <c:v>40</c:v>
                </c:pt>
                <c:pt idx="578">
                  <c:v>40</c:v>
                </c:pt>
                <c:pt idx="579">
                  <c:v>40</c:v>
                </c:pt>
                <c:pt idx="580">
                  <c:v>40</c:v>
                </c:pt>
                <c:pt idx="581">
                  <c:v>40</c:v>
                </c:pt>
                <c:pt idx="582">
                  <c:v>40</c:v>
                </c:pt>
                <c:pt idx="583">
                  <c:v>40</c:v>
                </c:pt>
                <c:pt idx="584">
                  <c:v>40</c:v>
                </c:pt>
                <c:pt idx="585">
                  <c:v>40</c:v>
                </c:pt>
                <c:pt idx="586">
                  <c:v>40</c:v>
                </c:pt>
                <c:pt idx="587">
                  <c:v>40</c:v>
                </c:pt>
                <c:pt idx="588">
                  <c:v>40</c:v>
                </c:pt>
                <c:pt idx="589">
                  <c:v>40</c:v>
                </c:pt>
                <c:pt idx="590">
                  <c:v>40</c:v>
                </c:pt>
                <c:pt idx="591">
                  <c:v>40</c:v>
                </c:pt>
                <c:pt idx="592">
                  <c:v>40</c:v>
                </c:pt>
                <c:pt idx="593">
                  <c:v>40</c:v>
                </c:pt>
                <c:pt idx="594">
                  <c:v>40</c:v>
                </c:pt>
                <c:pt idx="595">
                  <c:v>40</c:v>
                </c:pt>
                <c:pt idx="596">
                  <c:v>40</c:v>
                </c:pt>
                <c:pt idx="597">
                  <c:v>40</c:v>
                </c:pt>
                <c:pt idx="598">
                  <c:v>40</c:v>
                </c:pt>
                <c:pt idx="599">
                  <c:v>40</c:v>
                </c:pt>
                <c:pt idx="600">
                  <c:v>40</c:v>
                </c:pt>
                <c:pt idx="601">
                  <c:v>40</c:v>
                </c:pt>
                <c:pt idx="602">
                  <c:v>40</c:v>
                </c:pt>
                <c:pt idx="603">
                  <c:v>40</c:v>
                </c:pt>
                <c:pt idx="604">
                  <c:v>40</c:v>
                </c:pt>
                <c:pt idx="605">
                  <c:v>40</c:v>
                </c:pt>
                <c:pt idx="606">
                  <c:v>40</c:v>
                </c:pt>
                <c:pt idx="607">
                  <c:v>40</c:v>
                </c:pt>
                <c:pt idx="608">
                  <c:v>40</c:v>
                </c:pt>
                <c:pt idx="609">
                  <c:v>40</c:v>
                </c:pt>
                <c:pt idx="610">
                  <c:v>40</c:v>
                </c:pt>
                <c:pt idx="611">
                  <c:v>40</c:v>
                </c:pt>
                <c:pt idx="612">
                  <c:v>40</c:v>
                </c:pt>
                <c:pt idx="613">
                  <c:v>40</c:v>
                </c:pt>
                <c:pt idx="614">
                  <c:v>40</c:v>
                </c:pt>
                <c:pt idx="615">
                  <c:v>40</c:v>
                </c:pt>
                <c:pt idx="616">
                  <c:v>40</c:v>
                </c:pt>
                <c:pt idx="617">
                  <c:v>40</c:v>
                </c:pt>
                <c:pt idx="618">
                  <c:v>40</c:v>
                </c:pt>
                <c:pt idx="619">
                  <c:v>40</c:v>
                </c:pt>
                <c:pt idx="620">
                  <c:v>40</c:v>
                </c:pt>
                <c:pt idx="621">
                  <c:v>40</c:v>
                </c:pt>
                <c:pt idx="622">
                  <c:v>40</c:v>
                </c:pt>
                <c:pt idx="623">
                  <c:v>40</c:v>
                </c:pt>
                <c:pt idx="624">
                  <c:v>40</c:v>
                </c:pt>
                <c:pt idx="625">
                  <c:v>40</c:v>
                </c:pt>
                <c:pt idx="626">
                  <c:v>40</c:v>
                </c:pt>
                <c:pt idx="627">
                  <c:v>40</c:v>
                </c:pt>
                <c:pt idx="628">
                  <c:v>40</c:v>
                </c:pt>
                <c:pt idx="629">
                  <c:v>40</c:v>
                </c:pt>
                <c:pt idx="630">
                  <c:v>40</c:v>
                </c:pt>
                <c:pt idx="631">
                  <c:v>40</c:v>
                </c:pt>
                <c:pt idx="632">
                  <c:v>40</c:v>
                </c:pt>
                <c:pt idx="633">
                  <c:v>40</c:v>
                </c:pt>
                <c:pt idx="634">
                  <c:v>40</c:v>
                </c:pt>
                <c:pt idx="635">
                  <c:v>40</c:v>
                </c:pt>
                <c:pt idx="636">
                  <c:v>40</c:v>
                </c:pt>
                <c:pt idx="637">
                  <c:v>40</c:v>
                </c:pt>
                <c:pt idx="638">
                  <c:v>40</c:v>
                </c:pt>
                <c:pt idx="639">
                  <c:v>40</c:v>
                </c:pt>
                <c:pt idx="640">
                  <c:v>40</c:v>
                </c:pt>
                <c:pt idx="641">
                  <c:v>40</c:v>
                </c:pt>
                <c:pt idx="642">
                  <c:v>40</c:v>
                </c:pt>
                <c:pt idx="643">
                  <c:v>40</c:v>
                </c:pt>
                <c:pt idx="644">
                  <c:v>40</c:v>
                </c:pt>
                <c:pt idx="645">
                  <c:v>40</c:v>
                </c:pt>
                <c:pt idx="646">
                  <c:v>40</c:v>
                </c:pt>
                <c:pt idx="647">
                  <c:v>40</c:v>
                </c:pt>
                <c:pt idx="648">
                  <c:v>40</c:v>
                </c:pt>
                <c:pt idx="649">
                  <c:v>40</c:v>
                </c:pt>
                <c:pt idx="650">
                  <c:v>40</c:v>
                </c:pt>
                <c:pt idx="651">
                  <c:v>40</c:v>
                </c:pt>
                <c:pt idx="652">
                  <c:v>40</c:v>
                </c:pt>
                <c:pt idx="653">
                  <c:v>40</c:v>
                </c:pt>
                <c:pt idx="654">
                  <c:v>40</c:v>
                </c:pt>
                <c:pt idx="655">
                  <c:v>40</c:v>
                </c:pt>
                <c:pt idx="656">
                  <c:v>40</c:v>
                </c:pt>
                <c:pt idx="657">
                  <c:v>40</c:v>
                </c:pt>
                <c:pt idx="658">
                  <c:v>40</c:v>
                </c:pt>
                <c:pt idx="659">
                  <c:v>40</c:v>
                </c:pt>
                <c:pt idx="660">
                  <c:v>40</c:v>
                </c:pt>
                <c:pt idx="661">
                  <c:v>40</c:v>
                </c:pt>
                <c:pt idx="662">
                  <c:v>40</c:v>
                </c:pt>
                <c:pt idx="663">
                  <c:v>40</c:v>
                </c:pt>
                <c:pt idx="664">
                  <c:v>40</c:v>
                </c:pt>
                <c:pt idx="665">
                  <c:v>40</c:v>
                </c:pt>
                <c:pt idx="666">
                  <c:v>40</c:v>
                </c:pt>
                <c:pt idx="667">
                  <c:v>40</c:v>
                </c:pt>
                <c:pt idx="668">
                  <c:v>40</c:v>
                </c:pt>
                <c:pt idx="669">
                  <c:v>40</c:v>
                </c:pt>
                <c:pt idx="670">
                  <c:v>40</c:v>
                </c:pt>
                <c:pt idx="671">
                  <c:v>40</c:v>
                </c:pt>
                <c:pt idx="672">
                  <c:v>40</c:v>
                </c:pt>
                <c:pt idx="673">
                  <c:v>40</c:v>
                </c:pt>
                <c:pt idx="674">
                  <c:v>40</c:v>
                </c:pt>
                <c:pt idx="675">
                  <c:v>40</c:v>
                </c:pt>
                <c:pt idx="676">
                  <c:v>40</c:v>
                </c:pt>
                <c:pt idx="677">
                  <c:v>40</c:v>
                </c:pt>
                <c:pt idx="678">
                  <c:v>40</c:v>
                </c:pt>
                <c:pt idx="679">
                  <c:v>40</c:v>
                </c:pt>
                <c:pt idx="680">
                  <c:v>40</c:v>
                </c:pt>
                <c:pt idx="681">
                  <c:v>40</c:v>
                </c:pt>
                <c:pt idx="682">
                  <c:v>40</c:v>
                </c:pt>
                <c:pt idx="683">
                  <c:v>40</c:v>
                </c:pt>
                <c:pt idx="684">
                  <c:v>40</c:v>
                </c:pt>
                <c:pt idx="685">
                  <c:v>40</c:v>
                </c:pt>
                <c:pt idx="686">
                  <c:v>40</c:v>
                </c:pt>
                <c:pt idx="687">
                  <c:v>40</c:v>
                </c:pt>
                <c:pt idx="688">
                  <c:v>40</c:v>
                </c:pt>
                <c:pt idx="689">
                  <c:v>40</c:v>
                </c:pt>
                <c:pt idx="690">
                  <c:v>40</c:v>
                </c:pt>
                <c:pt idx="691">
                  <c:v>40</c:v>
                </c:pt>
                <c:pt idx="692">
                  <c:v>40</c:v>
                </c:pt>
                <c:pt idx="693">
                  <c:v>40</c:v>
                </c:pt>
                <c:pt idx="694">
                  <c:v>40</c:v>
                </c:pt>
                <c:pt idx="695">
                  <c:v>40</c:v>
                </c:pt>
                <c:pt idx="696">
                  <c:v>40</c:v>
                </c:pt>
                <c:pt idx="697">
                  <c:v>40</c:v>
                </c:pt>
                <c:pt idx="698">
                  <c:v>40</c:v>
                </c:pt>
                <c:pt idx="699">
                  <c:v>40</c:v>
                </c:pt>
                <c:pt idx="700">
                  <c:v>40</c:v>
                </c:pt>
                <c:pt idx="701">
                  <c:v>40</c:v>
                </c:pt>
                <c:pt idx="702">
                  <c:v>40</c:v>
                </c:pt>
                <c:pt idx="703">
                  <c:v>40</c:v>
                </c:pt>
                <c:pt idx="704">
                  <c:v>40</c:v>
                </c:pt>
                <c:pt idx="705">
                  <c:v>40</c:v>
                </c:pt>
                <c:pt idx="706">
                  <c:v>40</c:v>
                </c:pt>
                <c:pt idx="707">
                  <c:v>40</c:v>
                </c:pt>
                <c:pt idx="708">
                  <c:v>40</c:v>
                </c:pt>
                <c:pt idx="709">
                  <c:v>40</c:v>
                </c:pt>
                <c:pt idx="710">
                  <c:v>40</c:v>
                </c:pt>
                <c:pt idx="711">
                  <c:v>40</c:v>
                </c:pt>
                <c:pt idx="712">
                  <c:v>40</c:v>
                </c:pt>
                <c:pt idx="713">
                  <c:v>40</c:v>
                </c:pt>
                <c:pt idx="714">
                  <c:v>40</c:v>
                </c:pt>
                <c:pt idx="715">
                  <c:v>40</c:v>
                </c:pt>
                <c:pt idx="716">
                  <c:v>40</c:v>
                </c:pt>
                <c:pt idx="717">
                  <c:v>40</c:v>
                </c:pt>
                <c:pt idx="718">
                  <c:v>40</c:v>
                </c:pt>
                <c:pt idx="719">
                  <c:v>40</c:v>
                </c:pt>
                <c:pt idx="720">
                  <c:v>40</c:v>
                </c:pt>
                <c:pt idx="721">
                  <c:v>40</c:v>
                </c:pt>
                <c:pt idx="722">
                  <c:v>40</c:v>
                </c:pt>
                <c:pt idx="723">
                  <c:v>40</c:v>
                </c:pt>
                <c:pt idx="724">
                  <c:v>40</c:v>
                </c:pt>
                <c:pt idx="725">
                  <c:v>40</c:v>
                </c:pt>
                <c:pt idx="726">
                  <c:v>40</c:v>
                </c:pt>
                <c:pt idx="727">
                  <c:v>40</c:v>
                </c:pt>
                <c:pt idx="728">
                  <c:v>40</c:v>
                </c:pt>
                <c:pt idx="729">
                  <c:v>40</c:v>
                </c:pt>
                <c:pt idx="730">
                  <c:v>40</c:v>
                </c:pt>
                <c:pt idx="731">
                  <c:v>40</c:v>
                </c:pt>
                <c:pt idx="732">
                  <c:v>40</c:v>
                </c:pt>
                <c:pt idx="733">
                  <c:v>40</c:v>
                </c:pt>
                <c:pt idx="734">
                  <c:v>40</c:v>
                </c:pt>
                <c:pt idx="735">
                  <c:v>40</c:v>
                </c:pt>
                <c:pt idx="736">
                  <c:v>40</c:v>
                </c:pt>
                <c:pt idx="737">
                  <c:v>40</c:v>
                </c:pt>
                <c:pt idx="738">
                  <c:v>40</c:v>
                </c:pt>
                <c:pt idx="739">
                  <c:v>40</c:v>
                </c:pt>
                <c:pt idx="740">
                  <c:v>40</c:v>
                </c:pt>
                <c:pt idx="741">
                  <c:v>40</c:v>
                </c:pt>
                <c:pt idx="742">
                  <c:v>40</c:v>
                </c:pt>
                <c:pt idx="743">
                  <c:v>40</c:v>
                </c:pt>
                <c:pt idx="744">
                  <c:v>40</c:v>
                </c:pt>
                <c:pt idx="745">
                  <c:v>40</c:v>
                </c:pt>
                <c:pt idx="746">
                  <c:v>40</c:v>
                </c:pt>
                <c:pt idx="747">
                  <c:v>40</c:v>
                </c:pt>
                <c:pt idx="748">
                  <c:v>40</c:v>
                </c:pt>
                <c:pt idx="749">
                  <c:v>40</c:v>
                </c:pt>
                <c:pt idx="750">
                  <c:v>40</c:v>
                </c:pt>
                <c:pt idx="751">
                  <c:v>40</c:v>
                </c:pt>
                <c:pt idx="752">
                  <c:v>40</c:v>
                </c:pt>
                <c:pt idx="753">
                  <c:v>40</c:v>
                </c:pt>
                <c:pt idx="754">
                  <c:v>40</c:v>
                </c:pt>
                <c:pt idx="755">
                  <c:v>40</c:v>
                </c:pt>
                <c:pt idx="756">
                  <c:v>40</c:v>
                </c:pt>
                <c:pt idx="757">
                  <c:v>40</c:v>
                </c:pt>
                <c:pt idx="758">
                  <c:v>40</c:v>
                </c:pt>
                <c:pt idx="759">
                  <c:v>40</c:v>
                </c:pt>
                <c:pt idx="760">
                  <c:v>40</c:v>
                </c:pt>
                <c:pt idx="761">
                  <c:v>40</c:v>
                </c:pt>
                <c:pt idx="762">
                  <c:v>40</c:v>
                </c:pt>
                <c:pt idx="763">
                  <c:v>40</c:v>
                </c:pt>
                <c:pt idx="764">
                  <c:v>40</c:v>
                </c:pt>
                <c:pt idx="765">
                  <c:v>40</c:v>
                </c:pt>
                <c:pt idx="766">
                  <c:v>40</c:v>
                </c:pt>
                <c:pt idx="767">
                  <c:v>40</c:v>
                </c:pt>
                <c:pt idx="768">
                  <c:v>40</c:v>
                </c:pt>
                <c:pt idx="769">
                  <c:v>40</c:v>
                </c:pt>
                <c:pt idx="770">
                  <c:v>40</c:v>
                </c:pt>
                <c:pt idx="771">
                  <c:v>40</c:v>
                </c:pt>
                <c:pt idx="772">
                  <c:v>40</c:v>
                </c:pt>
                <c:pt idx="773">
                  <c:v>40</c:v>
                </c:pt>
                <c:pt idx="774">
                  <c:v>40</c:v>
                </c:pt>
                <c:pt idx="775">
                  <c:v>40</c:v>
                </c:pt>
                <c:pt idx="776">
                  <c:v>40</c:v>
                </c:pt>
                <c:pt idx="777">
                  <c:v>40</c:v>
                </c:pt>
                <c:pt idx="778">
                  <c:v>40</c:v>
                </c:pt>
                <c:pt idx="779">
                  <c:v>40</c:v>
                </c:pt>
                <c:pt idx="780">
                  <c:v>40</c:v>
                </c:pt>
                <c:pt idx="781">
                  <c:v>40</c:v>
                </c:pt>
                <c:pt idx="782">
                  <c:v>40</c:v>
                </c:pt>
                <c:pt idx="783">
                  <c:v>40</c:v>
                </c:pt>
                <c:pt idx="784">
                  <c:v>40</c:v>
                </c:pt>
                <c:pt idx="785">
                  <c:v>40</c:v>
                </c:pt>
                <c:pt idx="786">
                  <c:v>40</c:v>
                </c:pt>
                <c:pt idx="787">
                  <c:v>40</c:v>
                </c:pt>
                <c:pt idx="788">
                  <c:v>40</c:v>
                </c:pt>
                <c:pt idx="789">
                  <c:v>40</c:v>
                </c:pt>
                <c:pt idx="790">
                  <c:v>40</c:v>
                </c:pt>
                <c:pt idx="791">
                  <c:v>40</c:v>
                </c:pt>
                <c:pt idx="792">
                  <c:v>40</c:v>
                </c:pt>
                <c:pt idx="793">
                  <c:v>40</c:v>
                </c:pt>
                <c:pt idx="794">
                  <c:v>40</c:v>
                </c:pt>
                <c:pt idx="795">
                  <c:v>40</c:v>
                </c:pt>
                <c:pt idx="796">
                  <c:v>40</c:v>
                </c:pt>
                <c:pt idx="797">
                  <c:v>40</c:v>
                </c:pt>
                <c:pt idx="798">
                  <c:v>40</c:v>
                </c:pt>
                <c:pt idx="799">
                  <c:v>40</c:v>
                </c:pt>
                <c:pt idx="800">
                  <c:v>40</c:v>
                </c:pt>
                <c:pt idx="801">
                  <c:v>40</c:v>
                </c:pt>
                <c:pt idx="802">
                  <c:v>40</c:v>
                </c:pt>
                <c:pt idx="803">
                  <c:v>40</c:v>
                </c:pt>
                <c:pt idx="804">
                  <c:v>40</c:v>
                </c:pt>
                <c:pt idx="805">
                  <c:v>40</c:v>
                </c:pt>
                <c:pt idx="806">
                  <c:v>40</c:v>
                </c:pt>
                <c:pt idx="807">
                  <c:v>40</c:v>
                </c:pt>
                <c:pt idx="808">
                  <c:v>40</c:v>
                </c:pt>
                <c:pt idx="809">
                  <c:v>40</c:v>
                </c:pt>
                <c:pt idx="810">
                  <c:v>40</c:v>
                </c:pt>
                <c:pt idx="811">
                  <c:v>40</c:v>
                </c:pt>
                <c:pt idx="812">
                  <c:v>40</c:v>
                </c:pt>
                <c:pt idx="813">
                  <c:v>40</c:v>
                </c:pt>
                <c:pt idx="814">
                  <c:v>40</c:v>
                </c:pt>
                <c:pt idx="815">
                  <c:v>40</c:v>
                </c:pt>
                <c:pt idx="816">
                  <c:v>40</c:v>
                </c:pt>
                <c:pt idx="817">
                  <c:v>40</c:v>
                </c:pt>
                <c:pt idx="818">
                  <c:v>40</c:v>
                </c:pt>
                <c:pt idx="819">
                  <c:v>40</c:v>
                </c:pt>
                <c:pt idx="820">
                  <c:v>40</c:v>
                </c:pt>
                <c:pt idx="821">
                  <c:v>40</c:v>
                </c:pt>
                <c:pt idx="822">
                  <c:v>40</c:v>
                </c:pt>
                <c:pt idx="823">
                  <c:v>40</c:v>
                </c:pt>
                <c:pt idx="824">
                  <c:v>40</c:v>
                </c:pt>
                <c:pt idx="825">
                  <c:v>40</c:v>
                </c:pt>
                <c:pt idx="826">
                  <c:v>40</c:v>
                </c:pt>
                <c:pt idx="827">
                  <c:v>40</c:v>
                </c:pt>
                <c:pt idx="828">
                  <c:v>40</c:v>
                </c:pt>
                <c:pt idx="829">
                  <c:v>40</c:v>
                </c:pt>
                <c:pt idx="830">
                  <c:v>40</c:v>
                </c:pt>
                <c:pt idx="831">
                  <c:v>40</c:v>
                </c:pt>
                <c:pt idx="832">
                  <c:v>40</c:v>
                </c:pt>
                <c:pt idx="833">
                  <c:v>40</c:v>
                </c:pt>
                <c:pt idx="834">
                  <c:v>40</c:v>
                </c:pt>
                <c:pt idx="835">
                  <c:v>40</c:v>
                </c:pt>
                <c:pt idx="836">
                  <c:v>40</c:v>
                </c:pt>
                <c:pt idx="837">
                  <c:v>40</c:v>
                </c:pt>
                <c:pt idx="838">
                  <c:v>40</c:v>
                </c:pt>
                <c:pt idx="839">
                  <c:v>40</c:v>
                </c:pt>
                <c:pt idx="840">
                  <c:v>40</c:v>
                </c:pt>
                <c:pt idx="841">
                  <c:v>40</c:v>
                </c:pt>
                <c:pt idx="842">
                  <c:v>40</c:v>
                </c:pt>
                <c:pt idx="843">
                  <c:v>40</c:v>
                </c:pt>
                <c:pt idx="844">
                  <c:v>40</c:v>
                </c:pt>
                <c:pt idx="845">
                  <c:v>40</c:v>
                </c:pt>
                <c:pt idx="846">
                  <c:v>40</c:v>
                </c:pt>
                <c:pt idx="847">
                  <c:v>40</c:v>
                </c:pt>
                <c:pt idx="848">
                  <c:v>40</c:v>
                </c:pt>
                <c:pt idx="849">
                  <c:v>40</c:v>
                </c:pt>
                <c:pt idx="850">
                  <c:v>40</c:v>
                </c:pt>
                <c:pt idx="851">
                  <c:v>40</c:v>
                </c:pt>
                <c:pt idx="852">
                  <c:v>40</c:v>
                </c:pt>
                <c:pt idx="853">
                  <c:v>40</c:v>
                </c:pt>
                <c:pt idx="854">
                  <c:v>40</c:v>
                </c:pt>
                <c:pt idx="855">
                  <c:v>40</c:v>
                </c:pt>
                <c:pt idx="856">
                  <c:v>40</c:v>
                </c:pt>
                <c:pt idx="857">
                  <c:v>40</c:v>
                </c:pt>
                <c:pt idx="858">
                  <c:v>40</c:v>
                </c:pt>
                <c:pt idx="859">
                  <c:v>40</c:v>
                </c:pt>
                <c:pt idx="860">
                  <c:v>40</c:v>
                </c:pt>
                <c:pt idx="861">
                  <c:v>40</c:v>
                </c:pt>
                <c:pt idx="862">
                  <c:v>40</c:v>
                </c:pt>
                <c:pt idx="863">
                  <c:v>40</c:v>
                </c:pt>
                <c:pt idx="864">
                  <c:v>40</c:v>
                </c:pt>
                <c:pt idx="865">
                  <c:v>40</c:v>
                </c:pt>
                <c:pt idx="866">
                  <c:v>40</c:v>
                </c:pt>
                <c:pt idx="867">
                  <c:v>40</c:v>
                </c:pt>
                <c:pt idx="868">
                  <c:v>40</c:v>
                </c:pt>
                <c:pt idx="869">
                  <c:v>40</c:v>
                </c:pt>
                <c:pt idx="870">
                  <c:v>40</c:v>
                </c:pt>
                <c:pt idx="871">
                  <c:v>40</c:v>
                </c:pt>
                <c:pt idx="872">
                  <c:v>40</c:v>
                </c:pt>
                <c:pt idx="873">
                  <c:v>40</c:v>
                </c:pt>
                <c:pt idx="874">
                  <c:v>40</c:v>
                </c:pt>
                <c:pt idx="875">
                  <c:v>40</c:v>
                </c:pt>
                <c:pt idx="876">
                  <c:v>40</c:v>
                </c:pt>
                <c:pt idx="877">
                  <c:v>40</c:v>
                </c:pt>
                <c:pt idx="878">
                  <c:v>40</c:v>
                </c:pt>
                <c:pt idx="879">
                  <c:v>40</c:v>
                </c:pt>
                <c:pt idx="880">
                  <c:v>40</c:v>
                </c:pt>
                <c:pt idx="881">
                  <c:v>40</c:v>
                </c:pt>
                <c:pt idx="882">
                  <c:v>40</c:v>
                </c:pt>
                <c:pt idx="883">
                  <c:v>40</c:v>
                </c:pt>
                <c:pt idx="884">
                  <c:v>40</c:v>
                </c:pt>
                <c:pt idx="885">
                  <c:v>40</c:v>
                </c:pt>
                <c:pt idx="886">
                  <c:v>40</c:v>
                </c:pt>
                <c:pt idx="887">
                  <c:v>40</c:v>
                </c:pt>
                <c:pt idx="888">
                  <c:v>40</c:v>
                </c:pt>
                <c:pt idx="889">
                  <c:v>40</c:v>
                </c:pt>
                <c:pt idx="890">
                  <c:v>40</c:v>
                </c:pt>
                <c:pt idx="891">
                  <c:v>40</c:v>
                </c:pt>
                <c:pt idx="892">
                  <c:v>40</c:v>
                </c:pt>
                <c:pt idx="893">
                  <c:v>40</c:v>
                </c:pt>
                <c:pt idx="894">
                  <c:v>40</c:v>
                </c:pt>
                <c:pt idx="895">
                  <c:v>40</c:v>
                </c:pt>
                <c:pt idx="896">
                  <c:v>40</c:v>
                </c:pt>
                <c:pt idx="897">
                  <c:v>40</c:v>
                </c:pt>
                <c:pt idx="898">
                  <c:v>40</c:v>
                </c:pt>
                <c:pt idx="899">
                  <c:v>40</c:v>
                </c:pt>
                <c:pt idx="900">
                  <c:v>40</c:v>
                </c:pt>
                <c:pt idx="901">
                  <c:v>40</c:v>
                </c:pt>
                <c:pt idx="902">
                  <c:v>40</c:v>
                </c:pt>
                <c:pt idx="903">
                  <c:v>40</c:v>
                </c:pt>
                <c:pt idx="904">
                  <c:v>40</c:v>
                </c:pt>
                <c:pt idx="905">
                  <c:v>40</c:v>
                </c:pt>
                <c:pt idx="906">
                  <c:v>40</c:v>
                </c:pt>
                <c:pt idx="907">
                  <c:v>40</c:v>
                </c:pt>
                <c:pt idx="908">
                  <c:v>40</c:v>
                </c:pt>
                <c:pt idx="909">
                  <c:v>40</c:v>
                </c:pt>
                <c:pt idx="910">
                  <c:v>40</c:v>
                </c:pt>
                <c:pt idx="911">
                  <c:v>40</c:v>
                </c:pt>
                <c:pt idx="912">
                  <c:v>40</c:v>
                </c:pt>
                <c:pt idx="913">
                  <c:v>40</c:v>
                </c:pt>
                <c:pt idx="914">
                  <c:v>40</c:v>
                </c:pt>
                <c:pt idx="915">
                  <c:v>40</c:v>
                </c:pt>
                <c:pt idx="916">
                  <c:v>40</c:v>
                </c:pt>
                <c:pt idx="917">
                  <c:v>40</c:v>
                </c:pt>
                <c:pt idx="918">
                  <c:v>40</c:v>
                </c:pt>
                <c:pt idx="919">
                  <c:v>40</c:v>
                </c:pt>
                <c:pt idx="920">
                  <c:v>40</c:v>
                </c:pt>
                <c:pt idx="921">
                  <c:v>40</c:v>
                </c:pt>
                <c:pt idx="922">
                  <c:v>40</c:v>
                </c:pt>
                <c:pt idx="923">
                  <c:v>40</c:v>
                </c:pt>
                <c:pt idx="924">
                  <c:v>40</c:v>
                </c:pt>
                <c:pt idx="925">
                  <c:v>40</c:v>
                </c:pt>
                <c:pt idx="926">
                  <c:v>40</c:v>
                </c:pt>
                <c:pt idx="927">
                  <c:v>40</c:v>
                </c:pt>
                <c:pt idx="928">
                  <c:v>40</c:v>
                </c:pt>
                <c:pt idx="929">
                  <c:v>40</c:v>
                </c:pt>
                <c:pt idx="930">
                  <c:v>40</c:v>
                </c:pt>
                <c:pt idx="931">
                  <c:v>40</c:v>
                </c:pt>
                <c:pt idx="932">
                  <c:v>40</c:v>
                </c:pt>
                <c:pt idx="933">
                  <c:v>40</c:v>
                </c:pt>
                <c:pt idx="934">
                  <c:v>40</c:v>
                </c:pt>
                <c:pt idx="935">
                  <c:v>40</c:v>
                </c:pt>
                <c:pt idx="936">
                  <c:v>40</c:v>
                </c:pt>
                <c:pt idx="937">
                  <c:v>40</c:v>
                </c:pt>
                <c:pt idx="938">
                  <c:v>40</c:v>
                </c:pt>
                <c:pt idx="939">
                  <c:v>40</c:v>
                </c:pt>
                <c:pt idx="940">
                  <c:v>40</c:v>
                </c:pt>
                <c:pt idx="941">
                  <c:v>40</c:v>
                </c:pt>
                <c:pt idx="942">
                  <c:v>40</c:v>
                </c:pt>
                <c:pt idx="943">
                  <c:v>40</c:v>
                </c:pt>
                <c:pt idx="944">
                  <c:v>40</c:v>
                </c:pt>
                <c:pt idx="945">
                  <c:v>40</c:v>
                </c:pt>
                <c:pt idx="946">
                  <c:v>40</c:v>
                </c:pt>
                <c:pt idx="947">
                  <c:v>40</c:v>
                </c:pt>
                <c:pt idx="948">
                  <c:v>40</c:v>
                </c:pt>
                <c:pt idx="949">
                  <c:v>40</c:v>
                </c:pt>
                <c:pt idx="950">
                  <c:v>40</c:v>
                </c:pt>
                <c:pt idx="951">
                  <c:v>40</c:v>
                </c:pt>
                <c:pt idx="952">
                  <c:v>40</c:v>
                </c:pt>
                <c:pt idx="953">
                  <c:v>40</c:v>
                </c:pt>
                <c:pt idx="954">
                  <c:v>40</c:v>
                </c:pt>
                <c:pt idx="955">
                  <c:v>40</c:v>
                </c:pt>
                <c:pt idx="956">
                  <c:v>40</c:v>
                </c:pt>
                <c:pt idx="957">
                  <c:v>40</c:v>
                </c:pt>
                <c:pt idx="958">
                  <c:v>40</c:v>
                </c:pt>
                <c:pt idx="959">
                  <c:v>40</c:v>
                </c:pt>
                <c:pt idx="960">
                  <c:v>40</c:v>
                </c:pt>
                <c:pt idx="961">
                  <c:v>40</c:v>
                </c:pt>
                <c:pt idx="962">
                  <c:v>40</c:v>
                </c:pt>
                <c:pt idx="963">
                  <c:v>40</c:v>
                </c:pt>
                <c:pt idx="964">
                  <c:v>40</c:v>
                </c:pt>
                <c:pt idx="965">
                  <c:v>40</c:v>
                </c:pt>
                <c:pt idx="966">
                  <c:v>40</c:v>
                </c:pt>
                <c:pt idx="967">
                  <c:v>40</c:v>
                </c:pt>
                <c:pt idx="968">
                  <c:v>40</c:v>
                </c:pt>
                <c:pt idx="969">
                  <c:v>40</c:v>
                </c:pt>
                <c:pt idx="970">
                  <c:v>40</c:v>
                </c:pt>
                <c:pt idx="971">
                  <c:v>40</c:v>
                </c:pt>
                <c:pt idx="972">
                  <c:v>40</c:v>
                </c:pt>
                <c:pt idx="973">
                  <c:v>40</c:v>
                </c:pt>
                <c:pt idx="974">
                  <c:v>40</c:v>
                </c:pt>
                <c:pt idx="975">
                  <c:v>40</c:v>
                </c:pt>
                <c:pt idx="976">
                  <c:v>40</c:v>
                </c:pt>
                <c:pt idx="977">
                  <c:v>40</c:v>
                </c:pt>
                <c:pt idx="978">
                  <c:v>40</c:v>
                </c:pt>
                <c:pt idx="979">
                  <c:v>40</c:v>
                </c:pt>
                <c:pt idx="980">
                  <c:v>40</c:v>
                </c:pt>
                <c:pt idx="981">
                  <c:v>40</c:v>
                </c:pt>
                <c:pt idx="982">
                  <c:v>40</c:v>
                </c:pt>
                <c:pt idx="983">
                  <c:v>40</c:v>
                </c:pt>
                <c:pt idx="984">
                  <c:v>40</c:v>
                </c:pt>
                <c:pt idx="985">
                  <c:v>40</c:v>
                </c:pt>
                <c:pt idx="986">
                  <c:v>40</c:v>
                </c:pt>
                <c:pt idx="987">
                  <c:v>40</c:v>
                </c:pt>
                <c:pt idx="988">
                  <c:v>40</c:v>
                </c:pt>
                <c:pt idx="989">
                  <c:v>40</c:v>
                </c:pt>
                <c:pt idx="990">
                  <c:v>40</c:v>
                </c:pt>
                <c:pt idx="991">
                  <c:v>40</c:v>
                </c:pt>
                <c:pt idx="992">
                  <c:v>40</c:v>
                </c:pt>
                <c:pt idx="993">
                  <c:v>40</c:v>
                </c:pt>
                <c:pt idx="994">
                  <c:v>40</c:v>
                </c:pt>
                <c:pt idx="995">
                  <c:v>40</c:v>
                </c:pt>
                <c:pt idx="996">
                  <c:v>40</c:v>
                </c:pt>
                <c:pt idx="997">
                  <c:v>40</c:v>
                </c:pt>
                <c:pt idx="998">
                  <c:v>40</c:v>
                </c:pt>
                <c:pt idx="999">
                  <c:v>40</c:v>
                </c:pt>
                <c:pt idx="1000">
                  <c:v>40</c:v>
                </c:pt>
                <c:pt idx="1001">
                  <c:v>40</c:v>
                </c:pt>
                <c:pt idx="1002">
                  <c:v>40</c:v>
                </c:pt>
                <c:pt idx="1003">
                  <c:v>40</c:v>
                </c:pt>
                <c:pt idx="1004">
                  <c:v>40</c:v>
                </c:pt>
                <c:pt idx="1005">
                  <c:v>40</c:v>
                </c:pt>
                <c:pt idx="1006">
                  <c:v>40</c:v>
                </c:pt>
                <c:pt idx="1007">
                  <c:v>40</c:v>
                </c:pt>
                <c:pt idx="1008">
                  <c:v>40</c:v>
                </c:pt>
                <c:pt idx="1009">
                  <c:v>40</c:v>
                </c:pt>
                <c:pt idx="1010">
                  <c:v>40</c:v>
                </c:pt>
                <c:pt idx="1011">
                  <c:v>40</c:v>
                </c:pt>
                <c:pt idx="1012">
                  <c:v>40</c:v>
                </c:pt>
                <c:pt idx="1013">
                  <c:v>40</c:v>
                </c:pt>
                <c:pt idx="1014">
                  <c:v>40</c:v>
                </c:pt>
                <c:pt idx="1015">
                  <c:v>40</c:v>
                </c:pt>
                <c:pt idx="1016">
                  <c:v>40</c:v>
                </c:pt>
                <c:pt idx="1017">
                  <c:v>40</c:v>
                </c:pt>
                <c:pt idx="1018">
                  <c:v>40</c:v>
                </c:pt>
                <c:pt idx="1019">
                  <c:v>40</c:v>
                </c:pt>
                <c:pt idx="1020">
                  <c:v>40</c:v>
                </c:pt>
                <c:pt idx="1021">
                  <c:v>40</c:v>
                </c:pt>
                <c:pt idx="1022">
                  <c:v>40</c:v>
                </c:pt>
                <c:pt idx="1023">
                  <c:v>40</c:v>
                </c:pt>
                <c:pt idx="1024">
                  <c:v>40</c:v>
                </c:pt>
                <c:pt idx="1025">
                  <c:v>40</c:v>
                </c:pt>
                <c:pt idx="1026">
                  <c:v>40</c:v>
                </c:pt>
                <c:pt idx="1027">
                  <c:v>40</c:v>
                </c:pt>
                <c:pt idx="1028">
                  <c:v>40</c:v>
                </c:pt>
                <c:pt idx="1029">
                  <c:v>40</c:v>
                </c:pt>
                <c:pt idx="1030">
                  <c:v>40</c:v>
                </c:pt>
                <c:pt idx="1031">
                  <c:v>40</c:v>
                </c:pt>
                <c:pt idx="1032">
                  <c:v>40</c:v>
                </c:pt>
                <c:pt idx="1033">
                  <c:v>40</c:v>
                </c:pt>
                <c:pt idx="1034">
                  <c:v>40</c:v>
                </c:pt>
                <c:pt idx="1035">
                  <c:v>40</c:v>
                </c:pt>
                <c:pt idx="1036">
                  <c:v>40</c:v>
                </c:pt>
                <c:pt idx="1037">
                  <c:v>40</c:v>
                </c:pt>
                <c:pt idx="1038">
                  <c:v>40</c:v>
                </c:pt>
                <c:pt idx="1039">
                  <c:v>40</c:v>
                </c:pt>
                <c:pt idx="1040">
                  <c:v>40</c:v>
                </c:pt>
                <c:pt idx="1041">
                  <c:v>40</c:v>
                </c:pt>
                <c:pt idx="1042">
                  <c:v>40</c:v>
                </c:pt>
                <c:pt idx="1043">
                  <c:v>40</c:v>
                </c:pt>
                <c:pt idx="1044">
                  <c:v>40</c:v>
                </c:pt>
                <c:pt idx="1045">
                  <c:v>40</c:v>
                </c:pt>
                <c:pt idx="1046">
                  <c:v>40</c:v>
                </c:pt>
                <c:pt idx="1047">
                  <c:v>40</c:v>
                </c:pt>
                <c:pt idx="1048">
                  <c:v>40</c:v>
                </c:pt>
                <c:pt idx="1049">
                  <c:v>40</c:v>
                </c:pt>
                <c:pt idx="1050">
                  <c:v>40</c:v>
                </c:pt>
                <c:pt idx="1051">
                  <c:v>40</c:v>
                </c:pt>
                <c:pt idx="1052">
                  <c:v>40</c:v>
                </c:pt>
                <c:pt idx="1053">
                  <c:v>40</c:v>
                </c:pt>
                <c:pt idx="1054">
                  <c:v>40</c:v>
                </c:pt>
                <c:pt idx="1055">
                  <c:v>40</c:v>
                </c:pt>
                <c:pt idx="1056">
                  <c:v>40</c:v>
                </c:pt>
                <c:pt idx="1057">
                  <c:v>40</c:v>
                </c:pt>
                <c:pt idx="1058">
                  <c:v>40</c:v>
                </c:pt>
                <c:pt idx="1059">
                  <c:v>40</c:v>
                </c:pt>
                <c:pt idx="1060">
                  <c:v>40</c:v>
                </c:pt>
                <c:pt idx="1061">
                  <c:v>40</c:v>
                </c:pt>
                <c:pt idx="1062">
                  <c:v>40</c:v>
                </c:pt>
                <c:pt idx="1063">
                  <c:v>40</c:v>
                </c:pt>
                <c:pt idx="1064">
                  <c:v>40</c:v>
                </c:pt>
                <c:pt idx="1065">
                  <c:v>40</c:v>
                </c:pt>
                <c:pt idx="1066">
                  <c:v>40</c:v>
                </c:pt>
                <c:pt idx="1067">
                  <c:v>40</c:v>
                </c:pt>
                <c:pt idx="1068">
                  <c:v>40</c:v>
                </c:pt>
                <c:pt idx="1069">
                  <c:v>40</c:v>
                </c:pt>
                <c:pt idx="1070">
                  <c:v>40</c:v>
                </c:pt>
                <c:pt idx="1071">
                  <c:v>40</c:v>
                </c:pt>
                <c:pt idx="1072">
                  <c:v>40</c:v>
                </c:pt>
                <c:pt idx="1073">
                  <c:v>40</c:v>
                </c:pt>
                <c:pt idx="1074">
                  <c:v>40</c:v>
                </c:pt>
                <c:pt idx="1075">
                  <c:v>40</c:v>
                </c:pt>
                <c:pt idx="1076">
                  <c:v>40</c:v>
                </c:pt>
                <c:pt idx="1077">
                  <c:v>40</c:v>
                </c:pt>
                <c:pt idx="1078">
                  <c:v>40</c:v>
                </c:pt>
                <c:pt idx="1079">
                  <c:v>40</c:v>
                </c:pt>
                <c:pt idx="1080">
                  <c:v>40</c:v>
                </c:pt>
                <c:pt idx="1081">
                  <c:v>40</c:v>
                </c:pt>
                <c:pt idx="1082">
                  <c:v>40</c:v>
                </c:pt>
                <c:pt idx="1083">
                  <c:v>40</c:v>
                </c:pt>
                <c:pt idx="1084">
                  <c:v>40</c:v>
                </c:pt>
                <c:pt idx="1085">
                  <c:v>40</c:v>
                </c:pt>
                <c:pt idx="1086">
                  <c:v>40</c:v>
                </c:pt>
                <c:pt idx="1087">
                  <c:v>40</c:v>
                </c:pt>
                <c:pt idx="1088">
                  <c:v>40</c:v>
                </c:pt>
                <c:pt idx="1089">
                  <c:v>40</c:v>
                </c:pt>
                <c:pt idx="1090">
                  <c:v>40</c:v>
                </c:pt>
                <c:pt idx="1091">
                  <c:v>40</c:v>
                </c:pt>
                <c:pt idx="1092">
                  <c:v>40</c:v>
                </c:pt>
                <c:pt idx="1093">
                  <c:v>40</c:v>
                </c:pt>
                <c:pt idx="1094">
                  <c:v>40</c:v>
                </c:pt>
                <c:pt idx="1095">
                  <c:v>40</c:v>
                </c:pt>
                <c:pt idx="1096">
                  <c:v>40</c:v>
                </c:pt>
                <c:pt idx="1097">
                  <c:v>40</c:v>
                </c:pt>
                <c:pt idx="1098">
                  <c:v>40</c:v>
                </c:pt>
                <c:pt idx="1099">
                  <c:v>40</c:v>
                </c:pt>
                <c:pt idx="1100">
                  <c:v>40</c:v>
                </c:pt>
                <c:pt idx="1101">
                  <c:v>40</c:v>
                </c:pt>
                <c:pt idx="1102">
                  <c:v>40</c:v>
                </c:pt>
                <c:pt idx="1103">
                  <c:v>40</c:v>
                </c:pt>
                <c:pt idx="1104">
                  <c:v>40</c:v>
                </c:pt>
                <c:pt idx="1105">
                  <c:v>40</c:v>
                </c:pt>
                <c:pt idx="1106">
                  <c:v>40</c:v>
                </c:pt>
                <c:pt idx="1107">
                  <c:v>40</c:v>
                </c:pt>
                <c:pt idx="1108">
                  <c:v>40</c:v>
                </c:pt>
                <c:pt idx="1109">
                  <c:v>40</c:v>
                </c:pt>
                <c:pt idx="1110">
                  <c:v>40</c:v>
                </c:pt>
                <c:pt idx="1111">
                  <c:v>40</c:v>
                </c:pt>
                <c:pt idx="1112">
                  <c:v>40</c:v>
                </c:pt>
                <c:pt idx="1113">
                  <c:v>40</c:v>
                </c:pt>
                <c:pt idx="1114">
                  <c:v>40</c:v>
                </c:pt>
                <c:pt idx="1115">
                  <c:v>40</c:v>
                </c:pt>
                <c:pt idx="1116">
                  <c:v>40</c:v>
                </c:pt>
                <c:pt idx="1117">
                  <c:v>40</c:v>
                </c:pt>
                <c:pt idx="1118">
                  <c:v>40</c:v>
                </c:pt>
                <c:pt idx="1119">
                  <c:v>40</c:v>
                </c:pt>
                <c:pt idx="1120">
                  <c:v>40</c:v>
                </c:pt>
                <c:pt idx="1121">
                  <c:v>40</c:v>
                </c:pt>
                <c:pt idx="1122">
                  <c:v>40</c:v>
                </c:pt>
                <c:pt idx="1123">
                  <c:v>40</c:v>
                </c:pt>
                <c:pt idx="1124">
                  <c:v>40</c:v>
                </c:pt>
                <c:pt idx="1125">
                  <c:v>40</c:v>
                </c:pt>
                <c:pt idx="1126">
                  <c:v>40</c:v>
                </c:pt>
                <c:pt idx="1127">
                  <c:v>40</c:v>
                </c:pt>
                <c:pt idx="1128">
                  <c:v>40</c:v>
                </c:pt>
                <c:pt idx="1129">
                  <c:v>40</c:v>
                </c:pt>
                <c:pt idx="1130">
                  <c:v>40</c:v>
                </c:pt>
                <c:pt idx="1131">
                  <c:v>40</c:v>
                </c:pt>
                <c:pt idx="1132">
                  <c:v>40</c:v>
                </c:pt>
                <c:pt idx="1133">
                  <c:v>40</c:v>
                </c:pt>
                <c:pt idx="1134">
                  <c:v>40</c:v>
                </c:pt>
                <c:pt idx="1135">
                  <c:v>40</c:v>
                </c:pt>
                <c:pt idx="1136">
                  <c:v>40</c:v>
                </c:pt>
                <c:pt idx="1137">
                  <c:v>40</c:v>
                </c:pt>
                <c:pt idx="1138">
                  <c:v>40</c:v>
                </c:pt>
                <c:pt idx="1139">
                  <c:v>40</c:v>
                </c:pt>
                <c:pt idx="1140">
                  <c:v>40</c:v>
                </c:pt>
                <c:pt idx="1141">
                  <c:v>40</c:v>
                </c:pt>
                <c:pt idx="1142">
                  <c:v>40</c:v>
                </c:pt>
                <c:pt idx="1143">
                  <c:v>40</c:v>
                </c:pt>
                <c:pt idx="1144">
                  <c:v>40</c:v>
                </c:pt>
                <c:pt idx="1145">
                  <c:v>40</c:v>
                </c:pt>
                <c:pt idx="1146">
                  <c:v>40</c:v>
                </c:pt>
                <c:pt idx="1147">
                  <c:v>40</c:v>
                </c:pt>
                <c:pt idx="1148">
                  <c:v>40</c:v>
                </c:pt>
                <c:pt idx="1149">
                  <c:v>40</c:v>
                </c:pt>
                <c:pt idx="1150">
                  <c:v>40</c:v>
                </c:pt>
                <c:pt idx="1151">
                  <c:v>40</c:v>
                </c:pt>
                <c:pt idx="1152">
                  <c:v>40</c:v>
                </c:pt>
                <c:pt idx="1153">
                  <c:v>40</c:v>
                </c:pt>
                <c:pt idx="1154">
                  <c:v>40</c:v>
                </c:pt>
                <c:pt idx="1155">
                  <c:v>40</c:v>
                </c:pt>
                <c:pt idx="1156">
                  <c:v>40</c:v>
                </c:pt>
                <c:pt idx="1157">
                  <c:v>40</c:v>
                </c:pt>
                <c:pt idx="1158">
                  <c:v>40</c:v>
                </c:pt>
                <c:pt idx="1159">
                  <c:v>40</c:v>
                </c:pt>
                <c:pt idx="1160">
                  <c:v>40</c:v>
                </c:pt>
                <c:pt idx="1161">
                  <c:v>40</c:v>
                </c:pt>
                <c:pt idx="1162">
                  <c:v>40</c:v>
                </c:pt>
                <c:pt idx="1163">
                  <c:v>40</c:v>
                </c:pt>
                <c:pt idx="1164">
                  <c:v>40</c:v>
                </c:pt>
                <c:pt idx="1165">
                  <c:v>40</c:v>
                </c:pt>
                <c:pt idx="1166">
                  <c:v>40</c:v>
                </c:pt>
                <c:pt idx="1167">
                  <c:v>40</c:v>
                </c:pt>
                <c:pt idx="1168">
                  <c:v>40</c:v>
                </c:pt>
                <c:pt idx="1169">
                  <c:v>40</c:v>
                </c:pt>
                <c:pt idx="1170">
                  <c:v>40</c:v>
                </c:pt>
                <c:pt idx="1171">
                  <c:v>40</c:v>
                </c:pt>
                <c:pt idx="1172">
                  <c:v>40</c:v>
                </c:pt>
                <c:pt idx="1173">
                  <c:v>40</c:v>
                </c:pt>
                <c:pt idx="1174">
                  <c:v>40</c:v>
                </c:pt>
                <c:pt idx="1175">
                  <c:v>40</c:v>
                </c:pt>
                <c:pt idx="1176">
                  <c:v>40</c:v>
                </c:pt>
                <c:pt idx="1177">
                  <c:v>40</c:v>
                </c:pt>
                <c:pt idx="1178">
                  <c:v>40</c:v>
                </c:pt>
                <c:pt idx="1179">
                  <c:v>40</c:v>
                </c:pt>
                <c:pt idx="1180">
                  <c:v>40</c:v>
                </c:pt>
                <c:pt idx="1181">
                  <c:v>40</c:v>
                </c:pt>
                <c:pt idx="1182">
                  <c:v>40</c:v>
                </c:pt>
                <c:pt idx="1183">
                  <c:v>40</c:v>
                </c:pt>
                <c:pt idx="1184">
                  <c:v>40</c:v>
                </c:pt>
                <c:pt idx="1185">
                  <c:v>40</c:v>
                </c:pt>
                <c:pt idx="1186">
                  <c:v>40</c:v>
                </c:pt>
                <c:pt idx="1187">
                  <c:v>40</c:v>
                </c:pt>
                <c:pt idx="1188">
                  <c:v>40</c:v>
                </c:pt>
                <c:pt idx="1189">
                  <c:v>40</c:v>
                </c:pt>
                <c:pt idx="1190">
                  <c:v>40</c:v>
                </c:pt>
                <c:pt idx="1191">
                  <c:v>40</c:v>
                </c:pt>
                <c:pt idx="1192">
                  <c:v>40</c:v>
                </c:pt>
                <c:pt idx="1193">
                  <c:v>40</c:v>
                </c:pt>
                <c:pt idx="1194">
                  <c:v>40</c:v>
                </c:pt>
                <c:pt idx="1195">
                  <c:v>40</c:v>
                </c:pt>
                <c:pt idx="1196">
                  <c:v>40</c:v>
                </c:pt>
                <c:pt idx="1197">
                  <c:v>40</c:v>
                </c:pt>
                <c:pt idx="1198">
                  <c:v>40</c:v>
                </c:pt>
                <c:pt idx="1199">
                  <c:v>40</c:v>
                </c:pt>
                <c:pt idx="1200">
                  <c:v>40</c:v>
                </c:pt>
                <c:pt idx="1201">
                  <c:v>40</c:v>
                </c:pt>
                <c:pt idx="1202">
                  <c:v>40</c:v>
                </c:pt>
                <c:pt idx="1203">
                  <c:v>40</c:v>
                </c:pt>
                <c:pt idx="1204">
                  <c:v>40</c:v>
                </c:pt>
                <c:pt idx="1205">
                  <c:v>40</c:v>
                </c:pt>
                <c:pt idx="1206">
                  <c:v>40</c:v>
                </c:pt>
                <c:pt idx="1207">
                  <c:v>40</c:v>
                </c:pt>
                <c:pt idx="1208">
                  <c:v>40</c:v>
                </c:pt>
                <c:pt idx="1209">
                  <c:v>40</c:v>
                </c:pt>
                <c:pt idx="1210">
                  <c:v>40</c:v>
                </c:pt>
                <c:pt idx="1211">
                  <c:v>40</c:v>
                </c:pt>
                <c:pt idx="1212">
                  <c:v>40</c:v>
                </c:pt>
                <c:pt idx="1213">
                  <c:v>40</c:v>
                </c:pt>
                <c:pt idx="1214">
                  <c:v>40</c:v>
                </c:pt>
                <c:pt idx="1215">
                  <c:v>40</c:v>
                </c:pt>
                <c:pt idx="1216">
                  <c:v>40</c:v>
                </c:pt>
                <c:pt idx="1217">
                  <c:v>40</c:v>
                </c:pt>
                <c:pt idx="1218">
                  <c:v>40</c:v>
                </c:pt>
                <c:pt idx="1219">
                  <c:v>40</c:v>
                </c:pt>
                <c:pt idx="1220">
                  <c:v>40</c:v>
                </c:pt>
                <c:pt idx="1221">
                  <c:v>40</c:v>
                </c:pt>
                <c:pt idx="1222">
                  <c:v>40</c:v>
                </c:pt>
                <c:pt idx="1223">
                  <c:v>40</c:v>
                </c:pt>
                <c:pt idx="1224">
                  <c:v>40</c:v>
                </c:pt>
                <c:pt idx="1225">
                  <c:v>40</c:v>
                </c:pt>
                <c:pt idx="1226">
                  <c:v>40</c:v>
                </c:pt>
                <c:pt idx="1227">
                  <c:v>40</c:v>
                </c:pt>
                <c:pt idx="1228">
                  <c:v>40</c:v>
                </c:pt>
                <c:pt idx="1229">
                  <c:v>40</c:v>
                </c:pt>
                <c:pt idx="1230">
                  <c:v>40</c:v>
                </c:pt>
                <c:pt idx="1231">
                  <c:v>40</c:v>
                </c:pt>
                <c:pt idx="1232">
                  <c:v>40</c:v>
                </c:pt>
                <c:pt idx="1233">
                  <c:v>40</c:v>
                </c:pt>
                <c:pt idx="1234">
                  <c:v>40</c:v>
                </c:pt>
                <c:pt idx="1235">
                  <c:v>40</c:v>
                </c:pt>
                <c:pt idx="1236">
                  <c:v>40</c:v>
                </c:pt>
                <c:pt idx="1237">
                  <c:v>40</c:v>
                </c:pt>
                <c:pt idx="1238">
                  <c:v>40</c:v>
                </c:pt>
                <c:pt idx="1239">
                  <c:v>40</c:v>
                </c:pt>
                <c:pt idx="1240">
                  <c:v>40</c:v>
                </c:pt>
                <c:pt idx="1241">
                  <c:v>40</c:v>
                </c:pt>
                <c:pt idx="1242">
                  <c:v>40</c:v>
                </c:pt>
                <c:pt idx="1243">
                  <c:v>40</c:v>
                </c:pt>
                <c:pt idx="1244">
                  <c:v>40</c:v>
                </c:pt>
                <c:pt idx="1245">
                  <c:v>40</c:v>
                </c:pt>
                <c:pt idx="1246">
                  <c:v>40</c:v>
                </c:pt>
                <c:pt idx="1247">
                  <c:v>40</c:v>
                </c:pt>
                <c:pt idx="1248">
                  <c:v>40</c:v>
                </c:pt>
                <c:pt idx="1249">
                  <c:v>40</c:v>
                </c:pt>
                <c:pt idx="1250">
                  <c:v>40</c:v>
                </c:pt>
                <c:pt idx="1251">
                  <c:v>40</c:v>
                </c:pt>
                <c:pt idx="1252">
                  <c:v>40</c:v>
                </c:pt>
                <c:pt idx="1253">
                  <c:v>40</c:v>
                </c:pt>
                <c:pt idx="1254">
                  <c:v>40</c:v>
                </c:pt>
                <c:pt idx="1255">
                  <c:v>40</c:v>
                </c:pt>
                <c:pt idx="1256">
                  <c:v>40</c:v>
                </c:pt>
                <c:pt idx="1257">
                  <c:v>40</c:v>
                </c:pt>
                <c:pt idx="1258">
                  <c:v>40</c:v>
                </c:pt>
                <c:pt idx="1259">
                  <c:v>40</c:v>
                </c:pt>
                <c:pt idx="1260">
                  <c:v>40</c:v>
                </c:pt>
                <c:pt idx="1261">
                  <c:v>40</c:v>
                </c:pt>
                <c:pt idx="1262">
                  <c:v>40</c:v>
                </c:pt>
                <c:pt idx="1263">
                  <c:v>40</c:v>
                </c:pt>
                <c:pt idx="1264">
                  <c:v>40</c:v>
                </c:pt>
                <c:pt idx="1265">
                  <c:v>40</c:v>
                </c:pt>
                <c:pt idx="1266">
                  <c:v>40</c:v>
                </c:pt>
                <c:pt idx="1267">
                  <c:v>40</c:v>
                </c:pt>
                <c:pt idx="1268">
                  <c:v>40</c:v>
                </c:pt>
                <c:pt idx="1269">
                  <c:v>40</c:v>
                </c:pt>
                <c:pt idx="1270">
                  <c:v>40</c:v>
                </c:pt>
                <c:pt idx="1271">
                  <c:v>40</c:v>
                </c:pt>
                <c:pt idx="1272">
                  <c:v>40</c:v>
                </c:pt>
                <c:pt idx="1273">
                  <c:v>40</c:v>
                </c:pt>
                <c:pt idx="1274">
                  <c:v>40</c:v>
                </c:pt>
                <c:pt idx="1275">
                  <c:v>40</c:v>
                </c:pt>
                <c:pt idx="1276">
                  <c:v>40</c:v>
                </c:pt>
                <c:pt idx="1277">
                  <c:v>40</c:v>
                </c:pt>
                <c:pt idx="1278">
                  <c:v>40</c:v>
                </c:pt>
                <c:pt idx="1279">
                  <c:v>40</c:v>
                </c:pt>
                <c:pt idx="1280">
                  <c:v>40</c:v>
                </c:pt>
                <c:pt idx="1281">
                  <c:v>40</c:v>
                </c:pt>
                <c:pt idx="1282">
                  <c:v>40</c:v>
                </c:pt>
                <c:pt idx="1283">
                  <c:v>40</c:v>
                </c:pt>
                <c:pt idx="1284">
                  <c:v>40</c:v>
                </c:pt>
                <c:pt idx="1285">
                  <c:v>40</c:v>
                </c:pt>
                <c:pt idx="1286">
                  <c:v>40</c:v>
                </c:pt>
                <c:pt idx="1287">
                  <c:v>40</c:v>
                </c:pt>
                <c:pt idx="1288">
                  <c:v>40</c:v>
                </c:pt>
                <c:pt idx="1289">
                  <c:v>40</c:v>
                </c:pt>
                <c:pt idx="1290">
                  <c:v>40</c:v>
                </c:pt>
                <c:pt idx="1291">
                  <c:v>40</c:v>
                </c:pt>
                <c:pt idx="1292">
                  <c:v>40</c:v>
                </c:pt>
                <c:pt idx="1293">
                  <c:v>40</c:v>
                </c:pt>
                <c:pt idx="1294">
                  <c:v>40</c:v>
                </c:pt>
                <c:pt idx="1295">
                  <c:v>40</c:v>
                </c:pt>
                <c:pt idx="1296">
                  <c:v>40</c:v>
                </c:pt>
                <c:pt idx="1297">
                  <c:v>40</c:v>
                </c:pt>
                <c:pt idx="1298">
                  <c:v>40</c:v>
                </c:pt>
                <c:pt idx="1299">
                  <c:v>40</c:v>
                </c:pt>
                <c:pt idx="1300">
                  <c:v>40</c:v>
                </c:pt>
                <c:pt idx="1301">
                  <c:v>40</c:v>
                </c:pt>
                <c:pt idx="1302">
                  <c:v>40</c:v>
                </c:pt>
                <c:pt idx="1303">
                  <c:v>40</c:v>
                </c:pt>
                <c:pt idx="1304">
                  <c:v>40</c:v>
                </c:pt>
                <c:pt idx="1305">
                  <c:v>40</c:v>
                </c:pt>
                <c:pt idx="1306">
                  <c:v>40</c:v>
                </c:pt>
                <c:pt idx="1307">
                  <c:v>40</c:v>
                </c:pt>
                <c:pt idx="1308">
                  <c:v>40</c:v>
                </c:pt>
                <c:pt idx="1309">
                  <c:v>40</c:v>
                </c:pt>
                <c:pt idx="1310">
                  <c:v>40</c:v>
                </c:pt>
                <c:pt idx="1311">
                  <c:v>40</c:v>
                </c:pt>
                <c:pt idx="1312">
                  <c:v>40</c:v>
                </c:pt>
                <c:pt idx="1313">
                  <c:v>40</c:v>
                </c:pt>
                <c:pt idx="1314">
                  <c:v>40</c:v>
                </c:pt>
                <c:pt idx="1315">
                  <c:v>40</c:v>
                </c:pt>
                <c:pt idx="1316">
                  <c:v>40</c:v>
                </c:pt>
                <c:pt idx="1317">
                  <c:v>40</c:v>
                </c:pt>
                <c:pt idx="1318">
                  <c:v>40</c:v>
                </c:pt>
                <c:pt idx="1319">
                  <c:v>40</c:v>
                </c:pt>
                <c:pt idx="1320">
                  <c:v>40</c:v>
                </c:pt>
                <c:pt idx="1321">
                  <c:v>40</c:v>
                </c:pt>
                <c:pt idx="1322">
                  <c:v>40</c:v>
                </c:pt>
                <c:pt idx="1323">
                  <c:v>40</c:v>
                </c:pt>
                <c:pt idx="1324">
                  <c:v>40</c:v>
                </c:pt>
                <c:pt idx="1325">
                  <c:v>40</c:v>
                </c:pt>
                <c:pt idx="1326">
                  <c:v>40</c:v>
                </c:pt>
                <c:pt idx="1327">
                  <c:v>40</c:v>
                </c:pt>
                <c:pt idx="1328">
                  <c:v>40</c:v>
                </c:pt>
                <c:pt idx="1329">
                  <c:v>40</c:v>
                </c:pt>
                <c:pt idx="1330">
                  <c:v>40</c:v>
                </c:pt>
                <c:pt idx="1331">
                  <c:v>40</c:v>
                </c:pt>
                <c:pt idx="1332">
                  <c:v>40</c:v>
                </c:pt>
                <c:pt idx="1333">
                  <c:v>40</c:v>
                </c:pt>
                <c:pt idx="1334">
                  <c:v>40</c:v>
                </c:pt>
                <c:pt idx="1335">
                  <c:v>40</c:v>
                </c:pt>
                <c:pt idx="1336">
                  <c:v>40</c:v>
                </c:pt>
                <c:pt idx="1337">
                  <c:v>40</c:v>
                </c:pt>
                <c:pt idx="1338">
                  <c:v>40</c:v>
                </c:pt>
                <c:pt idx="1339">
                  <c:v>40</c:v>
                </c:pt>
                <c:pt idx="1340">
                  <c:v>40</c:v>
                </c:pt>
                <c:pt idx="1341">
                  <c:v>40</c:v>
                </c:pt>
                <c:pt idx="1342">
                  <c:v>40</c:v>
                </c:pt>
                <c:pt idx="1343">
                  <c:v>40</c:v>
                </c:pt>
                <c:pt idx="1344">
                  <c:v>40</c:v>
                </c:pt>
                <c:pt idx="1345">
                  <c:v>40</c:v>
                </c:pt>
                <c:pt idx="1346">
                  <c:v>40</c:v>
                </c:pt>
                <c:pt idx="1347">
                  <c:v>40</c:v>
                </c:pt>
                <c:pt idx="1348">
                  <c:v>40</c:v>
                </c:pt>
                <c:pt idx="1349">
                  <c:v>40</c:v>
                </c:pt>
                <c:pt idx="1350">
                  <c:v>40</c:v>
                </c:pt>
                <c:pt idx="1351">
                  <c:v>40</c:v>
                </c:pt>
                <c:pt idx="1352">
                  <c:v>40</c:v>
                </c:pt>
                <c:pt idx="1353">
                  <c:v>40</c:v>
                </c:pt>
                <c:pt idx="1354">
                  <c:v>40</c:v>
                </c:pt>
                <c:pt idx="1355">
                  <c:v>40</c:v>
                </c:pt>
                <c:pt idx="1356">
                  <c:v>40</c:v>
                </c:pt>
                <c:pt idx="1357">
                  <c:v>40</c:v>
                </c:pt>
                <c:pt idx="1358">
                  <c:v>40</c:v>
                </c:pt>
                <c:pt idx="1359">
                  <c:v>40</c:v>
                </c:pt>
                <c:pt idx="1360">
                  <c:v>40</c:v>
                </c:pt>
                <c:pt idx="1361">
                  <c:v>40</c:v>
                </c:pt>
                <c:pt idx="1362">
                  <c:v>40</c:v>
                </c:pt>
                <c:pt idx="1363">
                  <c:v>40</c:v>
                </c:pt>
                <c:pt idx="1364">
                  <c:v>40</c:v>
                </c:pt>
                <c:pt idx="1365">
                  <c:v>40</c:v>
                </c:pt>
                <c:pt idx="1366">
                  <c:v>40</c:v>
                </c:pt>
                <c:pt idx="1367">
                  <c:v>40</c:v>
                </c:pt>
                <c:pt idx="1368">
                  <c:v>40</c:v>
                </c:pt>
                <c:pt idx="1369">
                  <c:v>40</c:v>
                </c:pt>
                <c:pt idx="1370">
                  <c:v>40</c:v>
                </c:pt>
                <c:pt idx="1371">
                  <c:v>40</c:v>
                </c:pt>
                <c:pt idx="1372">
                  <c:v>40</c:v>
                </c:pt>
                <c:pt idx="1373">
                  <c:v>40</c:v>
                </c:pt>
                <c:pt idx="1374">
                  <c:v>40</c:v>
                </c:pt>
                <c:pt idx="1375">
                  <c:v>40</c:v>
                </c:pt>
                <c:pt idx="1376">
                  <c:v>40</c:v>
                </c:pt>
                <c:pt idx="1377">
                  <c:v>40</c:v>
                </c:pt>
                <c:pt idx="1378">
                  <c:v>40</c:v>
                </c:pt>
                <c:pt idx="1379">
                  <c:v>40</c:v>
                </c:pt>
                <c:pt idx="1380">
                  <c:v>40</c:v>
                </c:pt>
                <c:pt idx="1381">
                  <c:v>40</c:v>
                </c:pt>
                <c:pt idx="1382">
                  <c:v>40</c:v>
                </c:pt>
                <c:pt idx="1383">
                  <c:v>40</c:v>
                </c:pt>
                <c:pt idx="1384">
                  <c:v>40</c:v>
                </c:pt>
                <c:pt idx="1385">
                  <c:v>40</c:v>
                </c:pt>
                <c:pt idx="1386">
                  <c:v>40</c:v>
                </c:pt>
                <c:pt idx="1387">
                  <c:v>40</c:v>
                </c:pt>
                <c:pt idx="1388">
                  <c:v>40</c:v>
                </c:pt>
                <c:pt idx="1389">
                  <c:v>40</c:v>
                </c:pt>
                <c:pt idx="1390">
                  <c:v>40</c:v>
                </c:pt>
                <c:pt idx="1391">
                  <c:v>40</c:v>
                </c:pt>
                <c:pt idx="1392">
                  <c:v>40</c:v>
                </c:pt>
                <c:pt idx="1393">
                  <c:v>40</c:v>
                </c:pt>
                <c:pt idx="1394">
                  <c:v>40</c:v>
                </c:pt>
                <c:pt idx="1395">
                  <c:v>40</c:v>
                </c:pt>
                <c:pt idx="1396">
                  <c:v>40</c:v>
                </c:pt>
                <c:pt idx="1397">
                  <c:v>40</c:v>
                </c:pt>
                <c:pt idx="1398">
                  <c:v>40</c:v>
                </c:pt>
                <c:pt idx="1399">
                  <c:v>40</c:v>
                </c:pt>
                <c:pt idx="1400">
                  <c:v>40</c:v>
                </c:pt>
                <c:pt idx="1401">
                  <c:v>40</c:v>
                </c:pt>
                <c:pt idx="1402">
                  <c:v>40</c:v>
                </c:pt>
                <c:pt idx="1403">
                  <c:v>40</c:v>
                </c:pt>
                <c:pt idx="1404">
                  <c:v>40</c:v>
                </c:pt>
                <c:pt idx="1405">
                  <c:v>40</c:v>
                </c:pt>
                <c:pt idx="1406">
                  <c:v>40</c:v>
                </c:pt>
                <c:pt idx="1407">
                  <c:v>40</c:v>
                </c:pt>
                <c:pt idx="1408">
                  <c:v>40</c:v>
                </c:pt>
                <c:pt idx="1409">
                  <c:v>40</c:v>
                </c:pt>
                <c:pt idx="1410">
                  <c:v>40</c:v>
                </c:pt>
                <c:pt idx="1411">
                  <c:v>40</c:v>
                </c:pt>
                <c:pt idx="1412">
                  <c:v>40</c:v>
                </c:pt>
                <c:pt idx="1413">
                  <c:v>40</c:v>
                </c:pt>
                <c:pt idx="1414">
                  <c:v>40</c:v>
                </c:pt>
                <c:pt idx="1415">
                  <c:v>40</c:v>
                </c:pt>
                <c:pt idx="1416">
                  <c:v>40</c:v>
                </c:pt>
                <c:pt idx="1417">
                  <c:v>40</c:v>
                </c:pt>
                <c:pt idx="1418">
                  <c:v>40</c:v>
                </c:pt>
                <c:pt idx="1419">
                  <c:v>40</c:v>
                </c:pt>
                <c:pt idx="1420">
                  <c:v>40</c:v>
                </c:pt>
                <c:pt idx="1421">
                  <c:v>40</c:v>
                </c:pt>
                <c:pt idx="1422">
                  <c:v>40</c:v>
                </c:pt>
                <c:pt idx="1423">
                  <c:v>40</c:v>
                </c:pt>
                <c:pt idx="1424">
                  <c:v>40</c:v>
                </c:pt>
                <c:pt idx="1425">
                  <c:v>40</c:v>
                </c:pt>
                <c:pt idx="1426">
                  <c:v>40</c:v>
                </c:pt>
                <c:pt idx="1427">
                  <c:v>40</c:v>
                </c:pt>
                <c:pt idx="1428">
                  <c:v>40</c:v>
                </c:pt>
                <c:pt idx="1429">
                  <c:v>40</c:v>
                </c:pt>
                <c:pt idx="1430">
                  <c:v>40</c:v>
                </c:pt>
                <c:pt idx="1431">
                  <c:v>40</c:v>
                </c:pt>
                <c:pt idx="1432">
                  <c:v>40</c:v>
                </c:pt>
                <c:pt idx="1433">
                  <c:v>40</c:v>
                </c:pt>
                <c:pt idx="1434">
                  <c:v>40</c:v>
                </c:pt>
                <c:pt idx="1435">
                  <c:v>40</c:v>
                </c:pt>
                <c:pt idx="1436">
                  <c:v>40</c:v>
                </c:pt>
                <c:pt idx="1437">
                  <c:v>40</c:v>
                </c:pt>
                <c:pt idx="1438">
                  <c:v>40</c:v>
                </c:pt>
                <c:pt idx="1439">
                  <c:v>40</c:v>
                </c:pt>
                <c:pt idx="1440">
                  <c:v>40</c:v>
                </c:pt>
                <c:pt idx="1441">
                  <c:v>40</c:v>
                </c:pt>
                <c:pt idx="1442">
                  <c:v>40</c:v>
                </c:pt>
                <c:pt idx="1443">
                  <c:v>40</c:v>
                </c:pt>
                <c:pt idx="1444">
                  <c:v>40</c:v>
                </c:pt>
                <c:pt idx="1445">
                  <c:v>40</c:v>
                </c:pt>
                <c:pt idx="1446">
                  <c:v>40</c:v>
                </c:pt>
                <c:pt idx="1447">
                  <c:v>40</c:v>
                </c:pt>
                <c:pt idx="1448">
                  <c:v>40</c:v>
                </c:pt>
                <c:pt idx="1449">
                  <c:v>40</c:v>
                </c:pt>
                <c:pt idx="1450">
                  <c:v>40</c:v>
                </c:pt>
                <c:pt idx="1451">
                  <c:v>40</c:v>
                </c:pt>
                <c:pt idx="1452">
                  <c:v>40</c:v>
                </c:pt>
                <c:pt idx="1453">
                  <c:v>40</c:v>
                </c:pt>
                <c:pt idx="1454">
                  <c:v>40</c:v>
                </c:pt>
                <c:pt idx="1455">
                  <c:v>40</c:v>
                </c:pt>
                <c:pt idx="1456">
                  <c:v>40</c:v>
                </c:pt>
                <c:pt idx="1457">
                  <c:v>40</c:v>
                </c:pt>
                <c:pt idx="1458">
                  <c:v>40</c:v>
                </c:pt>
                <c:pt idx="1459">
                  <c:v>40</c:v>
                </c:pt>
                <c:pt idx="1460">
                  <c:v>40</c:v>
                </c:pt>
                <c:pt idx="1461">
                  <c:v>40</c:v>
                </c:pt>
                <c:pt idx="1462">
                  <c:v>40</c:v>
                </c:pt>
                <c:pt idx="1463">
                  <c:v>40</c:v>
                </c:pt>
                <c:pt idx="1464">
                  <c:v>40</c:v>
                </c:pt>
                <c:pt idx="1465">
                  <c:v>40</c:v>
                </c:pt>
                <c:pt idx="1466">
                  <c:v>40</c:v>
                </c:pt>
                <c:pt idx="1467">
                  <c:v>40</c:v>
                </c:pt>
                <c:pt idx="1468">
                  <c:v>40</c:v>
                </c:pt>
                <c:pt idx="1469">
                  <c:v>40</c:v>
                </c:pt>
                <c:pt idx="1470">
                  <c:v>40</c:v>
                </c:pt>
                <c:pt idx="1471">
                  <c:v>40</c:v>
                </c:pt>
                <c:pt idx="1472">
                  <c:v>40</c:v>
                </c:pt>
                <c:pt idx="1473">
                  <c:v>40</c:v>
                </c:pt>
                <c:pt idx="1474">
                  <c:v>40</c:v>
                </c:pt>
                <c:pt idx="1475">
                  <c:v>40</c:v>
                </c:pt>
                <c:pt idx="1476">
                  <c:v>40</c:v>
                </c:pt>
                <c:pt idx="1477">
                  <c:v>40</c:v>
                </c:pt>
                <c:pt idx="1478">
                  <c:v>40</c:v>
                </c:pt>
                <c:pt idx="1479">
                  <c:v>40</c:v>
                </c:pt>
                <c:pt idx="1480">
                  <c:v>40</c:v>
                </c:pt>
                <c:pt idx="1481">
                  <c:v>40</c:v>
                </c:pt>
                <c:pt idx="1482">
                  <c:v>40</c:v>
                </c:pt>
                <c:pt idx="1483">
                  <c:v>40</c:v>
                </c:pt>
                <c:pt idx="1484">
                  <c:v>40</c:v>
                </c:pt>
                <c:pt idx="1485">
                  <c:v>40</c:v>
                </c:pt>
                <c:pt idx="1486">
                  <c:v>40</c:v>
                </c:pt>
                <c:pt idx="1487">
                  <c:v>40</c:v>
                </c:pt>
                <c:pt idx="1488">
                  <c:v>40</c:v>
                </c:pt>
                <c:pt idx="1489">
                  <c:v>40</c:v>
                </c:pt>
                <c:pt idx="1490">
                  <c:v>40</c:v>
                </c:pt>
                <c:pt idx="1491">
                  <c:v>40</c:v>
                </c:pt>
                <c:pt idx="1492">
                  <c:v>40</c:v>
                </c:pt>
                <c:pt idx="1493">
                  <c:v>40</c:v>
                </c:pt>
                <c:pt idx="1494">
                  <c:v>40</c:v>
                </c:pt>
                <c:pt idx="1495">
                  <c:v>40</c:v>
                </c:pt>
                <c:pt idx="1496">
                  <c:v>40</c:v>
                </c:pt>
                <c:pt idx="1497">
                  <c:v>40</c:v>
                </c:pt>
                <c:pt idx="1498">
                  <c:v>40</c:v>
                </c:pt>
                <c:pt idx="1499">
                  <c:v>40</c:v>
                </c:pt>
                <c:pt idx="1500">
                  <c:v>40</c:v>
                </c:pt>
                <c:pt idx="1501">
                  <c:v>40</c:v>
                </c:pt>
                <c:pt idx="1502">
                  <c:v>40</c:v>
                </c:pt>
                <c:pt idx="1503">
                  <c:v>40</c:v>
                </c:pt>
                <c:pt idx="1504">
                  <c:v>40</c:v>
                </c:pt>
                <c:pt idx="1505">
                  <c:v>40</c:v>
                </c:pt>
                <c:pt idx="1506">
                  <c:v>40</c:v>
                </c:pt>
                <c:pt idx="1507">
                  <c:v>40</c:v>
                </c:pt>
                <c:pt idx="1508">
                  <c:v>40</c:v>
                </c:pt>
                <c:pt idx="1509">
                  <c:v>40</c:v>
                </c:pt>
                <c:pt idx="1510">
                  <c:v>40</c:v>
                </c:pt>
                <c:pt idx="1511">
                  <c:v>40</c:v>
                </c:pt>
                <c:pt idx="1512">
                  <c:v>40</c:v>
                </c:pt>
                <c:pt idx="1513">
                  <c:v>40</c:v>
                </c:pt>
                <c:pt idx="1514">
                  <c:v>40</c:v>
                </c:pt>
                <c:pt idx="1515">
                  <c:v>40</c:v>
                </c:pt>
                <c:pt idx="1516">
                  <c:v>40</c:v>
                </c:pt>
                <c:pt idx="1517">
                  <c:v>40</c:v>
                </c:pt>
                <c:pt idx="1518">
                  <c:v>40</c:v>
                </c:pt>
                <c:pt idx="1519">
                  <c:v>40</c:v>
                </c:pt>
                <c:pt idx="1520">
                  <c:v>40</c:v>
                </c:pt>
                <c:pt idx="1521">
                  <c:v>40</c:v>
                </c:pt>
                <c:pt idx="1522">
                  <c:v>40</c:v>
                </c:pt>
                <c:pt idx="1523">
                  <c:v>40</c:v>
                </c:pt>
                <c:pt idx="1524">
                  <c:v>40</c:v>
                </c:pt>
                <c:pt idx="1525">
                  <c:v>40</c:v>
                </c:pt>
                <c:pt idx="1526">
                  <c:v>40</c:v>
                </c:pt>
                <c:pt idx="1527">
                  <c:v>40</c:v>
                </c:pt>
                <c:pt idx="1528">
                  <c:v>40</c:v>
                </c:pt>
                <c:pt idx="1529">
                  <c:v>40</c:v>
                </c:pt>
                <c:pt idx="1530">
                  <c:v>40</c:v>
                </c:pt>
                <c:pt idx="1531">
                  <c:v>40</c:v>
                </c:pt>
                <c:pt idx="1532">
                  <c:v>40</c:v>
                </c:pt>
                <c:pt idx="1533">
                  <c:v>40</c:v>
                </c:pt>
                <c:pt idx="1534">
                  <c:v>40</c:v>
                </c:pt>
                <c:pt idx="1535">
                  <c:v>40</c:v>
                </c:pt>
                <c:pt idx="1536">
                  <c:v>40</c:v>
                </c:pt>
                <c:pt idx="1537">
                  <c:v>40</c:v>
                </c:pt>
                <c:pt idx="1538">
                  <c:v>40</c:v>
                </c:pt>
                <c:pt idx="1539">
                  <c:v>40</c:v>
                </c:pt>
                <c:pt idx="1540">
                  <c:v>40</c:v>
                </c:pt>
                <c:pt idx="1541">
                  <c:v>40</c:v>
                </c:pt>
                <c:pt idx="1542">
                  <c:v>40</c:v>
                </c:pt>
                <c:pt idx="1543">
                  <c:v>40</c:v>
                </c:pt>
                <c:pt idx="1544">
                  <c:v>40</c:v>
                </c:pt>
                <c:pt idx="1545">
                  <c:v>40</c:v>
                </c:pt>
                <c:pt idx="1546">
                  <c:v>40</c:v>
                </c:pt>
                <c:pt idx="1547">
                  <c:v>40</c:v>
                </c:pt>
                <c:pt idx="1548">
                  <c:v>40</c:v>
                </c:pt>
                <c:pt idx="1549">
                  <c:v>40</c:v>
                </c:pt>
                <c:pt idx="1550">
                  <c:v>40</c:v>
                </c:pt>
                <c:pt idx="1551">
                  <c:v>40</c:v>
                </c:pt>
                <c:pt idx="1552">
                  <c:v>40</c:v>
                </c:pt>
                <c:pt idx="1553">
                  <c:v>40</c:v>
                </c:pt>
                <c:pt idx="1554">
                  <c:v>40</c:v>
                </c:pt>
                <c:pt idx="1555">
                  <c:v>40</c:v>
                </c:pt>
                <c:pt idx="1556">
                  <c:v>40</c:v>
                </c:pt>
                <c:pt idx="1557">
                  <c:v>40</c:v>
                </c:pt>
                <c:pt idx="1558">
                  <c:v>40</c:v>
                </c:pt>
                <c:pt idx="1559">
                  <c:v>40</c:v>
                </c:pt>
                <c:pt idx="1560">
                  <c:v>40</c:v>
                </c:pt>
                <c:pt idx="1561">
                  <c:v>40</c:v>
                </c:pt>
                <c:pt idx="1562">
                  <c:v>40</c:v>
                </c:pt>
                <c:pt idx="1563">
                  <c:v>40</c:v>
                </c:pt>
                <c:pt idx="1564">
                  <c:v>40</c:v>
                </c:pt>
                <c:pt idx="1565">
                  <c:v>40</c:v>
                </c:pt>
                <c:pt idx="1566">
                  <c:v>40</c:v>
                </c:pt>
                <c:pt idx="1567">
                  <c:v>40</c:v>
                </c:pt>
                <c:pt idx="1568">
                  <c:v>40</c:v>
                </c:pt>
                <c:pt idx="1569">
                  <c:v>40</c:v>
                </c:pt>
                <c:pt idx="1570">
                  <c:v>40</c:v>
                </c:pt>
                <c:pt idx="1571">
                  <c:v>40</c:v>
                </c:pt>
                <c:pt idx="1572">
                  <c:v>40</c:v>
                </c:pt>
                <c:pt idx="1573">
                  <c:v>40</c:v>
                </c:pt>
                <c:pt idx="1574">
                  <c:v>40</c:v>
                </c:pt>
                <c:pt idx="1575">
                  <c:v>40</c:v>
                </c:pt>
                <c:pt idx="1576">
                  <c:v>40</c:v>
                </c:pt>
                <c:pt idx="1577">
                  <c:v>40</c:v>
                </c:pt>
                <c:pt idx="1578">
                  <c:v>40</c:v>
                </c:pt>
                <c:pt idx="1579">
                  <c:v>40</c:v>
                </c:pt>
                <c:pt idx="1580">
                  <c:v>40</c:v>
                </c:pt>
                <c:pt idx="1581">
                  <c:v>40</c:v>
                </c:pt>
                <c:pt idx="1582">
                  <c:v>40</c:v>
                </c:pt>
                <c:pt idx="1583">
                  <c:v>40</c:v>
                </c:pt>
                <c:pt idx="1584">
                  <c:v>40</c:v>
                </c:pt>
                <c:pt idx="1585">
                  <c:v>40</c:v>
                </c:pt>
                <c:pt idx="1586">
                  <c:v>40</c:v>
                </c:pt>
                <c:pt idx="1587">
                  <c:v>40</c:v>
                </c:pt>
                <c:pt idx="1588">
                  <c:v>40</c:v>
                </c:pt>
                <c:pt idx="1589">
                  <c:v>40</c:v>
                </c:pt>
                <c:pt idx="1590">
                  <c:v>40</c:v>
                </c:pt>
                <c:pt idx="1591">
                  <c:v>40</c:v>
                </c:pt>
                <c:pt idx="1592">
                  <c:v>40</c:v>
                </c:pt>
                <c:pt idx="1593">
                  <c:v>40</c:v>
                </c:pt>
                <c:pt idx="1594">
                  <c:v>40</c:v>
                </c:pt>
                <c:pt idx="1595">
                  <c:v>40</c:v>
                </c:pt>
                <c:pt idx="1596">
                  <c:v>40</c:v>
                </c:pt>
                <c:pt idx="1597">
                  <c:v>40</c:v>
                </c:pt>
                <c:pt idx="1598">
                  <c:v>40</c:v>
                </c:pt>
                <c:pt idx="1599">
                  <c:v>40</c:v>
                </c:pt>
                <c:pt idx="1600">
                  <c:v>40</c:v>
                </c:pt>
                <c:pt idx="1601">
                  <c:v>40</c:v>
                </c:pt>
                <c:pt idx="1602">
                  <c:v>40</c:v>
                </c:pt>
                <c:pt idx="1603">
                  <c:v>40</c:v>
                </c:pt>
                <c:pt idx="1604">
                  <c:v>40</c:v>
                </c:pt>
                <c:pt idx="1605">
                  <c:v>40</c:v>
                </c:pt>
                <c:pt idx="1606">
                  <c:v>40</c:v>
                </c:pt>
                <c:pt idx="1607">
                  <c:v>40</c:v>
                </c:pt>
                <c:pt idx="1608">
                  <c:v>40</c:v>
                </c:pt>
                <c:pt idx="1609">
                  <c:v>40</c:v>
                </c:pt>
                <c:pt idx="1610">
                  <c:v>40</c:v>
                </c:pt>
                <c:pt idx="1611">
                  <c:v>40</c:v>
                </c:pt>
                <c:pt idx="1612">
                  <c:v>40</c:v>
                </c:pt>
                <c:pt idx="1613">
                  <c:v>40</c:v>
                </c:pt>
                <c:pt idx="1614">
                  <c:v>40</c:v>
                </c:pt>
                <c:pt idx="1615">
                  <c:v>40</c:v>
                </c:pt>
                <c:pt idx="1616">
                  <c:v>40</c:v>
                </c:pt>
                <c:pt idx="1617">
                  <c:v>40</c:v>
                </c:pt>
                <c:pt idx="1618">
                  <c:v>40</c:v>
                </c:pt>
                <c:pt idx="1619">
                  <c:v>40</c:v>
                </c:pt>
                <c:pt idx="1620">
                  <c:v>40</c:v>
                </c:pt>
                <c:pt idx="1621">
                  <c:v>40</c:v>
                </c:pt>
                <c:pt idx="1622">
                  <c:v>40</c:v>
                </c:pt>
                <c:pt idx="1623">
                  <c:v>40</c:v>
                </c:pt>
                <c:pt idx="1624">
                  <c:v>40</c:v>
                </c:pt>
                <c:pt idx="1625">
                  <c:v>40</c:v>
                </c:pt>
                <c:pt idx="1626">
                  <c:v>40</c:v>
                </c:pt>
                <c:pt idx="1627">
                  <c:v>40</c:v>
                </c:pt>
                <c:pt idx="1628">
                  <c:v>40</c:v>
                </c:pt>
                <c:pt idx="1629">
                  <c:v>40</c:v>
                </c:pt>
                <c:pt idx="1630">
                  <c:v>40</c:v>
                </c:pt>
                <c:pt idx="1631">
                  <c:v>40</c:v>
                </c:pt>
                <c:pt idx="1632">
                  <c:v>40</c:v>
                </c:pt>
                <c:pt idx="1633">
                  <c:v>40</c:v>
                </c:pt>
                <c:pt idx="1634">
                  <c:v>40</c:v>
                </c:pt>
                <c:pt idx="1635">
                  <c:v>40</c:v>
                </c:pt>
                <c:pt idx="1636">
                  <c:v>40</c:v>
                </c:pt>
                <c:pt idx="1637">
                  <c:v>40</c:v>
                </c:pt>
                <c:pt idx="1638">
                  <c:v>40</c:v>
                </c:pt>
                <c:pt idx="1639">
                  <c:v>40</c:v>
                </c:pt>
                <c:pt idx="1640">
                  <c:v>40</c:v>
                </c:pt>
                <c:pt idx="1641">
                  <c:v>40</c:v>
                </c:pt>
                <c:pt idx="1642">
                  <c:v>40</c:v>
                </c:pt>
                <c:pt idx="1643">
                  <c:v>40</c:v>
                </c:pt>
                <c:pt idx="1644">
                  <c:v>40</c:v>
                </c:pt>
                <c:pt idx="1645">
                  <c:v>40</c:v>
                </c:pt>
                <c:pt idx="1646">
                  <c:v>40</c:v>
                </c:pt>
                <c:pt idx="1647">
                  <c:v>40</c:v>
                </c:pt>
                <c:pt idx="1648">
                  <c:v>40</c:v>
                </c:pt>
                <c:pt idx="1649">
                  <c:v>40</c:v>
                </c:pt>
                <c:pt idx="1650">
                  <c:v>40</c:v>
                </c:pt>
                <c:pt idx="1651">
                  <c:v>40</c:v>
                </c:pt>
                <c:pt idx="1652">
                  <c:v>40</c:v>
                </c:pt>
                <c:pt idx="1653">
                  <c:v>40</c:v>
                </c:pt>
                <c:pt idx="1654">
                  <c:v>40</c:v>
                </c:pt>
                <c:pt idx="1655">
                  <c:v>40</c:v>
                </c:pt>
                <c:pt idx="1656">
                  <c:v>40</c:v>
                </c:pt>
                <c:pt idx="1657">
                  <c:v>40</c:v>
                </c:pt>
                <c:pt idx="1658">
                  <c:v>40</c:v>
                </c:pt>
                <c:pt idx="1659">
                  <c:v>40</c:v>
                </c:pt>
                <c:pt idx="1660">
                  <c:v>40</c:v>
                </c:pt>
                <c:pt idx="1661">
                  <c:v>40</c:v>
                </c:pt>
                <c:pt idx="1662">
                  <c:v>40</c:v>
                </c:pt>
                <c:pt idx="1663">
                  <c:v>40</c:v>
                </c:pt>
                <c:pt idx="1664">
                  <c:v>40</c:v>
                </c:pt>
                <c:pt idx="1665">
                  <c:v>40</c:v>
                </c:pt>
                <c:pt idx="1666">
                  <c:v>40</c:v>
                </c:pt>
                <c:pt idx="1667">
                  <c:v>40</c:v>
                </c:pt>
                <c:pt idx="1668">
                  <c:v>40</c:v>
                </c:pt>
                <c:pt idx="1669">
                  <c:v>40</c:v>
                </c:pt>
                <c:pt idx="1670">
                  <c:v>40</c:v>
                </c:pt>
                <c:pt idx="1671">
                  <c:v>40</c:v>
                </c:pt>
                <c:pt idx="1672">
                  <c:v>40</c:v>
                </c:pt>
                <c:pt idx="1673">
                  <c:v>40</c:v>
                </c:pt>
                <c:pt idx="1674">
                  <c:v>40</c:v>
                </c:pt>
                <c:pt idx="1675">
                  <c:v>40</c:v>
                </c:pt>
                <c:pt idx="1676">
                  <c:v>40</c:v>
                </c:pt>
                <c:pt idx="1677">
                  <c:v>40</c:v>
                </c:pt>
                <c:pt idx="1678">
                  <c:v>40</c:v>
                </c:pt>
                <c:pt idx="1679">
                  <c:v>40</c:v>
                </c:pt>
                <c:pt idx="1680">
                  <c:v>40</c:v>
                </c:pt>
                <c:pt idx="1681">
                  <c:v>40</c:v>
                </c:pt>
                <c:pt idx="1682">
                  <c:v>40</c:v>
                </c:pt>
                <c:pt idx="1683">
                  <c:v>40</c:v>
                </c:pt>
                <c:pt idx="1684">
                  <c:v>40</c:v>
                </c:pt>
                <c:pt idx="1685">
                  <c:v>40</c:v>
                </c:pt>
                <c:pt idx="1686">
                  <c:v>40</c:v>
                </c:pt>
                <c:pt idx="1687">
                  <c:v>40</c:v>
                </c:pt>
                <c:pt idx="1688">
                  <c:v>40</c:v>
                </c:pt>
                <c:pt idx="1689">
                  <c:v>40</c:v>
                </c:pt>
                <c:pt idx="1690">
                  <c:v>40</c:v>
                </c:pt>
                <c:pt idx="1691">
                  <c:v>40</c:v>
                </c:pt>
                <c:pt idx="1692">
                  <c:v>40</c:v>
                </c:pt>
                <c:pt idx="1693">
                  <c:v>40</c:v>
                </c:pt>
                <c:pt idx="1694">
                  <c:v>40</c:v>
                </c:pt>
                <c:pt idx="1695">
                  <c:v>40</c:v>
                </c:pt>
                <c:pt idx="1696">
                  <c:v>40</c:v>
                </c:pt>
                <c:pt idx="1697">
                  <c:v>40</c:v>
                </c:pt>
                <c:pt idx="1698">
                  <c:v>40</c:v>
                </c:pt>
                <c:pt idx="1699">
                  <c:v>40</c:v>
                </c:pt>
                <c:pt idx="1700">
                  <c:v>40</c:v>
                </c:pt>
                <c:pt idx="1701">
                  <c:v>40</c:v>
                </c:pt>
                <c:pt idx="1702">
                  <c:v>40</c:v>
                </c:pt>
                <c:pt idx="1703">
                  <c:v>40</c:v>
                </c:pt>
                <c:pt idx="1704">
                  <c:v>40</c:v>
                </c:pt>
                <c:pt idx="1705">
                  <c:v>40</c:v>
                </c:pt>
                <c:pt idx="1706">
                  <c:v>40</c:v>
                </c:pt>
                <c:pt idx="1707">
                  <c:v>40</c:v>
                </c:pt>
                <c:pt idx="1708">
                  <c:v>40</c:v>
                </c:pt>
                <c:pt idx="1709">
                  <c:v>40</c:v>
                </c:pt>
                <c:pt idx="1710">
                  <c:v>40</c:v>
                </c:pt>
                <c:pt idx="1711">
                  <c:v>40</c:v>
                </c:pt>
                <c:pt idx="1712">
                  <c:v>40</c:v>
                </c:pt>
                <c:pt idx="1713">
                  <c:v>40</c:v>
                </c:pt>
                <c:pt idx="1714">
                  <c:v>40</c:v>
                </c:pt>
                <c:pt idx="1715">
                  <c:v>40</c:v>
                </c:pt>
                <c:pt idx="1716">
                  <c:v>40</c:v>
                </c:pt>
                <c:pt idx="1717">
                  <c:v>40</c:v>
                </c:pt>
                <c:pt idx="1718">
                  <c:v>40</c:v>
                </c:pt>
                <c:pt idx="1719">
                  <c:v>40</c:v>
                </c:pt>
                <c:pt idx="1720">
                  <c:v>40</c:v>
                </c:pt>
                <c:pt idx="1721">
                  <c:v>40</c:v>
                </c:pt>
                <c:pt idx="1722">
                  <c:v>40</c:v>
                </c:pt>
                <c:pt idx="1723">
                  <c:v>40</c:v>
                </c:pt>
                <c:pt idx="1724">
                  <c:v>40</c:v>
                </c:pt>
                <c:pt idx="1725">
                  <c:v>40</c:v>
                </c:pt>
                <c:pt idx="1726">
                  <c:v>40</c:v>
                </c:pt>
                <c:pt idx="1727">
                  <c:v>40</c:v>
                </c:pt>
                <c:pt idx="1728">
                  <c:v>40</c:v>
                </c:pt>
                <c:pt idx="1729">
                  <c:v>40</c:v>
                </c:pt>
                <c:pt idx="1730">
                  <c:v>40</c:v>
                </c:pt>
                <c:pt idx="1731">
                  <c:v>40</c:v>
                </c:pt>
                <c:pt idx="1732">
                  <c:v>40</c:v>
                </c:pt>
                <c:pt idx="1733">
                  <c:v>40</c:v>
                </c:pt>
                <c:pt idx="1734">
                  <c:v>40</c:v>
                </c:pt>
                <c:pt idx="1735">
                  <c:v>40</c:v>
                </c:pt>
                <c:pt idx="1736">
                  <c:v>40</c:v>
                </c:pt>
                <c:pt idx="1737">
                  <c:v>40</c:v>
                </c:pt>
                <c:pt idx="1738">
                  <c:v>40</c:v>
                </c:pt>
                <c:pt idx="1739">
                  <c:v>40</c:v>
                </c:pt>
                <c:pt idx="1740">
                  <c:v>40</c:v>
                </c:pt>
                <c:pt idx="1741">
                  <c:v>40</c:v>
                </c:pt>
                <c:pt idx="1742">
                  <c:v>40</c:v>
                </c:pt>
                <c:pt idx="1743">
                  <c:v>40</c:v>
                </c:pt>
                <c:pt idx="1744">
                  <c:v>40</c:v>
                </c:pt>
                <c:pt idx="1745">
                  <c:v>40</c:v>
                </c:pt>
                <c:pt idx="1746">
                  <c:v>40</c:v>
                </c:pt>
                <c:pt idx="1747">
                  <c:v>40</c:v>
                </c:pt>
                <c:pt idx="1748">
                  <c:v>40</c:v>
                </c:pt>
                <c:pt idx="1749">
                  <c:v>40</c:v>
                </c:pt>
                <c:pt idx="1750">
                  <c:v>40</c:v>
                </c:pt>
                <c:pt idx="1751">
                  <c:v>40</c:v>
                </c:pt>
                <c:pt idx="1752">
                  <c:v>40</c:v>
                </c:pt>
                <c:pt idx="1753">
                  <c:v>40</c:v>
                </c:pt>
                <c:pt idx="1754">
                  <c:v>40</c:v>
                </c:pt>
                <c:pt idx="1755">
                  <c:v>40</c:v>
                </c:pt>
                <c:pt idx="1756">
                  <c:v>40</c:v>
                </c:pt>
                <c:pt idx="1757">
                  <c:v>40</c:v>
                </c:pt>
                <c:pt idx="1758">
                  <c:v>40</c:v>
                </c:pt>
                <c:pt idx="1759">
                  <c:v>40</c:v>
                </c:pt>
                <c:pt idx="1760">
                  <c:v>40</c:v>
                </c:pt>
                <c:pt idx="1761">
                  <c:v>40</c:v>
                </c:pt>
                <c:pt idx="1762">
                  <c:v>40</c:v>
                </c:pt>
                <c:pt idx="1763">
                  <c:v>40</c:v>
                </c:pt>
                <c:pt idx="1764">
                  <c:v>40</c:v>
                </c:pt>
                <c:pt idx="1765">
                  <c:v>40</c:v>
                </c:pt>
                <c:pt idx="1766">
                  <c:v>40</c:v>
                </c:pt>
                <c:pt idx="1767">
                  <c:v>40</c:v>
                </c:pt>
                <c:pt idx="1768">
                  <c:v>40</c:v>
                </c:pt>
                <c:pt idx="1769">
                  <c:v>40</c:v>
                </c:pt>
                <c:pt idx="1770">
                  <c:v>40</c:v>
                </c:pt>
                <c:pt idx="1771">
                  <c:v>40</c:v>
                </c:pt>
                <c:pt idx="1772">
                  <c:v>40</c:v>
                </c:pt>
                <c:pt idx="1773">
                  <c:v>40</c:v>
                </c:pt>
                <c:pt idx="1774">
                  <c:v>40</c:v>
                </c:pt>
                <c:pt idx="1775">
                  <c:v>40</c:v>
                </c:pt>
                <c:pt idx="1776">
                  <c:v>40</c:v>
                </c:pt>
                <c:pt idx="1777">
                  <c:v>40</c:v>
                </c:pt>
                <c:pt idx="1778">
                  <c:v>40</c:v>
                </c:pt>
                <c:pt idx="1779">
                  <c:v>40</c:v>
                </c:pt>
                <c:pt idx="1780">
                  <c:v>40</c:v>
                </c:pt>
                <c:pt idx="1781">
                  <c:v>40</c:v>
                </c:pt>
                <c:pt idx="1782">
                  <c:v>40</c:v>
                </c:pt>
                <c:pt idx="1783">
                  <c:v>40</c:v>
                </c:pt>
                <c:pt idx="1784">
                  <c:v>40</c:v>
                </c:pt>
                <c:pt idx="1785">
                  <c:v>40</c:v>
                </c:pt>
                <c:pt idx="1786">
                  <c:v>40</c:v>
                </c:pt>
                <c:pt idx="1787">
                  <c:v>40</c:v>
                </c:pt>
                <c:pt idx="1788">
                  <c:v>40</c:v>
                </c:pt>
                <c:pt idx="1789">
                  <c:v>40</c:v>
                </c:pt>
                <c:pt idx="1790">
                  <c:v>40</c:v>
                </c:pt>
                <c:pt idx="1791">
                  <c:v>40</c:v>
                </c:pt>
                <c:pt idx="1792">
                  <c:v>40</c:v>
                </c:pt>
                <c:pt idx="1793">
                  <c:v>40</c:v>
                </c:pt>
                <c:pt idx="1794">
                  <c:v>40</c:v>
                </c:pt>
                <c:pt idx="1795">
                  <c:v>40</c:v>
                </c:pt>
                <c:pt idx="1796">
                  <c:v>40</c:v>
                </c:pt>
                <c:pt idx="1797">
                  <c:v>40</c:v>
                </c:pt>
                <c:pt idx="1798">
                  <c:v>40</c:v>
                </c:pt>
                <c:pt idx="1799">
                  <c:v>40</c:v>
                </c:pt>
                <c:pt idx="1800">
                  <c:v>40</c:v>
                </c:pt>
                <c:pt idx="1801">
                  <c:v>40</c:v>
                </c:pt>
                <c:pt idx="1802">
                  <c:v>40</c:v>
                </c:pt>
                <c:pt idx="1803">
                  <c:v>40</c:v>
                </c:pt>
                <c:pt idx="1804">
                  <c:v>40</c:v>
                </c:pt>
                <c:pt idx="1805">
                  <c:v>40</c:v>
                </c:pt>
                <c:pt idx="1806">
                  <c:v>40</c:v>
                </c:pt>
                <c:pt idx="1807">
                  <c:v>40</c:v>
                </c:pt>
                <c:pt idx="1808">
                  <c:v>40</c:v>
                </c:pt>
                <c:pt idx="1809">
                  <c:v>40</c:v>
                </c:pt>
                <c:pt idx="1810">
                  <c:v>40</c:v>
                </c:pt>
                <c:pt idx="1811">
                  <c:v>40</c:v>
                </c:pt>
                <c:pt idx="1812">
                  <c:v>40</c:v>
                </c:pt>
                <c:pt idx="1813">
                  <c:v>40</c:v>
                </c:pt>
                <c:pt idx="1814">
                  <c:v>40</c:v>
                </c:pt>
                <c:pt idx="1815">
                  <c:v>40</c:v>
                </c:pt>
                <c:pt idx="1816">
                  <c:v>40</c:v>
                </c:pt>
                <c:pt idx="1817">
                  <c:v>40</c:v>
                </c:pt>
                <c:pt idx="1818">
                  <c:v>40</c:v>
                </c:pt>
                <c:pt idx="1819">
                  <c:v>40</c:v>
                </c:pt>
                <c:pt idx="1820">
                  <c:v>40</c:v>
                </c:pt>
                <c:pt idx="1821">
                  <c:v>40</c:v>
                </c:pt>
                <c:pt idx="1822">
                  <c:v>40</c:v>
                </c:pt>
                <c:pt idx="1823">
                  <c:v>40</c:v>
                </c:pt>
                <c:pt idx="1824">
                  <c:v>40</c:v>
                </c:pt>
                <c:pt idx="1825">
                  <c:v>40</c:v>
                </c:pt>
                <c:pt idx="1826">
                  <c:v>40</c:v>
                </c:pt>
                <c:pt idx="1827">
                  <c:v>40</c:v>
                </c:pt>
                <c:pt idx="1828">
                  <c:v>40</c:v>
                </c:pt>
                <c:pt idx="1829">
                  <c:v>40</c:v>
                </c:pt>
                <c:pt idx="1830">
                  <c:v>40</c:v>
                </c:pt>
                <c:pt idx="1831">
                  <c:v>40</c:v>
                </c:pt>
                <c:pt idx="1832">
                  <c:v>40</c:v>
                </c:pt>
                <c:pt idx="1833">
                  <c:v>40</c:v>
                </c:pt>
                <c:pt idx="1834">
                  <c:v>40</c:v>
                </c:pt>
                <c:pt idx="1835">
                  <c:v>40</c:v>
                </c:pt>
                <c:pt idx="1836">
                  <c:v>40</c:v>
                </c:pt>
                <c:pt idx="1837">
                  <c:v>40</c:v>
                </c:pt>
                <c:pt idx="1838">
                  <c:v>40</c:v>
                </c:pt>
                <c:pt idx="1839">
                  <c:v>40</c:v>
                </c:pt>
                <c:pt idx="1840">
                  <c:v>40</c:v>
                </c:pt>
                <c:pt idx="1841">
                  <c:v>40</c:v>
                </c:pt>
                <c:pt idx="1842">
                  <c:v>40</c:v>
                </c:pt>
                <c:pt idx="1843">
                  <c:v>40</c:v>
                </c:pt>
                <c:pt idx="1844">
                  <c:v>40</c:v>
                </c:pt>
                <c:pt idx="1845">
                  <c:v>40</c:v>
                </c:pt>
                <c:pt idx="1846">
                  <c:v>40</c:v>
                </c:pt>
                <c:pt idx="1847">
                  <c:v>40</c:v>
                </c:pt>
                <c:pt idx="1848">
                  <c:v>40</c:v>
                </c:pt>
                <c:pt idx="1849">
                  <c:v>40</c:v>
                </c:pt>
                <c:pt idx="1850">
                  <c:v>40</c:v>
                </c:pt>
                <c:pt idx="1851">
                  <c:v>40</c:v>
                </c:pt>
                <c:pt idx="1852">
                  <c:v>40</c:v>
                </c:pt>
                <c:pt idx="1853">
                  <c:v>40</c:v>
                </c:pt>
                <c:pt idx="1854">
                  <c:v>40</c:v>
                </c:pt>
                <c:pt idx="1855">
                  <c:v>40</c:v>
                </c:pt>
                <c:pt idx="1856">
                  <c:v>40</c:v>
                </c:pt>
                <c:pt idx="1857">
                  <c:v>40</c:v>
                </c:pt>
                <c:pt idx="1858">
                  <c:v>40</c:v>
                </c:pt>
                <c:pt idx="1859">
                  <c:v>40</c:v>
                </c:pt>
                <c:pt idx="1860">
                  <c:v>40</c:v>
                </c:pt>
                <c:pt idx="1861">
                  <c:v>40</c:v>
                </c:pt>
                <c:pt idx="1862">
                  <c:v>40</c:v>
                </c:pt>
                <c:pt idx="1863">
                  <c:v>40</c:v>
                </c:pt>
                <c:pt idx="1864">
                  <c:v>40</c:v>
                </c:pt>
                <c:pt idx="1865">
                  <c:v>40</c:v>
                </c:pt>
                <c:pt idx="1866">
                  <c:v>40</c:v>
                </c:pt>
                <c:pt idx="1867">
                  <c:v>40</c:v>
                </c:pt>
                <c:pt idx="1868">
                  <c:v>40</c:v>
                </c:pt>
                <c:pt idx="1869">
                  <c:v>40</c:v>
                </c:pt>
                <c:pt idx="1870">
                  <c:v>40</c:v>
                </c:pt>
                <c:pt idx="1871">
                  <c:v>40</c:v>
                </c:pt>
                <c:pt idx="1872">
                  <c:v>40</c:v>
                </c:pt>
                <c:pt idx="1873">
                  <c:v>40</c:v>
                </c:pt>
                <c:pt idx="1874">
                  <c:v>40</c:v>
                </c:pt>
                <c:pt idx="1875">
                  <c:v>40</c:v>
                </c:pt>
                <c:pt idx="1876">
                  <c:v>40</c:v>
                </c:pt>
                <c:pt idx="1877">
                  <c:v>40</c:v>
                </c:pt>
                <c:pt idx="1878">
                  <c:v>40</c:v>
                </c:pt>
                <c:pt idx="1879">
                  <c:v>40</c:v>
                </c:pt>
                <c:pt idx="1880">
                  <c:v>40</c:v>
                </c:pt>
                <c:pt idx="1881">
                  <c:v>40</c:v>
                </c:pt>
                <c:pt idx="1882">
                  <c:v>40</c:v>
                </c:pt>
                <c:pt idx="1883">
                  <c:v>40</c:v>
                </c:pt>
                <c:pt idx="1884">
                  <c:v>40</c:v>
                </c:pt>
                <c:pt idx="1885">
                  <c:v>40</c:v>
                </c:pt>
                <c:pt idx="1886">
                  <c:v>40</c:v>
                </c:pt>
                <c:pt idx="1887">
                  <c:v>40</c:v>
                </c:pt>
                <c:pt idx="1888">
                  <c:v>40</c:v>
                </c:pt>
                <c:pt idx="1889">
                  <c:v>40</c:v>
                </c:pt>
                <c:pt idx="1890">
                  <c:v>40</c:v>
                </c:pt>
                <c:pt idx="1891">
                  <c:v>40</c:v>
                </c:pt>
                <c:pt idx="1892">
                  <c:v>40</c:v>
                </c:pt>
                <c:pt idx="1893">
                  <c:v>40</c:v>
                </c:pt>
                <c:pt idx="1894">
                  <c:v>40</c:v>
                </c:pt>
                <c:pt idx="1895">
                  <c:v>40</c:v>
                </c:pt>
                <c:pt idx="1896">
                  <c:v>40</c:v>
                </c:pt>
                <c:pt idx="1897">
                  <c:v>40</c:v>
                </c:pt>
                <c:pt idx="1898">
                  <c:v>40</c:v>
                </c:pt>
                <c:pt idx="1899">
                  <c:v>40</c:v>
                </c:pt>
                <c:pt idx="1900">
                  <c:v>40</c:v>
                </c:pt>
                <c:pt idx="1901">
                  <c:v>40</c:v>
                </c:pt>
                <c:pt idx="1902">
                  <c:v>40</c:v>
                </c:pt>
                <c:pt idx="1903">
                  <c:v>40</c:v>
                </c:pt>
                <c:pt idx="1904">
                  <c:v>40</c:v>
                </c:pt>
                <c:pt idx="1905">
                  <c:v>40</c:v>
                </c:pt>
                <c:pt idx="1906">
                  <c:v>40</c:v>
                </c:pt>
                <c:pt idx="1907">
                  <c:v>40</c:v>
                </c:pt>
                <c:pt idx="1908">
                  <c:v>40</c:v>
                </c:pt>
                <c:pt idx="1909">
                  <c:v>40</c:v>
                </c:pt>
                <c:pt idx="1910">
                  <c:v>40</c:v>
                </c:pt>
                <c:pt idx="1911">
                  <c:v>40</c:v>
                </c:pt>
                <c:pt idx="1912">
                  <c:v>40</c:v>
                </c:pt>
                <c:pt idx="1913">
                  <c:v>40</c:v>
                </c:pt>
                <c:pt idx="1914">
                  <c:v>40</c:v>
                </c:pt>
                <c:pt idx="1915">
                  <c:v>40</c:v>
                </c:pt>
                <c:pt idx="1916">
                  <c:v>40</c:v>
                </c:pt>
                <c:pt idx="1917">
                  <c:v>40</c:v>
                </c:pt>
                <c:pt idx="1918">
                  <c:v>40</c:v>
                </c:pt>
                <c:pt idx="1919">
                  <c:v>40</c:v>
                </c:pt>
                <c:pt idx="1920">
                  <c:v>40</c:v>
                </c:pt>
                <c:pt idx="1921">
                  <c:v>40</c:v>
                </c:pt>
                <c:pt idx="1922">
                  <c:v>40</c:v>
                </c:pt>
                <c:pt idx="1923">
                  <c:v>40</c:v>
                </c:pt>
                <c:pt idx="1924">
                  <c:v>40</c:v>
                </c:pt>
                <c:pt idx="1925">
                  <c:v>40</c:v>
                </c:pt>
                <c:pt idx="1926">
                  <c:v>40</c:v>
                </c:pt>
                <c:pt idx="1927">
                  <c:v>40</c:v>
                </c:pt>
                <c:pt idx="1928">
                  <c:v>40</c:v>
                </c:pt>
                <c:pt idx="1929">
                  <c:v>40</c:v>
                </c:pt>
                <c:pt idx="1930">
                  <c:v>40</c:v>
                </c:pt>
                <c:pt idx="1931">
                  <c:v>40</c:v>
                </c:pt>
                <c:pt idx="1932">
                  <c:v>40</c:v>
                </c:pt>
                <c:pt idx="1933">
                  <c:v>40</c:v>
                </c:pt>
                <c:pt idx="1934">
                  <c:v>40</c:v>
                </c:pt>
                <c:pt idx="1935">
                  <c:v>40</c:v>
                </c:pt>
                <c:pt idx="1936">
                  <c:v>40</c:v>
                </c:pt>
                <c:pt idx="1937">
                  <c:v>40</c:v>
                </c:pt>
                <c:pt idx="1938">
                  <c:v>40</c:v>
                </c:pt>
                <c:pt idx="1939">
                  <c:v>40</c:v>
                </c:pt>
                <c:pt idx="1940">
                  <c:v>40</c:v>
                </c:pt>
                <c:pt idx="1941">
                  <c:v>40</c:v>
                </c:pt>
                <c:pt idx="1942">
                  <c:v>40</c:v>
                </c:pt>
                <c:pt idx="1943">
                  <c:v>40</c:v>
                </c:pt>
                <c:pt idx="1944">
                  <c:v>40</c:v>
                </c:pt>
                <c:pt idx="1945">
                  <c:v>40</c:v>
                </c:pt>
                <c:pt idx="1946">
                  <c:v>40</c:v>
                </c:pt>
                <c:pt idx="1947">
                  <c:v>40</c:v>
                </c:pt>
                <c:pt idx="1948">
                  <c:v>40</c:v>
                </c:pt>
                <c:pt idx="1949">
                  <c:v>40</c:v>
                </c:pt>
                <c:pt idx="1950">
                  <c:v>40</c:v>
                </c:pt>
                <c:pt idx="1951">
                  <c:v>40</c:v>
                </c:pt>
                <c:pt idx="1952">
                  <c:v>40</c:v>
                </c:pt>
                <c:pt idx="1953">
                  <c:v>40</c:v>
                </c:pt>
                <c:pt idx="1954">
                  <c:v>40</c:v>
                </c:pt>
                <c:pt idx="1955">
                  <c:v>40</c:v>
                </c:pt>
                <c:pt idx="1956">
                  <c:v>40</c:v>
                </c:pt>
                <c:pt idx="1957">
                  <c:v>40</c:v>
                </c:pt>
                <c:pt idx="1958">
                  <c:v>40</c:v>
                </c:pt>
                <c:pt idx="1959">
                  <c:v>40</c:v>
                </c:pt>
                <c:pt idx="1960">
                  <c:v>40</c:v>
                </c:pt>
                <c:pt idx="1961">
                  <c:v>40</c:v>
                </c:pt>
                <c:pt idx="1962">
                  <c:v>40</c:v>
                </c:pt>
                <c:pt idx="1963">
                  <c:v>40</c:v>
                </c:pt>
                <c:pt idx="1964">
                  <c:v>40</c:v>
                </c:pt>
                <c:pt idx="1965">
                  <c:v>40</c:v>
                </c:pt>
                <c:pt idx="1966">
                  <c:v>40</c:v>
                </c:pt>
                <c:pt idx="1967">
                  <c:v>40</c:v>
                </c:pt>
                <c:pt idx="1968">
                  <c:v>40</c:v>
                </c:pt>
                <c:pt idx="1969">
                  <c:v>40</c:v>
                </c:pt>
                <c:pt idx="1970">
                  <c:v>40</c:v>
                </c:pt>
                <c:pt idx="1971">
                  <c:v>40</c:v>
                </c:pt>
                <c:pt idx="1972">
                  <c:v>40</c:v>
                </c:pt>
                <c:pt idx="1973">
                  <c:v>40</c:v>
                </c:pt>
                <c:pt idx="1974">
                  <c:v>40</c:v>
                </c:pt>
                <c:pt idx="1975">
                  <c:v>40</c:v>
                </c:pt>
                <c:pt idx="1976">
                  <c:v>40</c:v>
                </c:pt>
                <c:pt idx="1977">
                  <c:v>40</c:v>
                </c:pt>
                <c:pt idx="1978">
                  <c:v>40</c:v>
                </c:pt>
                <c:pt idx="1979">
                  <c:v>40</c:v>
                </c:pt>
                <c:pt idx="1980">
                  <c:v>40</c:v>
                </c:pt>
                <c:pt idx="1981">
                  <c:v>40</c:v>
                </c:pt>
                <c:pt idx="1982">
                  <c:v>40</c:v>
                </c:pt>
                <c:pt idx="1983">
                  <c:v>40</c:v>
                </c:pt>
                <c:pt idx="1984">
                  <c:v>40</c:v>
                </c:pt>
                <c:pt idx="1985">
                  <c:v>40</c:v>
                </c:pt>
                <c:pt idx="1986">
                  <c:v>40</c:v>
                </c:pt>
                <c:pt idx="1987">
                  <c:v>40</c:v>
                </c:pt>
                <c:pt idx="1988">
                  <c:v>40</c:v>
                </c:pt>
                <c:pt idx="1989">
                  <c:v>40</c:v>
                </c:pt>
                <c:pt idx="1990">
                  <c:v>40</c:v>
                </c:pt>
                <c:pt idx="1991">
                  <c:v>40</c:v>
                </c:pt>
                <c:pt idx="1992">
                  <c:v>40</c:v>
                </c:pt>
                <c:pt idx="1993">
                  <c:v>40</c:v>
                </c:pt>
                <c:pt idx="1994">
                  <c:v>40</c:v>
                </c:pt>
                <c:pt idx="1995">
                  <c:v>40</c:v>
                </c:pt>
                <c:pt idx="1996">
                  <c:v>40</c:v>
                </c:pt>
                <c:pt idx="1997">
                  <c:v>40</c:v>
                </c:pt>
                <c:pt idx="1998">
                  <c:v>40</c:v>
                </c:pt>
                <c:pt idx="1999">
                  <c:v>40</c:v>
                </c:pt>
                <c:pt idx="2000">
                  <c:v>40</c:v>
                </c:pt>
                <c:pt idx="2001">
                  <c:v>40</c:v>
                </c:pt>
                <c:pt idx="2002">
                  <c:v>40</c:v>
                </c:pt>
                <c:pt idx="2003">
                  <c:v>40</c:v>
                </c:pt>
                <c:pt idx="2004">
                  <c:v>40</c:v>
                </c:pt>
                <c:pt idx="2005">
                  <c:v>40</c:v>
                </c:pt>
                <c:pt idx="2006">
                  <c:v>40</c:v>
                </c:pt>
                <c:pt idx="2007">
                  <c:v>40</c:v>
                </c:pt>
                <c:pt idx="2008">
                  <c:v>40</c:v>
                </c:pt>
                <c:pt idx="2009">
                  <c:v>40</c:v>
                </c:pt>
                <c:pt idx="2010">
                  <c:v>40</c:v>
                </c:pt>
                <c:pt idx="2011">
                  <c:v>40</c:v>
                </c:pt>
                <c:pt idx="2012">
                  <c:v>40</c:v>
                </c:pt>
                <c:pt idx="2013">
                  <c:v>40</c:v>
                </c:pt>
                <c:pt idx="2014">
                  <c:v>40</c:v>
                </c:pt>
                <c:pt idx="2015">
                  <c:v>40</c:v>
                </c:pt>
                <c:pt idx="2016">
                  <c:v>40</c:v>
                </c:pt>
                <c:pt idx="2017">
                  <c:v>40</c:v>
                </c:pt>
                <c:pt idx="2018">
                  <c:v>40</c:v>
                </c:pt>
                <c:pt idx="2019">
                  <c:v>40</c:v>
                </c:pt>
                <c:pt idx="2020">
                  <c:v>40</c:v>
                </c:pt>
                <c:pt idx="2021">
                  <c:v>40</c:v>
                </c:pt>
                <c:pt idx="2022">
                  <c:v>40</c:v>
                </c:pt>
                <c:pt idx="2023">
                  <c:v>40</c:v>
                </c:pt>
                <c:pt idx="2024">
                  <c:v>40</c:v>
                </c:pt>
                <c:pt idx="2025">
                  <c:v>40</c:v>
                </c:pt>
                <c:pt idx="2026">
                  <c:v>40</c:v>
                </c:pt>
                <c:pt idx="2027">
                  <c:v>40</c:v>
                </c:pt>
                <c:pt idx="2028">
                  <c:v>40</c:v>
                </c:pt>
                <c:pt idx="2029">
                  <c:v>40</c:v>
                </c:pt>
                <c:pt idx="2030">
                  <c:v>40</c:v>
                </c:pt>
                <c:pt idx="2031">
                  <c:v>40</c:v>
                </c:pt>
                <c:pt idx="2032">
                  <c:v>40</c:v>
                </c:pt>
                <c:pt idx="2033">
                  <c:v>40</c:v>
                </c:pt>
                <c:pt idx="2034">
                  <c:v>40</c:v>
                </c:pt>
                <c:pt idx="2035">
                  <c:v>40</c:v>
                </c:pt>
                <c:pt idx="2036">
                  <c:v>40</c:v>
                </c:pt>
                <c:pt idx="2037">
                  <c:v>40</c:v>
                </c:pt>
                <c:pt idx="2038">
                  <c:v>40</c:v>
                </c:pt>
                <c:pt idx="2039">
                  <c:v>40</c:v>
                </c:pt>
                <c:pt idx="2040">
                  <c:v>40</c:v>
                </c:pt>
                <c:pt idx="2041">
                  <c:v>40</c:v>
                </c:pt>
                <c:pt idx="2042">
                  <c:v>40</c:v>
                </c:pt>
                <c:pt idx="2043">
                  <c:v>40</c:v>
                </c:pt>
                <c:pt idx="2044">
                  <c:v>40</c:v>
                </c:pt>
                <c:pt idx="2045">
                  <c:v>40</c:v>
                </c:pt>
                <c:pt idx="2046">
                  <c:v>40</c:v>
                </c:pt>
                <c:pt idx="2047">
                  <c:v>40</c:v>
                </c:pt>
                <c:pt idx="2048">
                  <c:v>40</c:v>
                </c:pt>
                <c:pt idx="2049">
                  <c:v>40</c:v>
                </c:pt>
                <c:pt idx="2050">
                  <c:v>40</c:v>
                </c:pt>
                <c:pt idx="2051">
                  <c:v>40</c:v>
                </c:pt>
                <c:pt idx="2052">
                  <c:v>40</c:v>
                </c:pt>
                <c:pt idx="2053">
                  <c:v>40</c:v>
                </c:pt>
                <c:pt idx="2054">
                  <c:v>40</c:v>
                </c:pt>
                <c:pt idx="2055">
                  <c:v>40</c:v>
                </c:pt>
                <c:pt idx="2056">
                  <c:v>40</c:v>
                </c:pt>
                <c:pt idx="2057">
                  <c:v>40</c:v>
                </c:pt>
                <c:pt idx="2058">
                  <c:v>40</c:v>
                </c:pt>
                <c:pt idx="2059">
                  <c:v>40</c:v>
                </c:pt>
                <c:pt idx="2060">
                  <c:v>40</c:v>
                </c:pt>
                <c:pt idx="2061">
                  <c:v>40</c:v>
                </c:pt>
                <c:pt idx="2062">
                  <c:v>40</c:v>
                </c:pt>
                <c:pt idx="2063">
                  <c:v>40</c:v>
                </c:pt>
                <c:pt idx="2064">
                  <c:v>40</c:v>
                </c:pt>
                <c:pt idx="2065">
                  <c:v>40</c:v>
                </c:pt>
                <c:pt idx="2066">
                  <c:v>40</c:v>
                </c:pt>
                <c:pt idx="2067">
                  <c:v>40</c:v>
                </c:pt>
                <c:pt idx="2068">
                  <c:v>40</c:v>
                </c:pt>
                <c:pt idx="2069">
                  <c:v>40</c:v>
                </c:pt>
                <c:pt idx="2070">
                  <c:v>40</c:v>
                </c:pt>
                <c:pt idx="2071">
                  <c:v>40</c:v>
                </c:pt>
                <c:pt idx="2072">
                  <c:v>40</c:v>
                </c:pt>
                <c:pt idx="2073">
                  <c:v>40</c:v>
                </c:pt>
                <c:pt idx="2074">
                  <c:v>40</c:v>
                </c:pt>
                <c:pt idx="2075">
                  <c:v>40</c:v>
                </c:pt>
                <c:pt idx="2076">
                  <c:v>40</c:v>
                </c:pt>
                <c:pt idx="2077">
                  <c:v>40</c:v>
                </c:pt>
                <c:pt idx="2078">
                  <c:v>40</c:v>
                </c:pt>
                <c:pt idx="2079">
                  <c:v>40</c:v>
                </c:pt>
                <c:pt idx="2080">
                  <c:v>40</c:v>
                </c:pt>
                <c:pt idx="2081">
                  <c:v>40</c:v>
                </c:pt>
                <c:pt idx="2082">
                  <c:v>40</c:v>
                </c:pt>
                <c:pt idx="2083">
                  <c:v>40</c:v>
                </c:pt>
                <c:pt idx="2084">
                  <c:v>40</c:v>
                </c:pt>
                <c:pt idx="2085">
                  <c:v>40</c:v>
                </c:pt>
                <c:pt idx="2086">
                  <c:v>40</c:v>
                </c:pt>
                <c:pt idx="2087">
                  <c:v>40</c:v>
                </c:pt>
                <c:pt idx="2088">
                  <c:v>40</c:v>
                </c:pt>
                <c:pt idx="2089">
                  <c:v>40</c:v>
                </c:pt>
                <c:pt idx="2090">
                  <c:v>40</c:v>
                </c:pt>
                <c:pt idx="2091">
                  <c:v>40</c:v>
                </c:pt>
                <c:pt idx="2092">
                  <c:v>40</c:v>
                </c:pt>
                <c:pt idx="2093">
                  <c:v>40</c:v>
                </c:pt>
                <c:pt idx="2094">
                  <c:v>40</c:v>
                </c:pt>
                <c:pt idx="2095">
                  <c:v>40</c:v>
                </c:pt>
                <c:pt idx="2096">
                  <c:v>40</c:v>
                </c:pt>
                <c:pt idx="2097">
                  <c:v>40</c:v>
                </c:pt>
                <c:pt idx="2098">
                  <c:v>40</c:v>
                </c:pt>
                <c:pt idx="2099">
                  <c:v>40</c:v>
                </c:pt>
                <c:pt idx="2100">
                  <c:v>40</c:v>
                </c:pt>
                <c:pt idx="2101">
                  <c:v>40</c:v>
                </c:pt>
                <c:pt idx="2102">
                  <c:v>40</c:v>
                </c:pt>
                <c:pt idx="2103">
                  <c:v>40</c:v>
                </c:pt>
                <c:pt idx="2104">
                  <c:v>40</c:v>
                </c:pt>
                <c:pt idx="2105">
                  <c:v>40</c:v>
                </c:pt>
                <c:pt idx="2106">
                  <c:v>40</c:v>
                </c:pt>
                <c:pt idx="2107">
                  <c:v>40</c:v>
                </c:pt>
                <c:pt idx="2108">
                  <c:v>40</c:v>
                </c:pt>
                <c:pt idx="2109">
                  <c:v>40</c:v>
                </c:pt>
                <c:pt idx="2110">
                  <c:v>40</c:v>
                </c:pt>
                <c:pt idx="2111">
                  <c:v>40</c:v>
                </c:pt>
                <c:pt idx="2112">
                  <c:v>40</c:v>
                </c:pt>
                <c:pt idx="2113">
                  <c:v>40</c:v>
                </c:pt>
                <c:pt idx="2114">
                  <c:v>40</c:v>
                </c:pt>
                <c:pt idx="2115">
                  <c:v>40</c:v>
                </c:pt>
                <c:pt idx="2116">
                  <c:v>40</c:v>
                </c:pt>
                <c:pt idx="2117">
                  <c:v>40</c:v>
                </c:pt>
                <c:pt idx="2118">
                  <c:v>40</c:v>
                </c:pt>
                <c:pt idx="2119">
                  <c:v>40</c:v>
                </c:pt>
                <c:pt idx="2120">
                  <c:v>40</c:v>
                </c:pt>
                <c:pt idx="2121">
                  <c:v>40</c:v>
                </c:pt>
                <c:pt idx="2122">
                  <c:v>40</c:v>
                </c:pt>
                <c:pt idx="2123">
                  <c:v>40</c:v>
                </c:pt>
                <c:pt idx="2124">
                  <c:v>40</c:v>
                </c:pt>
                <c:pt idx="2125">
                  <c:v>40</c:v>
                </c:pt>
                <c:pt idx="2126">
                  <c:v>40</c:v>
                </c:pt>
                <c:pt idx="2127">
                  <c:v>40</c:v>
                </c:pt>
                <c:pt idx="2128">
                  <c:v>40</c:v>
                </c:pt>
                <c:pt idx="2129">
                  <c:v>40</c:v>
                </c:pt>
                <c:pt idx="2130">
                  <c:v>40</c:v>
                </c:pt>
                <c:pt idx="2131">
                  <c:v>40</c:v>
                </c:pt>
                <c:pt idx="2132">
                  <c:v>40</c:v>
                </c:pt>
                <c:pt idx="2133">
                  <c:v>40</c:v>
                </c:pt>
                <c:pt idx="2134">
                  <c:v>40</c:v>
                </c:pt>
                <c:pt idx="2135">
                  <c:v>40</c:v>
                </c:pt>
                <c:pt idx="2136">
                  <c:v>40</c:v>
                </c:pt>
                <c:pt idx="2137">
                  <c:v>40</c:v>
                </c:pt>
                <c:pt idx="2138">
                  <c:v>40</c:v>
                </c:pt>
                <c:pt idx="2139">
                  <c:v>40</c:v>
                </c:pt>
                <c:pt idx="2140">
                  <c:v>40</c:v>
                </c:pt>
                <c:pt idx="2141">
                  <c:v>40</c:v>
                </c:pt>
                <c:pt idx="2142">
                  <c:v>40</c:v>
                </c:pt>
                <c:pt idx="2143">
                  <c:v>40</c:v>
                </c:pt>
                <c:pt idx="2144">
                  <c:v>40</c:v>
                </c:pt>
                <c:pt idx="2145">
                  <c:v>40</c:v>
                </c:pt>
                <c:pt idx="2146">
                  <c:v>40</c:v>
                </c:pt>
                <c:pt idx="2147">
                  <c:v>40</c:v>
                </c:pt>
                <c:pt idx="2148">
                  <c:v>40</c:v>
                </c:pt>
                <c:pt idx="2149">
                  <c:v>40</c:v>
                </c:pt>
                <c:pt idx="2150">
                  <c:v>40</c:v>
                </c:pt>
                <c:pt idx="2151">
                  <c:v>40</c:v>
                </c:pt>
                <c:pt idx="2152">
                  <c:v>40</c:v>
                </c:pt>
                <c:pt idx="2153">
                  <c:v>40</c:v>
                </c:pt>
                <c:pt idx="2154">
                  <c:v>40</c:v>
                </c:pt>
                <c:pt idx="2155">
                  <c:v>40</c:v>
                </c:pt>
                <c:pt idx="2156">
                  <c:v>40</c:v>
                </c:pt>
                <c:pt idx="2157">
                  <c:v>40</c:v>
                </c:pt>
                <c:pt idx="2158">
                  <c:v>40</c:v>
                </c:pt>
                <c:pt idx="2159">
                  <c:v>40</c:v>
                </c:pt>
                <c:pt idx="2160">
                  <c:v>40</c:v>
                </c:pt>
                <c:pt idx="2161">
                  <c:v>40</c:v>
                </c:pt>
                <c:pt idx="2162">
                  <c:v>40</c:v>
                </c:pt>
                <c:pt idx="2163">
                  <c:v>40</c:v>
                </c:pt>
                <c:pt idx="2164">
                  <c:v>40</c:v>
                </c:pt>
                <c:pt idx="2165">
                  <c:v>40</c:v>
                </c:pt>
                <c:pt idx="2166">
                  <c:v>40</c:v>
                </c:pt>
                <c:pt idx="2167">
                  <c:v>40</c:v>
                </c:pt>
                <c:pt idx="2168">
                  <c:v>40</c:v>
                </c:pt>
                <c:pt idx="2169">
                  <c:v>40</c:v>
                </c:pt>
                <c:pt idx="2170">
                  <c:v>40</c:v>
                </c:pt>
                <c:pt idx="2171">
                  <c:v>40</c:v>
                </c:pt>
                <c:pt idx="2172">
                  <c:v>40</c:v>
                </c:pt>
                <c:pt idx="2173">
                  <c:v>40</c:v>
                </c:pt>
                <c:pt idx="2174">
                  <c:v>40</c:v>
                </c:pt>
                <c:pt idx="2175">
                  <c:v>40</c:v>
                </c:pt>
                <c:pt idx="2176">
                  <c:v>40</c:v>
                </c:pt>
                <c:pt idx="2177">
                  <c:v>40</c:v>
                </c:pt>
                <c:pt idx="2178">
                  <c:v>40</c:v>
                </c:pt>
                <c:pt idx="2179">
                  <c:v>40</c:v>
                </c:pt>
                <c:pt idx="2180">
                  <c:v>40</c:v>
                </c:pt>
                <c:pt idx="2181">
                  <c:v>40</c:v>
                </c:pt>
                <c:pt idx="2182">
                  <c:v>40</c:v>
                </c:pt>
                <c:pt idx="2183">
                  <c:v>40</c:v>
                </c:pt>
                <c:pt idx="2184">
                  <c:v>40</c:v>
                </c:pt>
                <c:pt idx="2185">
                  <c:v>40</c:v>
                </c:pt>
                <c:pt idx="2186">
                  <c:v>40</c:v>
                </c:pt>
                <c:pt idx="2187">
                  <c:v>40</c:v>
                </c:pt>
                <c:pt idx="2188">
                  <c:v>40</c:v>
                </c:pt>
                <c:pt idx="2189">
                  <c:v>40</c:v>
                </c:pt>
                <c:pt idx="2190">
                  <c:v>40</c:v>
                </c:pt>
                <c:pt idx="2191">
                  <c:v>40</c:v>
                </c:pt>
                <c:pt idx="2192">
                  <c:v>40</c:v>
                </c:pt>
                <c:pt idx="2193">
                  <c:v>40</c:v>
                </c:pt>
                <c:pt idx="2194">
                  <c:v>40</c:v>
                </c:pt>
                <c:pt idx="2195">
                  <c:v>40</c:v>
                </c:pt>
                <c:pt idx="2196">
                  <c:v>40</c:v>
                </c:pt>
                <c:pt idx="2197">
                  <c:v>40</c:v>
                </c:pt>
                <c:pt idx="2198">
                  <c:v>40</c:v>
                </c:pt>
                <c:pt idx="2199">
                  <c:v>40</c:v>
                </c:pt>
                <c:pt idx="2200">
                  <c:v>40</c:v>
                </c:pt>
                <c:pt idx="2201">
                  <c:v>40</c:v>
                </c:pt>
                <c:pt idx="2202">
                  <c:v>40</c:v>
                </c:pt>
                <c:pt idx="2203">
                  <c:v>40</c:v>
                </c:pt>
                <c:pt idx="2204">
                  <c:v>40</c:v>
                </c:pt>
                <c:pt idx="2205">
                  <c:v>40</c:v>
                </c:pt>
                <c:pt idx="2206">
                  <c:v>40</c:v>
                </c:pt>
                <c:pt idx="2207">
                  <c:v>40</c:v>
                </c:pt>
                <c:pt idx="2208">
                  <c:v>40</c:v>
                </c:pt>
                <c:pt idx="2209">
                  <c:v>40</c:v>
                </c:pt>
                <c:pt idx="2210">
                  <c:v>40</c:v>
                </c:pt>
                <c:pt idx="2211">
                  <c:v>40</c:v>
                </c:pt>
                <c:pt idx="2212">
                  <c:v>40</c:v>
                </c:pt>
                <c:pt idx="2213">
                  <c:v>40</c:v>
                </c:pt>
                <c:pt idx="2214">
                  <c:v>40</c:v>
                </c:pt>
                <c:pt idx="2215">
                  <c:v>40</c:v>
                </c:pt>
                <c:pt idx="2216">
                  <c:v>40</c:v>
                </c:pt>
                <c:pt idx="2217">
                  <c:v>40</c:v>
                </c:pt>
                <c:pt idx="2218">
                  <c:v>40</c:v>
                </c:pt>
                <c:pt idx="2219">
                  <c:v>40</c:v>
                </c:pt>
                <c:pt idx="2220">
                  <c:v>40</c:v>
                </c:pt>
                <c:pt idx="2221">
                  <c:v>40</c:v>
                </c:pt>
                <c:pt idx="2222">
                  <c:v>40</c:v>
                </c:pt>
                <c:pt idx="2223">
                  <c:v>40</c:v>
                </c:pt>
                <c:pt idx="2224">
                  <c:v>40</c:v>
                </c:pt>
                <c:pt idx="2225">
                  <c:v>40</c:v>
                </c:pt>
                <c:pt idx="2226">
                  <c:v>40</c:v>
                </c:pt>
                <c:pt idx="2227">
                  <c:v>40</c:v>
                </c:pt>
                <c:pt idx="2228">
                  <c:v>40</c:v>
                </c:pt>
                <c:pt idx="2229">
                  <c:v>40</c:v>
                </c:pt>
                <c:pt idx="2230">
                  <c:v>40</c:v>
                </c:pt>
                <c:pt idx="2231">
                  <c:v>40</c:v>
                </c:pt>
                <c:pt idx="2232">
                  <c:v>40</c:v>
                </c:pt>
                <c:pt idx="2233">
                  <c:v>40</c:v>
                </c:pt>
                <c:pt idx="2234">
                  <c:v>40</c:v>
                </c:pt>
                <c:pt idx="2235">
                  <c:v>40</c:v>
                </c:pt>
                <c:pt idx="2236">
                  <c:v>40</c:v>
                </c:pt>
                <c:pt idx="2237">
                  <c:v>40</c:v>
                </c:pt>
                <c:pt idx="2238">
                  <c:v>40</c:v>
                </c:pt>
                <c:pt idx="2239">
                  <c:v>40</c:v>
                </c:pt>
                <c:pt idx="2240">
                  <c:v>40</c:v>
                </c:pt>
                <c:pt idx="2241">
                  <c:v>40</c:v>
                </c:pt>
                <c:pt idx="2242">
                  <c:v>40</c:v>
                </c:pt>
                <c:pt idx="2243">
                  <c:v>40</c:v>
                </c:pt>
                <c:pt idx="2244">
                  <c:v>40</c:v>
                </c:pt>
                <c:pt idx="2245">
                  <c:v>40</c:v>
                </c:pt>
                <c:pt idx="2246">
                  <c:v>40</c:v>
                </c:pt>
                <c:pt idx="2247">
                  <c:v>40</c:v>
                </c:pt>
                <c:pt idx="2248">
                  <c:v>40</c:v>
                </c:pt>
                <c:pt idx="2249">
                  <c:v>40</c:v>
                </c:pt>
                <c:pt idx="2250">
                  <c:v>40</c:v>
                </c:pt>
                <c:pt idx="2251">
                  <c:v>40</c:v>
                </c:pt>
                <c:pt idx="2252">
                  <c:v>40</c:v>
                </c:pt>
                <c:pt idx="2253">
                  <c:v>40</c:v>
                </c:pt>
                <c:pt idx="2254">
                  <c:v>40</c:v>
                </c:pt>
                <c:pt idx="2255">
                  <c:v>40</c:v>
                </c:pt>
                <c:pt idx="2256">
                  <c:v>40</c:v>
                </c:pt>
                <c:pt idx="2257">
                  <c:v>40</c:v>
                </c:pt>
                <c:pt idx="2258">
                  <c:v>40</c:v>
                </c:pt>
                <c:pt idx="2259">
                  <c:v>40</c:v>
                </c:pt>
                <c:pt idx="2260">
                  <c:v>40</c:v>
                </c:pt>
                <c:pt idx="2261">
                  <c:v>40</c:v>
                </c:pt>
                <c:pt idx="2262">
                  <c:v>40</c:v>
                </c:pt>
                <c:pt idx="2263">
                  <c:v>40</c:v>
                </c:pt>
                <c:pt idx="2264">
                  <c:v>40</c:v>
                </c:pt>
                <c:pt idx="2265">
                  <c:v>40</c:v>
                </c:pt>
                <c:pt idx="2266">
                  <c:v>40</c:v>
                </c:pt>
                <c:pt idx="2267">
                  <c:v>40</c:v>
                </c:pt>
                <c:pt idx="2268">
                  <c:v>40</c:v>
                </c:pt>
                <c:pt idx="2269">
                  <c:v>40</c:v>
                </c:pt>
                <c:pt idx="2270">
                  <c:v>40</c:v>
                </c:pt>
                <c:pt idx="2271">
                  <c:v>40</c:v>
                </c:pt>
                <c:pt idx="2272">
                  <c:v>40</c:v>
                </c:pt>
                <c:pt idx="2273">
                  <c:v>40</c:v>
                </c:pt>
                <c:pt idx="2274">
                  <c:v>40</c:v>
                </c:pt>
                <c:pt idx="2275">
                  <c:v>40</c:v>
                </c:pt>
                <c:pt idx="2276">
                  <c:v>40</c:v>
                </c:pt>
                <c:pt idx="2277">
                  <c:v>40</c:v>
                </c:pt>
                <c:pt idx="2278">
                  <c:v>40</c:v>
                </c:pt>
                <c:pt idx="2279">
                  <c:v>40</c:v>
                </c:pt>
                <c:pt idx="2280">
                  <c:v>40</c:v>
                </c:pt>
                <c:pt idx="2281">
                  <c:v>40</c:v>
                </c:pt>
                <c:pt idx="2282">
                  <c:v>40</c:v>
                </c:pt>
                <c:pt idx="2283">
                  <c:v>40</c:v>
                </c:pt>
                <c:pt idx="2284">
                  <c:v>40</c:v>
                </c:pt>
                <c:pt idx="2285">
                  <c:v>40</c:v>
                </c:pt>
                <c:pt idx="2286">
                  <c:v>40</c:v>
                </c:pt>
                <c:pt idx="2287">
                  <c:v>40</c:v>
                </c:pt>
                <c:pt idx="2288">
                  <c:v>40</c:v>
                </c:pt>
                <c:pt idx="2289">
                  <c:v>40</c:v>
                </c:pt>
                <c:pt idx="2290">
                  <c:v>40</c:v>
                </c:pt>
                <c:pt idx="2291">
                  <c:v>40</c:v>
                </c:pt>
                <c:pt idx="2292">
                  <c:v>40</c:v>
                </c:pt>
                <c:pt idx="2293">
                  <c:v>40</c:v>
                </c:pt>
                <c:pt idx="2294">
                  <c:v>40</c:v>
                </c:pt>
                <c:pt idx="2295">
                  <c:v>40</c:v>
                </c:pt>
                <c:pt idx="2296">
                  <c:v>40</c:v>
                </c:pt>
                <c:pt idx="2297">
                  <c:v>40</c:v>
                </c:pt>
                <c:pt idx="2298">
                  <c:v>40</c:v>
                </c:pt>
                <c:pt idx="2299">
                  <c:v>40</c:v>
                </c:pt>
                <c:pt idx="2300">
                  <c:v>40</c:v>
                </c:pt>
                <c:pt idx="2301">
                  <c:v>40</c:v>
                </c:pt>
                <c:pt idx="2302">
                  <c:v>40</c:v>
                </c:pt>
                <c:pt idx="2303">
                  <c:v>40</c:v>
                </c:pt>
                <c:pt idx="2304">
                  <c:v>40</c:v>
                </c:pt>
                <c:pt idx="2305">
                  <c:v>40</c:v>
                </c:pt>
                <c:pt idx="2306">
                  <c:v>40</c:v>
                </c:pt>
                <c:pt idx="2307">
                  <c:v>40</c:v>
                </c:pt>
                <c:pt idx="2308">
                  <c:v>40</c:v>
                </c:pt>
                <c:pt idx="2309">
                  <c:v>40</c:v>
                </c:pt>
                <c:pt idx="2310">
                  <c:v>40</c:v>
                </c:pt>
                <c:pt idx="2311">
                  <c:v>40</c:v>
                </c:pt>
                <c:pt idx="2312">
                  <c:v>40</c:v>
                </c:pt>
                <c:pt idx="2313">
                  <c:v>40</c:v>
                </c:pt>
                <c:pt idx="2314">
                  <c:v>40</c:v>
                </c:pt>
                <c:pt idx="2315">
                  <c:v>40</c:v>
                </c:pt>
                <c:pt idx="2316">
                  <c:v>40</c:v>
                </c:pt>
                <c:pt idx="2317">
                  <c:v>40</c:v>
                </c:pt>
                <c:pt idx="2318">
                  <c:v>40</c:v>
                </c:pt>
                <c:pt idx="2319">
                  <c:v>40</c:v>
                </c:pt>
                <c:pt idx="2320">
                  <c:v>40</c:v>
                </c:pt>
                <c:pt idx="2321">
                  <c:v>40</c:v>
                </c:pt>
                <c:pt idx="2322">
                  <c:v>40</c:v>
                </c:pt>
                <c:pt idx="2323">
                  <c:v>40</c:v>
                </c:pt>
                <c:pt idx="2324">
                  <c:v>40</c:v>
                </c:pt>
                <c:pt idx="2325">
                  <c:v>40</c:v>
                </c:pt>
                <c:pt idx="2326">
                  <c:v>40</c:v>
                </c:pt>
                <c:pt idx="2327">
                  <c:v>40</c:v>
                </c:pt>
                <c:pt idx="2328">
                  <c:v>40</c:v>
                </c:pt>
                <c:pt idx="2329">
                  <c:v>40</c:v>
                </c:pt>
                <c:pt idx="2330">
                  <c:v>40</c:v>
                </c:pt>
                <c:pt idx="2331">
                  <c:v>40</c:v>
                </c:pt>
                <c:pt idx="2332">
                  <c:v>40</c:v>
                </c:pt>
                <c:pt idx="2333">
                  <c:v>40</c:v>
                </c:pt>
                <c:pt idx="2334">
                  <c:v>40</c:v>
                </c:pt>
                <c:pt idx="2335">
                  <c:v>40</c:v>
                </c:pt>
                <c:pt idx="2336">
                  <c:v>40</c:v>
                </c:pt>
                <c:pt idx="2337">
                  <c:v>40</c:v>
                </c:pt>
                <c:pt idx="2338">
                  <c:v>40</c:v>
                </c:pt>
                <c:pt idx="2339">
                  <c:v>40</c:v>
                </c:pt>
                <c:pt idx="2340">
                  <c:v>40</c:v>
                </c:pt>
                <c:pt idx="2341">
                  <c:v>40</c:v>
                </c:pt>
                <c:pt idx="2342">
                  <c:v>40</c:v>
                </c:pt>
                <c:pt idx="2343">
                  <c:v>40</c:v>
                </c:pt>
                <c:pt idx="2344">
                  <c:v>40</c:v>
                </c:pt>
                <c:pt idx="2345">
                  <c:v>40</c:v>
                </c:pt>
                <c:pt idx="2346">
                  <c:v>40</c:v>
                </c:pt>
                <c:pt idx="2347">
                  <c:v>40</c:v>
                </c:pt>
                <c:pt idx="2348">
                  <c:v>40</c:v>
                </c:pt>
                <c:pt idx="2349">
                  <c:v>40</c:v>
                </c:pt>
                <c:pt idx="2350">
                  <c:v>40</c:v>
                </c:pt>
                <c:pt idx="2351">
                  <c:v>40</c:v>
                </c:pt>
                <c:pt idx="2352">
                  <c:v>40</c:v>
                </c:pt>
                <c:pt idx="2353">
                  <c:v>40</c:v>
                </c:pt>
                <c:pt idx="2354">
                  <c:v>40</c:v>
                </c:pt>
                <c:pt idx="2355">
                  <c:v>40</c:v>
                </c:pt>
                <c:pt idx="2356">
                  <c:v>40</c:v>
                </c:pt>
                <c:pt idx="2357">
                  <c:v>40</c:v>
                </c:pt>
                <c:pt idx="2358">
                  <c:v>40</c:v>
                </c:pt>
                <c:pt idx="2359">
                  <c:v>40</c:v>
                </c:pt>
                <c:pt idx="2360">
                  <c:v>40</c:v>
                </c:pt>
                <c:pt idx="2361">
                  <c:v>40</c:v>
                </c:pt>
                <c:pt idx="2362">
                  <c:v>40</c:v>
                </c:pt>
                <c:pt idx="2363">
                  <c:v>40</c:v>
                </c:pt>
                <c:pt idx="2364">
                  <c:v>40</c:v>
                </c:pt>
                <c:pt idx="2365">
                  <c:v>40</c:v>
                </c:pt>
                <c:pt idx="2366">
                  <c:v>40</c:v>
                </c:pt>
                <c:pt idx="2367">
                  <c:v>40</c:v>
                </c:pt>
                <c:pt idx="2368">
                  <c:v>40</c:v>
                </c:pt>
                <c:pt idx="2369">
                  <c:v>40</c:v>
                </c:pt>
                <c:pt idx="2370">
                  <c:v>40</c:v>
                </c:pt>
                <c:pt idx="2371">
                  <c:v>40</c:v>
                </c:pt>
                <c:pt idx="2372">
                  <c:v>40</c:v>
                </c:pt>
                <c:pt idx="2373">
                  <c:v>40</c:v>
                </c:pt>
                <c:pt idx="2374">
                  <c:v>40</c:v>
                </c:pt>
                <c:pt idx="2375">
                  <c:v>40</c:v>
                </c:pt>
                <c:pt idx="2376">
                  <c:v>40</c:v>
                </c:pt>
                <c:pt idx="2377">
                  <c:v>40</c:v>
                </c:pt>
                <c:pt idx="2378">
                  <c:v>40</c:v>
                </c:pt>
                <c:pt idx="2379">
                  <c:v>40</c:v>
                </c:pt>
                <c:pt idx="2380">
                  <c:v>40</c:v>
                </c:pt>
                <c:pt idx="2381">
                  <c:v>40</c:v>
                </c:pt>
                <c:pt idx="2382">
                  <c:v>40</c:v>
                </c:pt>
                <c:pt idx="2383">
                  <c:v>40</c:v>
                </c:pt>
                <c:pt idx="2384">
                  <c:v>40</c:v>
                </c:pt>
                <c:pt idx="2385">
                  <c:v>40</c:v>
                </c:pt>
                <c:pt idx="2386">
                  <c:v>40</c:v>
                </c:pt>
                <c:pt idx="2387">
                  <c:v>40</c:v>
                </c:pt>
                <c:pt idx="2388">
                  <c:v>40</c:v>
                </c:pt>
                <c:pt idx="2389">
                  <c:v>40</c:v>
                </c:pt>
                <c:pt idx="2390">
                  <c:v>40</c:v>
                </c:pt>
                <c:pt idx="2391">
                  <c:v>40</c:v>
                </c:pt>
                <c:pt idx="2392">
                  <c:v>40</c:v>
                </c:pt>
                <c:pt idx="2393">
                  <c:v>40</c:v>
                </c:pt>
                <c:pt idx="2394">
                  <c:v>40</c:v>
                </c:pt>
                <c:pt idx="2395">
                  <c:v>40</c:v>
                </c:pt>
                <c:pt idx="2396">
                  <c:v>40</c:v>
                </c:pt>
                <c:pt idx="2397">
                  <c:v>40</c:v>
                </c:pt>
                <c:pt idx="2398">
                  <c:v>40</c:v>
                </c:pt>
                <c:pt idx="2399">
                  <c:v>40</c:v>
                </c:pt>
                <c:pt idx="2400">
                  <c:v>40</c:v>
                </c:pt>
                <c:pt idx="2401">
                  <c:v>40</c:v>
                </c:pt>
                <c:pt idx="2402">
                  <c:v>40</c:v>
                </c:pt>
                <c:pt idx="2403">
                  <c:v>40</c:v>
                </c:pt>
                <c:pt idx="2404">
                  <c:v>40</c:v>
                </c:pt>
                <c:pt idx="2405">
                  <c:v>40</c:v>
                </c:pt>
                <c:pt idx="2406">
                  <c:v>40</c:v>
                </c:pt>
                <c:pt idx="2407">
                  <c:v>40</c:v>
                </c:pt>
                <c:pt idx="2408">
                  <c:v>40</c:v>
                </c:pt>
                <c:pt idx="2409">
                  <c:v>40</c:v>
                </c:pt>
                <c:pt idx="2410">
                  <c:v>40</c:v>
                </c:pt>
                <c:pt idx="2411">
                  <c:v>40</c:v>
                </c:pt>
                <c:pt idx="2412">
                  <c:v>40</c:v>
                </c:pt>
                <c:pt idx="2413">
                  <c:v>40</c:v>
                </c:pt>
                <c:pt idx="2414">
                  <c:v>40</c:v>
                </c:pt>
                <c:pt idx="2415">
                  <c:v>40</c:v>
                </c:pt>
                <c:pt idx="2416">
                  <c:v>40</c:v>
                </c:pt>
                <c:pt idx="2417">
                  <c:v>40</c:v>
                </c:pt>
                <c:pt idx="2418">
                  <c:v>40</c:v>
                </c:pt>
                <c:pt idx="2419">
                  <c:v>40</c:v>
                </c:pt>
                <c:pt idx="2420">
                  <c:v>40</c:v>
                </c:pt>
                <c:pt idx="2421">
                  <c:v>40</c:v>
                </c:pt>
                <c:pt idx="2422">
                  <c:v>40</c:v>
                </c:pt>
                <c:pt idx="2423">
                  <c:v>40</c:v>
                </c:pt>
                <c:pt idx="2424">
                  <c:v>40</c:v>
                </c:pt>
                <c:pt idx="2425">
                  <c:v>40</c:v>
                </c:pt>
                <c:pt idx="2426">
                  <c:v>40</c:v>
                </c:pt>
                <c:pt idx="2427">
                  <c:v>40</c:v>
                </c:pt>
                <c:pt idx="2428">
                  <c:v>40</c:v>
                </c:pt>
                <c:pt idx="2429">
                  <c:v>40</c:v>
                </c:pt>
                <c:pt idx="2430">
                  <c:v>40</c:v>
                </c:pt>
                <c:pt idx="2431">
                  <c:v>40</c:v>
                </c:pt>
                <c:pt idx="2432">
                  <c:v>40</c:v>
                </c:pt>
                <c:pt idx="2433">
                  <c:v>40</c:v>
                </c:pt>
                <c:pt idx="2434">
                  <c:v>40</c:v>
                </c:pt>
                <c:pt idx="2435">
                  <c:v>40</c:v>
                </c:pt>
                <c:pt idx="2436">
                  <c:v>40</c:v>
                </c:pt>
                <c:pt idx="2437">
                  <c:v>40</c:v>
                </c:pt>
                <c:pt idx="2438">
                  <c:v>40</c:v>
                </c:pt>
                <c:pt idx="2439">
                  <c:v>40</c:v>
                </c:pt>
                <c:pt idx="2440">
                  <c:v>40</c:v>
                </c:pt>
                <c:pt idx="2441">
                  <c:v>40</c:v>
                </c:pt>
                <c:pt idx="2442">
                  <c:v>40</c:v>
                </c:pt>
                <c:pt idx="2443">
                  <c:v>40</c:v>
                </c:pt>
                <c:pt idx="2444">
                  <c:v>40</c:v>
                </c:pt>
                <c:pt idx="2445">
                  <c:v>40</c:v>
                </c:pt>
                <c:pt idx="2446">
                  <c:v>40</c:v>
                </c:pt>
                <c:pt idx="2447">
                  <c:v>40</c:v>
                </c:pt>
                <c:pt idx="2448">
                  <c:v>40</c:v>
                </c:pt>
                <c:pt idx="2449">
                  <c:v>40</c:v>
                </c:pt>
                <c:pt idx="2450">
                  <c:v>40</c:v>
                </c:pt>
                <c:pt idx="2451">
                  <c:v>40</c:v>
                </c:pt>
                <c:pt idx="2452">
                  <c:v>40</c:v>
                </c:pt>
                <c:pt idx="2453">
                  <c:v>40</c:v>
                </c:pt>
                <c:pt idx="2454">
                  <c:v>40</c:v>
                </c:pt>
                <c:pt idx="2455">
                  <c:v>40</c:v>
                </c:pt>
                <c:pt idx="2456">
                  <c:v>40</c:v>
                </c:pt>
                <c:pt idx="2457">
                  <c:v>40</c:v>
                </c:pt>
                <c:pt idx="2458">
                  <c:v>40</c:v>
                </c:pt>
                <c:pt idx="2459">
                  <c:v>40</c:v>
                </c:pt>
                <c:pt idx="2460">
                  <c:v>40</c:v>
                </c:pt>
                <c:pt idx="2461">
                  <c:v>40</c:v>
                </c:pt>
                <c:pt idx="2462">
                  <c:v>40</c:v>
                </c:pt>
                <c:pt idx="2463">
                  <c:v>40</c:v>
                </c:pt>
                <c:pt idx="2464">
                  <c:v>40</c:v>
                </c:pt>
                <c:pt idx="2465">
                  <c:v>40</c:v>
                </c:pt>
                <c:pt idx="2466">
                  <c:v>40</c:v>
                </c:pt>
                <c:pt idx="2467">
                  <c:v>40</c:v>
                </c:pt>
                <c:pt idx="2468">
                  <c:v>40</c:v>
                </c:pt>
                <c:pt idx="2469">
                  <c:v>40</c:v>
                </c:pt>
                <c:pt idx="2470">
                  <c:v>40</c:v>
                </c:pt>
                <c:pt idx="2471">
                  <c:v>40</c:v>
                </c:pt>
                <c:pt idx="2472">
                  <c:v>40</c:v>
                </c:pt>
                <c:pt idx="2473">
                  <c:v>40</c:v>
                </c:pt>
                <c:pt idx="2474">
                  <c:v>40</c:v>
                </c:pt>
                <c:pt idx="2475">
                  <c:v>40</c:v>
                </c:pt>
                <c:pt idx="2476">
                  <c:v>40</c:v>
                </c:pt>
                <c:pt idx="2477">
                  <c:v>40</c:v>
                </c:pt>
                <c:pt idx="2478">
                  <c:v>40</c:v>
                </c:pt>
                <c:pt idx="2479">
                  <c:v>40</c:v>
                </c:pt>
                <c:pt idx="2480">
                  <c:v>40</c:v>
                </c:pt>
                <c:pt idx="2481">
                  <c:v>40</c:v>
                </c:pt>
                <c:pt idx="2482">
                  <c:v>40</c:v>
                </c:pt>
                <c:pt idx="2483">
                  <c:v>40</c:v>
                </c:pt>
                <c:pt idx="2484">
                  <c:v>40</c:v>
                </c:pt>
                <c:pt idx="2485">
                  <c:v>40</c:v>
                </c:pt>
                <c:pt idx="2486">
                  <c:v>40</c:v>
                </c:pt>
                <c:pt idx="2487">
                  <c:v>40</c:v>
                </c:pt>
                <c:pt idx="2488">
                  <c:v>40</c:v>
                </c:pt>
                <c:pt idx="2489">
                  <c:v>40</c:v>
                </c:pt>
                <c:pt idx="2490">
                  <c:v>40</c:v>
                </c:pt>
                <c:pt idx="2491">
                  <c:v>40</c:v>
                </c:pt>
                <c:pt idx="2492">
                  <c:v>40</c:v>
                </c:pt>
                <c:pt idx="2493">
                  <c:v>40</c:v>
                </c:pt>
                <c:pt idx="2494">
                  <c:v>40</c:v>
                </c:pt>
                <c:pt idx="2495">
                  <c:v>40</c:v>
                </c:pt>
                <c:pt idx="2496">
                  <c:v>40</c:v>
                </c:pt>
                <c:pt idx="2497">
                  <c:v>40</c:v>
                </c:pt>
                <c:pt idx="2498">
                  <c:v>40</c:v>
                </c:pt>
                <c:pt idx="2499">
                  <c:v>40</c:v>
                </c:pt>
                <c:pt idx="2500">
                  <c:v>40</c:v>
                </c:pt>
                <c:pt idx="2501">
                  <c:v>40</c:v>
                </c:pt>
                <c:pt idx="2502">
                  <c:v>40</c:v>
                </c:pt>
                <c:pt idx="2503">
                  <c:v>40</c:v>
                </c:pt>
                <c:pt idx="2504">
                  <c:v>40</c:v>
                </c:pt>
                <c:pt idx="2505">
                  <c:v>40</c:v>
                </c:pt>
                <c:pt idx="2506">
                  <c:v>40</c:v>
                </c:pt>
                <c:pt idx="2507">
                  <c:v>40</c:v>
                </c:pt>
                <c:pt idx="2508">
                  <c:v>40</c:v>
                </c:pt>
                <c:pt idx="2509">
                  <c:v>40</c:v>
                </c:pt>
                <c:pt idx="2510">
                  <c:v>40</c:v>
                </c:pt>
                <c:pt idx="2511">
                  <c:v>40</c:v>
                </c:pt>
                <c:pt idx="2512">
                  <c:v>40</c:v>
                </c:pt>
                <c:pt idx="2513">
                  <c:v>40</c:v>
                </c:pt>
                <c:pt idx="2514">
                  <c:v>40</c:v>
                </c:pt>
                <c:pt idx="2515">
                  <c:v>40</c:v>
                </c:pt>
                <c:pt idx="2516">
                  <c:v>40</c:v>
                </c:pt>
                <c:pt idx="2517">
                  <c:v>40</c:v>
                </c:pt>
                <c:pt idx="2518">
                  <c:v>40</c:v>
                </c:pt>
                <c:pt idx="2519">
                  <c:v>40</c:v>
                </c:pt>
                <c:pt idx="2520">
                  <c:v>40</c:v>
                </c:pt>
                <c:pt idx="2521">
                  <c:v>40</c:v>
                </c:pt>
                <c:pt idx="2522">
                  <c:v>40</c:v>
                </c:pt>
                <c:pt idx="2523">
                  <c:v>40</c:v>
                </c:pt>
                <c:pt idx="2524">
                  <c:v>40</c:v>
                </c:pt>
                <c:pt idx="2525">
                  <c:v>40</c:v>
                </c:pt>
                <c:pt idx="2526">
                  <c:v>40</c:v>
                </c:pt>
                <c:pt idx="2527">
                  <c:v>40</c:v>
                </c:pt>
                <c:pt idx="2528">
                  <c:v>40</c:v>
                </c:pt>
                <c:pt idx="2529">
                  <c:v>40</c:v>
                </c:pt>
                <c:pt idx="2530">
                  <c:v>40</c:v>
                </c:pt>
                <c:pt idx="2531">
                  <c:v>40</c:v>
                </c:pt>
                <c:pt idx="2532">
                  <c:v>40</c:v>
                </c:pt>
                <c:pt idx="2533">
                  <c:v>40</c:v>
                </c:pt>
                <c:pt idx="2534">
                  <c:v>40</c:v>
                </c:pt>
                <c:pt idx="2535">
                  <c:v>40</c:v>
                </c:pt>
                <c:pt idx="2536">
                  <c:v>40</c:v>
                </c:pt>
                <c:pt idx="2537">
                  <c:v>40</c:v>
                </c:pt>
                <c:pt idx="2538">
                  <c:v>40</c:v>
                </c:pt>
                <c:pt idx="2539">
                  <c:v>40</c:v>
                </c:pt>
                <c:pt idx="2540">
                  <c:v>40</c:v>
                </c:pt>
                <c:pt idx="2541">
                  <c:v>40</c:v>
                </c:pt>
                <c:pt idx="2542">
                  <c:v>40</c:v>
                </c:pt>
                <c:pt idx="2543">
                  <c:v>40</c:v>
                </c:pt>
                <c:pt idx="2544">
                  <c:v>40</c:v>
                </c:pt>
                <c:pt idx="2545">
                  <c:v>40</c:v>
                </c:pt>
                <c:pt idx="2546">
                  <c:v>40</c:v>
                </c:pt>
                <c:pt idx="2547">
                  <c:v>40</c:v>
                </c:pt>
                <c:pt idx="2548">
                  <c:v>40</c:v>
                </c:pt>
                <c:pt idx="2549">
                  <c:v>40</c:v>
                </c:pt>
                <c:pt idx="2550">
                  <c:v>40</c:v>
                </c:pt>
                <c:pt idx="2551">
                  <c:v>40</c:v>
                </c:pt>
                <c:pt idx="2552">
                  <c:v>40</c:v>
                </c:pt>
                <c:pt idx="2553">
                  <c:v>40</c:v>
                </c:pt>
                <c:pt idx="2554">
                  <c:v>40</c:v>
                </c:pt>
                <c:pt idx="2555">
                  <c:v>40</c:v>
                </c:pt>
                <c:pt idx="2556">
                  <c:v>40</c:v>
                </c:pt>
                <c:pt idx="2557">
                  <c:v>40</c:v>
                </c:pt>
                <c:pt idx="2558">
                  <c:v>40</c:v>
                </c:pt>
                <c:pt idx="2559">
                  <c:v>40</c:v>
                </c:pt>
                <c:pt idx="2560">
                  <c:v>40</c:v>
                </c:pt>
                <c:pt idx="2561">
                  <c:v>40</c:v>
                </c:pt>
                <c:pt idx="2562">
                  <c:v>40</c:v>
                </c:pt>
                <c:pt idx="2563">
                  <c:v>40</c:v>
                </c:pt>
                <c:pt idx="2564">
                  <c:v>40</c:v>
                </c:pt>
                <c:pt idx="2565">
                  <c:v>40</c:v>
                </c:pt>
                <c:pt idx="2566">
                  <c:v>40</c:v>
                </c:pt>
                <c:pt idx="2567">
                  <c:v>40</c:v>
                </c:pt>
                <c:pt idx="2568">
                  <c:v>40</c:v>
                </c:pt>
                <c:pt idx="2569">
                  <c:v>40</c:v>
                </c:pt>
                <c:pt idx="2570">
                  <c:v>40</c:v>
                </c:pt>
                <c:pt idx="2571">
                  <c:v>40</c:v>
                </c:pt>
                <c:pt idx="2572">
                  <c:v>40</c:v>
                </c:pt>
                <c:pt idx="2573">
                  <c:v>40</c:v>
                </c:pt>
                <c:pt idx="2574">
                  <c:v>40</c:v>
                </c:pt>
                <c:pt idx="2575">
                  <c:v>40</c:v>
                </c:pt>
              </c:numCache>
            </c:numRef>
          </c:val>
        </c:ser>
        <c:ser>
          <c:idx val="1"/>
          <c:order val="2"/>
          <c:tx>
            <c:strRef>
              <c:f>'Hourly data'!$J$8</c:f>
              <c:strCache>
                <c:ptCount val="1"/>
                <c:pt idx="0">
                  <c:v>NO2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'Hourly data'!$A$10:$A$2585</c:f>
              <c:numCache>
                <c:formatCode>dd/mm/yyyy\ hh:mm</c:formatCode>
                <c:ptCount val="2576"/>
                <c:pt idx="0">
                  <c:v>40436.666666666664</c:v>
                </c:pt>
                <c:pt idx="1">
                  <c:v>40436.708333333336</c:v>
                </c:pt>
                <c:pt idx="2">
                  <c:v>40436.75</c:v>
                </c:pt>
                <c:pt idx="3">
                  <c:v>40436.791666666664</c:v>
                </c:pt>
                <c:pt idx="4">
                  <c:v>40436.833333333336</c:v>
                </c:pt>
                <c:pt idx="5">
                  <c:v>40436.875</c:v>
                </c:pt>
                <c:pt idx="6">
                  <c:v>40436.916666666664</c:v>
                </c:pt>
                <c:pt idx="7">
                  <c:v>40436.958333333336</c:v>
                </c:pt>
                <c:pt idx="8">
                  <c:v>40437</c:v>
                </c:pt>
                <c:pt idx="9">
                  <c:v>40437.041666666664</c:v>
                </c:pt>
                <c:pt idx="10">
                  <c:v>40437.083333333336</c:v>
                </c:pt>
                <c:pt idx="11">
                  <c:v>40437.125</c:v>
                </c:pt>
                <c:pt idx="12">
                  <c:v>40437.166666666664</c:v>
                </c:pt>
                <c:pt idx="13">
                  <c:v>40437.208333333336</c:v>
                </c:pt>
                <c:pt idx="14">
                  <c:v>40437.25</c:v>
                </c:pt>
                <c:pt idx="15">
                  <c:v>40437.291666666664</c:v>
                </c:pt>
                <c:pt idx="16">
                  <c:v>40437.333333333336</c:v>
                </c:pt>
                <c:pt idx="17">
                  <c:v>40437.375</c:v>
                </c:pt>
                <c:pt idx="18">
                  <c:v>40437.416666666664</c:v>
                </c:pt>
                <c:pt idx="19">
                  <c:v>40437.458333333336</c:v>
                </c:pt>
                <c:pt idx="20">
                  <c:v>40437.5</c:v>
                </c:pt>
                <c:pt idx="21">
                  <c:v>40437.541666666664</c:v>
                </c:pt>
                <c:pt idx="22">
                  <c:v>40437.583333333336</c:v>
                </c:pt>
                <c:pt idx="23">
                  <c:v>40437.625</c:v>
                </c:pt>
                <c:pt idx="24">
                  <c:v>40437.666666666664</c:v>
                </c:pt>
                <c:pt idx="25">
                  <c:v>40437.708333333336</c:v>
                </c:pt>
                <c:pt idx="26">
                  <c:v>40437.75</c:v>
                </c:pt>
                <c:pt idx="27">
                  <c:v>40437.791666666664</c:v>
                </c:pt>
                <c:pt idx="28">
                  <c:v>40437.833333333336</c:v>
                </c:pt>
                <c:pt idx="29">
                  <c:v>40437.875</c:v>
                </c:pt>
                <c:pt idx="30">
                  <c:v>40437.916666666664</c:v>
                </c:pt>
                <c:pt idx="31">
                  <c:v>40437.958333333336</c:v>
                </c:pt>
                <c:pt idx="32">
                  <c:v>40438</c:v>
                </c:pt>
                <c:pt idx="33">
                  <c:v>40438.041666666664</c:v>
                </c:pt>
                <c:pt idx="34">
                  <c:v>40438.083333333336</c:v>
                </c:pt>
                <c:pt idx="35">
                  <c:v>40438.125</c:v>
                </c:pt>
                <c:pt idx="36">
                  <c:v>40438.166666666664</c:v>
                </c:pt>
                <c:pt idx="37">
                  <c:v>40438.208333333336</c:v>
                </c:pt>
                <c:pt idx="38">
                  <c:v>40438.25</c:v>
                </c:pt>
                <c:pt idx="39">
                  <c:v>40438.291666666664</c:v>
                </c:pt>
                <c:pt idx="40">
                  <c:v>40438.333333333336</c:v>
                </c:pt>
                <c:pt idx="41">
                  <c:v>40438.375</c:v>
                </c:pt>
                <c:pt idx="42">
                  <c:v>40438.416666666664</c:v>
                </c:pt>
                <c:pt idx="43">
                  <c:v>40438.458333333336</c:v>
                </c:pt>
                <c:pt idx="44">
                  <c:v>40438.5</c:v>
                </c:pt>
                <c:pt idx="45">
                  <c:v>40438.541666666664</c:v>
                </c:pt>
                <c:pt idx="46">
                  <c:v>40438.583333333336</c:v>
                </c:pt>
                <c:pt idx="47">
                  <c:v>40438.625</c:v>
                </c:pt>
                <c:pt idx="48">
                  <c:v>40438.666666666664</c:v>
                </c:pt>
                <c:pt idx="49">
                  <c:v>40438.708333333336</c:v>
                </c:pt>
                <c:pt idx="50">
                  <c:v>40438.75</c:v>
                </c:pt>
                <c:pt idx="51">
                  <c:v>40438.791666666664</c:v>
                </c:pt>
                <c:pt idx="52">
                  <c:v>40438.833333333336</c:v>
                </c:pt>
                <c:pt idx="53">
                  <c:v>40438.875</c:v>
                </c:pt>
                <c:pt idx="54">
                  <c:v>40438.916666666664</c:v>
                </c:pt>
                <c:pt idx="55">
                  <c:v>40438.958333333336</c:v>
                </c:pt>
                <c:pt idx="56">
                  <c:v>40439</c:v>
                </c:pt>
                <c:pt idx="57">
                  <c:v>40439.041666666664</c:v>
                </c:pt>
                <c:pt idx="58">
                  <c:v>40439.083333333336</c:v>
                </c:pt>
                <c:pt idx="59">
                  <c:v>40439.125</c:v>
                </c:pt>
                <c:pt idx="60">
                  <c:v>40439.166666666664</c:v>
                </c:pt>
                <c:pt idx="61">
                  <c:v>40439.208333333336</c:v>
                </c:pt>
                <c:pt idx="62">
                  <c:v>40439.25</c:v>
                </c:pt>
                <c:pt idx="63">
                  <c:v>40439.291666666664</c:v>
                </c:pt>
                <c:pt idx="64">
                  <c:v>40439.333333333336</c:v>
                </c:pt>
                <c:pt idx="65">
                  <c:v>40439.375</c:v>
                </c:pt>
                <c:pt idx="66">
                  <c:v>40439.416666666664</c:v>
                </c:pt>
                <c:pt idx="67">
                  <c:v>40439.458333333336</c:v>
                </c:pt>
                <c:pt idx="68">
                  <c:v>40439.5</c:v>
                </c:pt>
                <c:pt idx="69">
                  <c:v>40439.541666666664</c:v>
                </c:pt>
                <c:pt idx="70">
                  <c:v>40439.583333333336</c:v>
                </c:pt>
                <c:pt idx="71">
                  <c:v>40439.625</c:v>
                </c:pt>
                <c:pt idx="72">
                  <c:v>40439.666666666664</c:v>
                </c:pt>
                <c:pt idx="73">
                  <c:v>40439.708333333336</c:v>
                </c:pt>
                <c:pt idx="74">
                  <c:v>40439.75</c:v>
                </c:pt>
                <c:pt idx="75">
                  <c:v>40439.791666666664</c:v>
                </c:pt>
                <c:pt idx="76">
                  <c:v>40439.833333333336</c:v>
                </c:pt>
                <c:pt idx="77">
                  <c:v>40439.875</c:v>
                </c:pt>
                <c:pt idx="78">
                  <c:v>40439.916666666664</c:v>
                </c:pt>
                <c:pt idx="79">
                  <c:v>40439.958333333336</c:v>
                </c:pt>
                <c:pt idx="80">
                  <c:v>40440</c:v>
                </c:pt>
                <c:pt idx="81">
                  <c:v>40440.041666666664</c:v>
                </c:pt>
                <c:pt idx="82">
                  <c:v>40440.083333333336</c:v>
                </c:pt>
                <c:pt idx="83">
                  <c:v>40440.125</c:v>
                </c:pt>
                <c:pt idx="84">
                  <c:v>40440.166666666664</c:v>
                </c:pt>
                <c:pt idx="85">
                  <c:v>40440.208333333336</c:v>
                </c:pt>
                <c:pt idx="86">
                  <c:v>40440.25</c:v>
                </c:pt>
                <c:pt idx="87">
                  <c:v>40440.291666666664</c:v>
                </c:pt>
                <c:pt idx="88">
                  <c:v>40440.333333333336</c:v>
                </c:pt>
                <c:pt idx="89">
                  <c:v>40440.375</c:v>
                </c:pt>
                <c:pt idx="90">
                  <c:v>40440.416666666664</c:v>
                </c:pt>
                <c:pt idx="91">
                  <c:v>40440.458333333336</c:v>
                </c:pt>
                <c:pt idx="92">
                  <c:v>40440.5</c:v>
                </c:pt>
                <c:pt idx="93">
                  <c:v>40440.541666666664</c:v>
                </c:pt>
                <c:pt idx="94">
                  <c:v>40440.583333333336</c:v>
                </c:pt>
                <c:pt idx="95">
                  <c:v>40440.625</c:v>
                </c:pt>
                <c:pt idx="96">
                  <c:v>40440.666666666664</c:v>
                </c:pt>
                <c:pt idx="97">
                  <c:v>40440.708333333336</c:v>
                </c:pt>
                <c:pt idx="98">
                  <c:v>40440.75</c:v>
                </c:pt>
                <c:pt idx="99">
                  <c:v>40440.791666666664</c:v>
                </c:pt>
                <c:pt idx="100">
                  <c:v>40440.833333333336</c:v>
                </c:pt>
                <c:pt idx="101">
                  <c:v>40440.875</c:v>
                </c:pt>
                <c:pt idx="102">
                  <c:v>40440.916666666664</c:v>
                </c:pt>
                <c:pt idx="103">
                  <c:v>40440.958333333336</c:v>
                </c:pt>
                <c:pt idx="104">
                  <c:v>40441</c:v>
                </c:pt>
                <c:pt idx="105">
                  <c:v>40441.041666666664</c:v>
                </c:pt>
                <c:pt idx="106">
                  <c:v>40441.083333333336</c:v>
                </c:pt>
                <c:pt idx="107">
                  <c:v>40441.125</c:v>
                </c:pt>
                <c:pt idx="108">
                  <c:v>40441.166666666664</c:v>
                </c:pt>
                <c:pt idx="109">
                  <c:v>40441.208333333336</c:v>
                </c:pt>
                <c:pt idx="110">
                  <c:v>40441.25</c:v>
                </c:pt>
                <c:pt idx="111">
                  <c:v>40441.291666666664</c:v>
                </c:pt>
                <c:pt idx="112">
                  <c:v>40441.333333333336</c:v>
                </c:pt>
                <c:pt idx="113">
                  <c:v>40441.375</c:v>
                </c:pt>
                <c:pt idx="114">
                  <c:v>40441.416666666664</c:v>
                </c:pt>
                <c:pt idx="115">
                  <c:v>40441.458333333336</c:v>
                </c:pt>
                <c:pt idx="116">
                  <c:v>40441.5</c:v>
                </c:pt>
                <c:pt idx="117">
                  <c:v>40441.541666666664</c:v>
                </c:pt>
                <c:pt idx="118">
                  <c:v>40441.583333333336</c:v>
                </c:pt>
                <c:pt idx="119">
                  <c:v>40441.625</c:v>
                </c:pt>
                <c:pt idx="120">
                  <c:v>40441.666666666664</c:v>
                </c:pt>
                <c:pt idx="121">
                  <c:v>40441.708333333336</c:v>
                </c:pt>
                <c:pt idx="122">
                  <c:v>40441.75</c:v>
                </c:pt>
                <c:pt idx="123">
                  <c:v>40441.791666666664</c:v>
                </c:pt>
                <c:pt idx="124">
                  <c:v>40441.833333333336</c:v>
                </c:pt>
                <c:pt idx="125">
                  <c:v>40441.875</c:v>
                </c:pt>
                <c:pt idx="126">
                  <c:v>40441.916666666664</c:v>
                </c:pt>
                <c:pt idx="127">
                  <c:v>40441.958333333336</c:v>
                </c:pt>
                <c:pt idx="128">
                  <c:v>40442</c:v>
                </c:pt>
                <c:pt idx="129">
                  <c:v>40442.041666666664</c:v>
                </c:pt>
                <c:pt idx="130">
                  <c:v>40442.083333333336</c:v>
                </c:pt>
                <c:pt idx="131">
                  <c:v>40442.125</c:v>
                </c:pt>
                <c:pt idx="132">
                  <c:v>40442.166666666664</c:v>
                </c:pt>
                <c:pt idx="133">
                  <c:v>40442.208333333336</c:v>
                </c:pt>
                <c:pt idx="134">
                  <c:v>40442.25</c:v>
                </c:pt>
                <c:pt idx="135">
                  <c:v>40442.291666666664</c:v>
                </c:pt>
                <c:pt idx="136">
                  <c:v>40442.333333333336</c:v>
                </c:pt>
                <c:pt idx="137">
                  <c:v>40442.375</c:v>
                </c:pt>
                <c:pt idx="138">
                  <c:v>40442.416666666664</c:v>
                </c:pt>
                <c:pt idx="139">
                  <c:v>40442.458333333336</c:v>
                </c:pt>
                <c:pt idx="140">
                  <c:v>40442.5</c:v>
                </c:pt>
                <c:pt idx="141">
                  <c:v>40442.541666666664</c:v>
                </c:pt>
                <c:pt idx="142">
                  <c:v>40442.583333333336</c:v>
                </c:pt>
                <c:pt idx="143">
                  <c:v>40442.625</c:v>
                </c:pt>
                <c:pt idx="144">
                  <c:v>40442.666666666664</c:v>
                </c:pt>
                <c:pt idx="145">
                  <c:v>40442.708333333336</c:v>
                </c:pt>
                <c:pt idx="146">
                  <c:v>40442.75</c:v>
                </c:pt>
                <c:pt idx="147">
                  <c:v>40442.791666666664</c:v>
                </c:pt>
                <c:pt idx="148">
                  <c:v>40442.833333333336</c:v>
                </c:pt>
                <c:pt idx="149">
                  <c:v>40442.875</c:v>
                </c:pt>
                <c:pt idx="150">
                  <c:v>40442.916666666664</c:v>
                </c:pt>
                <c:pt idx="151">
                  <c:v>40442.958333333336</c:v>
                </c:pt>
                <c:pt idx="152">
                  <c:v>40443</c:v>
                </c:pt>
                <c:pt idx="153">
                  <c:v>40443.041666666664</c:v>
                </c:pt>
                <c:pt idx="154">
                  <c:v>40443.083333333336</c:v>
                </c:pt>
                <c:pt idx="155">
                  <c:v>40443.125</c:v>
                </c:pt>
                <c:pt idx="156">
                  <c:v>40443.166666666664</c:v>
                </c:pt>
                <c:pt idx="157">
                  <c:v>40443.208333333336</c:v>
                </c:pt>
                <c:pt idx="158">
                  <c:v>40443.25</c:v>
                </c:pt>
                <c:pt idx="159">
                  <c:v>40443.291666666664</c:v>
                </c:pt>
                <c:pt idx="160">
                  <c:v>40443.333333333336</c:v>
                </c:pt>
                <c:pt idx="161">
                  <c:v>40443.375</c:v>
                </c:pt>
                <c:pt idx="162">
                  <c:v>40443.416666666664</c:v>
                </c:pt>
                <c:pt idx="163">
                  <c:v>40443.458333333336</c:v>
                </c:pt>
                <c:pt idx="164">
                  <c:v>40443.5</c:v>
                </c:pt>
                <c:pt idx="165">
                  <c:v>40443.541666666664</c:v>
                </c:pt>
                <c:pt idx="166">
                  <c:v>40443.583333333336</c:v>
                </c:pt>
                <c:pt idx="167">
                  <c:v>40443.625</c:v>
                </c:pt>
                <c:pt idx="168">
                  <c:v>40443.666666666664</c:v>
                </c:pt>
                <c:pt idx="169">
                  <c:v>40443.708333333336</c:v>
                </c:pt>
                <c:pt idx="170">
                  <c:v>40443.75</c:v>
                </c:pt>
                <c:pt idx="171">
                  <c:v>40443.791666666664</c:v>
                </c:pt>
                <c:pt idx="172">
                  <c:v>40443.833333333336</c:v>
                </c:pt>
                <c:pt idx="173">
                  <c:v>40443.875</c:v>
                </c:pt>
                <c:pt idx="174">
                  <c:v>40443.916666666664</c:v>
                </c:pt>
                <c:pt idx="175">
                  <c:v>40443.958333333336</c:v>
                </c:pt>
                <c:pt idx="176">
                  <c:v>40444</c:v>
                </c:pt>
                <c:pt idx="177">
                  <c:v>40444.041666666664</c:v>
                </c:pt>
                <c:pt idx="178">
                  <c:v>40444.083333333336</c:v>
                </c:pt>
                <c:pt idx="179">
                  <c:v>40444.125</c:v>
                </c:pt>
                <c:pt idx="180">
                  <c:v>40444.166666666664</c:v>
                </c:pt>
                <c:pt idx="181">
                  <c:v>40444.208333333336</c:v>
                </c:pt>
                <c:pt idx="182">
                  <c:v>40444.25</c:v>
                </c:pt>
                <c:pt idx="183">
                  <c:v>40444.291666666664</c:v>
                </c:pt>
                <c:pt idx="184">
                  <c:v>40444.333333333336</c:v>
                </c:pt>
                <c:pt idx="185">
                  <c:v>40444.375</c:v>
                </c:pt>
                <c:pt idx="186">
                  <c:v>40444.416666666664</c:v>
                </c:pt>
                <c:pt idx="187">
                  <c:v>40444.458333333336</c:v>
                </c:pt>
                <c:pt idx="188">
                  <c:v>40444.5</c:v>
                </c:pt>
                <c:pt idx="189">
                  <c:v>40444.541666666664</c:v>
                </c:pt>
                <c:pt idx="190">
                  <c:v>40444.583333333336</c:v>
                </c:pt>
                <c:pt idx="191">
                  <c:v>40444.625</c:v>
                </c:pt>
                <c:pt idx="192">
                  <c:v>40444.666666666664</c:v>
                </c:pt>
                <c:pt idx="193">
                  <c:v>40444.708333333336</c:v>
                </c:pt>
                <c:pt idx="194">
                  <c:v>40444.75</c:v>
                </c:pt>
                <c:pt idx="195">
                  <c:v>40444.791666666664</c:v>
                </c:pt>
                <c:pt idx="196">
                  <c:v>40444.833333333336</c:v>
                </c:pt>
                <c:pt idx="197">
                  <c:v>40444.875</c:v>
                </c:pt>
                <c:pt idx="198">
                  <c:v>40444.916666666664</c:v>
                </c:pt>
                <c:pt idx="199">
                  <c:v>40444.958333333336</c:v>
                </c:pt>
                <c:pt idx="200">
                  <c:v>40445</c:v>
                </c:pt>
                <c:pt idx="201">
                  <c:v>40445.041666666664</c:v>
                </c:pt>
                <c:pt idx="202">
                  <c:v>40445.083333333336</c:v>
                </c:pt>
                <c:pt idx="203">
                  <c:v>40445.125</c:v>
                </c:pt>
                <c:pt idx="204">
                  <c:v>40445.166666666664</c:v>
                </c:pt>
                <c:pt idx="205">
                  <c:v>40445.208333333336</c:v>
                </c:pt>
                <c:pt idx="206">
                  <c:v>40445.25</c:v>
                </c:pt>
                <c:pt idx="207">
                  <c:v>40445.291666666664</c:v>
                </c:pt>
                <c:pt idx="208">
                  <c:v>40445.333333333336</c:v>
                </c:pt>
                <c:pt idx="209">
                  <c:v>40445.375</c:v>
                </c:pt>
                <c:pt idx="210">
                  <c:v>40445.416666666664</c:v>
                </c:pt>
                <c:pt idx="211">
                  <c:v>40445.458333333336</c:v>
                </c:pt>
                <c:pt idx="212">
                  <c:v>40445.5</c:v>
                </c:pt>
                <c:pt idx="213">
                  <c:v>40445.541666666664</c:v>
                </c:pt>
                <c:pt idx="214">
                  <c:v>40445.583333333336</c:v>
                </c:pt>
                <c:pt idx="215">
                  <c:v>40445.625</c:v>
                </c:pt>
                <c:pt idx="216">
                  <c:v>40445.666666666664</c:v>
                </c:pt>
                <c:pt idx="217">
                  <c:v>40445.708333333336</c:v>
                </c:pt>
                <c:pt idx="218">
                  <c:v>40445.75</c:v>
                </c:pt>
                <c:pt idx="219">
                  <c:v>40445.791666666664</c:v>
                </c:pt>
                <c:pt idx="220">
                  <c:v>40445.833333333336</c:v>
                </c:pt>
                <c:pt idx="221">
                  <c:v>40445.875</c:v>
                </c:pt>
                <c:pt idx="222">
                  <c:v>40445.916666666664</c:v>
                </c:pt>
                <c:pt idx="223">
                  <c:v>40445.958333333336</c:v>
                </c:pt>
                <c:pt idx="224">
                  <c:v>40446</c:v>
                </c:pt>
                <c:pt idx="225">
                  <c:v>40446.041666666664</c:v>
                </c:pt>
                <c:pt idx="226">
                  <c:v>40446.083333333336</c:v>
                </c:pt>
                <c:pt idx="227">
                  <c:v>40446.125</c:v>
                </c:pt>
                <c:pt idx="228">
                  <c:v>40446.166666666664</c:v>
                </c:pt>
                <c:pt idx="229">
                  <c:v>40446.208333333336</c:v>
                </c:pt>
                <c:pt idx="230">
                  <c:v>40446.25</c:v>
                </c:pt>
                <c:pt idx="231">
                  <c:v>40446.291666666664</c:v>
                </c:pt>
                <c:pt idx="232">
                  <c:v>40446.333333333336</c:v>
                </c:pt>
                <c:pt idx="233">
                  <c:v>40446.375</c:v>
                </c:pt>
                <c:pt idx="234">
                  <c:v>40446.416666666664</c:v>
                </c:pt>
                <c:pt idx="235">
                  <c:v>40446.458333333336</c:v>
                </c:pt>
                <c:pt idx="236">
                  <c:v>40446.5</c:v>
                </c:pt>
                <c:pt idx="237">
                  <c:v>40446.541666666664</c:v>
                </c:pt>
                <c:pt idx="238">
                  <c:v>40446.583333333336</c:v>
                </c:pt>
                <c:pt idx="239">
                  <c:v>40446.625</c:v>
                </c:pt>
                <c:pt idx="240">
                  <c:v>40446.666666666664</c:v>
                </c:pt>
                <c:pt idx="241">
                  <c:v>40446.708333333336</c:v>
                </c:pt>
                <c:pt idx="242">
                  <c:v>40446.75</c:v>
                </c:pt>
                <c:pt idx="243">
                  <c:v>40446.791666666664</c:v>
                </c:pt>
                <c:pt idx="244">
                  <c:v>40446.833333333336</c:v>
                </c:pt>
                <c:pt idx="245">
                  <c:v>40446.875</c:v>
                </c:pt>
                <c:pt idx="246">
                  <c:v>40446.916666666664</c:v>
                </c:pt>
                <c:pt idx="247">
                  <c:v>40446.958333333336</c:v>
                </c:pt>
                <c:pt idx="248">
                  <c:v>40447</c:v>
                </c:pt>
                <c:pt idx="249">
                  <c:v>40447.041666666664</c:v>
                </c:pt>
                <c:pt idx="250">
                  <c:v>40447.083333333336</c:v>
                </c:pt>
                <c:pt idx="251">
                  <c:v>40447.125</c:v>
                </c:pt>
                <c:pt idx="252">
                  <c:v>40447.166666666664</c:v>
                </c:pt>
                <c:pt idx="253">
                  <c:v>40447.208333333336</c:v>
                </c:pt>
                <c:pt idx="254">
                  <c:v>40447.25</c:v>
                </c:pt>
                <c:pt idx="255">
                  <c:v>40447.291666666664</c:v>
                </c:pt>
                <c:pt idx="256">
                  <c:v>40447.333333333336</c:v>
                </c:pt>
                <c:pt idx="257">
                  <c:v>40447.375</c:v>
                </c:pt>
                <c:pt idx="258">
                  <c:v>40447.416666666664</c:v>
                </c:pt>
                <c:pt idx="259">
                  <c:v>40447.458333333336</c:v>
                </c:pt>
                <c:pt idx="260">
                  <c:v>40447.5</c:v>
                </c:pt>
                <c:pt idx="261">
                  <c:v>40447.541666666664</c:v>
                </c:pt>
                <c:pt idx="262">
                  <c:v>40447.583333333336</c:v>
                </c:pt>
                <c:pt idx="263">
                  <c:v>40447.625</c:v>
                </c:pt>
                <c:pt idx="264">
                  <c:v>40447.666666666664</c:v>
                </c:pt>
                <c:pt idx="265">
                  <c:v>40447.708333333336</c:v>
                </c:pt>
                <c:pt idx="266">
                  <c:v>40447.75</c:v>
                </c:pt>
                <c:pt idx="267">
                  <c:v>40447.791666666664</c:v>
                </c:pt>
                <c:pt idx="268">
                  <c:v>40447.833333333336</c:v>
                </c:pt>
                <c:pt idx="269">
                  <c:v>40447.875</c:v>
                </c:pt>
                <c:pt idx="270">
                  <c:v>40447.916666666664</c:v>
                </c:pt>
                <c:pt idx="271">
                  <c:v>40447.958333333336</c:v>
                </c:pt>
                <c:pt idx="272">
                  <c:v>40448</c:v>
                </c:pt>
                <c:pt idx="273">
                  <c:v>40448.041666666664</c:v>
                </c:pt>
                <c:pt idx="274">
                  <c:v>40448.083333333336</c:v>
                </c:pt>
                <c:pt idx="275">
                  <c:v>40448.125</c:v>
                </c:pt>
                <c:pt idx="276">
                  <c:v>40448.166666666664</c:v>
                </c:pt>
                <c:pt idx="277">
                  <c:v>40448.208333333336</c:v>
                </c:pt>
                <c:pt idx="278">
                  <c:v>40448.25</c:v>
                </c:pt>
                <c:pt idx="279">
                  <c:v>40448.291666666664</c:v>
                </c:pt>
                <c:pt idx="280">
                  <c:v>40448.333333333336</c:v>
                </c:pt>
                <c:pt idx="281">
                  <c:v>40448.375</c:v>
                </c:pt>
                <c:pt idx="282">
                  <c:v>40448.416666666664</c:v>
                </c:pt>
                <c:pt idx="283">
                  <c:v>40448.458333333336</c:v>
                </c:pt>
                <c:pt idx="284">
                  <c:v>40448.5</c:v>
                </c:pt>
                <c:pt idx="285">
                  <c:v>40448.541666666664</c:v>
                </c:pt>
                <c:pt idx="286">
                  <c:v>40448.583333333336</c:v>
                </c:pt>
                <c:pt idx="287">
                  <c:v>40448.625</c:v>
                </c:pt>
                <c:pt idx="288">
                  <c:v>40448.666666666664</c:v>
                </c:pt>
                <c:pt idx="289">
                  <c:v>40448.708333333336</c:v>
                </c:pt>
                <c:pt idx="290">
                  <c:v>40448.75</c:v>
                </c:pt>
                <c:pt idx="291">
                  <c:v>40448.791666666664</c:v>
                </c:pt>
                <c:pt idx="292">
                  <c:v>40448.833333333336</c:v>
                </c:pt>
                <c:pt idx="293">
                  <c:v>40448.875</c:v>
                </c:pt>
                <c:pt idx="294">
                  <c:v>40448.916666666664</c:v>
                </c:pt>
                <c:pt idx="295">
                  <c:v>40448.958333333336</c:v>
                </c:pt>
                <c:pt idx="296">
                  <c:v>40449</c:v>
                </c:pt>
                <c:pt idx="297">
                  <c:v>40449.041666666664</c:v>
                </c:pt>
                <c:pt idx="298">
                  <c:v>40449.083333333336</c:v>
                </c:pt>
                <c:pt idx="299">
                  <c:v>40449.125</c:v>
                </c:pt>
                <c:pt idx="300">
                  <c:v>40449.166666666664</c:v>
                </c:pt>
                <c:pt idx="301">
                  <c:v>40449.208333333336</c:v>
                </c:pt>
                <c:pt idx="302">
                  <c:v>40449.25</c:v>
                </c:pt>
                <c:pt idx="303">
                  <c:v>40449.291666666664</c:v>
                </c:pt>
                <c:pt idx="304">
                  <c:v>40449.333333333336</c:v>
                </c:pt>
                <c:pt idx="305">
                  <c:v>40449.375</c:v>
                </c:pt>
                <c:pt idx="306">
                  <c:v>40449.416666666664</c:v>
                </c:pt>
                <c:pt idx="307">
                  <c:v>40449.458333333336</c:v>
                </c:pt>
                <c:pt idx="308">
                  <c:v>40449.5</c:v>
                </c:pt>
                <c:pt idx="309">
                  <c:v>40449.541666666664</c:v>
                </c:pt>
                <c:pt idx="310">
                  <c:v>40449.583333333336</c:v>
                </c:pt>
                <c:pt idx="311">
                  <c:v>40449.625</c:v>
                </c:pt>
                <c:pt idx="312">
                  <c:v>40449.666666666664</c:v>
                </c:pt>
                <c:pt idx="313">
                  <c:v>40449.708333333336</c:v>
                </c:pt>
                <c:pt idx="314">
                  <c:v>40449.75</c:v>
                </c:pt>
                <c:pt idx="315">
                  <c:v>40449.791666666664</c:v>
                </c:pt>
                <c:pt idx="316">
                  <c:v>40449.833333333336</c:v>
                </c:pt>
                <c:pt idx="317">
                  <c:v>40449.875</c:v>
                </c:pt>
                <c:pt idx="318">
                  <c:v>40449.916666666664</c:v>
                </c:pt>
                <c:pt idx="319">
                  <c:v>40449.958333333336</c:v>
                </c:pt>
                <c:pt idx="320">
                  <c:v>40450</c:v>
                </c:pt>
                <c:pt idx="321">
                  <c:v>40450.041666666664</c:v>
                </c:pt>
                <c:pt idx="322">
                  <c:v>40450.083333333336</c:v>
                </c:pt>
                <c:pt idx="323">
                  <c:v>40450.125</c:v>
                </c:pt>
                <c:pt idx="324">
                  <c:v>40450.166666666664</c:v>
                </c:pt>
                <c:pt idx="325">
                  <c:v>40450.208333333336</c:v>
                </c:pt>
                <c:pt idx="326">
                  <c:v>40450.25</c:v>
                </c:pt>
                <c:pt idx="327">
                  <c:v>40450.291666666664</c:v>
                </c:pt>
                <c:pt idx="328">
                  <c:v>40450.333333333336</c:v>
                </c:pt>
                <c:pt idx="329">
                  <c:v>40450.375</c:v>
                </c:pt>
                <c:pt idx="330">
                  <c:v>40450.416666666664</c:v>
                </c:pt>
                <c:pt idx="331">
                  <c:v>40450.458333333336</c:v>
                </c:pt>
                <c:pt idx="332">
                  <c:v>40450.5</c:v>
                </c:pt>
                <c:pt idx="333">
                  <c:v>40450.541666666664</c:v>
                </c:pt>
                <c:pt idx="334">
                  <c:v>40450.583333333336</c:v>
                </c:pt>
                <c:pt idx="335">
                  <c:v>40450.625</c:v>
                </c:pt>
                <c:pt idx="336">
                  <c:v>40450.666666666664</c:v>
                </c:pt>
                <c:pt idx="337">
                  <c:v>40450.708333333336</c:v>
                </c:pt>
                <c:pt idx="338">
                  <c:v>40450.75</c:v>
                </c:pt>
                <c:pt idx="339">
                  <c:v>40450.791666666664</c:v>
                </c:pt>
                <c:pt idx="340">
                  <c:v>40450.833333333336</c:v>
                </c:pt>
                <c:pt idx="341">
                  <c:v>40450.875</c:v>
                </c:pt>
                <c:pt idx="342">
                  <c:v>40450.916666666664</c:v>
                </c:pt>
                <c:pt idx="343">
                  <c:v>40450.958333333336</c:v>
                </c:pt>
                <c:pt idx="344">
                  <c:v>40451</c:v>
                </c:pt>
                <c:pt idx="345">
                  <c:v>40451.041666666664</c:v>
                </c:pt>
                <c:pt idx="346">
                  <c:v>40451.083333333336</c:v>
                </c:pt>
                <c:pt idx="347">
                  <c:v>40451.125</c:v>
                </c:pt>
                <c:pt idx="348">
                  <c:v>40451.166666666664</c:v>
                </c:pt>
                <c:pt idx="349">
                  <c:v>40451.208333333336</c:v>
                </c:pt>
                <c:pt idx="350">
                  <c:v>40451.25</c:v>
                </c:pt>
                <c:pt idx="351">
                  <c:v>40451.291666666664</c:v>
                </c:pt>
                <c:pt idx="352">
                  <c:v>40451.333333333336</c:v>
                </c:pt>
                <c:pt idx="353">
                  <c:v>40451.375</c:v>
                </c:pt>
                <c:pt idx="354">
                  <c:v>40451.416666666664</c:v>
                </c:pt>
                <c:pt idx="355">
                  <c:v>40451.458333333336</c:v>
                </c:pt>
                <c:pt idx="356">
                  <c:v>40451.5</c:v>
                </c:pt>
                <c:pt idx="357">
                  <c:v>40451.541666666664</c:v>
                </c:pt>
                <c:pt idx="358">
                  <c:v>40451.583333333336</c:v>
                </c:pt>
                <c:pt idx="359">
                  <c:v>40451.625</c:v>
                </c:pt>
                <c:pt idx="360">
                  <c:v>40451.666666666664</c:v>
                </c:pt>
                <c:pt idx="361">
                  <c:v>40451.708333333336</c:v>
                </c:pt>
                <c:pt idx="362">
                  <c:v>40451.75</c:v>
                </c:pt>
                <c:pt idx="363">
                  <c:v>40451.791666666664</c:v>
                </c:pt>
                <c:pt idx="364">
                  <c:v>40451.833333333336</c:v>
                </c:pt>
                <c:pt idx="365">
                  <c:v>40451.875</c:v>
                </c:pt>
                <c:pt idx="366">
                  <c:v>40451.916666666664</c:v>
                </c:pt>
                <c:pt idx="367">
                  <c:v>40451.958333333336</c:v>
                </c:pt>
                <c:pt idx="368">
                  <c:v>40452</c:v>
                </c:pt>
                <c:pt idx="369">
                  <c:v>40452.041666666664</c:v>
                </c:pt>
                <c:pt idx="370">
                  <c:v>40452.083333333336</c:v>
                </c:pt>
                <c:pt idx="371">
                  <c:v>40452.125</c:v>
                </c:pt>
                <c:pt idx="372">
                  <c:v>40452.166666666664</c:v>
                </c:pt>
                <c:pt idx="373">
                  <c:v>40452.208333333336</c:v>
                </c:pt>
                <c:pt idx="374">
                  <c:v>40452.25</c:v>
                </c:pt>
                <c:pt idx="375">
                  <c:v>40452.291666666664</c:v>
                </c:pt>
                <c:pt idx="376">
                  <c:v>40452.333333333336</c:v>
                </c:pt>
                <c:pt idx="377">
                  <c:v>40452.375</c:v>
                </c:pt>
                <c:pt idx="378">
                  <c:v>40452.416666666664</c:v>
                </c:pt>
                <c:pt idx="379">
                  <c:v>40452.458333333336</c:v>
                </c:pt>
                <c:pt idx="380">
                  <c:v>40452.5</c:v>
                </c:pt>
                <c:pt idx="381">
                  <c:v>40452.541666666664</c:v>
                </c:pt>
                <c:pt idx="382">
                  <c:v>40452.583333333336</c:v>
                </c:pt>
                <c:pt idx="383">
                  <c:v>40452.625</c:v>
                </c:pt>
                <c:pt idx="384">
                  <c:v>40452.666666666664</c:v>
                </c:pt>
                <c:pt idx="385">
                  <c:v>40452.708333333336</c:v>
                </c:pt>
                <c:pt idx="386">
                  <c:v>40452.75</c:v>
                </c:pt>
                <c:pt idx="387">
                  <c:v>40452.791666666664</c:v>
                </c:pt>
                <c:pt idx="388">
                  <c:v>40452.833333333336</c:v>
                </c:pt>
                <c:pt idx="389">
                  <c:v>40452.875</c:v>
                </c:pt>
                <c:pt idx="390">
                  <c:v>40452.916666666664</c:v>
                </c:pt>
                <c:pt idx="391">
                  <c:v>40452.958333333336</c:v>
                </c:pt>
                <c:pt idx="392">
                  <c:v>40453</c:v>
                </c:pt>
                <c:pt idx="393">
                  <c:v>40453.041666666664</c:v>
                </c:pt>
                <c:pt idx="394">
                  <c:v>40453.083333333336</c:v>
                </c:pt>
                <c:pt idx="395">
                  <c:v>40453.125</c:v>
                </c:pt>
                <c:pt idx="396">
                  <c:v>40453.166666666664</c:v>
                </c:pt>
                <c:pt idx="397">
                  <c:v>40453.208333333336</c:v>
                </c:pt>
                <c:pt idx="398">
                  <c:v>40453.25</c:v>
                </c:pt>
                <c:pt idx="399">
                  <c:v>40453.291666666664</c:v>
                </c:pt>
                <c:pt idx="400">
                  <c:v>40453.333333333336</c:v>
                </c:pt>
                <c:pt idx="401">
                  <c:v>40453.375</c:v>
                </c:pt>
                <c:pt idx="402">
                  <c:v>40453.416666666664</c:v>
                </c:pt>
                <c:pt idx="403">
                  <c:v>40453.458333333336</c:v>
                </c:pt>
                <c:pt idx="404">
                  <c:v>40453.5</c:v>
                </c:pt>
                <c:pt idx="405">
                  <c:v>40453.541666666664</c:v>
                </c:pt>
                <c:pt idx="406">
                  <c:v>40453.583333333336</c:v>
                </c:pt>
                <c:pt idx="407">
                  <c:v>40453.625</c:v>
                </c:pt>
                <c:pt idx="408">
                  <c:v>40453.666666666664</c:v>
                </c:pt>
                <c:pt idx="409">
                  <c:v>40453.708333333336</c:v>
                </c:pt>
                <c:pt idx="410">
                  <c:v>40453.75</c:v>
                </c:pt>
                <c:pt idx="411">
                  <c:v>40453.791666666664</c:v>
                </c:pt>
                <c:pt idx="412">
                  <c:v>40453.833333333336</c:v>
                </c:pt>
                <c:pt idx="413">
                  <c:v>40453.875</c:v>
                </c:pt>
                <c:pt idx="414">
                  <c:v>40453.916666666664</c:v>
                </c:pt>
                <c:pt idx="415">
                  <c:v>40453.958333333336</c:v>
                </c:pt>
                <c:pt idx="416">
                  <c:v>40454</c:v>
                </c:pt>
                <c:pt idx="417">
                  <c:v>40454.041666666664</c:v>
                </c:pt>
                <c:pt idx="418">
                  <c:v>40454.083333333336</c:v>
                </c:pt>
                <c:pt idx="419">
                  <c:v>40454.125</c:v>
                </c:pt>
                <c:pt idx="420">
                  <c:v>40454.166666666664</c:v>
                </c:pt>
                <c:pt idx="421">
                  <c:v>40454.208333333336</c:v>
                </c:pt>
                <c:pt idx="422">
                  <c:v>40454.25</c:v>
                </c:pt>
                <c:pt idx="423">
                  <c:v>40454.291666666664</c:v>
                </c:pt>
                <c:pt idx="424">
                  <c:v>40454.333333333336</c:v>
                </c:pt>
                <c:pt idx="425">
                  <c:v>40454.375</c:v>
                </c:pt>
                <c:pt idx="426">
                  <c:v>40454.416666666664</c:v>
                </c:pt>
                <c:pt idx="427">
                  <c:v>40454.458333333336</c:v>
                </c:pt>
                <c:pt idx="428">
                  <c:v>40454.5</c:v>
                </c:pt>
                <c:pt idx="429">
                  <c:v>40454.541666666664</c:v>
                </c:pt>
                <c:pt idx="430">
                  <c:v>40454.583333333336</c:v>
                </c:pt>
                <c:pt idx="431">
                  <c:v>40454.625</c:v>
                </c:pt>
                <c:pt idx="432">
                  <c:v>40454.666666666664</c:v>
                </c:pt>
                <c:pt idx="433">
                  <c:v>40454.708333333336</c:v>
                </c:pt>
                <c:pt idx="434">
                  <c:v>40454.75</c:v>
                </c:pt>
                <c:pt idx="435">
                  <c:v>40454.791666666664</c:v>
                </c:pt>
                <c:pt idx="436">
                  <c:v>40454.833333333336</c:v>
                </c:pt>
                <c:pt idx="437">
                  <c:v>40454.875</c:v>
                </c:pt>
                <c:pt idx="438">
                  <c:v>40454.916666666664</c:v>
                </c:pt>
                <c:pt idx="439">
                  <c:v>40454.958333333336</c:v>
                </c:pt>
                <c:pt idx="440">
                  <c:v>40455</c:v>
                </c:pt>
                <c:pt idx="441">
                  <c:v>40455.041666666664</c:v>
                </c:pt>
                <c:pt idx="442">
                  <c:v>40455.083333333336</c:v>
                </c:pt>
                <c:pt idx="443">
                  <c:v>40455.125</c:v>
                </c:pt>
                <c:pt idx="444">
                  <c:v>40455.166666666664</c:v>
                </c:pt>
                <c:pt idx="445">
                  <c:v>40455.208333333336</c:v>
                </c:pt>
                <c:pt idx="446">
                  <c:v>40455.25</c:v>
                </c:pt>
                <c:pt idx="447">
                  <c:v>40455.291666666664</c:v>
                </c:pt>
                <c:pt idx="448">
                  <c:v>40455.333333333336</c:v>
                </c:pt>
                <c:pt idx="449">
                  <c:v>40455.375</c:v>
                </c:pt>
                <c:pt idx="450">
                  <c:v>40455.416666666664</c:v>
                </c:pt>
                <c:pt idx="451">
                  <c:v>40455.458333333336</c:v>
                </c:pt>
                <c:pt idx="452">
                  <c:v>40455.5</c:v>
                </c:pt>
                <c:pt idx="453">
                  <c:v>40455.541666666664</c:v>
                </c:pt>
                <c:pt idx="454">
                  <c:v>40455.583333333336</c:v>
                </c:pt>
                <c:pt idx="455">
                  <c:v>40455.625</c:v>
                </c:pt>
                <c:pt idx="456">
                  <c:v>40455.666666666664</c:v>
                </c:pt>
                <c:pt idx="457">
                  <c:v>40455.708333333336</c:v>
                </c:pt>
                <c:pt idx="458">
                  <c:v>40455.75</c:v>
                </c:pt>
                <c:pt idx="459">
                  <c:v>40455.791666666664</c:v>
                </c:pt>
                <c:pt idx="460">
                  <c:v>40455.833333333336</c:v>
                </c:pt>
                <c:pt idx="461">
                  <c:v>40455.875</c:v>
                </c:pt>
                <c:pt idx="462">
                  <c:v>40455.916666666664</c:v>
                </c:pt>
                <c:pt idx="463">
                  <c:v>40455.958333333336</c:v>
                </c:pt>
                <c:pt idx="464">
                  <c:v>40456</c:v>
                </c:pt>
                <c:pt idx="465">
                  <c:v>40456.041666666664</c:v>
                </c:pt>
                <c:pt idx="466">
                  <c:v>40456.083333333336</c:v>
                </c:pt>
                <c:pt idx="467">
                  <c:v>40456.125</c:v>
                </c:pt>
                <c:pt idx="468">
                  <c:v>40456.166666666664</c:v>
                </c:pt>
                <c:pt idx="469">
                  <c:v>40456.208333333336</c:v>
                </c:pt>
                <c:pt idx="470">
                  <c:v>40456.25</c:v>
                </c:pt>
                <c:pt idx="471">
                  <c:v>40456.291666666664</c:v>
                </c:pt>
                <c:pt idx="472">
                  <c:v>40456.333333333336</c:v>
                </c:pt>
                <c:pt idx="473">
                  <c:v>40456.375</c:v>
                </c:pt>
                <c:pt idx="474">
                  <c:v>40456.416666666664</c:v>
                </c:pt>
                <c:pt idx="475">
                  <c:v>40456.458333333336</c:v>
                </c:pt>
                <c:pt idx="476">
                  <c:v>40456.5</c:v>
                </c:pt>
                <c:pt idx="477">
                  <c:v>40456.541666666664</c:v>
                </c:pt>
                <c:pt idx="478">
                  <c:v>40456.583333333336</c:v>
                </c:pt>
                <c:pt idx="479">
                  <c:v>40456.625</c:v>
                </c:pt>
                <c:pt idx="480">
                  <c:v>40456.666666666664</c:v>
                </c:pt>
                <c:pt idx="481">
                  <c:v>40456.708333333336</c:v>
                </c:pt>
                <c:pt idx="482">
                  <c:v>40456.75</c:v>
                </c:pt>
                <c:pt idx="483">
                  <c:v>40456.791666666664</c:v>
                </c:pt>
                <c:pt idx="484">
                  <c:v>40456.833333333336</c:v>
                </c:pt>
                <c:pt idx="485">
                  <c:v>40456.875</c:v>
                </c:pt>
                <c:pt idx="486">
                  <c:v>40456.916666666664</c:v>
                </c:pt>
                <c:pt idx="487">
                  <c:v>40456.958333333336</c:v>
                </c:pt>
                <c:pt idx="488">
                  <c:v>40457</c:v>
                </c:pt>
                <c:pt idx="489">
                  <c:v>40457.041666666664</c:v>
                </c:pt>
                <c:pt idx="490">
                  <c:v>40457.083333333336</c:v>
                </c:pt>
                <c:pt idx="491">
                  <c:v>40457.125</c:v>
                </c:pt>
                <c:pt idx="492">
                  <c:v>40457.166666666664</c:v>
                </c:pt>
                <c:pt idx="493">
                  <c:v>40457.208333333336</c:v>
                </c:pt>
                <c:pt idx="494">
                  <c:v>40457.25</c:v>
                </c:pt>
                <c:pt idx="495">
                  <c:v>40457.291666666664</c:v>
                </c:pt>
                <c:pt idx="496">
                  <c:v>40457.333333333336</c:v>
                </c:pt>
                <c:pt idx="497">
                  <c:v>40457.375</c:v>
                </c:pt>
                <c:pt idx="498">
                  <c:v>40457.416666666664</c:v>
                </c:pt>
                <c:pt idx="499">
                  <c:v>40457.458333333336</c:v>
                </c:pt>
                <c:pt idx="500">
                  <c:v>40457.5</c:v>
                </c:pt>
                <c:pt idx="501">
                  <c:v>40457.541666666664</c:v>
                </c:pt>
                <c:pt idx="502">
                  <c:v>40457.583333333336</c:v>
                </c:pt>
                <c:pt idx="503">
                  <c:v>40457.625</c:v>
                </c:pt>
                <c:pt idx="504">
                  <c:v>40457.666666666664</c:v>
                </c:pt>
                <c:pt idx="505">
                  <c:v>40457.708333333336</c:v>
                </c:pt>
                <c:pt idx="506">
                  <c:v>40457.75</c:v>
                </c:pt>
                <c:pt idx="507">
                  <c:v>40457.791666666664</c:v>
                </c:pt>
                <c:pt idx="508">
                  <c:v>40457.833333333336</c:v>
                </c:pt>
                <c:pt idx="509">
                  <c:v>40457.875</c:v>
                </c:pt>
                <c:pt idx="510">
                  <c:v>40457.916666666664</c:v>
                </c:pt>
                <c:pt idx="511">
                  <c:v>40457.958333333336</c:v>
                </c:pt>
                <c:pt idx="512">
                  <c:v>40458</c:v>
                </c:pt>
                <c:pt idx="513">
                  <c:v>40458.041666666664</c:v>
                </c:pt>
                <c:pt idx="514">
                  <c:v>40458.083333333336</c:v>
                </c:pt>
                <c:pt idx="515">
                  <c:v>40458.125</c:v>
                </c:pt>
                <c:pt idx="516">
                  <c:v>40458.166666666664</c:v>
                </c:pt>
                <c:pt idx="517">
                  <c:v>40458.208333333336</c:v>
                </c:pt>
                <c:pt idx="518">
                  <c:v>40458.25</c:v>
                </c:pt>
                <c:pt idx="519">
                  <c:v>40458.291666666664</c:v>
                </c:pt>
                <c:pt idx="520">
                  <c:v>40458.333333333336</c:v>
                </c:pt>
                <c:pt idx="521">
                  <c:v>40458.375</c:v>
                </c:pt>
                <c:pt idx="522">
                  <c:v>40458.416666666664</c:v>
                </c:pt>
                <c:pt idx="523">
                  <c:v>40458.458333333336</c:v>
                </c:pt>
                <c:pt idx="524">
                  <c:v>40458.5</c:v>
                </c:pt>
                <c:pt idx="525">
                  <c:v>40458.541666666664</c:v>
                </c:pt>
                <c:pt idx="526">
                  <c:v>40458.583333333336</c:v>
                </c:pt>
                <c:pt idx="527">
                  <c:v>40458.625</c:v>
                </c:pt>
                <c:pt idx="528">
                  <c:v>40458.666666666664</c:v>
                </c:pt>
                <c:pt idx="529">
                  <c:v>40458.708333333336</c:v>
                </c:pt>
                <c:pt idx="530">
                  <c:v>40458.75</c:v>
                </c:pt>
                <c:pt idx="531">
                  <c:v>40458.791666666664</c:v>
                </c:pt>
                <c:pt idx="532">
                  <c:v>40458.833333333336</c:v>
                </c:pt>
                <c:pt idx="533">
                  <c:v>40458.875</c:v>
                </c:pt>
                <c:pt idx="534">
                  <c:v>40458.916666666664</c:v>
                </c:pt>
                <c:pt idx="535">
                  <c:v>40458.958333333336</c:v>
                </c:pt>
                <c:pt idx="536">
                  <c:v>40459</c:v>
                </c:pt>
                <c:pt idx="537">
                  <c:v>40459.041666666664</c:v>
                </c:pt>
                <c:pt idx="538">
                  <c:v>40459.083333333336</c:v>
                </c:pt>
                <c:pt idx="539">
                  <c:v>40459.125</c:v>
                </c:pt>
                <c:pt idx="540">
                  <c:v>40459.166666666664</c:v>
                </c:pt>
                <c:pt idx="541">
                  <c:v>40459.208333333336</c:v>
                </c:pt>
                <c:pt idx="542">
                  <c:v>40459.25</c:v>
                </c:pt>
                <c:pt idx="543">
                  <c:v>40459.291666666664</c:v>
                </c:pt>
                <c:pt idx="544">
                  <c:v>40459.333333333336</c:v>
                </c:pt>
                <c:pt idx="545">
                  <c:v>40459.375</c:v>
                </c:pt>
                <c:pt idx="546">
                  <c:v>40459.416666666664</c:v>
                </c:pt>
                <c:pt idx="547">
                  <c:v>40459.458333333336</c:v>
                </c:pt>
                <c:pt idx="548">
                  <c:v>40459.5</c:v>
                </c:pt>
                <c:pt idx="549">
                  <c:v>40459.541666666664</c:v>
                </c:pt>
                <c:pt idx="550">
                  <c:v>40459.583333333336</c:v>
                </c:pt>
                <c:pt idx="551">
                  <c:v>40459.625</c:v>
                </c:pt>
                <c:pt idx="552">
                  <c:v>40459.666666666664</c:v>
                </c:pt>
                <c:pt idx="553">
                  <c:v>40459.708333333336</c:v>
                </c:pt>
                <c:pt idx="554">
                  <c:v>40459.75</c:v>
                </c:pt>
                <c:pt idx="555">
                  <c:v>40459.791666666664</c:v>
                </c:pt>
                <c:pt idx="556">
                  <c:v>40459.833333333336</c:v>
                </c:pt>
                <c:pt idx="557">
                  <c:v>40459.875</c:v>
                </c:pt>
                <c:pt idx="558">
                  <c:v>40459.916666666664</c:v>
                </c:pt>
                <c:pt idx="559">
                  <c:v>40459.958333333336</c:v>
                </c:pt>
                <c:pt idx="560">
                  <c:v>40460</c:v>
                </c:pt>
                <c:pt idx="561">
                  <c:v>40460.041666666664</c:v>
                </c:pt>
                <c:pt idx="562">
                  <c:v>40460.083333333336</c:v>
                </c:pt>
                <c:pt idx="563">
                  <c:v>40460.125</c:v>
                </c:pt>
                <c:pt idx="564">
                  <c:v>40460.166666666664</c:v>
                </c:pt>
                <c:pt idx="565">
                  <c:v>40460.208333333336</c:v>
                </c:pt>
                <c:pt idx="566">
                  <c:v>40460.25</c:v>
                </c:pt>
                <c:pt idx="567">
                  <c:v>40460.291666666664</c:v>
                </c:pt>
                <c:pt idx="568">
                  <c:v>40460.333333333336</c:v>
                </c:pt>
                <c:pt idx="569">
                  <c:v>40460.375</c:v>
                </c:pt>
                <c:pt idx="570">
                  <c:v>40460.416666666664</c:v>
                </c:pt>
                <c:pt idx="571">
                  <c:v>40460.458333333336</c:v>
                </c:pt>
                <c:pt idx="572">
                  <c:v>40460.5</c:v>
                </c:pt>
                <c:pt idx="573">
                  <c:v>40460.541666666664</c:v>
                </c:pt>
                <c:pt idx="574">
                  <c:v>40460.583333333336</c:v>
                </c:pt>
                <c:pt idx="575">
                  <c:v>40460.625</c:v>
                </c:pt>
                <c:pt idx="576">
                  <c:v>40460.666666666664</c:v>
                </c:pt>
                <c:pt idx="577">
                  <c:v>40460.708333333336</c:v>
                </c:pt>
                <c:pt idx="578">
                  <c:v>40460.75</c:v>
                </c:pt>
                <c:pt idx="579">
                  <c:v>40460.791666666664</c:v>
                </c:pt>
                <c:pt idx="580">
                  <c:v>40460.833333333336</c:v>
                </c:pt>
                <c:pt idx="581">
                  <c:v>40460.875</c:v>
                </c:pt>
                <c:pt idx="582">
                  <c:v>40460.916666666664</c:v>
                </c:pt>
                <c:pt idx="583">
                  <c:v>40460.958333333336</c:v>
                </c:pt>
                <c:pt idx="584">
                  <c:v>40461</c:v>
                </c:pt>
                <c:pt idx="585">
                  <c:v>40461.041666666664</c:v>
                </c:pt>
                <c:pt idx="586">
                  <c:v>40461.083333333336</c:v>
                </c:pt>
                <c:pt idx="587">
                  <c:v>40461.125</c:v>
                </c:pt>
                <c:pt idx="588">
                  <c:v>40461.166666666664</c:v>
                </c:pt>
                <c:pt idx="589">
                  <c:v>40461.208333333336</c:v>
                </c:pt>
                <c:pt idx="590">
                  <c:v>40461.25</c:v>
                </c:pt>
                <c:pt idx="591">
                  <c:v>40461.291666666664</c:v>
                </c:pt>
                <c:pt idx="592">
                  <c:v>40461.333333333336</c:v>
                </c:pt>
                <c:pt idx="593">
                  <c:v>40461.375</c:v>
                </c:pt>
                <c:pt idx="594">
                  <c:v>40461.416666666664</c:v>
                </c:pt>
                <c:pt idx="595">
                  <c:v>40461.458333333336</c:v>
                </c:pt>
                <c:pt idx="596">
                  <c:v>40461.5</c:v>
                </c:pt>
                <c:pt idx="597">
                  <c:v>40461.541666666664</c:v>
                </c:pt>
                <c:pt idx="598">
                  <c:v>40461.583333333336</c:v>
                </c:pt>
                <c:pt idx="599">
                  <c:v>40461.625</c:v>
                </c:pt>
                <c:pt idx="600">
                  <c:v>40461.666666666664</c:v>
                </c:pt>
                <c:pt idx="601">
                  <c:v>40461.708333333336</c:v>
                </c:pt>
                <c:pt idx="602">
                  <c:v>40461.75</c:v>
                </c:pt>
                <c:pt idx="603">
                  <c:v>40461.791666666664</c:v>
                </c:pt>
                <c:pt idx="604">
                  <c:v>40461.833333333336</c:v>
                </c:pt>
                <c:pt idx="605">
                  <c:v>40461.875</c:v>
                </c:pt>
                <c:pt idx="606">
                  <c:v>40461.916666666664</c:v>
                </c:pt>
                <c:pt idx="607">
                  <c:v>40461.958333333336</c:v>
                </c:pt>
                <c:pt idx="608">
                  <c:v>40462</c:v>
                </c:pt>
                <c:pt idx="609">
                  <c:v>40462.041666666664</c:v>
                </c:pt>
                <c:pt idx="610">
                  <c:v>40462.083333333336</c:v>
                </c:pt>
                <c:pt idx="611">
                  <c:v>40462.125</c:v>
                </c:pt>
                <c:pt idx="612">
                  <c:v>40462.166666666664</c:v>
                </c:pt>
                <c:pt idx="613">
                  <c:v>40462.208333333336</c:v>
                </c:pt>
                <c:pt idx="614">
                  <c:v>40462.25</c:v>
                </c:pt>
                <c:pt idx="615">
                  <c:v>40462.291666666664</c:v>
                </c:pt>
                <c:pt idx="616">
                  <c:v>40462.333333333336</c:v>
                </c:pt>
                <c:pt idx="617">
                  <c:v>40462.375</c:v>
                </c:pt>
                <c:pt idx="618">
                  <c:v>40462.416666666664</c:v>
                </c:pt>
                <c:pt idx="619">
                  <c:v>40462.458333333336</c:v>
                </c:pt>
                <c:pt idx="620">
                  <c:v>40462.5</c:v>
                </c:pt>
                <c:pt idx="621">
                  <c:v>40462.541666666664</c:v>
                </c:pt>
                <c:pt idx="622">
                  <c:v>40462.583333333336</c:v>
                </c:pt>
                <c:pt idx="623">
                  <c:v>40462.625</c:v>
                </c:pt>
                <c:pt idx="624">
                  <c:v>40462.666666666664</c:v>
                </c:pt>
                <c:pt idx="625">
                  <c:v>40462.708333333336</c:v>
                </c:pt>
                <c:pt idx="626">
                  <c:v>40462.75</c:v>
                </c:pt>
                <c:pt idx="627">
                  <c:v>40462.791666666664</c:v>
                </c:pt>
                <c:pt idx="628">
                  <c:v>40462.833333333336</c:v>
                </c:pt>
                <c:pt idx="629">
                  <c:v>40462.875</c:v>
                </c:pt>
                <c:pt idx="630">
                  <c:v>40462.916666666664</c:v>
                </c:pt>
                <c:pt idx="631">
                  <c:v>40462.958333333336</c:v>
                </c:pt>
                <c:pt idx="632">
                  <c:v>40463</c:v>
                </c:pt>
                <c:pt idx="633">
                  <c:v>40463.041666666664</c:v>
                </c:pt>
                <c:pt idx="634">
                  <c:v>40463.083333333336</c:v>
                </c:pt>
                <c:pt idx="635">
                  <c:v>40463.125</c:v>
                </c:pt>
                <c:pt idx="636">
                  <c:v>40463.166666666664</c:v>
                </c:pt>
                <c:pt idx="637">
                  <c:v>40463.208333333336</c:v>
                </c:pt>
                <c:pt idx="638">
                  <c:v>40463.25</c:v>
                </c:pt>
                <c:pt idx="639">
                  <c:v>40463.291666666664</c:v>
                </c:pt>
                <c:pt idx="640">
                  <c:v>40463.333333333336</c:v>
                </c:pt>
                <c:pt idx="641">
                  <c:v>40463.375</c:v>
                </c:pt>
                <c:pt idx="642">
                  <c:v>40463.416666666664</c:v>
                </c:pt>
                <c:pt idx="643">
                  <c:v>40463.458333333336</c:v>
                </c:pt>
                <c:pt idx="644">
                  <c:v>40463.5</c:v>
                </c:pt>
                <c:pt idx="645">
                  <c:v>40463.541666666664</c:v>
                </c:pt>
                <c:pt idx="646">
                  <c:v>40463.583333333336</c:v>
                </c:pt>
                <c:pt idx="647">
                  <c:v>40463.625</c:v>
                </c:pt>
                <c:pt idx="648">
                  <c:v>40463.666666666664</c:v>
                </c:pt>
                <c:pt idx="649">
                  <c:v>40463.708333333336</c:v>
                </c:pt>
                <c:pt idx="650">
                  <c:v>40463.75</c:v>
                </c:pt>
                <c:pt idx="651">
                  <c:v>40463.791666666664</c:v>
                </c:pt>
                <c:pt idx="652">
                  <c:v>40463.833333333336</c:v>
                </c:pt>
                <c:pt idx="653">
                  <c:v>40463.875</c:v>
                </c:pt>
                <c:pt idx="654">
                  <c:v>40463.916666666664</c:v>
                </c:pt>
                <c:pt idx="655">
                  <c:v>40463.958333333336</c:v>
                </c:pt>
                <c:pt idx="656">
                  <c:v>40464</c:v>
                </c:pt>
                <c:pt idx="657">
                  <c:v>40464.041666666664</c:v>
                </c:pt>
                <c:pt idx="658">
                  <c:v>40464.083333333336</c:v>
                </c:pt>
                <c:pt idx="659">
                  <c:v>40464.125</c:v>
                </c:pt>
                <c:pt idx="660">
                  <c:v>40464.166666666664</c:v>
                </c:pt>
                <c:pt idx="661">
                  <c:v>40464.208333333336</c:v>
                </c:pt>
                <c:pt idx="662">
                  <c:v>40464.25</c:v>
                </c:pt>
                <c:pt idx="663">
                  <c:v>40464.291666666664</c:v>
                </c:pt>
                <c:pt idx="664">
                  <c:v>40464.333333333336</c:v>
                </c:pt>
                <c:pt idx="665">
                  <c:v>40464.375</c:v>
                </c:pt>
                <c:pt idx="666">
                  <c:v>40464.416666666664</c:v>
                </c:pt>
                <c:pt idx="667">
                  <c:v>40464.458333333336</c:v>
                </c:pt>
                <c:pt idx="668">
                  <c:v>40464.5</c:v>
                </c:pt>
                <c:pt idx="669">
                  <c:v>40464.541666666664</c:v>
                </c:pt>
                <c:pt idx="670">
                  <c:v>40464.583333333336</c:v>
                </c:pt>
                <c:pt idx="671">
                  <c:v>40464.625</c:v>
                </c:pt>
                <c:pt idx="672">
                  <c:v>40464.666666666664</c:v>
                </c:pt>
                <c:pt idx="673">
                  <c:v>40464.708333333336</c:v>
                </c:pt>
                <c:pt idx="674">
                  <c:v>40464.75</c:v>
                </c:pt>
                <c:pt idx="675">
                  <c:v>40464.791666666664</c:v>
                </c:pt>
                <c:pt idx="676">
                  <c:v>40464.833333333336</c:v>
                </c:pt>
                <c:pt idx="677">
                  <c:v>40464.875</c:v>
                </c:pt>
                <c:pt idx="678">
                  <c:v>40464.916666666664</c:v>
                </c:pt>
                <c:pt idx="679">
                  <c:v>40464.958333333336</c:v>
                </c:pt>
                <c:pt idx="680">
                  <c:v>40465</c:v>
                </c:pt>
                <c:pt idx="681">
                  <c:v>40465.041666666664</c:v>
                </c:pt>
                <c:pt idx="682">
                  <c:v>40465.083333333336</c:v>
                </c:pt>
                <c:pt idx="683">
                  <c:v>40465.125</c:v>
                </c:pt>
                <c:pt idx="684">
                  <c:v>40465.166666666664</c:v>
                </c:pt>
                <c:pt idx="685">
                  <c:v>40465.208333333336</c:v>
                </c:pt>
                <c:pt idx="686">
                  <c:v>40465.25</c:v>
                </c:pt>
                <c:pt idx="687">
                  <c:v>40465.291666666664</c:v>
                </c:pt>
                <c:pt idx="688">
                  <c:v>40465.333333333336</c:v>
                </c:pt>
                <c:pt idx="689">
                  <c:v>40465.375</c:v>
                </c:pt>
                <c:pt idx="690">
                  <c:v>40465.416666666664</c:v>
                </c:pt>
                <c:pt idx="691">
                  <c:v>40465.458333333336</c:v>
                </c:pt>
                <c:pt idx="692">
                  <c:v>40465.5</c:v>
                </c:pt>
                <c:pt idx="693">
                  <c:v>40465.541666666664</c:v>
                </c:pt>
                <c:pt idx="694">
                  <c:v>40465.583333333336</c:v>
                </c:pt>
                <c:pt idx="695">
                  <c:v>40465.625</c:v>
                </c:pt>
                <c:pt idx="696">
                  <c:v>40465.666666666664</c:v>
                </c:pt>
                <c:pt idx="697">
                  <c:v>40465.708333333336</c:v>
                </c:pt>
                <c:pt idx="698">
                  <c:v>40465.75</c:v>
                </c:pt>
                <c:pt idx="699">
                  <c:v>40465.791666666664</c:v>
                </c:pt>
                <c:pt idx="700">
                  <c:v>40465.833333333336</c:v>
                </c:pt>
                <c:pt idx="701">
                  <c:v>40465.875</c:v>
                </c:pt>
                <c:pt idx="702">
                  <c:v>40465.916666666664</c:v>
                </c:pt>
                <c:pt idx="703">
                  <c:v>40465.958333333336</c:v>
                </c:pt>
                <c:pt idx="704">
                  <c:v>40466</c:v>
                </c:pt>
                <c:pt idx="705">
                  <c:v>40466.041666666664</c:v>
                </c:pt>
                <c:pt idx="706">
                  <c:v>40466.083333333336</c:v>
                </c:pt>
                <c:pt idx="707">
                  <c:v>40466.125</c:v>
                </c:pt>
                <c:pt idx="708">
                  <c:v>40466.166666666664</c:v>
                </c:pt>
                <c:pt idx="709">
                  <c:v>40466.208333333336</c:v>
                </c:pt>
                <c:pt idx="710">
                  <c:v>40466.25</c:v>
                </c:pt>
                <c:pt idx="711">
                  <c:v>40466.291666666664</c:v>
                </c:pt>
                <c:pt idx="712">
                  <c:v>40466.333333333336</c:v>
                </c:pt>
                <c:pt idx="713">
                  <c:v>40466.375</c:v>
                </c:pt>
                <c:pt idx="714">
                  <c:v>40466.416666666664</c:v>
                </c:pt>
                <c:pt idx="715">
                  <c:v>40466.458333333336</c:v>
                </c:pt>
                <c:pt idx="716">
                  <c:v>40466.5</c:v>
                </c:pt>
                <c:pt idx="717">
                  <c:v>40466.541666666664</c:v>
                </c:pt>
                <c:pt idx="718">
                  <c:v>40466.583333333336</c:v>
                </c:pt>
                <c:pt idx="719">
                  <c:v>40466.625</c:v>
                </c:pt>
                <c:pt idx="720">
                  <c:v>40466.666666666664</c:v>
                </c:pt>
                <c:pt idx="721">
                  <c:v>40466.708333333336</c:v>
                </c:pt>
                <c:pt idx="722">
                  <c:v>40466.75</c:v>
                </c:pt>
                <c:pt idx="723">
                  <c:v>40466.791666666664</c:v>
                </c:pt>
                <c:pt idx="724">
                  <c:v>40466.833333333336</c:v>
                </c:pt>
                <c:pt idx="725">
                  <c:v>40466.875</c:v>
                </c:pt>
                <c:pt idx="726">
                  <c:v>40466.916666666664</c:v>
                </c:pt>
                <c:pt idx="727">
                  <c:v>40466.958333333336</c:v>
                </c:pt>
                <c:pt idx="728">
                  <c:v>40467</c:v>
                </c:pt>
                <c:pt idx="729">
                  <c:v>40467.041666666664</c:v>
                </c:pt>
                <c:pt idx="730">
                  <c:v>40467.083333333336</c:v>
                </c:pt>
                <c:pt idx="731">
                  <c:v>40467.125</c:v>
                </c:pt>
                <c:pt idx="732">
                  <c:v>40467.166666666664</c:v>
                </c:pt>
                <c:pt idx="733">
                  <c:v>40467.208333333336</c:v>
                </c:pt>
                <c:pt idx="734">
                  <c:v>40467.25</c:v>
                </c:pt>
                <c:pt idx="735">
                  <c:v>40467.291666666664</c:v>
                </c:pt>
                <c:pt idx="736">
                  <c:v>40467.333333333336</c:v>
                </c:pt>
                <c:pt idx="737">
                  <c:v>40467.375</c:v>
                </c:pt>
                <c:pt idx="738">
                  <c:v>40467.416666666664</c:v>
                </c:pt>
                <c:pt idx="739">
                  <c:v>40467.458333333336</c:v>
                </c:pt>
                <c:pt idx="740">
                  <c:v>40467.5</c:v>
                </c:pt>
                <c:pt idx="741">
                  <c:v>40467.541666666664</c:v>
                </c:pt>
                <c:pt idx="742">
                  <c:v>40467.583333333336</c:v>
                </c:pt>
                <c:pt idx="743">
                  <c:v>40467.625</c:v>
                </c:pt>
                <c:pt idx="744">
                  <c:v>40467.666666666664</c:v>
                </c:pt>
                <c:pt idx="745">
                  <c:v>40467.708333333336</c:v>
                </c:pt>
                <c:pt idx="746">
                  <c:v>40467.75</c:v>
                </c:pt>
                <c:pt idx="747">
                  <c:v>40467.791666666664</c:v>
                </c:pt>
                <c:pt idx="748">
                  <c:v>40467.833333333336</c:v>
                </c:pt>
                <c:pt idx="749">
                  <c:v>40467.875</c:v>
                </c:pt>
                <c:pt idx="750">
                  <c:v>40467.916666666664</c:v>
                </c:pt>
                <c:pt idx="751">
                  <c:v>40467.958333333336</c:v>
                </c:pt>
                <c:pt idx="752">
                  <c:v>40468</c:v>
                </c:pt>
                <c:pt idx="753">
                  <c:v>40468.041666666664</c:v>
                </c:pt>
                <c:pt idx="754">
                  <c:v>40468.083333333336</c:v>
                </c:pt>
                <c:pt idx="755">
                  <c:v>40468.125</c:v>
                </c:pt>
                <c:pt idx="756">
                  <c:v>40468.166666666664</c:v>
                </c:pt>
                <c:pt idx="757">
                  <c:v>40468.208333333336</c:v>
                </c:pt>
                <c:pt idx="758">
                  <c:v>40468.25</c:v>
                </c:pt>
                <c:pt idx="759">
                  <c:v>40468.291666666664</c:v>
                </c:pt>
                <c:pt idx="760">
                  <c:v>40468.333333333336</c:v>
                </c:pt>
                <c:pt idx="761">
                  <c:v>40468.375</c:v>
                </c:pt>
                <c:pt idx="762">
                  <c:v>40468.416666666664</c:v>
                </c:pt>
                <c:pt idx="763">
                  <c:v>40468.458333333336</c:v>
                </c:pt>
                <c:pt idx="764">
                  <c:v>40468.5</c:v>
                </c:pt>
                <c:pt idx="765">
                  <c:v>40468.541666666664</c:v>
                </c:pt>
                <c:pt idx="766">
                  <c:v>40468.583333333336</c:v>
                </c:pt>
                <c:pt idx="767">
                  <c:v>40468.625</c:v>
                </c:pt>
                <c:pt idx="768">
                  <c:v>40468.666666666664</c:v>
                </c:pt>
                <c:pt idx="769">
                  <c:v>40468.708333333336</c:v>
                </c:pt>
                <c:pt idx="770">
                  <c:v>40468.75</c:v>
                </c:pt>
                <c:pt idx="771">
                  <c:v>40468.791666666664</c:v>
                </c:pt>
                <c:pt idx="772">
                  <c:v>40468.833333333336</c:v>
                </c:pt>
                <c:pt idx="773">
                  <c:v>40468.875</c:v>
                </c:pt>
                <c:pt idx="774">
                  <c:v>40468.916666666664</c:v>
                </c:pt>
                <c:pt idx="775">
                  <c:v>40468.958333333336</c:v>
                </c:pt>
                <c:pt idx="776">
                  <c:v>40469</c:v>
                </c:pt>
                <c:pt idx="777">
                  <c:v>40469.041666666664</c:v>
                </c:pt>
                <c:pt idx="778">
                  <c:v>40469.083333333336</c:v>
                </c:pt>
                <c:pt idx="779">
                  <c:v>40469.125</c:v>
                </c:pt>
                <c:pt idx="780">
                  <c:v>40469.166666666664</c:v>
                </c:pt>
                <c:pt idx="781">
                  <c:v>40469.208333333336</c:v>
                </c:pt>
                <c:pt idx="782">
                  <c:v>40469.25</c:v>
                </c:pt>
                <c:pt idx="783">
                  <c:v>40469.291666666664</c:v>
                </c:pt>
                <c:pt idx="784">
                  <c:v>40469.333333333336</c:v>
                </c:pt>
                <c:pt idx="785">
                  <c:v>40469.375</c:v>
                </c:pt>
                <c:pt idx="786">
                  <c:v>40469.416666666664</c:v>
                </c:pt>
                <c:pt idx="787">
                  <c:v>40469.458333333336</c:v>
                </c:pt>
                <c:pt idx="788">
                  <c:v>40469.5</c:v>
                </c:pt>
                <c:pt idx="789">
                  <c:v>40469.541666666664</c:v>
                </c:pt>
                <c:pt idx="790">
                  <c:v>40469.583333333336</c:v>
                </c:pt>
                <c:pt idx="791">
                  <c:v>40469.625</c:v>
                </c:pt>
                <c:pt idx="792">
                  <c:v>40469.666666666664</c:v>
                </c:pt>
                <c:pt idx="793">
                  <c:v>40469.708333333336</c:v>
                </c:pt>
                <c:pt idx="794">
                  <c:v>40469.75</c:v>
                </c:pt>
                <c:pt idx="795">
                  <c:v>40469.791666666664</c:v>
                </c:pt>
                <c:pt idx="796">
                  <c:v>40469.833333333336</c:v>
                </c:pt>
                <c:pt idx="797">
                  <c:v>40469.875</c:v>
                </c:pt>
                <c:pt idx="798">
                  <c:v>40469.916666666664</c:v>
                </c:pt>
                <c:pt idx="799">
                  <c:v>40469.958333333336</c:v>
                </c:pt>
                <c:pt idx="800">
                  <c:v>40470</c:v>
                </c:pt>
                <c:pt idx="801">
                  <c:v>40470.041666666664</c:v>
                </c:pt>
                <c:pt idx="802">
                  <c:v>40470.083333333336</c:v>
                </c:pt>
                <c:pt idx="803">
                  <c:v>40470.125</c:v>
                </c:pt>
                <c:pt idx="804">
                  <c:v>40470.166666666664</c:v>
                </c:pt>
                <c:pt idx="805">
                  <c:v>40470.208333333336</c:v>
                </c:pt>
                <c:pt idx="806">
                  <c:v>40470.25</c:v>
                </c:pt>
                <c:pt idx="807">
                  <c:v>40470.291666666664</c:v>
                </c:pt>
                <c:pt idx="808">
                  <c:v>40470.333333333336</c:v>
                </c:pt>
                <c:pt idx="809">
                  <c:v>40470.375</c:v>
                </c:pt>
                <c:pt idx="810">
                  <c:v>40470.416666666664</c:v>
                </c:pt>
                <c:pt idx="811">
                  <c:v>40470.458333333336</c:v>
                </c:pt>
                <c:pt idx="812">
                  <c:v>40470.5</c:v>
                </c:pt>
                <c:pt idx="813">
                  <c:v>40470.541666666664</c:v>
                </c:pt>
                <c:pt idx="814">
                  <c:v>40470.583333333336</c:v>
                </c:pt>
                <c:pt idx="815">
                  <c:v>40470.625</c:v>
                </c:pt>
                <c:pt idx="816">
                  <c:v>40470.666666666664</c:v>
                </c:pt>
                <c:pt idx="817">
                  <c:v>40470.708333333336</c:v>
                </c:pt>
                <c:pt idx="818">
                  <c:v>40470.75</c:v>
                </c:pt>
                <c:pt idx="819">
                  <c:v>40470.791666666664</c:v>
                </c:pt>
                <c:pt idx="820">
                  <c:v>40470.833333333336</c:v>
                </c:pt>
                <c:pt idx="821">
                  <c:v>40470.875</c:v>
                </c:pt>
                <c:pt idx="822">
                  <c:v>40470.916666666664</c:v>
                </c:pt>
                <c:pt idx="823">
                  <c:v>40470.958333333336</c:v>
                </c:pt>
                <c:pt idx="824">
                  <c:v>40471</c:v>
                </c:pt>
                <c:pt idx="825">
                  <c:v>40471.041666666664</c:v>
                </c:pt>
                <c:pt idx="826">
                  <c:v>40471.083333333336</c:v>
                </c:pt>
                <c:pt idx="827">
                  <c:v>40471.125</c:v>
                </c:pt>
                <c:pt idx="828">
                  <c:v>40471.166666666664</c:v>
                </c:pt>
                <c:pt idx="829">
                  <c:v>40471.208333333336</c:v>
                </c:pt>
                <c:pt idx="830">
                  <c:v>40471.25</c:v>
                </c:pt>
                <c:pt idx="831">
                  <c:v>40471.291666666664</c:v>
                </c:pt>
                <c:pt idx="832">
                  <c:v>40471.333333333336</c:v>
                </c:pt>
                <c:pt idx="833">
                  <c:v>40471.375</c:v>
                </c:pt>
                <c:pt idx="834">
                  <c:v>40471.416666666664</c:v>
                </c:pt>
                <c:pt idx="835">
                  <c:v>40471.458333333336</c:v>
                </c:pt>
                <c:pt idx="836">
                  <c:v>40471.5</c:v>
                </c:pt>
                <c:pt idx="837">
                  <c:v>40471.541666666664</c:v>
                </c:pt>
                <c:pt idx="838">
                  <c:v>40471.583333333336</c:v>
                </c:pt>
                <c:pt idx="839">
                  <c:v>40471.625</c:v>
                </c:pt>
                <c:pt idx="840">
                  <c:v>40471.666666666664</c:v>
                </c:pt>
                <c:pt idx="841">
                  <c:v>40471.708333333336</c:v>
                </c:pt>
                <c:pt idx="842">
                  <c:v>40471.75</c:v>
                </c:pt>
                <c:pt idx="843">
                  <c:v>40471.791666666664</c:v>
                </c:pt>
                <c:pt idx="844">
                  <c:v>40471.833333333336</c:v>
                </c:pt>
                <c:pt idx="845">
                  <c:v>40471.875</c:v>
                </c:pt>
                <c:pt idx="846">
                  <c:v>40471.916666666664</c:v>
                </c:pt>
                <c:pt idx="847">
                  <c:v>40471.958333333336</c:v>
                </c:pt>
                <c:pt idx="848">
                  <c:v>40472</c:v>
                </c:pt>
                <c:pt idx="849">
                  <c:v>40472.041666666664</c:v>
                </c:pt>
                <c:pt idx="850">
                  <c:v>40472.083333333336</c:v>
                </c:pt>
                <c:pt idx="851">
                  <c:v>40472.125</c:v>
                </c:pt>
                <c:pt idx="852">
                  <c:v>40472.166666666664</c:v>
                </c:pt>
                <c:pt idx="853">
                  <c:v>40472.208333333336</c:v>
                </c:pt>
                <c:pt idx="854">
                  <c:v>40472.25</c:v>
                </c:pt>
                <c:pt idx="855">
                  <c:v>40472.291666666664</c:v>
                </c:pt>
                <c:pt idx="856">
                  <c:v>40472.333333333336</c:v>
                </c:pt>
                <c:pt idx="857">
                  <c:v>40472.375</c:v>
                </c:pt>
                <c:pt idx="858">
                  <c:v>40472.416666666664</c:v>
                </c:pt>
                <c:pt idx="859">
                  <c:v>40472.458333333336</c:v>
                </c:pt>
                <c:pt idx="860">
                  <c:v>40472.5</c:v>
                </c:pt>
                <c:pt idx="861">
                  <c:v>40472.541666666664</c:v>
                </c:pt>
                <c:pt idx="862">
                  <c:v>40472.583333333336</c:v>
                </c:pt>
                <c:pt idx="863">
                  <c:v>40472.625</c:v>
                </c:pt>
                <c:pt idx="864">
                  <c:v>40472.666666666664</c:v>
                </c:pt>
                <c:pt idx="865">
                  <c:v>40472.708333333336</c:v>
                </c:pt>
                <c:pt idx="866">
                  <c:v>40472.75</c:v>
                </c:pt>
                <c:pt idx="867">
                  <c:v>40472.791666666664</c:v>
                </c:pt>
                <c:pt idx="868">
                  <c:v>40472.833333333336</c:v>
                </c:pt>
                <c:pt idx="869">
                  <c:v>40472.875</c:v>
                </c:pt>
                <c:pt idx="870">
                  <c:v>40472.916666666664</c:v>
                </c:pt>
                <c:pt idx="871">
                  <c:v>40472.958333333336</c:v>
                </c:pt>
                <c:pt idx="872">
                  <c:v>40473</c:v>
                </c:pt>
                <c:pt idx="873">
                  <c:v>40473.041666666664</c:v>
                </c:pt>
                <c:pt idx="874">
                  <c:v>40473.083333333336</c:v>
                </c:pt>
                <c:pt idx="875">
                  <c:v>40473.125</c:v>
                </c:pt>
                <c:pt idx="876">
                  <c:v>40473.166666666664</c:v>
                </c:pt>
                <c:pt idx="877">
                  <c:v>40473.208333333336</c:v>
                </c:pt>
                <c:pt idx="878">
                  <c:v>40473.25</c:v>
                </c:pt>
                <c:pt idx="879">
                  <c:v>40473.291666666664</c:v>
                </c:pt>
                <c:pt idx="880">
                  <c:v>40473.333333333336</c:v>
                </c:pt>
                <c:pt idx="881">
                  <c:v>40473.375</c:v>
                </c:pt>
                <c:pt idx="882">
                  <c:v>40473.416666666664</c:v>
                </c:pt>
                <c:pt idx="883">
                  <c:v>40473.458333333336</c:v>
                </c:pt>
                <c:pt idx="884">
                  <c:v>40473.5</c:v>
                </c:pt>
                <c:pt idx="885">
                  <c:v>40473.541666666664</c:v>
                </c:pt>
                <c:pt idx="886">
                  <c:v>40473.583333333336</c:v>
                </c:pt>
                <c:pt idx="887">
                  <c:v>40473.625</c:v>
                </c:pt>
                <c:pt idx="888">
                  <c:v>40473.666666666664</c:v>
                </c:pt>
                <c:pt idx="889">
                  <c:v>40473.708333333336</c:v>
                </c:pt>
                <c:pt idx="890">
                  <c:v>40473.75</c:v>
                </c:pt>
                <c:pt idx="891">
                  <c:v>40473.791666666664</c:v>
                </c:pt>
                <c:pt idx="892">
                  <c:v>40473.833333333336</c:v>
                </c:pt>
                <c:pt idx="893">
                  <c:v>40473.875</c:v>
                </c:pt>
                <c:pt idx="894">
                  <c:v>40473.916666666664</c:v>
                </c:pt>
                <c:pt idx="895">
                  <c:v>40473.958333333336</c:v>
                </c:pt>
                <c:pt idx="896">
                  <c:v>40474</c:v>
                </c:pt>
                <c:pt idx="897">
                  <c:v>40474.041666666664</c:v>
                </c:pt>
                <c:pt idx="898">
                  <c:v>40474.083333333336</c:v>
                </c:pt>
                <c:pt idx="899">
                  <c:v>40474.125</c:v>
                </c:pt>
                <c:pt idx="900">
                  <c:v>40474.166666666664</c:v>
                </c:pt>
                <c:pt idx="901">
                  <c:v>40474.208333333336</c:v>
                </c:pt>
                <c:pt idx="902">
                  <c:v>40474.25</c:v>
                </c:pt>
                <c:pt idx="903">
                  <c:v>40474.291666666664</c:v>
                </c:pt>
                <c:pt idx="904">
                  <c:v>40474.333333333336</c:v>
                </c:pt>
                <c:pt idx="905">
                  <c:v>40474.375</c:v>
                </c:pt>
                <c:pt idx="906">
                  <c:v>40474.416666666664</c:v>
                </c:pt>
                <c:pt idx="907">
                  <c:v>40474.458333333336</c:v>
                </c:pt>
                <c:pt idx="908">
                  <c:v>40474.5</c:v>
                </c:pt>
                <c:pt idx="909">
                  <c:v>40474.541666666664</c:v>
                </c:pt>
                <c:pt idx="910">
                  <c:v>40474.583333333336</c:v>
                </c:pt>
                <c:pt idx="911">
                  <c:v>40474.625</c:v>
                </c:pt>
                <c:pt idx="912">
                  <c:v>40474.666666666664</c:v>
                </c:pt>
                <c:pt idx="913">
                  <c:v>40474.708333333336</c:v>
                </c:pt>
                <c:pt idx="914">
                  <c:v>40474.75</c:v>
                </c:pt>
                <c:pt idx="915">
                  <c:v>40474.791666666664</c:v>
                </c:pt>
                <c:pt idx="916">
                  <c:v>40474.833333333336</c:v>
                </c:pt>
                <c:pt idx="917">
                  <c:v>40474.875</c:v>
                </c:pt>
                <c:pt idx="918">
                  <c:v>40474.916666666664</c:v>
                </c:pt>
                <c:pt idx="919">
                  <c:v>40474.958333333336</c:v>
                </c:pt>
                <c:pt idx="920">
                  <c:v>40475</c:v>
                </c:pt>
                <c:pt idx="921">
                  <c:v>40475.041666666664</c:v>
                </c:pt>
                <c:pt idx="922">
                  <c:v>40475.083333333336</c:v>
                </c:pt>
                <c:pt idx="923">
                  <c:v>40475.125</c:v>
                </c:pt>
                <c:pt idx="924">
                  <c:v>40475.166666666664</c:v>
                </c:pt>
                <c:pt idx="925">
                  <c:v>40475.208333333336</c:v>
                </c:pt>
                <c:pt idx="926">
                  <c:v>40475.25</c:v>
                </c:pt>
                <c:pt idx="927">
                  <c:v>40475.291666666664</c:v>
                </c:pt>
                <c:pt idx="928">
                  <c:v>40475.333333333336</c:v>
                </c:pt>
                <c:pt idx="929">
                  <c:v>40475.375</c:v>
                </c:pt>
                <c:pt idx="930">
                  <c:v>40475.416666666664</c:v>
                </c:pt>
                <c:pt idx="931">
                  <c:v>40475.458333333336</c:v>
                </c:pt>
                <c:pt idx="932">
                  <c:v>40475.5</c:v>
                </c:pt>
                <c:pt idx="933">
                  <c:v>40475.541666666664</c:v>
                </c:pt>
                <c:pt idx="934">
                  <c:v>40475.583333333336</c:v>
                </c:pt>
                <c:pt idx="935">
                  <c:v>40475.625</c:v>
                </c:pt>
                <c:pt idx="936">
                  <c:v>40475.666666666664</c:v>
                </c:pt>
                <c:pt idx="937">
                  <c:v>40475.708333333336</c:v>
                </c:pt>
                <c:pt idx="938">
                  <c:v>40475.75</c:v>
                </c:pt>
                <c:pt idx="939">
                  <c:v>40475.791666666664</c:v>
                </c:pt>
                <c:pt idx="940">
                  <c:v>40475.833333333336</c:v>
                </c:pt>
                <c:pt idx="941">
                  <c:v>40475.875</c:v>
                </c:pt>
                <c:pt idx="942">
                  <c:v>40475.916666666664</c:v>
                </c:pt>
                <c:pt idx="943">
                  <c:v>40475.958333333336</c:v>
                </c:pt>
                <c:pt idx="944">
                  <c:v>40476</c:v>
                </c:pt>
                <c:pt idx="945">
                  <c:v>40476.041666666664</c:v>
                </c:pt>
                <c:pt idx="946">
                  <c:v>40476.083333333336</c:v>
                </c:pt>
                <c:pt idx="947">
                  <c:v>40476.125</c:v>
                </c:pt>
                <c:pt idx="948">
                  <c:v>40476.166666666664</c:v>
                </c:pt>
                <c:pt idx="949">
                  <c:v>40476.208333333336</c:v>
                </c:pt>
                <c:pt idx="950">
                  <c:v>40476.25</c:v>
                </c:pt>
                <c:pt idx="951">
                  <c:v>40476.291666666664</c:v>
                </c:pt>
                <c:pt idx="952">
                  <c:v>40476.333333333336</c:v>
                </c:pt>
                <c:pt idx="953">
                  <c:v>40476.375</c:v>
                </c:pt>
                <c:pt idx="954">
                  <c:v>40476.416666666664</c:v>
                </c:pt>
                <c:pt idx="955">
                  <c:v>40476.458333333336</c:v>
                </c:pt>
                <c:pt idx="956">
                  <c:v>40476.5</c:v>
                </c:pt>
                <c:pt idx="957">
                  <c:v>40476.541666666664</c:v>
                </c:pt>
                <c:pt idx="958">
                  <c:v>40476.583333333336</c:v>
                </c:pt>
                <c:pt idx="959">
                  <c:v>40476.625</c:v>
                </c:pt>
                <c:pt idx="960">
                  <c:v>40476.666666666664</c:v>
                </c:pt>
                <c:pt idx="961">
                  <c:v>40476.708333333336</c:v>
                </c:pt>
                <c:pt idx="962">
                  <c:v>40476.75</c:v>
                </c:pt>
                <c:pt idx="963">
                  <c:v>40476.791666666664</c:v>
                </c:pt>
                <c:pt idx="964">
                  <c:v>40476.833333333336</c:v>
                </c:pt>
                <c:pt idx="965">
                  <c:v>40476.875</c:v>
                </c:pt>
                <c:pt idx="966">
                  <c:v>40476.916666666664</c:v>
                </c:pt>
                <c:pt idx="967">
                  <c:v>40476.958333333336</c:v>
                </c:pt>
                <c:pt idx="968">
                  <c:v>40477</c:v>
                </c:pt>
                <c:pt idx="969">
                  <c:v>40477.041666666664</c:v>
                </c:pt>
                <c:pt idx="970">
                  <c:v>40477.083333333336</c:v>
                </c:pt>
                <c:pt idx="971">
                  <c:v>40477.125</c:v>
                </c:pt>
                <c:pt idx="972">
                  <c:v>40477.166666666664</c:v>
                </c:pt>
                <c:pt idx="973">
                  <c:v>40477.208333333336</c:v>
                </c:pt>
                <c:pt idx="974">
                  <c:v>40477.25</c:v>
                </c:pt>
                <c:pt idx="975">
                  <c:v>40477.291666666664</c:v>
                </c:pt>
                <c:pt idx="976">
                  <c:v>40477.333333333336</c:v>
                </c:pt>
                <c:pt idx="977">
                  <c:v>40477.375</c:v>
                </c:pt>
                <c:pt idx="978">
                  <c:v>40477.416666666664</c:v>
                </c:pt>
                <c:pt idx="979">
                  <c:v>40477.458333333336</c:v>
                </c:pt>
                <c:pt idx="980">
                  <c:v>40477.5</c:v>
                </c:pt>
                <c:pt idx="981">
                  <c:v>40477.541666666664</c:v>
                </c:pt>
                <c:pt idx="982">
                  <c:v>40477.583333333336</c:v>
                </c:pt>
                <c:pt idx="983">
                  <c:v>40477.625</c:v>
                </c:pt>
                <c:pt idx="984">
                  <c:v>40477.666666666664</c:v>
                </c:pt>
                <c:pt idx="985">
                  <c:v>40477.708333333336</c:v>
                </c:pt>
                <c:pt idx="986">
                  <c:v>40477.75</c:v>
                </c:pt>
                <c:pt idx="987">
                  <c:v>40477.791666666664</c:v>
                </c:pt>
                <c:pt idx="988">
                  <c:v>40477.833333333336</c:v>
                </c:pt>
                <c:pt idx="989">
                  <c:v>40477.875</c:v>
                </c:pt>
                <c:pt idx="990">
                  <c:v>40477.916666666664</c:v>
                </c:pt>
                <c:pt idx="991">
                  <c:v>40477.958333333336</c:v>
                </c:pt>
                <c:pt idx="992">
                  <c:v>40478</c:v>
                </c:pt>
                <c:pt idx="993">
                  <c:v>40478.041666666664</c:v>
                </c:pt>
                <c:pt idx="994">
                  <c:v>40478.083333333336</c:v>
                </c:pt>
                <c:pt idx="995">
                  <c:v>40478.125</c:v>
                </c:pt>
                <c:pt idx="996">
                  <c:v>40478.166666666664</c:v>
                </c:pt>
                <c:pt idx="997">
                  <c:v>40478.208333333336</c:v>
                </c:pt>
                <c:pt idx="998">
                  <c:v>40478.25</c:v>
                </c:pt>
                <c:pt idx="999">
                  <c:v>40478.291666666664</c:v>
                </c:pt>
                <c:pt idx="1000">
                  <c:v>40478.333333333336</c:v>
                </c:pt>
                <c:pt idx="1001">
                  <c:v>40478.375</c:v>
                </c:pt>
                <c:pt idx="1002">
                  <c:v>40478.416666666664</c:v>
                </c:pt>
                <c:pt idx="1003">
                  <c:v>40478.458333333336</c:v>
                </c:pt>
                <c:pt idx="1004">
                  <c:v>40478.5</c:v>
                </c:pt>
                <c:pt idx="1005">
                  <c:v>40478.541666666664</c:v>
                </c:pt>
                <c:pt idx="1006">
                  <c:v>40478.583333333336</c:v>
                </c:pt>
                <c:pt idx="1007">
                  <c:v>40478.625</c:v>
                </c:pt>
                <c:pt idx="1008">
                  <c:v>40478.666666666664</c:v>
                </c:pt>
                <c:pt idx="1009">
                  <c:v>40478.708333333336</c:v>
                </c:pt>
                <c:pt idx="1010">
                  <c:v>40478.75</c:v>
                </c:pt>
                <c:pt idx="1011">
                  <c:v>40478.791666666664</c:v>
                </c:pt>
                <c:pt idx="1012">
                  <c:v>40478.833333333336</c:v>
                </c:pt>
                <c:pt idx="1013">
                  <c:v>40478.875</c:v>
                </c:pt>
                <c:pt idx="1014">
                  <c:v>40478.916666666664</c:v>
                </c:pt>
                <c:pt idx="1015">
                  <c:v>40478.958333333336</c:v>
                </c:pt>
                <c:pt idx="1016">
                  <c:v>40479</c:v>
                </c:pt>
                <c:pt idx="1017">
                  <c:v>40479.041666666664</c:v>
                </c:pt>
                <c:pt idx="1018">
                  <c:v>40479.083333333336</c:v>
                </c:pt>
                <c:pt idx="1019">
                  <c:v>40479.125</c:v>
                </c:pt>
                <c:pt idx="1020">
                  <c:v>40479.166666666664</c:v>
                </c:pt>
                <c:pt idx="1021">
                  <c:v>40479.208333333336</c:v>
                </c:pt>
                <c:pt idx="1022">
                  <c:v>40479.25</c:v>
                </c:pt>
                <c:pt idx="1023">
                  <c:v>40479.291666666664</c:v>
                </c:pt>
                <c:pt idx="1024">
                  <c:v>40479.333333333336</c:v>
                </c:pt>
                <c:pt idx="1025">
                  <c:v>40479.375</c:v>
                </c:pt>
                <c:pt idx="1026">
                  <c:v>40479.416666666664</c:v>
                </c:pt>
                <c:pt idx="1027">
                  <c:v>40479.458333333336</c:v>
                </c:pt>
                <c:pt idx="1028">
                  <c:v>40479.5</c:v>
                </c:pt>
                <c:pt idx="1029">
                  <c:v>40479.541666666664</c:v>
                </c:pt>
                <c:pt idx="1030">
                  <c:v>40479.583333333336</c:v>
                </c:pt>
                <c:pt idx="1031">
                  <c:v>40479.625</c:v>
                </c:pt>
                <c:pt idx="1032">
                  <c:v>40479.666666666664</c:v>
                </c:pt>
                <c:pt idx="1033">
                  <c:v>40479.708333333336</c:v>
                </c:pt>
                <c:pt idx="1034">
                  <c:v>40479.75</c:v>
                </c:pt>
                <c:pt idx="1035">
                  <c:v>40479.791666666664</c:v>
                </c:pt>
                <c:pt idx="1036">
                  <c:v>40479.833333333336</c:v>
                </c:pt>
                <c:pt idx="1037">
                  <c:v>40479.875</c:v>
                </c:pt>
                <c:pt idx="1038">
                  <c:v>40479.916666666664</c:v>
                </c:pt>
                <c:pt idx="1039">
                  <c:v>40479.958333333336</c:v>
                </c:pt>
                <c:pt idx="1040">
                  <c:v>40480</c:v>
                </c:pt>
                <c:pt idx="1041">
                  <c:v>40480.041666666664</c:v>
                </c:pt>
                <c:pt idx="1042">
                  <c:v>40480.083333333336</c:v>
                </c:pt>
                <c:pt idx="1043">
                  <c:v>40480.125</c:v>
                </c:pt>
                <c:pt idx="1044">
                  <c:v>40480.166666666664</c:v>
                </c:pt>
                <c:pt idx="1045">
                  <c:v>40480.208333333336</c:v>
                </c:pt>
                <c:pt idx="1046">
                  <c:v>40480.25</c:v>
                </c:pt>
                <c:pt idx="1047">
                  <c:v>40480.291666666664</c:v>
                </c:pt>
                <c:pt idx="1048">
                  <c:v>40480.333333333336</c:v>
                </c:pt>
                <c:pt idx="1049">
                  <c:v>40480.375</c:v>
                </c:pt>
                <c:pt idx="1050">
                  <c:v>40480.416666666664</c:v>
                </c:pt>
                <c:pt idx="1051">
                  <c:v>40480.458333333336</c:v>
                </c:pt>
                <c:pt idx="1052">
                  <c:v>40480.5</c:v>
                </c:pt>
                <c:pt idx="1053">
                  <c:v>40480.541666666664</c:v>
                </c:pt>
                <c:pt idx="1054">
                  <c:v>40480.583333333336</c:v>
                </c:pt>
                <c:pt idx="1055">
                  <c:v>40480.625</c:v>
                </c:pt>
                <c:pt idx="1056">
                  <c:v>40480.666666666664</c:v>
                </c:pt>
                <c:pt idx="1057">
                  <c:v>40480.708333333336</c:v>
                </c:pt>
                <c:pt idx="1058">
                  <c:v>40480.75</c:v>
                </c:pt>
                <c:pt idx="1059">
                  <c:v>40480.791666666664</c:v>
                </c:pt>
                <c:pt idx="1060">
                  <c:v>40480.833333333336</c:v>
                </c:pt>
                <c:pt idx="1061">
                  <c:v>40480.875</c:v>
                </c:pt>
                <c:pt idx="1062">
                  <c:v>40480.916666666664</c:v>
                </c:pt>
                <c:pt idx="1063">
                  <c:v>40480.958333333336</c:v>
                </c:pt>
                <c:pt idx="1064">
                  <c:v>40481</c:v>
                </c:pt>
                <c:pt idx="1065">
                  <c:v>40481.041666666664</c:v>
                </c:pt>
                <c:pt idx="1066">
                  <c:v>40481.083333333336</c:v>
                </c:pt>
                <c:pt idx="1067">
                  <c:v>40481.125</c:v>
                </c:pt>
                <c:pt idx="1068">
                  <c:v>40481.166666666664</c:v>
                </c:pt>
                <c:pt idx="1069">
                  <c:v>40481.208333333336</c:v>
                </c:pt>
                <c:pt idx="1070">
                  <c:v>40481.25</c:v>
                </c:pt>
                <c:pt idx="1071">
                  <c:v>40481.291666666664</c:v>
                </c:pt>
                <c:pt idx="1072">
                  <c:v>40481.333333333336</c:v>
                </c:pt>
                <c:pt idx="1073">
                  <c:v>40481.375</c:v>
                </c:pt>
                <c:pt idx="1074">
                  <c:v>40481.416666666664</c:v>
                </c:pt>
                <c:pt idx="1075">
                  <c:v>40481.458333333336</c:v>
                </c:pt>
                <c:pt idx="1076">
                  <c:v>40481.5</c:v>
                </c:pt>
                <c:pt idx="1077">
                  <c:v>40481.541666666664</c:v>
                </c:pt>
                <c:pt idx="1078">
                  <c:v>40481.583333333336</c:v>
                </c:pt>
                <c:pt idx="1079">
                  <c:v>40481.625</c:v>
                </c:pt>
                <c:pt idx="1080">
                  <c:v>40481.666666666664</c:v>
                </c:pt>
                <c:pt idx="1081">
                  <c:v>40481.708333333336</c:v>
                </c:pt>
                <c:pt idx="1082">
                  <c:v>40481.75</c:v>
                </c:pt>
                <c:pt idx="1083">
                  <c:v>40481.791666666664</c:v>
                </c:pt>
                <c:pt idx="1084">
                  <c:v>40481.833333333336</c:v>
                </c:pt>
                <c:pt idx="1085">
                  <c:v>40481.875</c:v>
                </c:pt>
                <c:pt idx="1086">
                  <c:v>40481.916666666664</c:v>
                </c:pt>
                <c:pt idx="1087">
                  <c:v>40481.958333333336</c:v>
                </c:pt>
                <c:pt idx="1088">
                  <c:v>40482</c:v>
                </c:pt>
                <c:pt idx="1089">
                  <c:v>40482.041666666664</c:v>
                </c:pt>
                <c:pt idx="1090">
                  <c:v>40482.083333333336</c:v>
                </c:pt>
                <c:pt idx="1091">
                  <c:v>40482.125</c:v>
                </c:pt>
                <c:pt idx="1092">
                  <c:v>40482.166666666664</c:v>
                </c:pt>
                <c:pt idx="1093">
                  <c:v>40482.208333333336</c:v>
                </c:pt>
                <c:pt idx="1094">
                  <c:v>40482.25</c:v>
                </c:pt>
                <c:pt idx="1095">
                  <c:v>40482.291666666664</c:v>
                </c:pt>
                <c:pt idx="1096">
                  <c:v>40482.333333333336</c:v>
                </c:pt>
                <c:pt idx="1097">
                  <c:v>40482.375</c:v>
                </c:pt>
                <c:pt idx="1098">
                  <c:v>40482.416666666664</c:v>
                </c:pt>
                <c:pt idx="1099">
                  <c:v>40482.458333333336</c:v>
                </c:pt>
                <c:pt idx="1100">
                  <c:v>40482.5</c:v>
                </c:pt>
                <c:pt idx="1101">
                  <c:v>40482.541666666664</c:v>
                </c:pt>
                <c:pt idx="1102">
                  <c:v>40482.583333333336</c:v>
                </c:pt>
                <c:pt idx="1103">
                  <c:v>40482.625</c:v>
                </c:pt>
                <c:pt idx="1104">
                  <c:v>40482.666666666664</c:v>
                </c:pt>
                <c:pt idx="1105">
                  <c:v>40482.708333333336</c:v>
                </c:pt>
                <c:pt idx="1106">
                  <c:v>40482.75</c:v>
                </c:pt>
                <c:pt idx="1107">
                  <c:v>40482.791666666664</c:v>
                </c:pt>
                <c:pt idx="1108">
                  <c:v>40482.833333333336</c:v>
                </c:pt>
                <c:pt idx="1109">
                  <c:v>40482.875</c:v>
                </c:pt>
                <c:pt idx="1110">
                  <c:v>40482.916666666664</c:v>
                </c:pt>
                <c:pt idx="1111">
                  <c:v>40482.958333333336</c:v>
                </c:pt>
                <c:pt idx="1112">
                  <c:v>40483</c:v>
                </c:pt>
                <c:pt idx="1113">
                  <c:v>40483.041666666664</c:v>
                </c:pt>
                <c:pt idx="1114">
                  <c:v>40483.083333333336</c:v>
                </c:pt>
                <c:pt idx="1115">
                  <c:v>40483.125</c:v>
                </c:pt>
                <c:pt idx="1116">
                  <c:v>40483.166666666664</c:v>
                </c:pt>
                <c:pt idx="1117">
                  <c:v>40483.208333333336</c:v>
                </c:pt>
                <c:pt idx="1118">
                  <c:v>40483.25</c:v>
                </c:pt>
                <c:pt idx="1119">
                  <c:v>40483.291666666664</c:v>
                </c:pt>
                <c:pt idx="1120">
                  <c:v>40483.333333333336</c:v>
                </c:pt>
                <c:pt idx="1121">
                  <c:v>40483.375</c:v>
                </c:pt>
                <c:pt idx="1122">
                  <c:v>40483.416666666664</c:v>
                </c:pt>
                <c:pt idx="1123">
                  <c:v>40483.458333333336</c:v>
                </c:pt>
                <c:pt idx="1124">
                  <c:v>40483.5</c:v>
                </c:pt>
                <c:pt idx="1125">
                  <c:v>40483.541666666664</c:v>
                </c:pt>
                <c:pt idx="1126">
                  <c:v>40483.583333333336</c:v>
                </c:pt>
                <c:pt idx="1127">
                  <c:v>40483.625</c:v>
                </c:pt>
                <c:pt idx="1128">
                  <c:v>40483.666666666664</c:v>
                </c:pt>
                <c:pt idx="1129">
                  <c:v>40483.708333333336</c:v>
                </c:pt>
                <c:pt idx="1130">
                  <c:v>40483.75</c:v>
                </c:pt>
                <c:pt idx="1131">
                  <c:v>40483.791666666664</c:v>
                </c:pt>
                <c:pt idx="1132">
                  <c:v>40483.833333333336</c:v>
                </c:pt>
                <c:pt idx="1133">
                  <c:v>40483.875</c:v>
                </c:pt>
                <c:pt idx="1134">
                  <c:v>40483.916666666664</c:v>
                </c:pt>
                <c:pt idx="1135">
                  <c:v>40483.958333333336</c:v>
                </c:pt>
                <c:pt idx="1136">
                  <c:v>40484</c:v>
                </c:pt>
                <c:pt idx="1137">
                  <c:v>40484.041666666664</c:v>
                </c:pt>
                <c:pt idx="1138">
                  <c:v>40484.083333333336</c:v>
                </c:pt>
                <c:pt idx="1139">
                  <c:v>40484.125</c:v>
                </c:pt>
                <c:pt idx="1140">
                  <c:v>40484.166666666664</c:v>
                </c:pt>
                <c:pt idx="1141">
                  <c:v>40484.208333333336</c:v>
                </c:pt>
                <c:pt idx="1142">
                  <c:v>40484.25</c:v>
                </c:pt>
                <c:pt idx="1143">
                  <c:v>40484.291666666664</c:v>
                </c:pt>
                <c:pt idx="1144">
                  <c:v>40484.333333333336</c:v>
                </c:pt>
                <c:pt idx="1145">
                  <c:v>40484.375</c:v>
                </c:pt>
                <c:pt idx="1146">
                  <c:v>40484.416666666664</c:v>
                </c:pt>
                <c:pt idx="1147">
                  <c:v>40484.458333333336</c:v>
                </c:pt>
                <c:pt idx="1148">
                  <c:v>40484.5</c:v>
                </c:pt>
                <c:pt idx="1149">
                  <c:v>40484.541666666664</c:v>
                </c:pt>
                <c:pt idx="1150">
                  <c:v>40484.583333333336</c:v>
                </c:pt>
                <c:pt idx="1151">
                  <c:v>40484.625</c:v>
                </c:pt>
                <c:pt idx="1152">
                  <c:v>40484.666666666664</c:v>
                </c:pt>
                <c:pt idx="1153">
                  <c:v>40484.708333333336</c:v>
                </c:pt>
                <c:pt idx="1154">
                  <c:v>40484.75</c:v>
                </c:pt>
                <c:pt idx="1155">
                  <c:v>40484.791666666664</c:v>
                </c:pt>
                <c:pt idx="1156">
                  <c:v>40484.833333333336</c:v>
                </c:pt>
                <c:pt idx="1157">
                  <c:v>40484.875</c:v>
                </c:pt>
                <c:pt idx="1158">
                  <c:v>40484.916666666664</c:v>
                </c:pt>
                <c:pt idx="1159">
                  <c:v>40484.958333333336</c:v>
                </c:pt>
                <c:pt idx="1160">
                  <c:v>40485</c:v>
                </c:pt>
                <c:pt idx="1161">
                  <c:v>40485.041666666664</c:v>
                </c:pt>
                <c:pt idx="1162">
                  <c:v>40485.083333333336</c:v>
                </c:pt>
                <c:pt idx="1163">
                  <c:v>40485.125</c:v>
                </c:pt>
                <c:pt idx="1164">
                  <c:v>40485.166666666664</c:v>
                </c:pt>
                <c:pt idx="1165">
                  <c:v>40485.208333333336</c:v>
                </c:pt>
                <c:pt idx="1166">
                  <c:v>40485.25</c:v>
                </c:pt>
                <c:pt idx="1167">
                  <c:v>40485.291666666664</c:v>
                </c:pt>
                <c:pt idx="1168">
                  <c:v>40485.333333333336</c:v>
                </c:pt>
                <c:pt idx="1169">
                  <c:v>40485.375</c:v>
                </c:pt>
                <c:pt idx="1170">
                  <c:v>40485.416666666664</c:v>
                </c:pt>
                <c:pt idx="1171">
                  <c:v>40485.458333333336</c:v>
                </c:pt>
                <c:pt idx="1172">
                  <c:v>40485.5</c:v>
                </c:pt>
                <c:pt idx="1173">
                  <c:v>40485.541666666664</c:v>
                </c:pt>
                <c:pt idx="1174">
                  <c:v>40485.583333333336</c:v>
                </c:pt>
                <c:pt idx="1175">
                  <c:v>40485.625</c:v>
                </c:pt>
                <c:pt idx="1176">
                  <c:v>40485.666666666664</c:v>
                </c:pt>
                <c:pt idx="1177">
                  <c:v>40485.708333333336</c:v>
                </c:pt>
                <c:pt idx="1178">
                  <c:v>40485.75</c:v>
                </c:pt>
                <c:pt idx="1179">
                  <c:v>40485.791666666664</c:v>
                </c:pt>
                <c:pt idx="1180">
                  <c:v>40485.833333333336</c:v>
                </c:pt>
                <c:pt idx="1181">
                  <c:v>40485.875</c:v>
                </c:pt>
                <c:pt idx="1182">
                  <c:v>40485.916666666664</c:v>
                </c:pt>
                <c:pt idx="1183">
                  <c:v>40485.958333333336</c:v>
                </c:pt>
                <c:pt idx="1184">
                  <c:v>40486</c:v>
                </c:pt>
                <c:pt idx="1185">
                  <c:v>40486.041666666664</c:v>
                </c:pt>
                <c:pt idx="1186">
                  <c:v>40486.083333333336</c:v>
                </c:pt>
                <c:pt idx="1187">
                  <c:v>40486.125</c:v>
                </c:pt>
                <c:pt idx="1188">
                  <c:v>40486.166666666664</c:v>
                </c:pt>
                <c:pt idx="1189">
                  <c:v>40486.208333333336</c:v>
                </c:pt>
                <c:pt idx="1190">
                  <c:v>40486.25</c:v>
                </c:pt>
                <c:pt idx="1191">
                  <c:v>40486.291666666664</c:v>
                </c:pt>
                <c:pt idx="1192">
                  <c:v>40486.333333333336</c:v>
                </c:pt>
                <c:pt idx="1193">
                  <c:v>40486.375</c:v>
                </c:pt>
                <c:pt idx="1194">
                  <c:v>40486.416666666664</c:v>
                </c:pt>
                <c:pt idx="1195">
                  <c:v>40486.458333333336</c:v>
                </c:pt>
                <c:pt idx="1196">
                  <c:v>40486.5</c:v>
                </c:pt>
                <c:pt idx="1197">
                  <c:v>40486.541666666664</c:v>
                </c:pt>
                <c:pt idx="1198">
                  <c:v>40486.583333333336</c:v>
                </c:pt>
                <c:pt idx="1199">
                  <c:v>40486.625</c:v>
                </c:pt>
                <c:pt idx="1200">
                  <c:v>40486.666666666664</c:v>
                </c:pt>
                <c:pt idx="1201">
                  <c:v>40486.708333333336</c:v>
                </c:pt>
                <c:pt idx="1202">
                  <c:v>40486.75</c:v>
                </c:pt>
                <c:pt idx="1203">
                  <c:v>40486.791666666664</c:v>
                </c:pt>
                <c:pt idx="1204">
                  <c:v>40486.833333333336</c:v>
                </c:pt>
                <c:pt idx="1205">
                  <c:v>40486.875</c:v>
                </c:pt>
                <c:pt idx="1206">
                  <c:v>40486.916666666664</c:v>
                </c:pt>
                <c:pt idx="1207">
                  <c:v>40486.958333333336</c:v>
                </c:pt>
                <c:pt idx="1208">
                  <c:v>40487</c:v>
                </c:pt>
                <c:pt idx="1209">
                  <c:v>40487.041666666664</c:v>
                </c:pt>
                <c:pt idx="1210">
                  <c:v>40487.083333333336</c:v>
                </c:pt>
                <c:pt idx="1211">
                  <c:v>40487.125</c:v>
                </c:pt>
                <c:pt idx="1212">
                  <c:v>40487.166666666664</c:v>
                </c:pt>
                <c:pt idx="1213">
                  <c:v>40487.208333333336</c:v>
                </c:pt>
                <c:pt idx="1214">
                  <c:v>40487.25</c:v>
                </c:pt>
                <c:pt idx="1215">
                  <c:v>40487.291666666664</c:v>
                </c:pt>
                <c:pt idx="1216">
                  <c:v>40487.333333333336</c:v>
                </c:pt>
                <c:pt idx="1217">
                  <c:v>40487.375</c:v>
                </c:pt>
                <c:pt idx="1218">
                  <c:v>40487.416666666664</c:v>
                </c:pt>
                <c:pt idx="1219">
                  <c:v>40487.458333333336</c:v>
                </c:pt>
                <c:pt idx="1220">
                  <c:v>40487.5</c:v>
                </c:pt>
                <c:pt idx="1221">
                  <c:v>40487.541666666664</c:v>
                </c:pt>
                <c:pt idx="1222">
                  <c:v>40487.583333333336</c:v>
                </c:pt>
                <c:pt idx="1223">
                  <c:v>40487.625</c:v>
                </c:pt>
                <c:pt idx="1224">
                  <c:v>40487.666666666664</c:v>
                </c:pt>
                <c:pt idx="1225">
                  <c:v>40487.708333333336</c:v>
                </c:pt>
                <c:pt idx="1226">
                  <c:v>40487.75</c:v>
                </c:pt>
                <c:pt idx="1227">
                  <c:v>40487.791666666664</c:v>
                </c:pt>
                <c:pt idx="1228">
                  <c:v>40487.833333333336</c:v>
                </c:pt>
                <c:pt idx="1229">
                  <c:v>40487.875</c:v>
                </c:pt>
                <c:pt idx="1230">
                  <c:v>40487.916666666664</c:v>
                </c:pt>
                <c:pt idx="1231">
                  <c:v>40487.958333333336</c:v>
                </c:pt>
                <c:pt idx="1232">
                  <c:v>40488</c:v>
                </c:pt>
                <c:pt idx="1233">
                  <c:v>40488.041666666664</c:v>
                </c:pt>
                <c:pt idx="1234">
                  <c:v>40488.083333333336</c:v>
                </c:pt>
                <c:pt idx="1235">
                  <c:v>40488.125</c:v>
                </c:pt>
                <c:pt idx="1236">
                  <c:v>40488.166666666664</c:v>
                </c:pt>
                <c:pt idx="1237">
                  <c:v>40488.208333333336</c:v>
                </c:pt>
                <c:pt idx="1238">
                  <c:v>40488.25</c:v>
                </c:pt>
                <c:pt idx="1239">
                  <c:v>40488.291666666664</c:v>
                </c:pt>
                <c:pt idx="1240">
                  <c:v>40488.333333333336</c:v>
                </c:pt>
                <c:pt idx="1241">
                  <c:v>40488.375</c:v>
                </c:pt>
                <c:pt idx="1242">
                  <c:v>40488.416666666664</c:v>
                </c:pt>
                <c:pt idx="1243">
                  <c:v>40488.458333333336</c:v>
                </c:pt>
                <c:pt idx="1244">
                  <c:v>40488.5</c:v>
                </c:pt>
                <c:pt idx="1245">
                  <c:v>40488.541666666664</c:v>
                </c:pt>
                <c:pt idx="1246">
                  <c:v>40488.583333333336</c:v>
                </c:pt>
                <c:pt idx="1247">
                  <c:v>40488.625</c:v>
                </c:pt>
                <c:pt idx="1248">
                  <c:v>40488.666666666664</c:v>
                </c:pt>
                <c:pt idx="1249">
                  <c:v>40488.708333333336</c:v>
                </c:pt>
                <c:pt idx="1250">
                  <c:v>40488.75</c:v>
                </c:pt>
                <c:pt idx="1251">
                  <c:v>40488.791666666664</c:v>
                </c:pt>
                <c:pt idx="1252">
                  <c:v>40488.833333333336</c:v>
                </c:pt>
                <c:pt idx="1253">
                  <c:v>40488.875</c:v>
                </c:pt>
                <c:pt idx="1254">
                  <c:v>40488.916666666664</c:v>
                </c:pt>
                <c:pt idx="1255">
                  <c:v>40488.958333333336</c:v>
                </c:pt>
                <c:pt idx="1256">
                  <c:v>40489</c:v>
                </c:pt>
                <c:pt idx="1257">
                  <c:v>40489.041666666664</c:v>
                </c:pt>
                <c:pt idx="1258">
                  <c:v>40489.083333333336</c:v>
                </c:pt>
                <c:pt idx="1259">
                  <c:v>40489.125</c:v>
                </c:pt>
                <c:pt idx="1260">
                  <c:v>40489.166666666664</c:v>
                </c:pt>
                <c:pt idx="1261">
                  <c:v>40489.208333333336</c:v>
                </c:pt>
                <c:pt idx="1262">
                  <c:v>40489.25</c:v>
                </c:pt>
                <c:pt idx="1263">
                  <c:v>40489.291666666664</c:v>
                </c:pt>
                <c:pt idx="1264">
                  <c:v>40489.333333333336</c:v>
                </c:pt>
                <c:pt idx="1265">
                  <c:v>40489.375</c:v>
                </c:pt>
                <c:pt idx="1266">
                  <c:v>40489.416666666664</c:v>
                </c:pt>
                <c:pt idx="1267">
                  <c:v>40489.458333333336</c:v>
                </c:pt>
                <c:pt idx="1268">
                  <c:v>40489.5</c:v>
                </c:pt>
                <c:pt idx="1269">
                  <c:v>40489.541666666664</c:v>
                </c:pt>
                <c:pt idx="1270">
                  <c:v>40489.583333333336</c:v>
                </c:pt>
                <c:pt idx="1271">
                  <c:v>40489.625</c:v>
                </c:pt>
                <c:pt idx="1272">
                  <c:v>40489.666666666664</c:v>
                </c:pt>
                <c:pt idx="1273">
                  <c:v>40489.708333333336</c:v>
                </c:pt>
                <c:pt idx="1274">
                  <c:v>40489.75</c:v>
                </c:pt>
                <c:pt idx="1275">
                  <c:v>40489.791666666664</c:v>
                </c:pt>
                <c:pt idx="1276">
                  <c:v>40489.833333333336</c:v>
                </c:pt>
                <c:pt idx="1277">
                  <c:v>40489.875</c:v>
                </c:pt>
                <c:pt idx="1278">
                  <c:v>40489.916666666664</c:v>
                </c:pt>
                <c:pt idx="1279">
                  <c:v>40489.958333333336</c:v>
                </c:pt>
                <c:pt idx="1280">
                  <c:v>40490</c:v>
                </c:pt>
                <c:pt idx="1281">
                  <c:v>40490.041666666664</c:v>
                </c:pt>
                <c:pt idx="1282">
                  <c:v>40490.083333333336</c:v>
                </c:pt>
                <c:pt idx="1283">
                  <c:v>40490.125</c:v>
                </c:pt>
                <c:pt idx="1284">
                  <c:v>40490.166666666664</c:v>
                </c:pt>
                <c:pt idx="1285">
                  <c:v>40490.208333333336</c:v>
                </c:pt>
                <c:pt idx="1286">
                  <c:v>40490.25</c:v>
                </c:pt>
                <c:pt idx="1287">
                  <c:v>40490.291666666664</c:v>
                </c:pt>
                <c:pt idx="1288">
                  <c:v>40490.333333333336</c:v>
                </c:pt>
                <c:pt idx="1289">
                  <c:v>40490.375</c:v>
                </c:pt>
                <c:pt idx="1290">
                  <c:v>40490.416666666664</c:v>
                </c:pt>
                <c:pt idx="1291">
                  <c:v>40490.458333333336</c:v>
                </c:pt>
                <c:pt idx="1292">
                  <c:v>40490.5</c:v>
                </c:pt>
                <c:pt idx="1293">
                  <c:v>40490.541666666664</c:v>
                </c:pt>
                <c:pt idx="1294">
                  <c:v>40490.583333333336</c:v>
                </c:pt>
                <c:pt idx="1295">
                  <c:v>40490.625</c:v>
                </c:pt>
                <c:pt idx="1296">
                  <c:v>40490.666666666664</c:v>
                </c:pt>
                <c:pt idx="1297">
                  <c:v>40490.708333333336</c:v>
                </c:pt>
                <c:pt idx="1298">
                  <c:v>40490.75</c:v>
                </c:pt>
                <c:pt idx="1299">
                  <c:v>40490.791666666664</c:v>
                </c:pt>
                <c:pt idx="1300">
                  <c:v>40490.833333333336</c:v>
                </c:pt>
                <c:pt idx="1301">
                  <c:v>40490.875</c:v>
                </c:pt>
                <c:pt idx="1302">
                  <c:v>40490.916666666664</c:v>
                </c:pt>
                <c:pt idx="1303">
                  <c:v>40490.958333333336</c:v>
                </c:pt>
                <c:pt idx="1304">
                  <c:v>40491</c:v>
                </c:pt>
                <c:pt idx="1305">
                  <c:v>40491.041666666664</c:v>
                </c:pt>
                <c:pt idx="1306">
                  <c:v>40491.083333333336</c:v>
                </c:pt>
                <c:pt idx="1307">
                  <c:v>40491.125</c:v>
                </c:pt>
                <c:pt idx="1308">
                  <c:v>40491.166666666664</c:v>
                </c:pt>
                <c:pt idx="1309">
                  <c:v>40491.208333333336</c:v>
                </c:pt>
                <c:pt idx="1310">
                  <c:v>40491.25</c:v>
                </c:pt>
                <c:pt idx="1311">
                  <c:v>40491.291666666664</c:v>
                </c:pt>
                <c:pt idx="1312">
                  <c:v>40491.333333333336</c:v>
                </c:pt>
                <c:pt idx="1313">
                  <c:v>40491.375</c:v>
                </c:pt>
                <c:pt idx="1314">
                  <c:v>40491.416666666664</c:v>
                </c:pt>
                <c:pt idx="1315">
                  <c:v>40491.458333333336</c:v>
                </c:pt>
                <c:pt idx="1316">
                  <c:v>40491.5</c:v>
                </c:pt>
                <c:pt idx="1317">
                  <c:v>40491.541666666664</c:v>
                </c:pt>
                <c:pt idx="1318">
                  <c:v>40491.583333333336</c:v>
                </c:pt>
                <c:pt idx="1319">
                  <c:v>40491.625</c:v>
                </c:pt>
                <c:pt idx="1320">
                  <c:v>40491.666666666664</c:v>
                </c:pt>
                <c:pt idx="1321">
                  <c:v>40491.708333333336</c:v>
                </c:pt>
                <c:pt idx="1322">
                  <c:v>40491.75</c:v>
                </c:pt>
                <c:pt idx="1323">
                  <c:v>40491.791666666664</c:v>
                </c:pt>
                <c:pt idx="1324">
                  <c:v>40491.833333333336</c:v>
                </c:pt>
                <c:pt idx="1325">
                  <c:v>40491.875</c:v>
                </c:pt>
                <c:pt idx="1326">
                  <c:v>40491.916666666664</c:v>
                </c:pt>
                <c:pt idx="1327">
                  <c:v>40491.958333333336</c:v>
                </c:pt>
                <c:pt idx="1328">
                  <c:v>40492</c:v>
                </c:pt>
                <c:pt idx="1329">
                  <c:v>40492.041666666664</c:v>
                </c:pt>
                <c:pt idx="1330">
                  <c:v>40492.083333333336</c:v>
                </c:pt>
                <c:pt idx="1331">
                  <c:v>40492.125</c:v>
                </c:pt>
                <c:pt idx="1332">
                  <c:v>40492.166666666664</c:v>
                </c:pt>
                <c:pt idx="1333">
                  <c:v>40492.208333333336</c:v>
                </c:pt>
                <c:pt idx="1334">
                  <c:v>40492.25</c:v>
                </c:pt>
                <c:pt idx="1335">
                  <c:v>40492.291666666664</c:v>
                </c:pt>
                <c:pt idx="1336">
                  <c:v>40492.333333333336</c:v>
                </c:pt>
                <c:pt idx="1337">
                  <c:v>40492.375</c:v>
                </c:pt>
                <c:pt idx="1338">
                  <c:v>40492.416666666664</c:v>
                </c:pt>
                <c:pt idx="1339">
                  <c:v>40492.458333333336</c:v>
                </c:pt>
                <c:pt idx="1340">
                  <c:v>40492.5</c:v>
                </c:pt>
                <c:pt idx="1341">
                  <c:v>40492.541666666664</c:v>
                </c:pt>
                <c:pt idx="1342">
                  <c:v>40492.583333333336</c:v>
                </c:pt>
                <c:pt idx="1343">
                  <c:v>40492.625</c:v>
                </c:pt>
                <c:pt idx="1344">
                  <c:v>40492.666666666664</c:v>
                </c:pt>
                <c:pt idx="1345">
                  <c:v>40492.708333333336</c:v>
                </c:pt>
                <c:pt idx="1346">
                  <c:v>40492.75</c:v>
                </c:pt>
                <c:pt idx="1347">
                  <c:v>40492.791666666664</c:v>
                </c:pt>
                <c:pt idx="1348">
                  <c:v>40492.833333333336</c:v>
                </c:pt>
                <c:pt idx="1349">
                  <c:v>40492.875</c:v>
                </c:pt>
                <c:pt idx="1350">
                  <c:v>40492.916666666664</c:v>
                </c:pt>
                <c:pt idx="1351">
                  <c:v>40492.958333333336</c:v>
                </c:pt>
                <c:pt idx="1352">
                  <c:v>40493</c:v>
                </c:pt>
                <c:pt idx="1353">
                  <c:v>40493.041666666664</c:v>
                </c:pt>
                <c:pt idx="1354">
                  <c:v>40493.083333333336</c:v>
                </c:pt>
                <c:pt idx="1355">
                  <c:v>40493.125</c:v>
                </c:pt>
                <c:pt idx="1356">
                  <c:v>40493.166666666664</c:v>
                </c:pt>
                <c:pt idx="1357">
                  <c:v>40493.208333333336</c:v>
                </c:pt>
                <c:pt idx="1358">
                  <c:v>40493.25</c:v>
                </c:pt>
                <c:pt idx="1359">
                  <c:v>40493.291666666664</c:v>
                </c:pt>
                <c:pt idx="1360">
                  <c:v>40493.333333333336</c:v>
                </c:pt>
                <c:pt idx="1361">
                  <c:v>40493.375</c:v>
                </c:pt>
                <c:pt idx="1362">
                  <c:v>40493.416666666664</c:v>
                </c:pt>
                <c:pt idx="1363">
                  <c:v>40493.458333333336</c:v>
                </c:pt>
                <c:pt idx="1364">
                  <c:v>40493.5</c:v>
                </c:pt>
                <c:pt idx="1365">
                  <c:v>40493.541666666664</c:v>
                </c:pt>
                <c:pt idx="1366">
                  <c:v>40493.583333333336</c:v>
                </c:pt>
                <c:pt idx="1367">
                  <c:v>40493.625</c:v>
                </c:pt>
                <c:pt idx="1368">
                  <c:v>40493.666666666664</c:v>
                </c:pt>
                <c:pt idx="1369">
                  <c:v>40493.708333333336</c:v>
                </c:pt>
                <c:pt idx="1370">
                  <c:v>40493.75</c:v>
                </c:pt>
                <c:pt idx="1371">
                  <c:v>40493.791666666664</c:v>
                </c:pt>
                <c:pt idx="1372">
                  <c:v>40493.833333333336</c:v>
                </c:pt>
                <c:pt idx="1373">
                  <c:v>40493.875</c:v>
                </c:pt>
                <c:pt idx="1374">
                  <c:v>40493.916666666664</c:v>
                </c:pt>
                <c:pt idx="1375">
                  <c:v>40493.958333333336</c:v>
                </c:pt>
                <c:pt idx="1376">
                  <c:v>40494</c:v>
                </c:pt>
                <c:pt idx="1377">
                  <c:v>40494.041666666664</c:v>
                </c:pt>
                <c:pt idx="1378">
                  <c:v>40494.083333333336</c:v>
                </c:pt>
                <c:pt idx="1379">
                  <c:v>40494.125</c:v>
                </c:pt>
                <c:pt idx="1380">
                  <c:v>40494.166666666664</c:v>
                </c:pt>
                <c:pt idx="1381">
                  <c:v>40494.208333333336</c:v>
                </c:pt>
                <c:pt idx="1382">
                  <c:v>40494.25</c:v>
                </c:pt>
                <c:pt idx="1383">
                  <c:v>40494.291666666664</c:v>
                </c:pt>
                <c:pt idx="1384">
                  <c:v>40494.333333333336</c:v>
                </c:pt>
                <c:pt idx="1385">
                  <c:v>40494.375</c:v>
                </c:pt>
                <c:pt idx="1386">
                  <c:v>40494.416666666664</c:v>
                </c:pt>
                <c:pt idx="1387">
                  <c:v>40494.458333333336</c:v>
                </c:pt>
                <c:pt idx="1388">
                  <c:v>40494.5</c:v>
                </c:pt>
                <c:pt idx="1389">
                  <c:v>40494.541666666664</c:v>
                </c:pt>
                <c:pt idx="1390">
                  <c:v>40494.583333333336</c:v>
                </c:pt>
                <c:pt idx="1391">
                  <c:v>40494.625</c:v>
                </c:pt>
                <c:pt idx="1392">
                  <c:v>40494.666666666664</c:v>
                </c:pt>
                <c:pt idx="1393">
                  <c:v>40494.708333333336</c:v>
                </c:pt>
                <c:pt idx="1394">
                  <c:v>40494.75</c:v>
                </c:pt>
                <c:pt idx="1395">
                  <c:v>40494.791666666664</c:v>
                </c:pt>
                <c:pt idx="1396">
                  <c:v>40494.833333333336</c:v>
                </c:pt>
                <c:pt idx="1397">
                  <c:v>40494.875</c:v>
                </c:pt>
                <c:pt idx="1398">
                  <c:v>40494.916666666664</c:v>
                </c:pt>
                <c:pt idx="1399">
                  <c:v>40494.958333333336</c:v>
                </c:pt>
                <c:pt idx="1400">
                  <c:v>40495</c:v>
                </c:pt>
                <c:pt idx="1401">
                  <c:v>40495.041666666664</c:v>
                </c:pt>
                <c:pt idx="1402">
                  <c:v>40495.083333333336</c:v>
                </c:pt>
                <c:pt idx="1403">
                  <c:v>40495.125</c:v>
                </c:pt>
                <c:pt idx="1404">
                  <c:v>40495.166666666664</c:v>
                </c:pt>
                <c:pt idx="1405">
                  <c:v>40495.208333333336</c:v>
                </c:pt>
                <c:pt idx="1406">
                  <c:v>40495.25</c:v>
                </c:pt>
                <c:pt idx="1407">
                  <c:v>40495.291666666664</c:v>
                </c:pt>
                <c:pt idx="1408">
                  <c:v>40495.333333333336</c:v>
                </c:pt>
                <c:pt idx="1409">
                  <c:v>40495.375</c:v>
                </c:pt>
                <c:pt idx="1410">
                  <c:v>40495.416666666664</c:v>
                </c:pt>
                <c:pt idx="1411">
                  <c:v>40495.458333333336</c:v>
                </c:pt>
                <c:pt idx="1412">
                  <c:v>40495.5</c:v>
                </c:pt>
                <c:pt idx="1413">
                  <c:v>40495.541666666664</c:v>
                </c:pt>
                <c:pt idx="1414">
                  <c:v>40495.583333333336</c:v>
                </c:pt>
                <c:pt idx="1415">
                  <c:v>40495.625</c:v>
                </c:pt>
                <c:pt idx="1416">
                  <c:v>40495.666666666664</c:v>
                </c:pt>
                <c:pt idx="1417">
                  <c:v>40495.708333333336</c:v>
                </c:pt>
                <c:pt idx="1418">
                  <c:v>40495.75</c:v>
                </c:pt>
                <c:pt idx="1419">
                  <c:v>40495.791666666664</c:v>
                </c:pt>
                <c:pt idx="1420">
                  <c:v>40495.833333333336</c:v>
                </c:pt>
                <c:pt idx="1421">
                  <c:v>40495.875</c:v>
                </c:pt>
                <c:pt idx="1422">
                  <c:v>40495.916666666664</c:v>
                </c:pt>
                <c:pt idx="1423">
                  <c:v>40495.958333333336</c:v>
                </c:pt>
                <c:pt idx="1424">
                  <c:v>40496</c:v>
                </c:pt>
                <c:pt idx="1425">
                  <c:v>40496.041666666664</c:v>
                </c:pt>
                <c:pt idx="1426">
                  <c:v>40496.083333333336</c:v>
                </c:pt>
                <c:pt idx="1427">
                  <c:v>40496.125</c:v>
                </c:pt>
                <c:pt idx="1428">
                  <c:v>40496.166666666664</c:v>
                </c:pt>
                <c:pt idx="1429">
                  <c:v>40496.208333333336</c:v>
                </c:pt>
                <c:pt idx="1430">
                  <c:v>40496.25</c:v>
                </c:pt>
                <c:pt idx="1431">
                  <c:v>40496.291666666664</c:v>
                </c:pt>
                <c:pt idx="1432">
                  <c:v>40496.333333333336</c:v>
                </c:pt>
                <c:pt idx="1433">
                  <c:v>40496.375</c:v>
                </c:pt>
                <c:pt idx="1434">
                  <c:v>40496.416666666664</c:v>
                </c:pt>
                <c:pt idx="1435">
                  <c:v>40496.458333333336</c:v>
                </c:pt>
                <c:pt idx="1436">
                  <c:v>40496.5</c:v>
                </c:pt>
                <c:pt idx="1437">
                  <c:v>40496.541666666664</c:v>
                </c:pt>
                <c:pt idx="1438">
                  <c:v>40496.583333333336</c:v>
                </c:pt>
                <c:pt idx="1439">
                  <c:v>40496.625</c:v>
                </c:pt>
                <c:pt idx="1440">
                  <c:v>40496.666666666664</c:v>
                </c:pt>
                <c:pt idx="1441">
                  <c:v>40496.708333333336</c:v>
                </c:pt>
                <c:pt idx="1442">
                  <c:v>40496.75</c:v>
                </c:pt>
                <c:pt idx="1443">
                  <c:v>40496.791666666664</c:v>
                </c:pt>
                <c:pt idx="1444">
                  <c:v>40496.833333333336</c:v>
                </c:pt>
                <c:pt idx="1445">
                  <c:v>40496.875</c:v>
                </c:pt>
                <c:pt idx="1446">
                  <c:v>40496.916666666664</c:v>
                </c:pt>
                <c:pt idx="1447">
                  <c:v>40496.958333333336</c:v>
                </c:pt>
                <c:pt idx="1448">
                  <c:v>40497</c:v>
                </c:pt>
                <c:pt idx="1449">
                  <c:v>40497.041666666664</c:v>
                </c:pt>
                <c:pt idx="1450">
                  <c:v>40497.083333333336</c:v>
                </c:pt>
                <c:pt idx="1451">
                  <c:v>40497.125</c:v>
                </c:pt>
                <c:pt idx="1452">
                  <c:v>40497.166666666664</c:v>
                </c:pt>
                <c:pt idx="1453">
                  <c:v>40497.208333333336</c:v>
                </c:pt>
                <c:pt idx="1454">
                  <c:v>40497.25</c:v>
                </c:pt>
                <c:pt idx="1455">
                  <c:v>40497.291666666664</c:v>
                </c:pt>
                <c:pt idx="1456">
                  <c:v>40497.333333333336</c:v>
                </c:pt>
                <c:pt idx="1457">
                  <c:v>40497.375</c:v>
                </c:pt>
                <c:pt idx="1458">
                  <c:v>40497.416666666664</c:v>
                </c:pt>
                <c:pt idx="1459">
                  <c:v>40497.458333333336</c:v>
                </c:pt>
                <c:pt idx="1460">
                  <c:v>40497.5</c:v>
                </c:pt>
                <c:pt idx="1461">
                  <c:v>40497.541666666664</c:v>
                </c:pt>
                <c:pt idx="1462">
                  <c:v>40497.583333333336</c:v>
                </c:pt>
                <c:pt idx="1463">
                  <c:v>40497.625</c:v>
                </c:pt>
                <c:pt idx="1464">
                  <c:v>40497.666666666664</c:v>
                </c:pt>
                <c:pt idx="1465">
                  <c:v>40497.708333333336</c:v>
                </c:pt>
                <c:pt idx="1466">
                  <c:v>40497.75</c:v>
                </c:pt>
                <c:pt idx="1467">
                  <c:v>40497.791666666664</c:v>
                </c:pt>
                <c:pt idx="1468">
                  <c:v>40497.833333333336</c:v>
                </c:pt>
                <c:pt idx="1469">
                  <c:v>40497.875</c:v>
                </c:pt>
                <c:pt idx="1470">
                  <c:v>40497.916666666664</c:v>
                </c:pt>
                <c:pt idx="1471">
                  <c:v>40497.958333333336</c:v>
                </c:pt>
                <c:pt idx="1472">
                  <c:v>40498</c:v>
                </c:pt>
                <c:pt idx="1473">
                  <c:v>40498.041666666664</c:v>
                </c:pt>
                <c:pt idx="1474">
                  <c:v>40498.083333333336</c:v>
                </c:pt>
                <c:pt idx="1475">
                  <c:v>40498.125</c:v>
                </c:pt>
                <c:pt idx="1476">
                  <c:v>40498.166666666664</c:v>
                </c:pt>
                <c:pt idx="1477">
                  <c:v>40498.208333333336</c:v>
                </c:pt>
                <c:pt idx="1478">
                  <c:v>40498.25</c:v>
                </c:pt>
                <c:pt idx="1479">
                  <c:v>40498.291666666664</c:v>
                </c:pt>
                <c:pt idx="1480">
                  <c:v>40498.333333333336</c:v>
                </c:pt>
                <c:pt idx="1481">
                  <c:v>40498.375</c:v>
                </c:pt>
                <c:pt idx="1482">
                  <c:v>40498.416666666664</c:v>
                </c:pt>
                <c:pt idx="1483">
                  <c:v>40498.458333333336</c:v>
                </c:pt>
                <c:pt idx="1484">
                  <c:v>40498.5</c:v>
                </c:pt>
                <c:pt idx="1485">
                  <c:v>40498.541666666664</c:v>
                </c:pt>
                <c:pt idx="1486">
                  <c:v>40498.583333333336</c:v>
                </c:pt>
                <c:pt idx="1487">
                  <c:v>40498.625</c:v>
                </c:pt>
                <c:pt idx="1488">
                  <c:v>40498.666666666664</c:v>
                </c:pt>
                <c:pt idx="1489">
                  <c:v>40498.708333333336</c:v>
                </c:pt>
                <c:pt idx="1490">
                  <c:v>40498.75</c:v>
                </c:pt>
                <c:pt idx="1491">
                  <c:v>40498.791666666664</c:v>
                </c:pt>
                <c:pt idx="1492">
                  <c:v>40498.833333333336</c:v>
                </c:pt>
                <c:pt idx="1493">
                  <c:v>40498.875</c:v>
                </c:pt>
                <c:pt idx="1494">
                  <c:v>40498.916666666664</c:v>
                </c:pt>
                <c:pt idx="1495">
                  <c:v>40498.958333333336</c:v>
                </c:pt>
                <c:pt idx="1496">
                  <c:v>40499</c:v>
                </c:pt>
                <c:pt idx="1497">
                  <c:v>40499.041666666664</c:v>
                </c:pt>
                <c:pt idx="1498">
                  <c:v>40499.083333333336</c:v>
                </c:pt>
                <c:pt idx="1499">
                  <c:v>40499.125</c:v>
                </c:pt>
                <c:pt idx="1500">
                  <c:v>40499.166666666664</c:v>
                </c:pt>
                <c:pt idx="1501">
                  <c:v>40499.208333333336</c:v>
                </c:pt>
                <c:pt idx="1502">
                  <c:v>40499.25</c:v>
                </c:pt>
                <c:pt idx="1503">
                  <c:v>40499.291666666664</c:v>
                </c:pt>
                <c:pt idx="1504">
                  <c:v>40499.333333333336</c:v>
                </c:pt>
                <c:pt idx="1505">
                  <c:v>40499.375</c:v>
                </c:pt>
                <c:pt idx="1506">
                  <c:v>40499.416666666664</c:v>
                </c:pt>
                <c:pt idx="1507">
                  <c:v>40499.458333333336</c:v>
                </c:pt>
                <c:pt idx="1508">
                  <c:v>40499.5</c:v>
                </c:pt>
                <c:pt idx="1509">
                  <c:v>40499.541666666664</c:v>
                </c:pt>
                <c:pt idx="1510">
                  <c:v>40499.583333333336</c:v>
                </c:pt>
                <c:pt idx="1511">
                  <c:v>40499.625</c:v>
                </c:pt>
                <c:pt idx="1512">
                  <c:v>40499.666666666664</c:v>
                </c:pt>
                <c:pt idx="1513">
                  <c:v>40499.708333333336</c:v>
                </c:pt>
                <c:pt idx="1514">
                  <c:v>40499.75</c:v>
                </c:pt>
                <c:pt idx="1515">
                  <c:v>40499.791666666664</c:v>
                </c:pt>
                <c:pt idx="1516">
                  <c:v>40499.833333333336</c:v>
                </c:pt>
                <c:pt idx="1517">
                  <c:v>40499.875</c:v>
                </c:pt>
                <c:pt idx="1518">
                  <c:v>40499.916666666664</c:v>
                </c:pt>
                <c:pt idx="1519">
                  <c:v>40499.958333333336</c:v>
                </c:pt>
                <c:pt idx="1520">
                  <c:v>40500</c:v>
                </c:pt>
                <c:pt idx="1521">
                  <c:v>40500.041666666664</c:v>
                </c:pt>
                <c:pt idx="1522">
                  <c:v>40500.083333333336</c:v>
                </c:pt>
                <c:pt idx="1523">
                  <c:v>40500.125</c:v>
                </c:pt>
                <c:pt idx="1524">
                  <c:v>40500.166666666664</c:v>
                </c:pt>
                <c:pt idx="1525">
                  <c:v>40500.208333333336</c:v>
                </c:pt>
                <c:pt idx="1526">
                  <c:v>40500.25</c:v>
                </c:pt>
                <c:pt idx="1527">
                  <c:v>40500.291666666664</c:v>
                </c:pt>
                <c:pt idx="1528">
                  <c:v>40500.333333333336</c:v>
                </c:pt>
                <c:pt idx="1529">
                  <c:v>40500.375</c:v>
                </c:pt>
                <c:pt idx="1530">
                  <c:v>40500.416666666664</c:v>
                </c:pt>
                <c:pt idx="1531">
                  <c:v>40500.458333333336</c:v>
                </c:pt>
                <c:pt idx="1532">
                  <c:v>40500.5</c:v>
                </c:pt>
                <c:pt idx="1533">
                  <c:v>40500.541666666664</c:v>
                </c:pt>
                <c:pt idx="1534">
                  <c:v>40500.583333333336</c:v>
                </c:pt>
                <c:pt idx="1535">
                  <c:v>40500.625</c:v>
                </c:pt>
                <c:pt idx="1536">
                  <c:v>40500.666666666664</c:v>
                </c:pt>
                <c:pt idx="1537">
                  <c:v>40500.708333333336</c:v>
                </c:pt>
                <c:pt idx="1538">
                  <c:v>40500.75</c:v>
                </c:pt>
                <c:pt idx="1539">
                  <c:v>40500.791666666664</c:v>
                </c:pt>
                <c:pt idx="1540">
                  <c:v>40500.833333333336</c:v>
                </c:pt>
                <c:pt idx="1541">
                  <c:v>40500.875</c:v>
                </c:pt>
                <c:pt idx="1542">
                  <c:v>40500.916666666664</c:v>
                </c:pt>
                <c:pt idx="1543">
                  <c:v>40500.958333333336</c:v>
                </c:pt>
                <c:pt idx="1544">
                  <c:v>40501</c:v>
                </c:pt>
                <c:pt idx="1545">
                  <c:v>40501.041666666664</c:v>
                </c:pt>
                <c:pt idx="1546">
                  <c:v>40501.083333333336</c:v>
                </c:pt>
                <c:pt idx="1547">
                  <c:v>40501.125</c:v>
                </c:pt>
                <c:pt idx="1548">
                  <c:v>40501.166666666664</c:v>
                </c:pt>
                <c:pt idx="1549">
                  <c:v>40501.208333333336</c:v>
                </c:pt>
                <c:pt idx="1550">
                  <c:v>40501.25</c:v>
                </c:pt>
                <c:pt idx="1551">
                  <c:v>40501.291666666664</c:v>
                </c:pt>
                <c:pt idx="1552">
                  <c:v>40501.333333333336</c:v>
                </c:pt>
                <c:pt idx="1553">
                  <c:v>40501.375</c:v>
                </c:pt>
                <c:pt idx="1554">
                  <c:v>40501.416666666664</c:v>
                </c:pt>
                <c:pt idx="1555">
                  <c:v>40501.458333333336</c:v>
                </c:pt>
                <c:pt idx="1556">
                  <c:v>40501.5</c:v>
                </c:pt>
                <c:pt idx="1557">
                  <c:v>40501.541666666664</c:v>
                </c:pt>
                <c:pt idx="1558">
                  <c:v>40501.583333333336</c:v>
                </c:pt>
                <c:pt idx="1559">
                  <c:v>40501.625</c:v>
                </c:pt>
                <c:pt idx="1560">
                  <c:v>40501.666666666664</c:v>
                </c:pt>
                <c:pt idx="1561">
                  <c:v>40501.708333333336</c:v>
                </c:pt>
                <c:pt idx="1562">
                  <c:v>40501.75</c:v>
                </c:pt>
                <c:pt idx="1563">
                  <c:v>40501.791666666664</c:v>
                </c:pt>
                <c:pt idx="1564">
                  <c:v>40501.833333333336</c:v>
                </c:pt>
                <c:pt idx="1565">
                  <c:v>40501.875</c:v>
                </c:pt>
                <c:pt idx="1566">
                  <c:v>40501.916666666664</c:v>
                </c:pt>
                <c:pt idx="1567">
                  <c:v>40501.958333333336</c:v>
                </c:pt>
                <c:pt idx="1568">
                  <c:v>40502</c:v>
                </c:pt>
                <c:pt idx="1569">
                  <c:v>40502.041666666664</c:v>
                </c:pt>
                <c:pt idx="1570">
                  <c:v>40502.083333333336</c:v>
                </c:pt>
                <c:pt idx="1571">
                  <c:v>40502.125</c:v>
                </c:pt>
                <c:pt idx="1572">
                  <c:v>40502.166666666664</c:v>
                </c:pt>
                <c:pt idx="1573">
                  <c:v>40502.208333333336</c:v>
                </c:pt>
                <c:pt idx="1574">
                  <c:v>40502.25</c:v>
                </c:pt>
                <c:pt idx="1575">
                  <c:v>40502.291666666664</c:v>
                </c:pt>
                <c:pt idx="1576">
                  <c:v>40502.333333333336</c:v>
                </c:pt>
                <c:pt idx="1577">
                  <c:v>40502.375</c:v>
                </c:pt>
                <c:pt idx="1578">
                  <c:v>40502.416666666664</c:v>
                </c:pt>
                <c:pt idx="1579">
                  <c:v>40502.458333333336</c:v>
                </c:pt>
                <c:pt idx="1580">
                  <c:v>40502.5</c:v>
                </c:pt>
                <c:pt idx="1581">
                  <c:v>40502.541666666664</c:v>
                </c:pt>
                <c:pt idx="1582">
                  <c:v>40502.583333333336</c:v>
                </c:pt>
                <c:pt idx="1583">
                  <c:v>40502.625</c:v>
                </c:pt>
                <c:pt idx="1584">
                  <c:v>40502.666666666664</c:v>
                </c:pt>
                <c:pt idx="1585">
                  <c:v>40502.708333333336</c:v>
                </c:pt>
                <c:pt idx="1586">
                  <c:v>40502.75</c:v>
                </c:pt>
                <c:pt idx="1587">
                  <c:v>40502.791666666664</c:v>
                </c:pt>
                <c:pt idx="1588">
                  <c:v>40502.833333333336</c:v>
                </c:pt>
                <c:pt idx="1589">
                  <c:v>40502.875</c:v>
                </c:pt>
                <c:pt idx="1590">
                  <c:v>40502.916666666664</c:v>
                </c:pt>
                <c:pt idx="1591">
                  <c:v>40502.958333333336</c:v>
                </c:pt>
                <c:pt idx="1592">
                  <c:v>40503</c:v>
                </c:pt>
                <c:pt idx="1593">
                  <c:v>40503.041666666664</c:v>
                </c:pt>
                <c:pt idx="1594">
                  <c:v>40503.083333333336</c:v>
                </c:pt>
                <c:pt idx="1595">
                  <c:v>40503.125</c:v>
                </c:pt>
                <c:pt idx="1596">
                  <c:v>40503.166666666664</c:v>
                </c:pt>
                <c:pt idx="1597">
                  <c:v>40503.208333333336</c:v>
                </c:pt>
                <c:pt idx="1598">
                  <c:v>40503.25</c:v>
                </c:pt>
                <c:pt idx="1599">
                  <c:v>40503.291666666664</c:v>
                </c:pt>
                <c:pt idx="1600">
                  <c:v>40503.333333333336</c:v>
                </c:pt>
                <c:pt idx="1601">
                  <c:v>40503.375</c:v>
                </c:pt>
                <c:pt idx="1602">
                  <c:v>40503.416666666664</c:v>
                </c:pt>
                <c:pt idx="1603">
                  <c:v>40503.458333333336</c:v>
                </c:pt>
                <c:pt idx="1604">
                  <c:v>40503.5</c:v>
                </c:pt>
                <c:pt idx="1605">
                  <c:v>40503.541666666664</c:v>
                </c:pt>
                <c:pt idx="1606">
                  <c:v>40503.583333333336</c:v>
                </c:pt>
                <c:pt idx="1607">
                  <c:v>40503.625</c:v>
                </c:pt>
                <c:pt idx="1608">
                  <c:v>40503.666666666664</c:v>
                </c:pt>
                <c:pt idx="1609">
                  <c:v>40503.708333333336</c:v>
                </c:pt>
                <c:pt idx="1610">
                  <c:v>40503.75</c:v>
                </c:pt>
                <c:pt idx="1611">
                  <c:v>40503.791666666664</c:v>
                </c:pt>
                <c:pt idx="1612">
                  <c:v>40503.833333333336</c:v>
                </c:pt>
                <c:pt idx="1613">
                  <c:v>40503.875</c:v>
                </c:pt>
                <c:pt idx="1614">
                  <c:v>40503.916666666664</c:v>
                </c:pt>
                <c:pt idx="1615">
                  <c:v>40503.958333333336</c:v>
                </c:pt>
                <c:pt idx="1616">
                  <c:v>40504</c:v>
                </c:pt>
                <c:pt idx="1617">
                  <c:v>40504.041666666664</c:v>
                </c:pt>
                <c:pt idx="1618">
                  <c:v>40504.083333333336</c:v>
                </c:pt>
                <c:pt idx="1619">
                  <c:v>40504.125</c:v>
                </c:pt>
                <c:pt idx="1620">
                  <c:v>40504.166666666664</c:v>
                </c:pt>
                <c:pt idx="1621">
                  <c:v>40504.208333333336</c:v>
                </c:pt>
                <c:pt idx="1622">
                  <c:v>40504.25</c:v>
                </c:pt>
                <c:pt idx="1623">
                  <c:v>40504.291666666664</c:v>
                </c:pt>
                <c:pt idx="1624">
                  <c:v>40504.333333333336</c:v>
                </c:pt>
                <c:pt idx="1625">
                  <c:v>40504.375</c:v>
                </c:pt>
                <c:pt idx="1626">
                  <c:v>40504.416666666664</c:v>
                </c:pt>
                <c:pt idx="1627">
                  <c:v>40504.458333333336</c:v>
                </c:pt>
                <c:pt idx="1628">
                  <c:v>40504.5</c:v>
                </c:pt>
                <c:pt idx="1629">
                  <c:v>40504.541666666664</c:v>
                </c:pt>
                <c:pt idx="1630">
                  <c:v>40504.583333333336</c:v>
                </c:pt>
                <c:pt idx="1631">
                  <c:v>40504.625</c:v>
                </c:pt>
                <c:pt idx="1632">
                  <c:v>40504.666666666664</c:v>
                </c:pt>
                <c:pt idx="1633">
                  <c:v>40504.708333333336</c:v>
                </c:pt>
                <c:pt idx="1634">
                  <c:v>40504.75</c:v>
                </c:pt>
                <c:pt idx="1635">
                  <c:v>40504.791666666664</c:v>
                </c:pt>
                <c:pt idx="1636">
                  <c:v>40504.833333333336</c:v>
                </c:pt>
                <c:pt idx="1637">
                  <c:v>40504.875</c:v>
                </c:pt>
                <c:pt idx="1638">
                  <c:v>40504.916666666664</c:v>
                </c:pt>
                <c:pt idx="1639">
                  <c:v>40504.958333333336</c:v>
                </c:pt>
                <c:pt idx="1640">
                  <c:v>40505</c:v>
                </c:pt>
                <c:pt idx="1641">
                  <c:v>40505.041666666664</c:v>
                </c:pt>
                <c:pt idx="1642">
                  <c:v>40505.083333333336</c:v>
                </c:pt>
                <c:pt idx="1643">
                  <c:v>40505.125</c:v>
                </c:pt>
                <c:pt idx="1644">
                  <c:v>40505.166666666664</c:v>
                </c:pt>
                <c:pt idx="1645">
                  <c:v>40505.208333333336</c:v>
                </c:pt>
                <c:pt idx="1646">
                  <c:v>40505.25</c:v>
                </c:pt>
                <c:pt idx="1647">
                  <c:v>40505.291666666664</c:v>
                </c:pt>
                <c:pt idx="1648">
                  <c:v>40505.333333333336</c:v>
                </c:pt>
                <c:pt idx="1649">
                  <c:v>40505.375</c:v>
                </c:pt>
                <c:pt idx="1650">
                  <c:v>40505.416666666664</c:v>
                </c:pt>
                <c:pt idx="1651">
                  <c:v>40505.458333333336</c:v>
                </c:pt>
                <c:pt idx="1652">
                  <c:v>40505.5</c:v>
                </c:pt>
                <c:pt idx="1653">
                  <c:v>40505.541666666664</c:v>
                </c:pt>
                <c:pt idx="1654">
                  <c:v>40505.583333333336</c:v>
                </c:pt>
                <c:pt idx="1655">
                  <c:v>40505.625</c:v>
                </c:pt>
                <c:pt idx="1656">
                  <c:v>40505.666666666664</c:v>
                </c:pt>
                <c:pt idx="1657">
                  <c:v>40505.708333333336</c:v>
                </c:pt>
                <c:pt idx="1658">
                  <c:v>40505.75</c:v>
                </c:pt>
                <c:pt idx="1659">
                  <c:v>40505.791666666664</c:v>
                </c:pt>
                <c:pt idx="1660">
                  <c:v>40505.833333333336</c:v>
                </c:pt>
                <c:pt idx="1661">
                  <c:v>40505.875</c:v>
                </c:pt>
                <c:pt idx="1662">
                  <c:v>40505.916666666664</c:v>
                </c:pt>
                <c:pt idx="1663">
                  <c:v>40505.958333333336</c:v>
                </c:pt>
                <c:pt idx="1664">
                  <c:v>40506</c:v>
                </c:pt>
                <c:pt idx="1665">
                  <c:v>40506.041666666664</c:v>
                </c:pt>
                <c:pt idx="1666">
                  <c:v>40506.083333333336</c:v>
                </c:pt>
                <c:pt idx="1667">
                  <c:v>40506.125</c:v>
                </c:pt>
                <c:pt idx="1668">
                  <c:v>40506.166666666664</c:v>
                </c:pt>
                <c:pt idx="1669">
                  <c:v>40506.208333333336</c:v>
                </c:pt>
                <c:pt idx="1670">
                  <c:v>40506.25</c:v>
                </c:pt>
                <c:pt idx="1671">
                  <c:v>40506.291666666664</c:v>
                </c:pt>
                <c:pt idx="1672">
                  <c:v>40506.333333333336</c:v>
                </c:pt>
                <c:pt idx="1673">
                  <c:v>40506.375</c:v>
                </c:pt>
                <c:pt idx="1674">
                  <c:v>40506.416666666664</c:v>
                </c:pt>
                <c:pt idx="1675">
                  <c:v>40506.458333333336</c:v>
                </c:pt>
                <c:pt idx="1676">
                  <c:v>40506.5</c:v>
                </c:pt>
                <c:pt idx="1677">
                  <c:v>40506.541666666664</c:v>
                </c:pt>
                <c:pt idx="1678">
                  <c:v>40506.583333333336</c:v>
                </c:pt>
                <c:pt idx="1679">
                  <c:v>40506.625</c:v>
                </c:pt>
                <c:pt idx="1680">
                  <c:v>40506.666666666664</c:v>
                </c:pt>
                <c:pt idx="1681">
                  <c:v>40506.708333333336</c:v>
                </c:pt>
                <c:pt idx="1682">
                  <c:v>40506.75</c:v>
                </c:pt>
                <c:pt idx="1683">
                  <c:v>40506.791666666664</c:v>
                </c:pt>
                <c:pt idx="1684">
                  <c:v>40506.833333333336</c:v>
                </c:pt>
                <c:pt idx="1685">
                  <c:v>40506.875</c:v>
                </c:pt>
                <c:pt idx="1686">
                  <c:v>40506.916666666664</c:v>
                </c:pt>
                <c:pt idx="1687">
                  <c:v>40506.958333333336</c:v>
                </c:pt>
                <c:pt idx="1688">
                  <c:v>40507</c:v>
                </c:pt>
                <c:pt idx="1689">
                  <c:v>40507.041666666664</c:v>
                </c:pt>
                <c:pt idx="1690">
                  <c:v>40507.083333333336</c:v>
                </c:pt>
                <c:pt idx="1691">
                  <c:v>40507.125</c:v>
                </c:pt>
                <c:pt idx="1692">
                  <c:v>40507.166666666664</c:v>
                </c:pt>
                <c:pt idx="1693">
                  <c:v>40507.208333333336</c:v>
                </c:pt>
                <c:pt idx="1694">
                  <c:v>40507.25</c:v>
                </c:pt>
                <c:pt idx="1695">
                  <c:v>40507.291666666664</c:v>
                </c:pt>
                <c:pt idx="1696">
                  <c:v>40507.333333333336</c:v>
                </c:pt>
                <c:pt idx="1697">
                  <c:v>40507.375</c:v>
                </c:pt>
                <c:pt idx="1698">
                  <c:v>40507.416666666664</c:v>
                </c:pt>
                <c:pt idx="1699">
                  <c:v>40507.458333333336</c:v>
                </c:pt>
                <c:pt idx="1700">
                  <c:v>40507.5</c:v>
                </c:pt>
                <c:pt idx="1701">
                  <c:v>40507.541666666664</c:v>
                </c:pt>
                <c:pt idx="1702">
                  <c:v>40507.583333333336</c:v>
                </c:pt>
                <c:pt idx="1703">
                  <c:v>40507.625</c:v>
                </c:pt>
                <c:pt idx="1704">
                  <c:v>40507.666666666664</c:v>
                </c:pt>
                <c:pt idx="1705">
                  <c:v>40507.708333333336</c:v>
                </c:pt>
                <c:pt idx="1706">
                  <c:v>40507.75</c:v>
                </c:pt>
                <c:pt idx="1707">
                  <c:v>40507.791666666664</c:v>
                </c:pt>
                <c:pt idx="1708">
                  <c:v>40507.833333333336</c:v>
                </c:pt>
                <c:pt idx="1709">
                  <c:v>40507.875</c:v>
                </c:pt>
                <c:pt idx="1710">
                  <c:v>40507.916666666664</c:v>
                </c:pt>
                <c:pt idx="1711">
                  <c:v>40507.958333333336</c:v>
                </c:pt>
                <c:pt idx="1712">
                  <c:v>40508</c:v>
                </c:pt>
                <c:pt idx="1713">
                  <c:v>40508.041666666664</c:v>
                </c:pt>
                <c:pt idx="1714">
                  <c:v>40508.083333333336</c:v>
                </c:pt>
                <c:pt idx="1715">
                  <c:v>40508.125</c:v>
                </c:pt>
                <c:pt idx="1716">
                  <c:v>40508.166666666664</c:v>
                </c:pt>
                <c:pt idx="1717">
                  <c:v>40508.208333333336</c:v>
                </c:pt>
                <c:pt idx="1718">
                  <c:v>40508.25</c:v>
                </c:pt>
                <c:pt idx="1719">
                  <c:v>40508.291666666664</c:v>
                </c:pt>
                <c:pt idx="1720">
                  <c:v>40508.333333333336</c:v>
                </c:pt>
                <c:pt idx="1721">
                  <c:v>40508.375</c:v>
                </c:pt>
                <c:pt idx="1722">
                  <c:v>40508.416666666664</c:v>
                </c:pt>
                <c:pt idx="1723">
                  <c:v>40508.458333333336</c:v>
                </c:pt>
                <c:pt idx="1724">
                  <c:v>40508.5</c:v>
                </c:pt>
                <c:pt idx="1725">
                  <c:v>40508.541666666664</c:v>
                </c:pt>
                <c:pt idx="1726">
                  <c:v>40508.583333333336</c:v>
                </c:pt>
                <c:pt idx="1727">
                  <c:v>40508.625</c:v>
                </c:pt>
                <c:pt idx="1728">
                  <c:v>40508.666666666664</c:v>
                </c:pt>
                <c:pt idx="1729">
                  <c:v>40508.708333333336</c:v>
                </c:pt>
                <c:pt idx="1730">
                  <c:v>40508.75</c:v>
                </c:pt>
                <c:pt idx="1731">
                  <c:v>40508.791666666664</c:v>
                </c:pt>
                <c:pt idx="1732">
                  <c:v>40508.833333333336</c:v>
                </c:pt>
                <c:pt idx="1733">
                  <c:v>40508.875</c:v>
                </c:pt>
                <c:pt idx="1734">
                  <c:v>40508.916666666664</c:v>
                </c:pt>
                <c:pt idx="1735">
                  <c:v>40508.958333333336</c:v>
                </c:pt>
                <c:pt idx="1736">
                  <c:v>40509</c:v>
                </c:pt>
                <c:pt idx="1737">
                  <c:v>40509.041666666664</c:v>
                </c:pt>
                <c:pt idx="1738">
                  <c:v>40509.083333333336</c:v>
                </c:pt>
                <c:pt idx="1739">
                  <c:v>40509.125</c:v>
                </c:pt>
                <c:pt idx="1740">
                  <c:v>40509.166666666664</c:v>
                </c:pt>
                <c:pt idx="1741">
                  <c:v>40509.208333333336</c:v>
                </c:pt>
                <c:pt idx="1742">
                  <c:v>40509.25</c:v>
                </c:pt>
                <c:pt idx="1743">
                  <c:v>40509.291666666664</c:v>
                </c:pt>
                <c:pt idx="1744">
                  <c:v>40509.333333333336</c:v>
                </c:pt>
                <c:pt idx="1745">
                  <c:v>40509.375</c:v>
                </c:pt>
                <c:pt idx="1746">
                  <c:v>40509.416666666664</c:v>
                </c:pt>
                <c:pt idx="1747">
                  <c:v>40509.458333333336</c:v>
                </c:pt>
                <c:pt idx="1748">
                  <c:v>40509.5</c:v>
                </c:pt>
                <c:pt idx="1749">
                  <c:v>40509.541666666664</c:v>
                </c:pt>
                <c:pt idx="1750">
                  <c:v>40509.583333333336</c:v>
                </c:pt>
                <c:pt idx="1751">
                  <c:v>40509.625</c:v>
                </c:pt>
                <c:pt idx="1752">
                  <c:v>40509.666666666664</c:v>
                </c:pt>
                <c:pt idx="1753">
                  <c:v>40509.708333333336</c:v>
                </c:pt>
                <c:pt idx="1754">
                  <c:v>40509.75</c:v>
                </c:pt>
                <c:pt idx="1755">
                  <c:v>40509.791666666664</c:v>
                </c:pt>
                <c:pt idx="1756">
                  <c:v>40509.833333333336</c:v>
                </c:pt>
                <c:pt idx="1757">
                  <c:v>40509.875</c:v>
                </c:pt>
                <c:pt idx="1758">
                  <c:v>40509.916666666664</c:v>
                </c:pt>
                <c:pt idx="1759">
                  <c:v>40509.958333333336</c:v>
                </c:pt>
                <c:pt idx="1760">
                  <c:v>40510</c:v>
                </c:pt>
                <c:pt idx="1761">
                  <c:v>40510.041666666664</c:v>
                </c:pt>
                <c:pt idx="1762">
                  <c:v>40510.083333333336</c:v>
                </c:pt>
                <c:pt idx="1763">
                  <c:v>40510.125</c:v>
                </c:pt>
                <c:pt idx="1764">
                  <c:v>40510.166666666664</c:v>
                </c:pt>
                <c:pt idx="1765">
                  <c:v>40510.208333333336</c:v>
                </c:pt>
                <c:pt idx="1766">
                  <c:v>40510.25</c:v>
                </c:pt>
                <c:pt idx="1767">
                  <c:v>40510.291666666664</c:v>
                </c:pt>
                <c:pt idx="1768">
                  <c:v>40510.333333333336</c:v>
                </c:pt>
                <c:pt idx="1769">
                  <c:v>40510.375</c:v>
                </c:pt>
                <c:pt idx="1770">
                  <c:v>40510.416666666664</c:v>
                </c:pt>
                <c:pt idx="1771">
                  <c:v>40510.458333333336</c:v>
                </c:pt>
                <c:pt idx="1772">
                  <c:v>40510.5</c:v>
                </c:pt>
                <c:pt idx="1773">
                  <c:v>40510.541666666664</c:v>
                </c:pt>
                <c:pt idx="1774">
                  <c:v>40510.583333333336</c:v>
                </c:pt>
                <c:pt idx="1775">
                  <c:v>40510.625</c:v>
                </c:pt>
                <c:pt idx="1776">
                  <c:v>40510.666666666664</c:v>
                </c:pt>
                <c:pt idx="1777">
                  <c:v>40510.708333333336</c:v>
                </c:pt>
                <c:pt idx="1778">
                  <c:v>40510.75</c:v>
                </c:pt>
                <c:pt idx="1779">
                  <c:v>40510.791666666664</c:v>
                </c:pt>
                <c:pt idx="1780">
                  <c:v>40510.833333333336</c:v>
                </c:pt>
                <c:pt idx="1781">
                  <c:v>40510.875</c:v>
                </c:pt>
                <c:pt idx="1782">
                  <c:v>40510.916666666664</c:v>
                </c:pt>
                <c:pt idx="1783">
                  <c:v>40510.958333333336</c:v>
                </c:pt>
                <c:pt idx="1784">
                  <c:v>40511</c:v>
                </c:pt>
                <c:pt idx="1785">
                  <c:v>40511.041666666664</c:v>
                </c:pt>
                <c:pt idx="1786">
                  <c:v>40511.083333333336</c:v>
                </c:pt>
                <c:pt idx="1787">
                  <c:v>40511.125</c:v>
                </c:pt>
                <c:pt idx="1788">
                  <c:v>40511.166666666664</c:v>
                </c:pt>
                <c:pt idx="1789">
                  <c:v>40511.208333333336</c:v>
                </c:pt>
                <c:pt idx="1790">
                  <c:v>40511.25</c:v>
                </c:pt>
                <c:pt idx="1791">
                  <c:v>40511.291666666664</c:v>
                </c:pt>
                <c:pt idx="1792">
                  <c:v>40511.333333333336</c:v>
                </c:pt>
                <c:pt idx="1793">
                  <c:v>40511.375</c:v>
                </c:pt>
                <c:pt idx="1794">
                  <c:v>40511.416666666664</c:v>
                </c:pt>
                <c:pt idx="1795">
                  <c:v>40511.458333333336</c:v>
                </c:pt>
                <c:pt idx="1796">
                  <c:v>40511.5</c:v>
                </c:pt>
                <c:pt idx="1797">
                  <c:v>40511.541666666664</c:v>
                </c:pt>
                <c:pt idx="1798">
                  <c:v>40511.583333333336</c:v>
                </c:pt>
                <c:pt idx="1799">
                  <c:v>40511.625</c:v>
                </c:pt>
                <c:pt idx="1800">
                  <c:v>40511.666666666664</c:v>
                </c:pt>
                <c:pt idx="1801">
                  <c:v>40511.708333333336</c:v>
                </c:pt>
                <c:pt idx="1802">
                  <c:v>40511.75</c:v>
                </c:pt>
                <c:pt idx="1803">
                  <c:v>40511.791666666664</c:v>
                </c:pt>
                <c:pt idx="1804">
                  <c:v>40511.833333333336</c:v>
                </c:pt>
                <c:pt idx="1805">
                  <c:v>40511.875</c:v>
                </c:pt>
                <c:pt idx="1806">
                  <c:v>40511.916666666664</c:v>
                </c:pt>
                <c:pt idx="1807">
                  <c:v>40511.958333333336</c:v>
                </c:pt>
                <c:pt idx="1808">
                  <c:v>40512</c:v>
                </c:pt>
                <c:pt idx="1809">
                  <c:v>40512.041666666664</c:v>
                </c:pt>
                <c:pt idx="1810">
                  <c:v>40512.083333333336</c:v>
                </c:pt>
                <c:pt idx="1811">
                  <c:v>40512.125</c:v>
                </c:pt>
                <c:pt idx="1812">
                  <c:v>40512.166666666664</c:v>
                </c:pt>
                <c:pt idx="1813">
                  <c:v>40512.208333333336</c:v>
                </c:pt>
                <c:pt idx="1814">
                  <c:v>40512.25</c:v>
                </c:pt>
                <c:pt idx="1815">
                  <c:v>40512.291666666664</c:v>
                </c:pt>
                <c:pt idx="1816">
                  <c:v>40512.333333333336</c:v>
                </c:pt>
                <c:pt idx="1817">
                  <c:v>40512.375</c:v>
                </c:pt>
                <c:pt idx="1818">
                  <c:v>40512.416666666664</c:v>
                </c:pt>
                <c:pt idx="1819">
                  <c:v>40512.458333333336</c:v>
                </c:pt>
                <c:pt idx="1820">
                  <c:v>40512.5</c:v>
                </c:pt>
                <c:pt idx="1821">
                  <c:v>40512.541666666664</c:v>
                </c:pt>
                <c:pt idx="1822">
                  <c:v>40512.583333333336</c:v>
                </c:pt>
                <c:pt idx="1823">
                  <c:v>40512.625</c:v>
                </c:pt>
                <c:pt idx="1824">
                  <c:v>40512.666666666664</c:v>
                </c:pt>
                <c:pt idx="1825">
                  <c:v>40512.708333333336</c:v>
                </c:pt>
                <c:pt idx="1826">
                  <c:v>40512.75</c:v>
                </c:pt>
                <c:pt idx="1827">
                  <c:v>40512.791666666664</c:v>
                </c:pt>
                <c:pt idx="1828">
                  <c:v>40512.833333333336</c:v>
                </c:pt>
                <c:pt idx="1829">
                  <c:v>40512.875</c:v>
                </c:pt>
                <c:pt idx="1830">
                  <c:v>40512.916666666664</c:v>
                </c:pt>
                <c:pt idx="1831">
                  <c:v>40512.958333333336</c:v>
                </c:pt>
                <c:pt idx="1832">
                  <c:v>40513</c:v>
                </c:pt>
                <c:pt idx="1833">
                  <c:v>40513.041666666664</c:v>
                </c:pt>
                <c:pt idx="1834">
                  <c:v>40513.083333333336</c:v>
                </c:pt>
                <c:pt idx="1835">
                  <c:v>40513.125</c:v>
                </c:pt>
                <c:pt idx="1836">
                  <c:v>40513.166666666664</c:v>
                </c:pt>
                <c:pt idx="1837">
                  <c:v>40513.208333333336</c:v>
                </c:pt>
                <c:pt idx="1838">
                  <c:v>40513.25</c:v>
                </c:pt>
                <c:pt idx="1839">
                  <c:v>40513.291666666664</c:v>
                </c:pt>
                <c:pt idx="1840">
                  <c:v>40513.333333333336</c:v>
                </c:pt>
                <c:pt idx="1841">
                  <c:v>40513.375</c:v>
                </c:pt>
                <c:pt idx="1842">
                  <c:v>40513.416666666664</c:v>
                </c:pt>
                <c:pt idx="1843">
                  <c:v>40513.458333333336</c:v>
                </c:pt>
                <c:pt idx="1844">
                  <c:v>40513.5</c:v>
                </c:pt>
                <c:pt idx="1845">
                  <c:v>40513.541666666664</c:v>
                </c:pt>
                <c:pt idx="1846">
                  <c:v>40513.583333333336</c:v>
                </c:pt>
                <c:pt idx="1847">
                  <c:v>40513.625</c:v>
                </c:pt>
                <c:pt idx="1848">
                  <c:v>40513.666666666664</c:v>
                </c:pt>
                <c:pt idx="1849">
                  <c:v>40513.708333333336</c:v>
                </c:pt>
                <c:pt idx="1850">
                  <c:v>40513.75</c:v>
                </c:pt>
                <c:pt idx="1851">
                  <c:v>40513.791666666664</c:v>
                </c:pt>
                <c:pt idx="1852">
                  <c:v>40513.833333333336</c:v>
                </c:pt>
                <c:pt idx="1853">
                  <c:v>40513.875</c:v>
                </c:pt>
                <c:pt idx="1854">
                  <c:v>40513.916666666664</c:v>
                </c:pt>
                <c:pt idx="1855">
                  <c:v>40513.958333333336</c:v>
                </c:pt>
                <c:pt idx="1856">
                  <c:v>40514</c:v>
                </c:pt>
                <c:pt idx="1857">
                  <c:v>40514.041666666664</c:v>
                </c:pt>
                <c:pt idx="1858">
                  <c:v>40514.083333333336</c:v>
                </c:pt>
                <c:pt idx="1859">
                  <c:v>40514.125</c:v>
                </c:pt>
                <c:pt idx="1860">
                  <c:v>40514.166666666664</c:v>
                </c:pt>
                <c:pt idx="1861">
                  <c:v>40514.208333333336</c:v>
                </c:pt>
                <c:pt idx="1862">
                  <c:v>40514.25</c:v>
                </c:pt>
                <c:pt idx="1863">
                  <c:v>40514.291666666664</c:v>
                </c:pt>
                <c:pt idx="1864">
                  <c:v>40514.333333333336</c:v>
                </c:pt>
                <c:pt idx="1865">
                  <c:v>40514.375</c:v>
                </c:pt>
                <c:pt idx="1866">
                  <c:v>40514.416666666664</c:v>
                </c:pt>
                <c:pt idx="1867">
                  <c:v>40514.458333333336</c:v>
                </c:pt>
                <c:pt idx="1868">
                  <c:v>40514.5</c:v>
                </c:pt>
                <c:pt idx="1869">
                  <c:v>40514.541666666664</c:v>
                </c:pt>
                <c:pt idx="1870">
                  <c:v>40514.583333333336</c:v>
                </c:pt>
                <c:pt idx="1871">
                  <c:v>40514.625</c:v>
                </c:pt>
                <c:pt idx="1872">
                  <c:v>40514.666666666664</c:v>
                </c:pt>
                <c:pt idx="1873">
                  <c:v>40514.708333333336</c:v>
                </c:pt>
                <c:pt idx="1874">
                  <c:v>40514.75</c:v>
                </c:pt>
                <c:pt idx="1875">
                  <c:v>40514.791666666664</c:v>
                </c:pt>
                <c:pt idx="1876">
                  <c:v>40514.833333333336</c:v>
                </c:pt>
                <c:pt idx="1877">
                  <c:v>40514.875</c:v>
                </c:pt>
                <c:pt idx="1878">
                  <c:v>40514.916666666664</c:v>
                </c:pt>
                <c:pt idx="1879">
                  <c:v>40514.958333333336</c:v>
                </c:pt>
                <c:pt idx="1880">
                  <c:v>40515</c:v>
                </c:pt>
                <c:pt idx="1881">
                  <c:v>40515.041666666664</c:v>
                </c:pt>
                <c:pt idx="1882">
                  <c:v>40515.083333333336</c:v>
                </c:pt>
                <c:pt idx="1883">
                  <c:v>40515.125</c:v>
                </c:pt>
                <c:pt idx="1884">
                  <c:v>40515.166666666664</c:v>
                </c:pt>
                <c:pt idx="1885">
                  <c:v>40515.208333333336</c:v>
                </c:pt>
                <c:pt idx="1886">
                  <c:v>40515.25</c:v>
                </c:pt>
                <c:pt idx="1887">
                  <c:v>40515.291666666664</c:v>
                </c:pt>
                <c:pt idx="1888">
                  <c:v>40515.333333333336</c:v>
                </c:pt>
                <c:pt idx="1889">
                  <c:v>40515.375</c:v>
                </c:pt>
                <c:pt idx="1890">
                  <c:v>40515.416666666664</c:v>
                </c:pt>
                <c:pt idx="1891">
                  <c:v>40515.458333333336</c:v>
                </c:pt>
                <c:pt idx="1892">
                  <c:v>40515.5</c:v>
                </c:pt>
                <c:pt idx="1893">
                  <c:v>40515.541666666664</c:v>
                </c:pt>
                <c:pt idx="1894">
                  <c:v>40515.583333333336</c:v>
                </c:pt>
                <c:pt idx="1895">
                  <c:v>40515.625</c:v>
                </c:pt>
                <c:pt idx="1896">
                  <c:v>40515.666666666664</c:v>
                </c:pt>
                <c:pt idx="1897">
                  <c:v>40515.708333333336</c:v>
                </c:pt>
                <c:pt idx="1898">
                  <c:v>40515.75</c:v>
                </c:pt>
                <c:pt idx="1899">
                  <c:v>40515.791666666664</c:v>
                </c:pt>
                <c:pt idx="1900">
                  <c:v>40515.833333333336</c:v>
                </c:pt>
                <c:pt idx="1901">
                  <c:v>40515.875</c:v>
                </c:pt>
                <c:pt idx="1902">
                  <c:v>40515.916666666664</c:v>
                </c:pt>
                <c:pt idx="1903">
                  <c:v>40515.958333333336</c:v>
                </c:pt>
                <c:pt idx="1904">
                  <c:v>40516</c:v>
                </c:pt>
                <c:pt idx="1905">
                  <c:v>40516.041666666664</c:v>
                </c:pt>
                <c:pt idx="1906">
                  <c:v>40516.083333333336</c:v>
                </c:pt>
                <c:pt idx="1907">
                  <c:v>40516.125</c:v>
                </c:pt>
                <c:pt idx="1908">
                  <c:v>40516.166666666664</c:v>
                </c:pt>
                <c:pt idx="1909">
                  <c:v>40516.208333333336</c:v>
                </c:pt>
                <c:pt idx="1910">
                  <c:v>40516.25</c:v>
                </c:pt>
                <c:pt idx="1911">
                  <c:v>40516.291666666664</c:v>
                </c:pt>
                <c:pt idx="1912">
                  <c:v>40516.333333333336</c:v>
                </c:pt>
                <c:pt idx="1913">
                  <c:v>40516.375</c:v>
                </c:pt>
                <c:pt idx="1914">
                  <c:v>40516.416666666664</c:v>
                </c:pt>
                <c:pt idx="1915">
                  <c:v>40516.458333333336</c:v>
                </c:pt>
                <c:pt idx="1916">
                  <c:v>40516.5</c:v>
                </c:pt>
                <c:pt idx="1917">
                  <c:v>40516.541666666664</c:v>
                </c:pt>
                <c:pt idx="1918">
                  <c:v>40516.583333333336</c:v>
                </c:pt>
                <c:pt idx="1919">
                  <c:v>40516.625</c:v>
                </c:pt>
                <c:pt idx="1920">
                  <c:v>40516.666666666664</c:v>
                </c:pt>
                <c:pt idx="1921">
                  <c:v>40516.708333333336</c:v>
                </c:pt>
                <c:pt idx="1922">
                  <c:v>40516.75</c:v>
                </c:pt>
                <c:pt idx="1923">
                  <c:v>40516.791666666664</c:v>
                </c:pt>
                <c:pt idx="1924">
                  <c:v>40516.833333333336</c:v>
                </c:pt>
                <c:pt idx="1925">
                  <c:v>40516.875</c:v>
                </c:pt>
                <c:pt idx="1926">
                  <c:v>40516.916666666664</c:v>
                </c:pt>
                <c:pt idx="1927">
                  <c:v>40516.958333333336</c:v>
                </c:pt>
                <c:pt idx="1928">
                  <c:v>40517</c:v>
                </c:pt>
                <c:pt idx="1929">
                  <c:v>40517.041666666664</c:v>
                </c:pt>
                <c:pt idx="1930">
                  <c:v>40517.083333333336</c:v>
                </c:pt>
                <c:pt idx="1931">
                  <c:v>40517.125</c:v>
                </c:pt>
                <c:pt idx="1932">
                  <c:v>40517.166666666664</c:v>
                </c:pt>
                <c:pt idx="1933">
                  <c:v>40517.208333333336</c:v>
                </c:pt>
                <c:pt idx="1934">
                  <c:v>40517.25</c:v>
                </c:pt>
                <c:pt idx="1935">
                  <c:v>40517.291666666664</c:v>
                </c:pt>
                <c:pt idx="1936">
                  <c:v>40517.333333333336</c:v>
                </c:pt>
                <c:pt idx="1937">
                  <c:v>40517.375</c:v>
                </c:pt>
                <c:pt idx="1938">
                  <c:v>40517.416666666664</c:v>
                </c:pt>
                <c:pt idx="1939">
                  <c:v>40517.458333333336</c:v>
                </c:pt>
                <c:pt idx="1940">
                  <c:v>40517.5</c:v>
                </c:pt>
                <c:pt idx="1941">
                  <c:v>40517.541666666664</c:v>
                </c:pt>
                <c:pt idx="1942">
                  <c:v>40517.583333333336</c:v>
                </c:pt>
                <c:pt idx="1943">
                  <c:v>40517.625</c:v>
                </c:pt>
                <c:pt idx="1944">
                  <c:v>40517.666666666664</c:v>
                </c:pt>
                <c:pt idx="1945">
                  <c:v>40517.708333333336</c:v>
                </c:pt>
                <c:pt idx="1946">
                  <c:v>40517.75</c:v>
                </c:pt>
                <c:pt idx="1947">
                  <c:v>40517.791666666664</c:v>
                </c:pt>
                <c:pt idx="1948">
                  <c:v>40517.833333333336</c:v>
                </c:pt>
                <c:pt idx="1949">
                  <c:v>40517.875</c:v>
                </c:pt>
                <c:pt idx="1950">
                  <c:v>40517.916666666664</c:v>
                </c:pt>
                <c:pt idx="1951">
                  <c:v>40517.958333333336</c:v>
                </c:pt>
                <c:pt idx="1952">
                  <c:v>40518</c:v>
                </c:pt>
                <c:pt idx="1953">
                  <c:v>40518.041666666664</c:v>
                </c:pt>
                <c:pt idx="1954">
                  <c:v>40518.083333333336</c:v>
                </c:pt>
                <c:pt idx="1955">
                  <c:v>40518.125</c:v>
                </c:pt>
                <c:pt idx="1956">
                  <c:v>40518.166666666664</c:v>
                </c:pt>
                <c:pt idx="1957">
                  <c:v>40518.208333333336</c:v>
                </c:pt>
                <c:pt idx="1958">
                  <c:v>40518.25</c:v>
                </c:pt>
                <c:pt idx="1959">
                  <c:v>40518.291666666664</c:v>
                </c:pt>
                <c:pt idx="1960">
                  <c:v>40518.333333333336</c:v>
                </c:pt>
                <c:pt idx="1961">
                  <c:v>40518.375</c:v>
                </c:pt>
                <c:pt idx="1962">
                  <c:v>40518.416666666664</c:v>
                </c:pt>
                <c:pt idx="1963">
                  <c:v>40518.458333333336</c:v>
                </c:pt>
                <c:pt idx="1964">
                  <c:v>40518.5</c:v>
                </c:pt>
                <c:pt idx="1965">
                  <c:v>40518.541666666664</c:v>
                </c:pt>
                <c:pt idx="1966">
                  <c:v>40518.583333333336</c:v>
                </c:pt>
                <c:pt idx="1967">
                  <c:v>40518.625</c:v>
                </c:pt>
                <c:pt idx="1968">
                  <c:v>40518.666666666664</c:v>
                </c:pt>
                <c:pt idx="1969">
                  <c:v>40518.708333333336</c:v>
                </c:pt>
                <c:pt idx="1970">
                  <c:v>40518.75</c:v>
                </c:pt>
                <c:pt idx="1971">
                  <c:v>40518.791666666664</c:v>
                </c:pt>
                <c:pt idx="1972">
                  <c:v>40518.833333333336</c:v>
                </c:pt>
                <c:pt idx="1973">
                  <c:v>40518.875</c:v>
                </c:pt>
                <c:pt idx="1974">
                  <c:v>40518.916666666664</c:v>
                </c:pt>
                <c:pt idx="1975">
                  <c:v>40518.958333333336</c:v>
                </c:pt>
                <c:pt idx="1976">
                  <c:v>40519</c:v>
                </c:pt>
                <c:pt idx="1977">
                  <c:v>40519.041666666664</c:v>
                </c:pt>
                <c:pt idx="1978">
                  <c:v>40519.083333333336</c:v>
                </c:pt>
                <c:pt idx="1979">
                  <c:v>40519.125</c:v>
                </c:pt>
                <c:pt idx="1980">
                  <c:v>40519.166666666664</c:v>
                </c:pt>
                <c:pt idx="1981">
                  <c:v>40519.208333333336</c:v>
                </c:pt>
                <c:pt idx="1982">
                  <c:v>40519.25</c:v>
                </c:pt>
                <c:pt idx="1983">
                  <c:v>40519.291666666664</c:v>
                </c:pt>
                <c:pt idx="1984">
                  <c:v>40519.333333333336</c:v>
                </c:pt>
                <c:pt idx="1985">
                  <c:v>40519.375</c:v>
                </c:pt>
                <c:pt idx="1986">
                  <c:v>40519.416666666664</c:v>
                </c:pt>
                <c:pt idx="1987">
                  <c:v>40519.458333333336</c:v>
                </c:pt>
                <c:pt idx="1988">
                  <c:v>40519.5</c:v>
                </c:pt>
                <c:pt idx="1989">
                  <c:v>40519.541666666664</c:v>
                </c:pt>
                <c:pt idx="1990">
                  <c:v>40519.583333333336</c:v>
                </c:pt>
                <c:pt idx="1991">
                  <c:v>40519.625</c:v>
                </c:pt>
                <c:pt idx="1992">
                  <c:v>40519.666666666664</c:v>
                </c:pt>
                <c:pt idx="1993">
                  <c:v>40519.708333333336</c:v>
                </c:pt>
                <c:pt idx="1994">
                  <c:v>40519.75</c:v>
                </c:pt>
                <c:pt idx="1995">
                  <c:v>40519.791666666664</c:v>
                </c:pt>
                <c:pt idx="1996">
                  <c:v>40519.833333333336</c:v>
                </c:pt>
                <c:pt idx="1997">
                  <c:v>40519.875</c:v>
                </c:pt>
                <c:pt idx="1998">
                  <c:v>40519.916666666664</c:v>
                </c:pt>
                <c:pt idx="1999">
                  <c:v>40519.958333333336</c:v>
                </c:pt>
                <c:pt idx="2000">
                  <c:v>40520</c:v>
                </c:pt>
                <c:pt idx="2001">
                  <c:v>40520.041666666664</c:v>
                </c:pt>
                <c:pt idx="2002">
                  <c:v>40520.083333333336</c:v>
                </c:pt>
                <c:pt idx="2003">
                  <c:v>40520.125</c:v>
                </c:pt>
                <c:pt idx="2004">
                  <c:v>40520.166666666664</c:v>
                </c:pt>
                <c:pt idx="2005">
                  <c:v>40520.208333333336</c:v>
                </c:pt>
                <c:pt idx="2006">
                  <c:v>40520.25</c:v>
                </c:pt>
                <c:pt idx="2007">
                  <c:v>40520.291666666664</c:v>
                </c:pt>
                <c:pt idx="2008">
                  <c:v>40520.333333333336</c:v>
                </c:pt>
                <c:pt idx="2009">
                  <c:v>40520.375</c:v>
                </c:pt>
                <c:pt idx="2010">
                  <c:v>40520.416666666664</c:v>
                </c:pt>
                <c:pt idx="2011">
                  <c:v>40520.458333333336</c:v>
                </c:pt>
                <c:pt idx="2012">
                  <c:v>40520.5</c:v>
                </c:pt>
                <c:pt idx="2013">
                  <c:v>40520.541666666664</c:v>
                </c:pt>
                <c:pt idx="2014">
                  <c:v>40520.583333333336</c:v>
                </c:pt>
                <c:pt idx="2015">
                  <c:v>40520.625</c:v>
                </c:pt>
                <c:pt idx="2016">
                  <c:v>40520.666666666664</c:v>
                </c:pt>
                <c:pt idx="2017">
                  <c:v>40520.708333333336</c:v>
                </c:pt>
                <c:pt idx="2018">
                  <c:v>40520.75</c:v>
                </c:pt>
                <c:pt idx="2019">
                  <c:v>40520.791666666664</c:v>
                </c:pt>
                <c:pt idx="2020">
                  <c:v>40520.833333333336</c:v>
                </c:pt>
                <c:pt idx="2021">
                  <c:v>40520.875</c:v>
                </c:pt>
                <c:pt idx="2022">
                  <c:v>40520.916666666664</c:v>
                </c:pt>
                <c:pt idx="2023">
                  <c:v>40520.958333333336</c:v>
                </c:pt>
                <c:pt idx="2024">
                  <c:v>40521</c:v>
                </c:pt>
                <c:pt idx="2025">
                  <c:v>40521.041666666664</c:v>
                </c:pt>
                <c:pt idx="2026">
                  <c:v>40521.083333333336</c:v>
                </c:pt>
                <c:pt idx="2027">
                  <c:v>40521.125</c:v>
                </c:pt>
                <c:pt idx="2028">
                  <c:v>40521.166666666664</c:v>
                </c:pt>
                <c:pt idx="2029">
                  <c:v>40521.208333333336</c:v>
                </c:pt>
                <c:pt idx="2030">
                  <c:v>40521.25</c:v>
                </c:pt>
                <c:pt idx="2031">
                  <c:v>40521.291666666664</c:v>
                </c:pt>
                <c:pt idx="2032">
                  <c:v>40521.333333333336</c:v>
                </c:pt>
                <c:pt idx="2033">
                  <c:v>40521.375</c:v>
                </c:pt>
                <c:pt idx="2034">
                  <c:v>40521.416666666664</c:v>
                </c:pt>
                <c:pt idx="2035">
                  <c:v>40521.458333333336</c:v>
                </c:pt>
                <c:pt idx="2036">
                  <c:v>40521.5</c:v>
                </c:pt>
                <c:pt idx="2037">
                  <c:v>40521.541666666664</c:v>
                </c:pt>
                <c:pt idx="2038">
                  <c:v>40521.583333333336</c:v>
                </c:pt>
                <c:pt idx="2039">
                  <c:v>40521.625</c:v>
                </c:pt>
                <c:pt idx="2040">
                  <c:v>40521.666666666664</c:v>
                </c:pt>
                <c:pt idx="2041">
                  <c:v>40521.708333333336</c:v>
                </c:pt>
                <c:pt idx="2042">
                  <c:v>40521.75</c:v>
                </c:pt>
                <c:pt idx="2043">
                  <c:v>40521.791666666664</c:v>
                </c:pt>
                <c:pt idx="2044">
                  <c:v>40521.833333333336</c:v>
                </c:pt>
                <c:pt idx="2045">
                  <c:v>40521.875</c:v>
                </c:pt>
                <c:pt idx="2046">
                  <c:v>40521.916666666664</c:v>
                </c:pt>
                <c:pt idx="2047">
                  <c:v>40521.958333333336</c:v>
                </c:pt>
                <c:pt idx="2048">
                  <c:v>40522</c:v>
                </c:pt>
                <c:pt idx="2049">
                  <c:v>40522.041666666664</c:v>
                </c:pt>
                <c:pt idx="2050">
                  <c:v>40522.083333333336</c:v>
                </c:pt>
                <c:pt idx="2051">
                  <c:v>40522.125</c:v>
                </c:pt>
                <c:pt idx="2052">
                  <c:v>40522.166666666664</c:v>
                </c:pt>
                <c:pt idx="2053">
                  <c:v>40522.208333333336</c:v>
                </c:pt>
                <c:pt idx="2054">
                  <c:v>40522.25</c:v>
                </c:pt>
                <c:pt idx="2055">
                  <c:v>40522.291666666664</c:v>
                </c:pt>
                <c:pt idx="2056">
                  <c:v>40522.333333333336</c:v>
                </c:pt>
                <c:pt idx="2057">
                  <c:v>40522.375</c:v>
                </c:pt>
                <c:pt idx="2058">
                  <c:v>40522.416666666664</c:v>
                </c:pt>
                <c:pt idx="2059">
                  <c:v>40522.458333333336</c:v>
                </c:pt>
                <c:pt idx="2060">
                  <c:v>40522.5</c:v>
                </c:pt>
                <c:pt idx="2061">
                  <c:v>40522.541666666664</c:v>
                </c:pt>
                <c:pt idx="2062">
                  <c:v>40522.583333333336</c:v>
                </c:pt>
                <c:pt idx="2063">
                  <c:v>40522.625</c:v>
                </c:pt>
                <c:pt idx="2064">
                  <c:v>40522.666666666664</c:v>
                </c:pt>
                <c:pt idx="2065">
                  <c:v>40522.708333333336</c:v>
                </c:pt>
                <c:pt idx="2066">
                  <c:v>40522.75</c:v>
                </c:pt>
                <c:pt idx="2067">
                  <c:v>40522.791666666664</c:v>
                </c:pt>
                <c:pt idx="2068">
                  <c:v>40522.833333333336</c:v>
                </c:pt>
                <c:pt idx="2069">
                  <c:v>40522.875</c:v>
                </c:pt>
                <c:pt idx="2070">
                  <c:v>40522.916666666664</c:v>
                </c:pt>
                <c:pt idx="2071">
                  <c:v>40522.958333333336</c:v>
                </c:pt>
                <c:pt idx="2072">
                  <c:v>40523</c:v>
                </c:pt>
                <c:pt idx="2073">
                  <c:v>40523.041666666664</c:v>
                </c:pt>
                <c:pt idx="2074">
                  <c:v>40523.083333333336</c:v>
                </c:pt>
                <c:pt idx="2075">
                  <c:v>40523.125</c:v>
                </c:pt>
                <c:pt idx="2076">
                  <c:v>40523.166666666664</c:v>
                </c:pt>
                <c:pt idx="2077">
                  <c:v>40523.208333333336</c:v>
                </c:pt>
                <c:pt idx="2078">
                  <c:v>40523.25</c:v>
                </c:pt>
                <c:pt idx="2079">
                  <c:v>40523.291666666664</c:v>
                </c:pt>
                <c:pt idx="2080">
                  <c:v>40523.333333333336</c:v>
                </c:pt>
                <c:pt idx="2081">
                  <c:v>40523.375</c:v>
                </c:pt>
                <c:pt idx="2082">
                  <c:v>40523.416666666664</c:v>
                </c:pt>
                <c:pt idx="2083">
                  <c:v>40523.458333333336</c:v>
                </c:pt>
                <c:pt idx="2084">
                  <c:v>40523.5</c:v>
                </c:pt>
                <c:pt idx="2085">
                  <c:v>40523.541666666664</c:v>
                </c:pt>
                <c:pt idx="2086">
                  <c:v>40523.583333333336</c:v>
                </c:pt>
                <c:pt idx="2087">
                  <c:v>40523.625</c:v>
                </c:pt>
                <c:pt idx="2088">
                  <c:v>40523.666666666664</c:v>
                </c:pt>
                <c:pt idx="2089">
                  <c:v>40523.708333333336</c:v>
                </c:pt>
                <c:pt idx="2090">
                  <c:v>40523.75</c:v>
                </c:pt>
                <c:pt idx="2091">
                  <c:v>40523.791666666664</c:v>
                </c:pt>
                <c:pt idx="2092">
                  <c:v>40523.833333333336</c:v>
                </c:pt>
                <c:pt idx="2093">
                  <c:v>40523.875</c:v>
                </c:pt>
                <c:pt idx="2094">
                  <c:v>40523.916666666664</c:v>
                </c:pt>
                <c:pt idx="2095">
                  <c:v>40523.958333333336</c:v>
                </c:pt>
                <c:pt idx="2096">
                  <c:v>40524</c:v>
                </c:pt>
                <c:pt idx="2097">
                  <c:v>40524.041666666664</c:v>
                </c:pt>
                <c:pt idx="2098">
                  <c:v>40524.083333333336</c:v>
                </c:pt>
                <c:pt idx="2099">
                  <c:v>40524.125</c:v>
                </c:pt>
                <c:pt idx="2100">
                  <c:v>40524.166666666664</c:v>
                </c:pt>
                <c:pt idx="2101">
                  <c:v>40524.208333333336</c:v>
                </c:pt>
                <c:pt idx="2102">
                  <c:v>40524.25</c:v>
                </c:pt>
                <c:pt idx="2103">
                  <c:v>40524.291666666664</c:v>
                </c:pt>
                <c:pt idx="2104">
                  <c:v>40524.333333333336</c:v>
                </c:pt>
                <c:pt idx="2105">
                  <c:v>40524.375</c:v>
                </c:pt>
                <c:pt idx="2106">
                  <c:v>40524.416666666664</c:v>
                </c:pt>
                <c:pt idx="2107">
                  <c:v>40524.458333333336</c:v>
                </c:pt>
                <c:pt idx="2108">
                  <c:v>40524.5</c:v>
                </c:pt>
                <c:pt idx="2109">
                  <c:v>40524.541666666664</c:v>
                </c:pt>
                <c:pt idx="2110">
                  <c:v>40524.583333333336</c:v>
                </c:pt>
                <c:pt idx="2111">
                  <c:v>40524.625</c:v>
                </c:pt>
                <c:pt idx="2112">
                  <c:v>40524.666666666664</c:v>
                </c:pt>
                <c:pt idx="2113">
                  <c:v>40524.708333333336</c:v>
                </c:pt>
                <c:pt idx="2114">
                  <c:v>40524.75</c:v>
                </c:pt>
                <c:pt idx="2115">
                  <c:v>40524.791666666664</c:v>
                </c:pt>
                <c:pt idx="2116">
                  <c:v>40524.833333333336</c:v>
                </c:pt>
                <c:pt idx="2117">
                  <c:v>40524.875</c:v>
                </c:pt>
                <c:pt idx="2118">
                  <c:v>40524.916666666664</c:v>
                </c:pt>
                <c:pt idx="2119">
                  <c:v>40524.958333333336</c:v>
                </c:pt>
                <c:pt idx="2120">
                  <c:v>40525</c:v>
                </c:pt>
                <c:pt idx="2121">
                  <c:v>40525.041666666664</c:v>
                </c:pt>
                <c:pt idx="2122">
                  <c:v>40525.083333333336</c:v>
                </c:pt>
                <c:pt idx="2123">
                  <c:v>40525.125</c:v>
                </c:pt>
                <c:pt idx="2124">
                  <c:v>40525.166666666664</c:v>
                </c:pt>
                <c:pt idx="2125">
                  <c:v>40525.208333333336</c:v>
                </c:pt>
                <c:pt idx="2126">
                  <c:v>40525.25</c:v>
                </c:pt>
                <c:pt idx="2127">
                  <c:v>40525.291666666664</c:v>
                </c:pt>
                <c:pt idx="2128">
                  <c:v>40525.333333333336</c:v>
                </c:pt>
                <c:pt idx="2129">
                  <c:v>40525.375</c:v>
                </c:pt>
                <c:pt idx="2130">
                  <c:v>40525.416666666664</c:v>
                </c:pt>
                <c:pt idx="2131">
                  <c:v>40525.458333333336</c:v>
                </c:pt>
                <c:pt idx="2132">
                  <c:v>40525.5</c:v>
                </c:pt>
                <c:pt idx="2133">
                  <c:v>40525.541666666664</c:v>
                </c:pt>
                <c:pt idx="2134">
                  <c:v>40525.583333333336</c:v>
                </c:pt>
                <c:pt idx="2135">
                  <c:v>40525.625</c:v>
                </c:pt>
                <c:pt idx="2136">
                  <c:v>40525.666666666664</c:v>
                </c:pt>
                <c:pt idx="2137">
                  <c:v>40525.708333333336</c:v>
                </c:pt>
                <c:pt idx="2138">
                  <c:v>40525.75</c:v>
                </c:pt>
                <c:pt idx="2139">
                  <c:v>40525.791666666664</c:v>
                </c:pt>
                <c:pt idx="2140">
                  <c:v>40525.833333333336</c:v>
                </c:pt>
                <c:pt idx="2141">
                  <c:v>40525.875</c:v>
                </c:pt>
                <c:pt idx="2142">
                  <c:v>40525.916666666664</c:v>
                </c:pt>
                <c:pt idx="2143">
                  <c:v>40525.958333333336</c:v>
                </c:pt>
                <c:pt idx="2144">
                  <c:v>40526</c:v>
                </c:pt>
                <c:pt idx="2145">
                  <c:v>40526.041666666664</c:v>
                </c:pt>
                <c:pt idx="2146">
                  <c:v>40526.083333333336</c:v>
                </c:pt>
                <c:pt idx="2147">
                  <c:v>40526.125</c:v>
                </c:pt>
                <c:pt idx="2148">
                  <c:v>40526.166666666664</c:v>
                </c:pt>
                <c:pt idx="2149">
                  <c:v>40526.208333333336</c:v>
                </c:pt>
                <c:pt idx="2150">
                  <c:v>40526.25</c:v>
                </c:pt>
                <c:pt idx="2151">
                  <c:v>40526.291666666664</c:v>
                </c:pt>
                <c:pt idx="2152">
                  <c:v>40526.333333333336</c:v>
                </c:pt>
                <c:pt idx="2153">
                  <c:v>40526.375</c:v>
                </c:pt>
                <c:pt idx="2154">
                  <c:v>40526.416666666664</c:v>
                </c:pt>
                <c:pt idx="2155">
                  <c:v>40526.458333333336</c:v>
                </c:pt>
                <c:pt idx="2156">
                  <c:v>40526.5</c:v>
                </c:pt>
                <c:pt idx="2157">
                  <c:v>40526.541666666664</c:v>
                </c:pt>
                <c:pt idx="2158">
                  <c:v>40526.583333333336</c:v>
                </c:pt>
                <c:pt idx="2159">
                  <c:v>40526.625</c:v>
                </c:pt>
                <c:pt idx="2160">
                  <c:v>40526.666666666664</c:v>
                </c:pt>
                <c:pt idx="2161">
                  <c:v>40526.708333333336</c:v>
                </c:pt>
                <c:pt idx="2162">
                  <c:v>40526.75</c:v>
                </c:pt>
                <c:pt idx="2163">
                  <c:v>40526.791666666664</c:v>
                </c:pt>
                <c:pt idx="2164">
                  <c:v>40526.833333333336</c:v>
                </c:pt>
                <c:pt idx="2165">
                  <c:v>40526.875</c:v>
                </c:pt>
                <c:pt idx="2166">
                  <c:v>40526.916666666664</c:v>
                </c:pt>
                <c:pt idx="2167">
                  <c:v>40526.958333333336</c:v>
                </c:pt>
                <c:pt idx="2168">
                  <c:v>40527</c:v>
                </c:pt>
                <c:pt idx="2169">
                  <c:v>40527.041666666664</c:v>
                </c:pt>
                <c:pt idx="2170">
                  <c:v>40527.083333333336</c:v>
                </c:pt>
                <c:pt idx="2171">
                  <c:v>40527.125</c:v>
                </c:pt>
                <c:pt idx="2172">
                  <c:v>40527.166666666664</c:v>
                </c:pt>
                <c:pt idx="2173">
                  <c:v>40527.208333333336</c:v>
                </c:pt>
                <c:pt idx="2174">
                  <c:v>40527.25</c:v>
                </c:pt>
                <c:pt idx="2175">
                  <c:v>40527.291666666664</c:v>
                </c:pt>
                <c:pt idx="2176">
                  <c:v>40527.333333333336</c:v>
                </c:pt>
                <c:pt idx="2177">
                  <c:v>40527.375</c:v>
                </c:pt>
                <c:pt idx="2178">
                  <c:v>40527.416666666664</c:v>
                </c:pt>
                <c:pt idx="2179">
                  <c:v>40527.458333333336</c:v>
                </c:pt>
                <c:pt idx="2180">
                  <c:v>40527.5</c:v>
                </c:pt>
                <c:pt idx="2181">
                  <c:v>40527.541666666664</c:v>
                </c:pt>
                <c:pt idx="2182">
                  <c:v>40527.583333333336</c:v>
                </c:pt>
                <c:pt idx="2183">
                  <c:v>40527.625</c:v>
                </c:pt>
                <c:pt idx="2184">
                  <c:v>40527.666666666664</c:v>
                </c:pt>
                <c:pt idx="2185">
                  <c:v>40527.708333333336</c:v>
                </c:pt>
                <c:pt idx="2186">
                  <c:v>40527.75</c:v>
                </c:pt>
                <c:pt idx="2187">
                  <c:v>40527.791666666664</c:v>
                </c:pt>
                <c:pt idx="2188">
                  <c:v>40527.833333333336</c:v>
                </c:pt>
                <c:pt idx="2189">
                  <c:v>40527.875</c:v>
                </c:pt>
                <c:pt idx="2190">
                  <c:v>40527.916666666664</c:v>
                </c:pt>
                <c:pt idx="2191">
                  <c:v>40527.958333333336</c:v>
                </c:pt>
                <c:pt idx="2192">
                  <c:v>40528</c:v>
                </c:pt>
                <c:pt idx="2193">
                  <c:v>40528.041666666664</c:v>
                </c:pt>
                <c:pt idx="2194">
                  <c:v>40528.083333333336</c:v>
                </c:pt>
                <c:pt idx="2195">
                  <c:v>40528.125</c:v>
                </c:pt>
                <c:pt idx="2196">
                  <c:v>40528.166666666664</c:v>
                </c:pt>
                <c:pt idx="2197">
                  <c:v>40528.208333333336</c:v>
                </c:pt>
                <c:pt idx="2198">
                  <c:v>40528.25</c:v>
                </c:pt>
                <c:pt idx="2199">
                  <c:v>40528.291666666664</c:v>
                </c:pt>
                <c:pt idx="2200">
                  <c:v>40528.333333333336</c:v>
                </c:pt>
                <c:pt idx="2201">
                  <c:v>40528.375</c:v>
                </c:pt>
                <c:pt idx="2202">
                  <c:v>40528.416666666664</c:v>
                </c:pt>
                <c:pt idx="2203">
                  <c:v>40528.458333333336</c:v>
                </c:pt>
                <c:pt idx="2204">
                  <c:v>40528.5</c:v>
                </c:pt>
                <c:pt idx="2205">
                  <c:v>40528.541666666664</c:v>
                </c:pt>
                <c:pt idx="2206">
                  <c:v>40528.583333333336</c:v>
                </c:pt>
                <c:pt idx="2207">
                  <c:v>40528.625</c:v>
                </c:pt>
                <c:pt idx="2208">
                  <c:v>40528.666666666664</c:v>
                </c:pt>
                <c:pt idx="2209">
                  <c:v>40528.708333333336</c:v>
                </c:pt>
                <c:pt idx="2210">
                  <c:v>40528.75</c:v>
                </c:pt>
                <c:pt idx="2211">
                  <c:v>40528.791666666664</c:v>
                </c:pt>
                <c:pt idx="2212">
                  <c:v>40528.833333333336</c:v>
                </c:pt>
                <c:pt idx="2213">
                  <c:v>40528.875</c:v>
                </c:pt>
                <c:pt idx="2214">
                  <c:v>40528.916666666664</c:v>
                </c:pt>
                <c:pt idx="2215">
                  <c:v>40528.958333333336</c:v>
                </c:pt>
                <c:pt idx="2216">
                  <c:v>40529</c:v>
                </c:pt>
                <c:pt idx="2217">
                  <c:v>40529.041666666664</c:v>
                </c:pt>
                <c:pt idx="2218">
                  <c:v>40529.083333333336</c:v>
                </c:pt>
                <c:pt idx="2219">
                  <c:v>40529.125</c:v>
                </c:pt>
                <c:pt idx="2220">
                  <c:v>40529.166666666664</c:v>
                </c:pt>
                <c:pt idx="2221">
                  <c:v>40529.208333333336</c:v>
                </c:pt>
                <c:pt idx="2222">
                  <c:v>40529.25</c:v>
                </c:pt>
                <c:pt idx="2223">
                  <c:v>40529.291666666664</c:v>
                </c:pt>
                <c:pt idx="2224">
                  <c:v>40529.333333333336</c:v>
                </c:pt>
                <c:pt idx="2225">
                  <c:v>40529.375</c:v>
                </c:pt>
                <c:pt idx="2226">
                  <c:v>40529.416666666664</c:v>
                </c:pt>
                <c:pt idx="2227">
                  <c:v>40529.458333333336</c:v>
                </c:pt>
                <c:pt idx="2228">
                  <c:v>40529.5</c:v>
                </c:pt>
                <c:pt idx="2229">
                  <c:v>40529.541666666664</c:v>
                </c:pt>
                <c:pt idx="2230">
                  <c:v>40529.583333333336</c:v>
                </c:pt>
                <c:pt idx="2231">
                  <c:v>40529.625</c:v>
                </c:pt>
                <c:pt idx="2232">
                  <c:v>40529.666666666664</c:v>
                </c:pt>
                <c:pt idx="2233">
                  <c:v>40529.708333333336</c:v>
                </c:pt>
                <c:pt idx="2234">
                  <c:v>40529.75</c:v>
                </c:pt>
                <c:pt idx="2235">
                  <c:v>40529.791666666664</c:v>
                </c:pt>
                <c:pt idx="2236">
                  <c:v>40529.833333333336</c:v>
                </c:pt>
                <c:pt idx="2237">
                  <c:v>40529.875</c:v>
                </c:pt>
                <c:pt idx="2238">
                  <c:v>40529.916666666664</c:v>
                </c:pt>
                <c:pt idx="2239">
                  <c:v>40529.958333333336</c:v>
                </c:pt>
                <c:pt idx="2240">
                  <c:v>40530</c:v>
                </c:pt>
                <c:pt idx="2241">
                  <c:v>40530.041666666664</c:v>
                </c:pt>
                <c:pt idx="2242">
                  <c:v>40530.083333333336</c:v>
                </c:pt>
                <c:pt idx="2243">
                  <c:v>40530.125</c:v>
                </c:pt>
                <c:pt idx="2244">
                  <c:v>40530.166666666664</c:v>
                </c:pt>
                <c:pt idx="2245">
                  <c:v>40530.208333333336</c:v>
                </c:pt>
                <c:pt idx="2246">
                  <c:v>40530.25</c:v>
                </c:pt>
                <c:pt idx="2247">
                  <c:v>40530.291666666664</c:v>
                </c:pt>
                <c:pt idx="2248">
                  <c:v>40530.333333333336</c:v>
                </c:pt>
                <c:pt idx="2249">
                  <c:v>40530.375</c:v>
                </c:pt>
                <c:pt idx="2250">
                  <c:v>40530.416666666664</c:v>
                </c:pt>
                <c:pt idx="2251">
                  <c:v>40530.458333333336</c:v>
                </c:pt>
                <c:pt idx="2252">
                  <c:v>40530.5</c:v>
                </c:pt>
                <c:pt idx="2253">
                  <c:v>40530.541666666664</c:v>
                </c:pt>
                <c:pt idx="2254">
                  <c:v>40530.583333333336</c:v>
                </c:pt>
                <c:pt idx="2255">
                  <c:v>40530.625</c:v>
                </c:pt>
                <c:pt idx="2256">
                  <c:v>40530.666666666664</c:v>
                </c:pt>
                <c:pt idx="2257">
                  <c:v>40530.708333333336</c:v>
                </c:pt>
                <c:pt idx="2258">
                  <c:v>40530.75</c:v>
                </c:pt>
                <c:pt idx="2259">
                  <c:v>40530.791666666664</c:v>
                </c:pt>
                <c:pt idx="2260">
                  <c:v>40530.833333333336</c:v>
                </c:pt>
                <c:pt idx="2261">
                  <c:v>40530.875</c:v>
                </c:pt>
                <c:pt idx="2262">
                  <c:v>40530.916666666664</c:v>
                </c:pt>
                <c:pt idx="2263">
                  <c:v>40530.958333333336</c:v>
                </c:pt>
                <c:pt idx="2264">
                  <c:v>40531</c:v>
                </c:pt>
                <c:pt idx="2265">
                  <c:v>40531.041666666664</c:v>
                </c:pt>
                <c:pt idx="2266">
                  <c:v>40531.083333333336</c:v>
                </c:pt>
                <c:pt idx="2267">
                  <c:v>40531.125</c:v>
                </c:pt>
                <c:pt idx="2268">
                  <c:v>40531.166666666664</c:v>
                </c:pt>
                <c:pt idx="2269">
                  <c:v>40531.208333333336</c:v>
                </c:pt>
                <c:pt idx="2270">
                  <c:v>40531.25</c:v>
                </c:pt>
                <c:pt idx="2271">
                  <c:v>40531.291666666664</c:v>
                </c:pt>
                <c:pt idx="2272">
                  <c:v>40531.333333333336</c:v>
                </c:pt>
                <c:pt idx="2273">
                  <c:v>40531.375</c:v>
                </c:pt>
                <c:pt idx="2274">
                  <c:v>40531.416666666664</c:v>
                </c:pt>
                <c:pt idx="2275">
                  <c:v>40531.458333333336</c:v>
                </c:pt>
                <c:pt idx="2276">
                  <c:v>40531.5</c:v>
                </c:pt>
                <c:pt idx="2277">
                  <c:v>40531.541666666664</c:v>
                </c:pt>
                <c:pt idx="2278">
                  <c:v>40531.583333333336</c:v>
                </c:pt>
                <c:pt idx="2279">
                  <c:v>40531.625</c:v>
                </c:pt>
                <c:pt idx="2280">
                  <c:v>40531.666666666664</c:v>
                </c:pt>
                <c:pt idx="2281">
                  <c:v>40531.708333333336</c:v>
                </c:pt>
                <c:pt idx="2282">
                  <c:v>40531.75</c:v>
                </c:pt>
                <c:pt idx="2283">
                  <c:v>40531.791666666664</c:v>
                </c:pt>
                <c:pt idx="2284">
                  <c:v>40531.833333333336</c:v>
                </c:pt>
                <c:pt idx="2285">
                  <c:v>40531.875</c:v>
                </c:pt>
                <c:pt idx="2286">
                  <c:v>40531.916666666664</c:v>
                </c:pt>
                <c:pt idx="2287">
                  <c:v>40531.958333333336</c:v>
                </c:pt>
                <c:pt idx="2288">
                  <c:v>40532</c:v>
                </c:pt>
                <c:pt idx="2289">
                  <c:v>40532.041666666664</c:v>
                </c:pt>
                <c:pt idx="2290">
                  <c:v>40532.083333333336</c:v>
                </c:pt>
                <c:pt idx="2291">
                  <c:v>40532.125</c:v>
                </c:pt>
                <c:pt idx="2292">
                  <c:v>40532.166666666664</c:v>
                </c:pt>
                <c:pt idx="2293">
                  <c:v>40532.208333333336</c:v>
                </c:pt>
                <c:pt idx="2294">
                  <c:v>40532.25</c:v>
                </c:pt>
                <c:pt idx="2295">
                  <c:v>40532.291666666664</c:v>
                </c:pt>
                <c:pt idx="2296">
                  <c:v>40532.333333333336</c:v>
                </c:pt>
                <c:pt idx="2297">
                  <c:v>40532.375</c:v>
                </c:pt>
                <c:pt idx="2298">
                  <c:v>40532.416666666664</c:v>
                </c:pt>
                <c:pt idx="2299">
                  <c:v>40532.458333333336</c:v>
                </c:pt>
                <c:pt idx="2300">
                  <c:v>40532.5</c:v>
                </c:pt>
                <c:pt idx="2301">
                  <c:v>40532.541666666664</c:v>
                </c:pt>
                <c:pt idx="2302">
                  <c:v>40532.583333333336</c:v>
                </c:pt>
                <c:pt idx="2303">
                  <c:v>40532.625</c:v>
                </c:pt>
                <c:pt idx="2304">
                  <c:v>40532.666666666664</c:v>
                </c:pt>
                <c:pt idx="2305">
                  <c:v>40532.708333333336</c:v>
                </c:pt>
                <c:pt idx="2306">
                  <c:v>40532.75</c:v>
                </c:pt>
                <c:pt idx="2307">
                  <c:v>40532.791666666664</c:v>
                </c:pt>
                <c:pt idx="2308">
                  <c:v>40532.833333333336</c:v>
                </c:pt>
                <c:pt idx="2309">
                  <c:v>40532.875</c:v>
                </c:pt>
                <c:pt idx="2310">
                  <c:v>40532.916666666664</c:v>
                </c:pt>
                <c:pt idx="2311">
                  <c:v>40532.958333333336</c:v>
                </c:pt>
                <c:pt idx="2312">
                  <c:v>40533</c:v>
                </c:pt>
                <c:pt idx="2313">
                  <c:v>40533.041666666664</c:v>
                </c:pt>
                <c:pt idx="2314">
                  <c:v>40533.083333333336</c:v>
                </c:pt>
                <c:pt idx="2315">
                  <c:v>40533.125</c:v>
                </c:pt>
                <c:pt idx="2316">
                  <c:v>40533.166666666664</c:v>
                </c:pt>
                <c:pt idx="2317">
                  <c:v>40533.208333333336</c:v>
                </c:pt>
                <c:pt idx="2318">
                  <c:v>40533.25</c:v>
                </c:pt>
                <c:pt idx="2319">
                  <c:v>40533.291666666664</c:v>
                </c:pt>
                <c:pt idx="2320">
                  <c:v>40533.333333333336</c:v>
                </c:pt>
                <c:pt idx="2321">
                  <c:v>40533.375</c:v>
                </c:pt>
                <c:pt idx="2322">
                  <c:v>40533.416666666664</c:v>
                </c:pt>
                <c:pt idx="2323">
                  <c:v>40533.458333333336</c:v>
                </c:pt>
                <c:pt idx="2324">
                  <c:v>40533.5</c:v>
                </c:pt>
                <c:pt idx="2325">
                  <c:v>40533.541666666664</c:v>
                </c:pt>
                <c:pt idx="2326">
                  <c:v>40533.583333333336</c:v>
                </c:pt>
                <c:pt idx="2327">
                  <c:v>40533.625</c:v>
                </c:pt>
                <c:pt idx="2328">
                  <c:v>40533.666666666664</c:v>
                </c:pt>
                <c:pt idx="2329">
                  <c:v>40533.708333333336</c:v>
                </c:pt>
                <c:pt idx="2330">
                  <c:v>40533.75</c:v>
                </c:pt>
                <c:pt idx="2331">
                  <c:v>40533.791666666664</c:v>
                </c:pt>
                <c:pt idx="2332">
                  <c:v>40533.833333333336</c:v>
                </c:pt>
                <c:pt idx="2333">
                  <c:v>40533.875</c:v>
                </c:pt>
                <c:pt idx="2334">
                  <c:v>40533.916666666664</c:v>
                </c:pt>
                <c:pt idx="2335">
                  <c:v>40533.958333333336</c:v>
                </c:pt>
                <c:pt idx="2336">
                  <c:v>40534</c:v>
                </c:pt>
                <c:pt idx="2337">
                  <c:v>40534.041666666664</c:v>
                </c:pt>
                <c:pt idx="2338">
                  <c:v>40534.083333333336</c:v>
                </c:pt>
                <c:pt idx="2339">
                  <c:v>40534.125</c:v>
                </c:pt>
                <c:pt idx="2340">
                  <c:v>40534.166666666664</c:v>
                </c:pt>
                <c:pt idx="2341">
                  <c:v>40534.208333333336</c:v>
                </c:pt>
                <c:pt idx="2342">
                  <c:v>40534.25</c:v>
                </c:pt>
                <c:pt idx="2343">
                  <c:v>40534.291666666664</c:v>
                </c:pt>
                <c:pt idx="2344">
                  <c:v>40534.333333333336</c:v>
                </c:pt>
                <c:pt idx="2345">
                  <c:v>40534.375</c:v>
                </c:pt>
                <c:pt idx="2346">
                  <c:v>40534.416666666664</c:v>
                </c:pt>
                <c:pt idx="2347">
                  <c:v>40534.458333333336</c:v>
                </c:pt>
                <c:pt idx="2348">
                  <c:v>40534.5</c:v>
                </c:pt>
                <c:pt idx="2349">
                  <c:v>40534.541666666664</c:v>
                </c:pt>
                <c:pt idx="2350">
                  <c:v>40534.583333333336</c:v>
                </c:pt>
                <c:pt idx="2351">
                  <c:v>40534.625</c:v>
                </c:pt>
                <c:pt idx="2352">
                  <c:v>40534.666666666664</c:v>
                </c:pt>
                <c:pt idx="2353">
                  <c:v>40534.708333333336</c:v>
                </c:pt>
                <c:pt idx="2354">
                  <c:v>40534.75</c:v>
                </c:pt>
                <c:pt idx="2355">
                  <c:v>40534.791666666664</c:v>
                </c:pt>
                <c:pt idx="2356">
                  <c:v>40534.833333333336</c:v>
                </c:pt>
                <c:pt idx="2357">
                  <c:v>40534.875</c:v>
                </c:pt>
                <c:pt idx="2358">
                  <c:v>40534.916666666664</c:v>
                </c:pt>
                <c:pt idx="2359">
                  <c:v>40534.958333333336</c:v>
                </c:pt>
                <c:pt idx="2360">
                  <c:v>40535</c:v>
                </c:pt>
                <c:pt idx="2361">
                  <c:v>40535.041666666664</c:v>
                </c:pt>
                <c:pt idx="2362">
                  <c:v>40535.083333333336</c:v>
                </c:pt>
                <c:pt idx="2363">
                  <c:v>40535.125</c:v>
                </c:pt>
                <c:pt idx="2364">
                  <c:v>40535.166666666664</c:v>
                </c:pt>
                <c:pt idx="2365">
                  <c:v>40535.208333333336</c:v>
                </c:pt>
                <c:pt idx="2366">
                  <c:v>40535.25</c:v>
                </c:pt>
                <c:pt idx="2367">
                  <c:v>40535.291666666664</c:v>
                </c:pt>
                <c:pt idx="2368">
                  <c:v>40535.333333333336</c:v>
                </c:pt>
                <c:pt idx="2369">
                  <c:v>40535.375</c:v>
                </c:pt>
                <c:pt idx="2370">
                  <c:v>40535.416666666664</c:v>
                </c:pt>
                <c:pt idx="2371">
                  <c:v>40535.458333333336</c:v>
                </c:pt>
                <c:pt idx="2372">
                  <c:v>40535.5</c:v>
                </c:pt>
                <c:pt idx="2373">
                  <c:v>40535.541666666664</c:v>
                </c:pt>
                <c:pt idx="2374">
                  <c:v>40535.583333333336</c:v>
                </c:pt>
                <c:pt idx="2375">
                  <c:v>40535.625</c:v>
                </c:pt>
                <c:pt idx="2376">
                  <c:v>40535.666666666664</c:v>
                </c:pt>
                <c:pt idx="2377">
                  <c:v>40535.708333333336</c:v>
                </c:pt>
                <c:pt idx="2378">
                  <c:v>40535.75</c:v>
                </c:pt>
                <c:pt idx="2379">
                  <c:v>40535.791666666664</c:v>
                </c:pt>
                <c:pt idx="2380">
                  <c:v>40535.833333333336</c:v>
                </c:pt>
                <c:pt idx="2381">
                  <c:v>40535.875</c:v>
                </c:pt>
                <c:pt idx="2382">
                  <c:v>40535.916666666664</c:v>
                </c:pt>
                <c:pt idx="2383">
                  <c:v>40535.958333333336</c:v>
                </c:pt>
                <c:pt idx="2384">
                  <c:v>40536</c:v>
                </c:pt>
                <c:pt idx="2385">
                  <c:v>40536.041666666664</c:v>
                </c:pt>
                <c:pt idx="2386">
                  <c:v>40536.083333333336</c:v>
                </c:pt>
                <c:pt idx="2387">
                  <c:v>40536.125</c:v>
                </c:pt>
                <c:pt idx="2388">
                  <c:v>40536.166666666664</c:v>
                </c:pt>
                <c:pt idx="2389">
                  <c:v>40536.208333333336</c:v>
                </c:pt>
                <c:pt idx="2390">
                  <c:v>40536.25</c:v>
                </c:pt>
                <c:pt idx="2391">
                  <c:v>40536.291666666664</c:v>
                </c:pt>
                <c:pt idx="2392">
                  <c:v>40536.333333333336</c:v>
                </c:pt>
                <c:pt idx="2393">
                  <c:v>40536.375</c:v>
                </c:pt>
                <c:pt idx="2394">
                  <c:v>40536.416666666664</c:v>
                </c:pt>
                <c:pt idx="2395">
                  <c:v>40536.458333333336</c:v>
                </c:pt>
                <c:pt idx="2396">
                  <c:v>40536.5</c:v>
                </c:pt>
                <c:pt idx="2397">
                  <c:v>40536.541666666664</c:v>
                </c:pt>
                <c:pt idx="2398">
                  <c:v>40536.583333333336</c:v>
                </c:pt>
                <c:pt idx="2399">
                  <c:v>40536.625</c:v>
                </c:pt>
                <c:pt idx="2400">
                  <c:v>40536.666666666664</c:v>
                </c:pt>
                <c:pt idx="2401">
                  <c:v>40536.708333333336</c:v>
                </c:pt>
                <c:pt idx="2402">
                  <c:v>40536.75</c:v>
                </c:pt>
                <c:pt idx="2403">
                  <c:v>40536.791666666664</c:v>
                </c:pt>
                <c:pt idx="2404">
                  <c:v>40536.833333333336</c:v>
                </c:pt>
                <c:pt idx="2405">
                  <c:v>40536.875</c:v>
                </c:pt>
                <c:pt idx="2406">
                  <c:v>40536.916666666664</c:v>
                </c:pt>
                <c:pt idx="2407">
                  <c:v>40536.958333333336</c:v>
                </c:pt>
                <c:pt idx="2408">
                  <c:v>40537</c:v>
                </c:pt>
                <c:pt idx="2409">
                  <c:v>40537.041666666664</c:v>
                </c:pt>
                <c:pt idx="2410">
                  <c:v>40537.083333333336</c:v>
                </c:pt>
                <c:pt idx="2411">
                  <c:v>40537.125</c:v>
                </c:pt>
                <c:pt idx="2412">
                  <c:v>40537.166666666664</c:v>
                </c:pt>
                <c:pt idx="2413">
                  <c:v>40537.208333333336</c:v>
                </c:pt>
                <c:pt idx="2414">
                  <c:v>40537.25</c:v>
                </c:pt>
                <c:pt idx="2415">
                  <c:v>40537.291666666664</c:v>
                </c:pt>
                <c:pt idx="2416">
                  <c:v>40537.333333333336</c:v>
                </c:pt>
                <c:pt idx="2417">
                  <c:v>40537.375</c:v>
                </c:pt>
                <c:pt idx="2418">
                  <c:v>40537.416666666664</c:v>
                </c:pt>
                <c:pt idx="2419">
                  <c:v>40537.458333333336</c:v>
                </c:pt>
                <c:pt idx="2420">
                  <c:v>40537.5</c:v>
                </c:pt>
                <c:pt idx="2421">
                  <c:v>40537.541666666664</c:v>
                </c:pt>
                <c:pt idx="2422">
                  <c:v>40537.583333333336</c:v>
                </c:pt>
                <c:pt idx="2423">
                  <c:v>40537.625</c:v>
                </c:pt>
                <c:pt idx="2424">
                  <c:v>40537.666666666664</c:v>
                </c:pt>
                <c:pt idx="2425">
                  <c:v>40537.708333333336</c:v>
                </c:pt>
                <c:pt idx="2426">
                  <c:v>40537.75</c:v>
                </c:pt>
                <c:pt idx="2427">
                  <c:v>40537.791666666664</c:v>
                </c:pt>
                <c:pt idx="2428">
                  <c:v>40537.833333333336</c:v>
                </c:pt>
                <c:pt idx="2429">
                  <c:v>40537.875</c:v>
                </c:pt>
                <c:pt idx="2430">
                  <c:v>40537.916666666664</c:v>
                </c:pt>
                <c:pt idx="2431">
                  <c:v>40537.958333333336</c:v>
                </c:pt>
                <c:pt idx="2432">
                  <c:v>40538</c:v>
                </c:pt>
                <c:pt idx="2433">
                  <c:v>40538.041666666664</c:v>
                </c:pt>
                <c:pt idx="2434">
                  <c:v>40538.083333333336</c:v>
                </c:pt>
                <c:pt idx="2435">
                  <c:v>40538.125</c:v>
                </c:pt>
                <c:pt idx="2436">
                  <c:v>40538.166666666664</c:v>
                </c:pt>
                <c:pt idx="2437">
                  <c:v>40538.208333333336</c:v>
                </c:pt>
                <c:pt idx="2438">
                  <c:v>40538.25</c:v>
                </c:pt>
                <c:pt idx="2439">
                  <c:v>40538.291666666664</c:v>
                </c:pt>
                <c:pt idx="2440">
                  <c:v>40538.333333333336</c:v>
                </c:pt>
                <c:pt idx="2441">
                  <c:v>40538.375</c:v>
                </c:pt>
                <c:pt idx="2442">
                  <c:v>40538.416666666664</c:v>
                </c:pt>
                <c:pt idx="2443">
                  <c:v>40538.458333333336</c:v>
                </c:pt>
                <c:pt idx="2444">
                  <c:v>40538.5</c:v>
                </c:pt>
                <c:pt idx="2445">
                  <c:v>40538.541666666664</c:v>
                </c:pt>
                <c:pt idx="2446">
                  <c:v>40538.583333333336</c:v>
                </c:pt>
                <c:pt idx="2447">
                  <c:v>40538.625</c:v>
                </c:pt>
                <c:pt idx="2448">
                  <c:v>40538.666666666664</c:v>
                </c:pt>
                <c:pt idx="2449">
                  <c:v>40538.708333333336</c:v>
                </c:pt>
                <c:pt idx="2450">
                  <c:v>40538.75</c:v>
                </c:pt>
                <c:pt idx="2451">
                  <c:v>40538.791666666664</c:v>
                </c:pt>
                <c:pt idx="2452">
                  <c:v>40538.833333333336</c:v>
                </c:pt>
                <c:pt idx="2453">
                  <c:v>40538.875</c:v>
                </c:pt>
                <c:pt idx="2454">
                  <c:v>40538.916666666664</c:v>
                </c:pt>
                <c:pt idx="2455">
                  <c:v>40538.958333333336</c:v>
                </c:pt>
                <c:pt idx="2456">
                  <c:v>40539</c:v>
                </c:pt>
                <c:pt idx="2457">
                  <c:v>40539.041666666664</c:v>
                </c:pt>
                <c:pt idx="2458">
                  <c:v>40539.083333333336</c:v>
                </c:pt>
                <c:pt idx="2459">
                  <c:v>40539.125</c:v>
                </c:pt>
                <c:pt idx="2460">
                  <c:v>40539.166666666664</c:v>
                </c:pt>
                <c:pt idx="2461">
                  <c:v>40539.208333333336</c:v>
                </c:pt>
                <c:pt idx="2462">
                  <c:v>40539.25</c:v>
                </c:pt>
                <c:pt idx="2463">
                  <c:v>40539.291666666664</c:v>
                </c:pt>
                <c:pt idx="2464">
                  <c:v>40539.333333333336</c:v>
                </c:pt>
                <c:pt idx="2465">
                  <c:v>40539.375</c:v>
                </c:pt>
                <c:pt idx="2466">
                  <c:v>40539.416666666664</c:v>
                </c:pt>
                <c:pt idx="2467">
                  <c:v>40539.458333333336</c:v>
                </c:pt>
                <c:pt idx="2468">
                  <c:v>40539.5</c:v>
                </c:pt>
                <c:pt idx="2469">
                  <c:v>40539.541666666664</c:v>
                </c:pt>
                <c:pt idx="2470">
                  <c:v>40539.583333333336</c:v>
                </c:pt>
                <c:pt idx="2471">
                  <c:v>40539.625</c:v>
                </c:pt>
                <c:pt idx="2472">
                  <c:v>40539.666666666664</c:v>
                </c:pt>
                <c:pt idx="2473">
                  <c:v>40539.708333333336</c:v>
                </c:pt>
                <c:pt idx="2474">
                  <c:v>40539.75</c:v>
                </c:pt>
                <c:pt idx="2475">
                  <c:v>40539.791666666664</c:v>
                </c:pt>
                <c:pt idx="2476">
                  <c:v>40539.833333333336</c:v>
                </c:pt>
                <c:pt idx="2477">
                  <c:v>40539.875</c:v>
                </c:pt>
                <c:pt idx="2478">
                  <c:v>40539.916666666664</c:v>
                </c:pt>
                <c:pt idx="2479">
                  <c:v>40539.958333333336</c:v>
                </c:pt>
                <c:pt idx="2480">
                  <c:v>40540</c:v>
                </c:pt>
                <c:pt idx="2481">
                  <c:v>40540.041666666664</c:v>
                </c:pt>
                <c:pt idx="2482">
                  <c:v>40540.083333333336</c:v>
                </c:pt>
                <c:pt idx="2483">
                  <c:v>40540.125</c:v>
                </c:pt>
                <c:pt idx="2484">
                  <c:v>40540.166666666664</c:v>
                </c:pt>
                <c:pt idx="2485">
                  <c:v>40540.208333333336</c:v>
                </c:pt>
                <c:pt idx="2486">
                  <c:v>40540.25</c:v>
                </c:pt>
                <c:pt idx="2487">
                  <c:v>40540.291666666664</c:v>
                </c:pt>
                <c:pt idx="2488">
                  <c:v>40540.333333333336</c:v>
                </c:pt>
                <c:pt idx="2489">
                  <c:v>40540.375</c:v>
                </c:pt>
                <c:pt idx="2490">
                  <c:v>40540.416666666664</c:v>
                </c:pt>
                <c:pt idx="2491">
                  <c:v>40540.458333333336</c:v>
                </c:pt>
                <c:pt idx="2492">
                  <c:v>40540.5</c:v>
                </c:pt>
                <c:pt idx="2493">
                  <c:v>40540.541666666664</c:v>
                </c:pt>
                <c:pt idx="2494">
                  <c:v>40540.583333333336</c:v>
                </c:pt>
                <c:pt idx="2495">
                  <c:v>40540.625</c:v>
                </c:pt>
                <c:pt idx="2496">
                  <c:v>40540.666666666664</c:v>
                </c:pt>
                <c:pt idx="2497">
                  <c:v>40540.708333333336</c:v>
                </c:pt>
                <c:pt idx="2498">
                  <c:v>40540.75</c:v>
                </c:pt>
                <c:pt idx="2499">
                  <c:v>40540.791666666664</c:v>
                </c:pt>
                <c:pt idx="2500">
                  <c:v>40540.833333333336</c:v>
                </c:pt>
                <c:pt idx="2501">
                  <c:v>40540.875</c:v>
                </c:pt>
                <c:pt idx="2502">
                  <c:v>40540.916666666664</c:v>
                </c:pt>
                <c:pt idx="2503">
                  <c:v>40540.958333333336</c:v>
                </c:pt>
                <c:pt idx="2504">
                  <c:v>40541</c:v>
                </c:pt>
                <c:pt idx="2505">
                  <c:v>40541.041666666664</c:v>
                </c:pt>
                <c:pt idx="2506">
                  <c:v>40541.083333333336</c:v>
                </c:pt>
                <c:pt idx="2507">
                  <c:v>40541.125</c:v>
                </c:pt>
                <c:pt idx="2508">
                  <c:v>40541.166666666664</c:v>
                </c:pt>
                <c:pt idx="2509">
                  <c:v>40541.208333333336</c:v>
                </c:pt>
                <c:pt idx="2510">
                  <c:v>40541.25</c:v>
                </c:pt>
                <c:pt idx="2511">
                  <c:v>40541.291666666664</c:v>
                </c:pt>
                <c:pt idx="2512">
                  <c:v>40541.333333333336</c:v>
                </c:pt>
                <c:pt idx="2513">
                  <c:v>40541.375</c:v>
                </c:pt>
                <c:pt idx="2514">
                  <c:v>40541.416666666664</c:v>
                </c:pt>
                <c:pt idx="2515">
                  <c:v>40541.458333333336</c:v>
                </c:pt>
                <c:pt idx="2516">
                  <c:v>40541.5</c:v>
                </c:pt>
                <c:pt idx="2517">
                  <c:v>40541.541666666664</c:v>
                </c:pt>
                <c:pt idx="2518">
                  <c:v>40541.583333333336</c:v>
                </c:pt>
                <c:pt idx="2519">
                  <c:v>40541.625</c:v>
                </c:pt>
                <c:pt idx="2520">
                  <c:v>40541.666666666664</c:v>
                </c:pt>
                <c:pt idx="2521">
                  <c:v>40541.708333333336</c:v>
                </c:pt>
                <c:pt idx="2522">
                  <c:v>40541.75</c:v>
                </c:pt>
                <c:pt idx="2523">
                  <c:v>40541.791666666664</c:v>
                </c:pt>
                <c:pt idx="2524">
                  <c:v>40541.833333333336</c:v>
                </c:pt>
                <c:pt idx="2525">
                  <c:v>40541.875</c:v>
                </c:pt>
                <c:pt idx="2526">
                  <c:v>40541.916666666664</c:v>
                </c:pt>
                <c:pt idx="2527">
                  <c:v>40541.958333333336</c:v>
                </c:pt>
                <c:pt idx="2528">
                  <c:v>40542</c:v>
                </c:pt>
                <c:pt idx="2529">
                  <c:v>40542.041666666664</c:v>
                </c:pt>
                <c:pt idx="2530">
                  <c:v>40542.083333333336</c:v>
                </c:pt>
                <c:pt idx="2531">
                  <c:v>40542.125</c:v>
                </c:pt>
                <c:pt idx="2532">
                  <c:v>40542.166666666664</c:v>
                </c:pt>
                <c:pt idx="2533">
                  <c:v>40542.208333333336</c:v>
                </c:pt>
                <c:pt idx="2534">
                  <c:v>40542.25</c:v>
                </c:pt>
                <c:pt idx="2535">
                  <c:v>40542.291666666664</c:v>
                </c:pt>
                <c:pt idx="2536">
                  <c:v>40542.333333333336</c:v>
                </c:pt>
                <c:pt idx="2537">
                  <c:v>40542.375</c:v>
                </c:pt>
                <c:pt idx="2538">
                  <c:v>40542.416666666664</c:v>
                </c:pt>
                <c:pt idx="2539">
                  <c:v>40542.458333333336</c:v>
                </c:pt>
                <c:pt idx="2540">
                  <c:v>40542.5</c:v>
                </c:pt>
                <c:pt idx="2541">
                  <c:v>40542.541666666664</c:v>
                </c:pt>
                <c:pt idx="2542">
                  <c:v>40542.583333333336</c:v>
                </c:pt>
                <c:pt idx="2543">
                  <c:v>40542.625</c:v>
                </c:pt>
                <c:pt idx="2544">
                  <c:v>40542.666666666664</c:v>
                </c:pt>
                <c:pt idx="2545">
                  <c:v>40542.708333333336</c:v>
                </c:pt>
                <c:pt idx="2546">
                  <c:v>40542.75</c:v>
                </c:pt>
                <c:pt idx="2547">
                  <c:v>40542.791666666664</c:v>
                </c:pt>
                <c:pt idx="2548">
                  <c:v>40542.833333333336</c:v>
                </c:pt>
                <c:pt idx="2549">
                  <c:v>40542.875</c:v>
                </c:pt>
                <c:pt idx="2550">
                  <c:v>40542.916666666664</c:v>
                </c:pt>
                <c:pt idx="2551">
                  <c:v>40542.958333333336</c:v>
                </c:pt>
                <c:pt idx="2552">
                  <c:v>40543</c:v>
                </c:pt>
                <c:pt idx="2553">
                  <c:v>40543.041666666664</c:v>
                </c:pt>
                <c:pt idx="2554">
                  <c:v>40543.083333333336</c:v>
                </c:pt>
                <c:pt idx="2555">
                  <c:v>40543.125</c:v>
                </c:pt>
                <c:pt idx="2556">
                  <c:v>40543.166666666664</c:v>
                </c:pt>
                <c:pt idx="2557">
                  <c:v>40543.208333333336</c:v>
                </c:pt>
                <c:pt idx="2558">
                  <c:v>40543.25</c:v>
                </c:pt>
                <c:pt idx="2559">
                  <c:v>40543.291666666664</c:v>
                </c:pt>
                <c:pt idx="2560">
                  <c:v>40543.333333333336</c:v>
                </c:pt>
                <c:pt idx="2561">
                  <c:v>40543.375</c:v>
                </c:pt>
                <c:pt idx="2562">
                  <c:v>40543.416666666664</c:v>
                </c:pt>
                <c:pt idx="2563">
                  <c:v>40543.458333333336</c:v>
                </c:pt>
                <c:pt idx="2564">
                  <c:v>40543.5</c:v>
                </c:pt>
                <c:pt idx="2565">
                  <c:v>40543.541666666664</c:v>
                </c:pt>
                <c:pt idx="2566">
                  <c:v>40543.583333333336</c:v>
                </c:pt>
                <c:pt idx="2567">
                  <c:v>40543.625</c:v>
                </c:pt>
                <c:pt idx="2568">
                  <c:v>40543.666666666664</c:v>
                </c:pt>
                <c:pt idx="2569">
                  <c:v>40543.708333333336</c:v>
                </c:pt>
                <c:pt idx="2570">
                  <c:v>40543.75</c:v>
                </c:pt>
                <c:pt idx="2571">
                  <c:v>40543.791666666664</c:v>
                </c:pt>
                <c:pt idx="2572">
                  <c:v>40543.833333333336</c:v>
                </c:pt>
                <c:pt idx="2573">
                  <c:v>40543.875</c:v>
                </c:pt>
                <c:pt idx="2574">
                  <c:v>40543.916666666664</c:v>
                </c:pt>
                <c:pt idx="2575">
                  <c:v>40543.958333333336</c:v>
                </c:pt>
              </c:numCache>
            </c:numRef>
          </c:cat>
          <c:val>
            <c:numRef>
              <c:f>'Hourly data'!$J$10:$J$2585</c:f>
              <c:numCache>
                <c:formatCode>0.00</c:formatCode>
                <c:ptCount val="2576"/>
                <c:pt idx="1">
                  <c:v>80.759106314288928</c:v>
                </c:pt>
                <c:pt idx="2">
                  <c:v>92.104867923729813</c:v>
                </c:pt>
                <c:pt idx="3">
                  <c:v>116.56541536469844</c:v>
                </c:pt>
                <c:pt idx="4">
                  <c:v>70.89719333768177</c:v>
                </c:pt>
                <c:pt idx="5">
                  <c:v>45.789999981884669</c:v>
                </c:pt>
                <c:pt idx="6">
                  <c:v>41.407605515464333</c:v>
                </c:pt>
                <c:pt idx="7">
                  <c:v>60.518080173834988</c:v>
                </c:pt>
                <c:pt idx="12">
                  <c:v>14.338746948698667</c:v>
                </c:pt>
                <c:pt idx="13">
                  <c:v>38.66261447490151</c:v>
                </c:pt>
                <c:pt idx="14">
                  <c:v>49.567860116575851</c:v>
                </c:pt>
                <c:pt idx="15">
                  <c:v>91.788127989400365</c:v>
                </c:pt>
                <c:pt idx="16">
                  <c:v>90.220724254764406</c:v>
                </c:pt>
                <c:pt idx="17">
                  <c:v>92.296228128493624</c:v>
                </c:pt>
                <c:pt idx="18">
                  <c:v>122.6779117216898</c:v>
                </c:pt>
                <c:pt idx="19">
                  <c:v>95.12343508238078</c:v>
                </c:pt>
                <c:pt idx="20">
                  <c:v>109.56030346855563</c:v>
                </c:pt>
                <c:pt idx="21">
                  <c:v>102.86672934050158</c:v>
                </c:pt>
                <c:pt idx="22">
                  <c:v>121.14964796663543</c:v>
                </c:pt>
                <c:pt idx="23">
                  <c:v>155.09507747786398</c:v>
                </c:pt>
                <c:pt idx="24">
                  <c:v>124.63050295425174</c:v>
                </c:pt>
                <c:pt idx="25">
                  <c:v>146.95943144762353</c:v>
                </c:pt>
                <c:pt idx="26">
                  <c:v>169.87019526223861</c:v>
                </c:pt>
                <c:pt idx="27">
                  <c:v>148.47822961838051</c:v>
                </c:pt>
                <c:pt idx="28">
                  <c:v>128.09741765787203</c:v>
                </c:pt>
                <c:pt idx="29">
                  <c:v>63.66756579593315</c:v>
                </c:pt>
                <c:pt idx="30">
                  <c:v>71.858606063014861</c:v>
                </c:pt>
                <c:pt idx="31">
                  <c:v>45.037399448962724</c:v>
                </c:pt>
                <c:pt idx="32">
                  <c:v>65.599928637470882</c:v>
                </c:pt>
                <c:pt idx="36">
                  <c:v>60.533203996903516</c:v>
                </c:pt>
                <c:pt idx="37">
                  <c:v>70.865483736782267</c:v>
                </c:pt>
                <c:pt idx="38">
                  <c:v>123.87136714933088</c:v>
                </c:pt>
                <c:pt idx="39">
                  <c:v>160.05709034724154</c:v>
                </c:pt>
                <c:pt idx="40">
                  <c:v>203.0360776706394</c:v>
                </c:pt>
                <c:pt idx="41">
                  <c:v>286.89587797318808</c:v>
                </c:pt>
                <c:pt idx="42">
                  <c:v>228.02465043968473</c:v>
                </c:pt>
                <c:pt idx="43">
                  <c:v>212.30246664665989</c:v>
                </c:pt>
                <c:pt idx="44">
                  <c:v>226.30972250351164</c:v>
                </c:pt>
                <c:pt idx="45">
                  <c:v>265.29282526472645</c:v>
                </c:pt>
                <c:pt idx="46">
                  <c:v>251.69780357849277</c:v>
                </c:pt>
                <c:pt idx="47">
                  <c:v>190.41385509440903</c:v>
                </c:pt>
                <c:pt idx="48">
                  <c:v>233.42554014267313</c:v>
                </c:pt>
                <c:pt idx="49">
                  <c:v>297.79410800575238</c:v>
                </c:pt>
                <c:pt idx="50">
                  <c:v>257.86222891578507</c:v>
                </c:pt>
                <c:pt idx="51">
                  <c:v>204.55178246788111</c:v>
                </c:pt>
                <c:pt idx="52">
                  <c:v>137.00985843228008</c:v>
                </c:pt>
                <c:pt idx="53">
                  <c:v>124.9180959815948</c:v>
                </c:pt>
                <c:pt idx="54">
                  <c:v>101.81755042363827</c:v>
                </c:pt>
                <c:pt idx="55">
                  <c:v>97.550500846044415</c:v>
                </c:pt>
                <c:pt idx="56">
                  <c:v>65.008501316460666</c:v>
                </c:pt>
                <c:pt idx="57">
                  <c:v>77.567447332472369</c:v>
                </c:pt>
                <c:pt idx="58">
                  <c:v>131.10412723786126</c:v>
                </c:pt>
                <c:pt idx="59">
                  <c:v>74.516222840638264</c:v>
                </c:pt>
                <c:pt idx="60">
                  <c:v>55.507987629962976</c:v>
                </c:pt>
                <c:pt idx="61">
                  <c:v>78.959864368224871</c:v>
                </c:pt>
                <c:pt idx="62">
                  <c:v>146.73518160633765</c:v>
                </c:pt>
                <c:pt idx="63">
                  <c:v>137.44794637272966</c:v>
                </c:pt>
                <c:pt idx="64">
                  <c:v>123.39534803254006</c:v>
                </c:pt>
                <c:pt idx="65">
                  <c:v>112.81190562856402</c:v>
                </c:pt>
                <c:pt idx="66">
                  <c:v>107.69934313817178</c:v>
                </c:pt>
                <c:pt idx="67">
                  <c:v>77.089009269622096</c:v>
                </c:pt>
                <c:pt idx="68">
                  <c:v>70.043821875940992</c:v>
                </c:pt>
                <c:pt idx="69">
                  <c:v>88.067771764117055</c:v>
                </c:pt>
                <c:pt idx="70">
                  <c:v>90.287723451840378</c:v>
                </c:pt>
                <c:pt idx="71">
                  <c:v>89.911013027356731</c:v>
                </c:pt>
                <c:pt idx="72">
                  <c:v>151.06840199781118</c:v>
                </c:pt>
                <c:pt idx="73">
                  <c:v>105.43262675830091</c:v>
                </c:pt>
                <c:pt idx="74">
                  <c:v>127.41321084966616</c:v>
                </c:pt>
                <c:pt idx="75">
                  <c:v>181.93700973108915</c:v>
                </c:pt>
                <c:pt idx="76">
                  <c:v>120.4465820839291</c:v>
                </c:pt>
                <c:pt idx="77">
                  <c:v>69.987752789192044</c:v>
                </c:pt>
                <c:pt idx="78">
                  <c:v>77.380890013065738</c:v>
                </c:pt>
                <c:pt idx="79">
                  <c:v>62.118780820415523</c:v>
                </c:pt>
                <c:pt idx="90">
                  <c:v>39.510054472724669</c:v>
                </c:pt>
                <c:pt idx="91">
                  <c:v>38.120574915854142</c:v>
                </c:pt>
                <c:pt idx="92">
                  <c:v>40.721034937087417</c:v>
                </c:pt>
                <c:pt idx="93">
                  <c:v>33.698493486509363</c:v>
                </c:pt>
                <c:pt idx="94">
                  <c:v>28.960965639849082</c:v>
                </c:pt>
                <c:pt idx="95">
                  <c:v>17.381276547378043</c:v>
                </c:pt>
                <c:pt idx="96">
                  <c:v>23.359127405413187</c:v>
                </c:pt>
                <c:pt idx="97">
                  <c:v>24.208542338937569</c:v>
                </c:pt>
                <c:pt idx="98">
                  <c:v>35.829731963688019</c:v>
                </c:pt>
                <c:pt idx="99">
                  <c:v>39.661363513831226</c:v>
                </c:pt>
                <c:pt idx="100">
                  <c:v>25.981994281447424</c:v>
                </c:pt>
                <c:pt idx="110">
                  <c:v>54.448163015058874</c:v>
                </c:pt>
                <c:pt idx="111">
                  <c:v>71.16360831189273</c:v>
                </c:pt>
                <c:pt idx="112">
                  <c:v>83.446742018296305</c:v>
                </c:pt>
                <c:pt idx="113">
                  <c:v>78.273956148425668</c:v>
                </c:pt>
                <c:pt idx="114">
                  <c:v>71.583854538467705</c:v>
                </c:pt>
                <c:pt idx="115">
                  <c:v>42.297571208652279</c:v>
                </c:pt>
                <c:pt idx="116">
                  <c:v>66.062820239171927</c:v>
                </c:pt>
                <c:pt idx="117">
                  <c:v>64.979318560902485</c:v>
                </c:pt>
                <c:pt idx="118">
                  <c:v>62.177281920408667</c:v>
                </c:pt>
                <c:pt idx="119">
                  <c:v>64.21202537901469</c:v>
                </c:pt>
                <c:pt idx="120">
                  <c:v>81.973083916215444</c:v>
                </c:pt>
                <c:pt idx="121">
                  <c:v>84.71293988870454</c:v>
                </c:pt>
                <c:pt idx="122">
                  <c:v>123.77450682834819</c:v>
                </c:pt>
                <c:pt idx="123">
                  <c:v>201.02878839574342</c:v>
                </c:pt>
                <c:pt idx="124">
                  <c:v>285.00599957201018</c:v>
                </c:pt>
                <c:pt idx="125">
                  <c:v>220.26919949629823</c:v>
                </c:pt>
                <c:pt idx="126">
                  <c:v>207.50921910031417</c:v>
                </c:pt>
                <c:pt idx="127">
                  <c:v>161.38107800997489</c:v>
                </c:pt>
                <c:pt idx="128">
                  <c:v>171.27411750596065</c:v>
                </c:pt>
                <c:pt idx="129">
                  <c:v>163.34353530205323</c:v>
                </c:pt>
                <c:pt idx="130">
                  <c:v>175.1938794454949</c:v>
                </c:pt>
                <c:pt idx="131">
                  <c:v>154.85246470691931</c:v>
                </c:pt>
                <c:pt idx="132">
                  <c:v>197.05520623506581</c:v>
                </c:pt>
                <c:pt idx="133">
                  <c:v>210.96157834403476</c:v>
                </c:pt>
                <c:pt idx="134">
                  <c:v>296.409963634777</c:v>
                </c:pt>
                <c:pt idx="135">
                  <c:v>261.53878103419163</c:v>
                </c:pt>
                <c:pt idx="136">
                  <c:v>265.72625558711508</c:v>
                </c:pt>
                <c:pt idx="137">
                  <c:v>113.00827478913635</c:v>
                </c:pt>
                <c:pt idx="138">
                  <c:v>118.97216097516846</c:v>
                </c:pt>
                <c:pt idx="139">
                  <c:v>100.20782941851886</c:v>
                </c:pt>
                <c:pt idx="140">
                  <c:v>98.511596238620598</c:v>
                </c:pt>
                <c:pt idx="141">
                  <c:v>112.63797459678121</c:v>
                </c:pt>
                <c:pt idx="142">
                  <c:v>135.12451891463272</c:v>
                </c:pt>
                <c:pt idx="143">
                  <c:v>147.88814912934907</c:v>
                </c:pt>
                <c:pt idx="144">
                  <c:v>126.6905009572621</c:v>
                </c:pt>
                <c:pt idx="145">
                  <c:v>143.60564465897008</c:v>
                </c:pt>
                <c:pt idx="146">
                  <c:v>198.5258477755427</c:v>
                </c:pt>
                <c:pt idx="147">
                  <c:v>270.7609964547097</c:v>
                </c:pt>
                <c:pt idx="148">
                  <c:v>236.88590732117871</c:v>
                </c:pt>
                <c:pt idx="149">
                  <c:v>181.15360926024769</c:v>
                </c:pt>
                <c:pt idx="150">
                  <c:v>130.63703854842501</c:v>
                </c:pt>
                <c:pt idx="151">
                  <c:v>94.959742950474094</c:v>
                </c:pt>
                <c:pt idx="152">
                  <c:v>85.954826023976111</c:v>
                </c:pt>
                <c:pt idx="153">
                  <c:v>85.80341386288724</c:v>
                </c:pt>
                <c:pt idx="154">
                  <c:v>64.12929512918106</c:v>
                </c:pt>
                <c:pt idx="156">
                  <c:v>64.418650844826331</c:v>
                </c:pt>
                <c:pt idx="157">
                  <c:v>50.860551104711078</c:v>
                </c:pt>
                <c:pt idx="158">
                  <c:v>125.35884444600948</c:v>
                </c:pt>
                <c:pt idx="159">
                  <c:v>207.40990434196556</c:v>
                </c:pt>
                <c:pt idx="160">
                  <c:v>165.62093600657161</c:v>
                </c:pt>
                <c:pt idx="161">
                  <c:v>172.47730557882133</c:v>
                </c:pt>
                <c:pt idx="162">
                  <c:v>127.67114971012508</c:v>
                </c:pt>
                <c:pt idx="163">
                  <c:v>132.65051207980326</c:v>
                </c:pt>
                <c:pt idx="164">
                  <c:v>119.75448000608775</c:v>
                </c:pt>
                <c:pt idx="165">
                  <c:v>85.253765700813545</c:v>
                </c:pt>
                <c:pt idx="166">
                  <c:v>74.0571154795567</c:v>
                </c:pt>
                <c:pt idx="167">
                  <c:v>88.473899063320914</c:v>
                </c:pt>
                <c:pt idx="168">
                  <c:v>99.1684296226437</c:v>
                </c:pt>
                <c:pt idx="169">
                  <c:v>77.117123584984824</c:v>
                </c:pt>
                <c:pt idx="170">
                  <c:v>108.36023709149241</c:v>
                </c:pt>
                <c:pt idx="171">
                  <c:v>109.33161763415335</c:v>
                </c:pt>
                <c:pt idx="172">
                  <c:v>80.656248844285088</c:v>
                </c:pt>
                <c:pt idx="173">
                  <c:v>48.313709182679986</c:v>
                </c:pt>
                <c:pt idx="174">
                  <c:v>19.10630462419962</c:v>
                </c:pt>
                <c:pt idx="180">
                  <c:v>27.516312499644901</c:v>
                </c:pt>
                <c:pt idx="182">
                  <c:v>28.953153360330312</c:v>
                </c:pt>
                <c:pt idx="183">
                  <c:v>74.253311620389738</c:v>
                </c:pt>
                <c:pt idx="184">
                  <c:v>73.277758153003646</c:v>
                </c:pt>
                <c:pt idx="185">
                  <c:v>99.579933182627755</c:v>
                </c:pt>
                <c:pt idx="186">
                  <c:v>82.085229292696738</c:v>
                </c:pt>
                <c:pt idx="187">
                  <c:v>67.213122013511523</c:v>
                </c:pt>
                <c:pt idx="188">
                  <c:v>71.904737633468471</c:v>
                </c:pt>
                <c:pt idx="189">
                  <c:v>47.501296337042795</c:v>
                </c:pt>
                <c:pt idx="190">
                  <c:v>78.436449001382485</c:v>
                </c:pt>
                <c:pt idx="191">
                  <c:v>79.644189810238515</c:v>
                </c:pt>
                <c:pt idx="192">
                  <c:v>101.04290649677914</c:v>
                </c:pt>
                <c:pt idx="193">
                  <c:v>152.97506448535407</c:v>
                </c:pt>
                <c:pt idx="194">
                  <c:v>114.43787010286465</c:v>
                </c:pt>
                <c:pt idx="195">
                  <c:v>140.03128480050404</c:v>
                </c:pt>
                <c:pt idx="196">
                  <c:v>171.34377387182795</c:v>
                </c:pt>
                <c:pt idx="197">
                  <c:v>121.50775362922823</c:v>
                </c:pt>
                <c:pt idx="198">
                  <c:v>89.79638568309862</c:v>
                </c:pt>
                <c:pt idx="199">
                  <c:v>82.822865564744163</c:v>
                </c:pt>
                <c:pt idx="200">
                  <c:v>119.03360757789267</c:v>
                </c:pt>
                <c:pt idx="201">
                  <c:v>108.30609150191505</c:v>
                </c:pt>
                <c:pt idx="202">
                  <c:v>79.270608437252548</c:v>
                </c:pt>
                <c:pt idx="203">
                  <c:v>93.119807780582562</c:v>
                </c:pt>
                <c:pt idx="204">
                  <c:v>88.559113540842631</c:v>
                </c:pt>
                <c:pt idx="205">
                  <c:v>93.246882476518437</c:v>
                </c:pt>
                <c:pt idx="206">
                  <c:v>103.55654083165115</c:v>
                </c:pt>
                <c:pt idx="207">
                  <c:v>142.19306258182957</c:v>
                </c:pt>
                <c:pt idx="208">
                  <c:v>124.08976594417958</c:v>
                </c:pt>
                <c:pt idx="209">
                  <c:v>93.137714471286614</c:v>
                </c:pt>
                <c:pt idx="210">
                  <c:v>100.97214414804827</c:v>
                </c:pt>
                <c:pt idx="211">
                  <c:v>115.46513274563118</c:v>
                </c:pt>
                <c:pt idx="212">
                  <c:v>123.14210496689553</c:v>
                </c:pt>
                <c:pt idx="213">
                  <c:v>130.85513443919089</c:v>
                </c:pt>
                <c:pt idx="214">
                  <c:v>127.61521943717041</c:v>
                </c:pt>
                <c:pt idx="215">
                  <c:v>105.54940769284735</c:v>
                </c:pt>
                <c:pt idx="216">
                  <c:v>138.22787550299972</c:v>
                </c:pt>
                <c:pt idx="217">
                  <c:v>129.62116395163437</c:v>
                </c:pt>
                <c:pt idx="218">
                  <c:v>162.72942740583954</c:v>
                </c:pt>
                <c:pt idx="219">
                  <c:v>104.61560724041524</c:v>
                </c:pt>
                <c:pt idx="220">
                  <c:v>77.663845911947405</c:v>
                </c:pt>
                <c:pt idx="221">
                  <c:v>74.766758675511724</c:v>
                </c:pt>
                <c:pt idx="222">
                  <c:v>72.189332617744128</c:v>
                </c:pt>
                <c:pt idx="223">
                  <c:v>99.885016214079499</c:v>
                </c:pt>
                <c:pt idx="224">
                  <c:v>79.526674625852948</c:v>
                </c:pt>
                <c:pt idx="225">
                  <c:v>72.878381416745384</c:v>
                </c:pt>
                <c:pt idx="226">
                  <c:v>97.00429870342694</c:v>
                </c:pt>
                <c:pt idx="227">
                  <c:v>86.244634693529832</c:v>
                </c:pt>
                <c:pt idx="228">
                  <c:v>97.712167696122066</c:v>
                </c:pt>
                <c:pt idx="229">
                  <c:v>99.895551236945082</c:v>
                </c:pt>
                <c:pt idx="230">
                  <c:v>139.53539929376873</c:v>
                </c:pt>
                <c:pt idx="231">
                  <c:v>134.33610934814652</c:v>
                </c:pt>
                <c:pt idx="232">
                  <c:v>151.30977342787574</c:v>
                </c:pt>
                <c:pt idx="233">
                  <c:v>114.35899106450925</c:v>
                </c:pt>
                <c:pt idx="234">
                  <c:v>121.76807873793642</c:v>
                </c:pt>
                <c:pt idx="235">
                  <c:v>126.84708533833201</c:v>
                </c:pt>
                <c:pt idx="236">
                  <c:v>132.22180391557438</c:v>
                </c:pt>
                <c:pt idx="237">
                  <c:v>95.802707502234014</c:v>
                </c:pt>
                <c:pt idx="238">
                  <c:v>101.53841995565662</c:v>
                </c:pt>
                <c:pt idx="239">
                  <c:v>96.045402505411062</c:v>
                </c:pt>
                <c:pt idx="240">
                  <c:v>85.765875768415029</c:v>
                </c:pt>
                <c:pt idx="241">
                  <c:v>87.161608632097355</c:v>
                </c:pt>
                <c:pt idx="242">
                  <c:v>151.03403048505118</c:v>
                </c:pt>
                <c:pt idx="243">
                  <c:v>135.63760275881199</c:v>
                </c:pt>
                <c:pt idx="244">
                  <c:v>86.567907855338305</c:v>
                </c:pt>
                <c:pt idx="245">
                  <c:v>64.817155071663791</c:v>
                </c:pt>
                <c:pt idx="246">
                  <c:v>62.518055535802745</c:v>
                </c:pt>
                <c:pt idx="247">
                  <c:v>52.322100505756637</c:v>
                </c:pt>
                <c:pt idx="248">
                  <c:v>56.302859839278085</c:v>
                </c:pt>
                <c:pt idx="249">
                  <c:v>52.984627100081767</c:v>
                </c:pt>
                <c:pt idx="250">
                  <c:v>45.846488240862122</c:v>
                </c:pt>
                <c:pt idx="252">
                  <c:v>26.20683657107914</c:v>
                </c:pt>
                <c:pt idx="253">
                  <c:v>31.717734174070731</c:v>
                </c:pt>
                <c:pt idx="254">
                  <c:v>25.900430991698158</c:v>
                </c:pt>
                <c:pt idx="255">
                  <c:v>54.985162523245918</c:v>
                </c:pt>
                <c:pt idx="256">
                  <c:v>53.980027696542649</c:v>
                </c:pt>
                <c:pt idx="257">
                  <c:v>73.325483775130024</c:v>
                </c:pt>
                <c:pt idx="258">
                  <c:v>110.58309006918235</c:v>
                </c:pt>
                <c:pt idx="259">
                  <c:v>67.396967452193138</c:v>
                </c:pt>
                <c:pt idx="260">
                  <c:v>68.221456209653638</c:v>
                </c:pt>
                <c:pt idx="261">
                  <c:v>64.903372034805614</c:v>
                </c:pt>
                <c:pt idx="262">
                  <c:v>56.5778714932326</c:v>
                </c:pt>
                <c:pt idx="263">
                  <c:v>82.411814791943684</c:v>
                </c:pt>
                <c:pt idx="264">
                  <c:v>74.732190536293231</c:v>
                </c:pt>
                <c:pt idx="265">
                  <c:v>81.65639875768953</c:v>
                </c:pt>
                <c:pt idx="266">
                  <c:v>69.492378608375802</c:v>
                </c:pt>
                <c:pt idx="267">
                  <c:v>56.023281306674079</c:v>
                </c:pt>
                <c:pt idx="268">
                  <c:v>42.456387117594588</c:v>
                </c:pt>
                <c:pt idx="269">
                  <c:v>35.596985558140616</c:v>
                </c:pt>
                <c:pt idx="270">
                  <c:v>31.661249953736601</c:v>
                </c:pt>
                <c:pt idx="271">
                  <c:v>24.766727858876369</c:v>
                </c:pt>
                <c:pt idx="272">
                  <c:v>33.585780565193275</c:v>
                </c:pt>
                <c:pt idx="273">
                  <c:v>18.070105349642663</c:v>
                </c:pt>
                <c:pt idx="275">
                  <c:v>26.742802829966021</c:v>
                </c:pt>
                <c:pt idx="276">
                  <c:v>36.166694857605179</c:v>
                </c:pt>
                <c:pt idx="277">
                  <c:v>58.843102809772923</c:v>
                </c:pt>
                <c:pt idx="278">
                  <c:v>61.539808819803923</c:v>
                </c:pt>
                <c:pt idx="279">
                  <c:v>93.989858291601394</c:v>
                </c:pt>
                <c:pt idx="280">
                  <c:v>95.9505336866455</c:v>
                </c:pt>
                <c:pt idx="281">
                  <c:v>113.62181167350585</c:v>
                </c:pt>
                <c:pt idx="282">
                  <c:v>94.784289120841862</c:v>
                </c:pt>
                <c:pt idx="283">
                  <c:v>103.41269999784014</c:v>
                </c:pt>
                <c:pt idx="284">
                  <c:v>139.06269448126841</c:v>
                </c:pt>
                <c:pt idx="285">
                  <c:v>92.570487504395388</c:v>
                </c:pt>
                <c:pt idx="286">
                  <c:v>120.89708357736779</c:v>
                </c:pt>
                <c:pt idx="287">
                  <c:v>105.59962782970477</c:v>
                </c:pt>
                <c:pt idx="288">
                  <c:v>100.97940832875727</c:v>
                </c:pt>
                <c:pt idx="289">
                  <c:v>117.91943958384233</c:v>
                </c:pt>
                <c:pt idx="290">
                  <c:v>122.28997842355862</c:v>
                </c:pt>
                <c:pt idx="291">
                  <c:v>87.626222139647254</c:v>
                </c:pt>
                <c:pt idx="292">
                  <c:v>75.535691888564216</c:v>
                </c:pt>
                <c:pt idx="293">
                  <c:v>61.069736912930431</c:v>
                </c:pt>
                <c:pt idx="294">
                  <c:v>44.558072237895168</c:v>
                </c:pt>
                <c:pt idx="295">
                  <c:v>30.588470175131071</c:v>
                </c:pt>
                <c:pt idx="296">
                  <c:v>33.586037691095257</c:v>
                </c:pt>
                <c:pt idx="297">
                  <c:v>24.651575241651852</c:v>
                </c:pt>
                <c:pt idx="298">
                  <c:v>29.494828837666763</c:v>
                </c:pt>
                <c:pt idx="299">
                  <c:v>37.265310685152066</c:v>
                </c:pt>
                <c:pt idx="300">
                  <c:v>48.244247186328593</c:v>
                </c:pt>
                <c:pt idx="301">
                  <c:v>40.209920384202988</c:v>
                </c:pt>
                <c:pt idx="302">
                  <c:v>74.973144659185834</c:v>
                </c:pt>
                <c:pt idx="303">
                  <c:v>110.34853483536321</c:v>
                </c:pt>
                <c:pt idx="304">
                  <c:v>121.96068262939727</c:v>
                </c:pt>
                <c:pt idx="305">
                  <c:v>135.20451817981277</c:v>
                </c:pt>
                <c:pt idx="306">
                  <c:v>86.690354821983931</c:v>
                </c:pt>
                <c:pt idx="307">
                  <c:v>111.59215425226724</c:v>
                </c:pt>
                <c:pt idx="308">
                  <c:v>87.726616177792707</c:v>
                </c:pt>
                <c:pt idx="310">
                  <c:v>39.219165084010989</c:v>
                </c:pt>
                <c:pt idx="311">
                  <c:v>32.226696544089222</c:v>
                </c:pt>
                <c:pt idx="312">
                  <c:v>50.714993104131977</c:v>
                </c:pt>
                <c:pt idx="313">
                  <c:v>45.253012305762319</c:v>
                </c:pt>
                <c:pt idx="314">
                  <c:v>52.867465311174954</c:v>
                </c:pt>
                <c:pt idx="315">
                  <c:v>47.396268221681972</c:v>
                </c:pt>
                <c:pt idx="316">
                  <c:v>47.218276283103826</c:v>
                </c:pt>
                <c:pt idx="317">
                  <c:v>33.342826630540628</c:v>
                </c:pt>
                <c:pt idx="318">
                  <c:v>34.109000127226267</c:v>
                </c:pt>
                <c:pt idx="319">
                  <c:v>28.418379241995257</c:v>
                </c:pt>
                <c:pt idx="320">
                  <c:v>27.878793344521526</c:v>
                </c:pt>
                <c:pt idx="321">
                  <c:v>22.057165704639303</c:v>
                </c:pt>
                <c:pt idx="322">
                  <c:v>24.954339459035488</c:v>
                </c:pt>
                <c:pt idx="323">
                  <c:v>19.554281415323416</c:v>
                </c:pt>
                <c:pt idx="324">
                  <c:v>24.808735958202849</c:v>
                </c:pt>
                <c:pt idx="325">
                  <c:v>20.170101176685364</c:v>
                </c:pt>
                <c:pt idx="326">
                  <c:v>36.165971229667285</c:v>
                </c:pt>
                <c:pt idx="327">
                  <c:v>22.236498756391637</c:v>
                </c:pt>
                <c:pt idx="328">
                  <c:v>36.884765193769042</c:v>
                </c:pt>
                <c:pt idx="329">
                  <c:v>31.715983313327996</c:v>
                </c:pt>
                <c:pt idx="330">
                  <c:v>40.30740279994351</c:v>
                </c:pt>
                <c:pt idx="331">
                  <c:v>33.174213290696436</c:v>
                </c:pt>
                <c:pt idx="332">
                  <c:v>37.661041216733658</c:v>
                </c:pt>
                <c:pt idx="333">
                  <c:v>27.202177780117069</c:v>
                </c:pt>
                <c:pt idx="334">
                  <c:v>35.554213260191418</c:v>
                </c:pt>
                <c:pt idx="335">
                  <c:v>37.503034640774239</c:v>
                </c:pt>
                <c:pt idx="336">
                  <c:v>33.409447184336003</c:v>
                </c:pt>
                <c:pt idx="337">
                  <c:v>47.997493637704999</c:v>
                </c:pt>
                <c:pt idx="338">
                  <c:v>46.592444903174773</c:v>
                </c:pt>
                <c:pt idx="339">
                  <c:v>37.177367844249034</c:v>
                </c:pt>
                <c:pt idx="340">
                  <c:v>44.042012298662293</c:v>
                </c:pt>
                <c:pt idx="341">
                  <c:v>40.89074398637603</c:v>
                </c:pt>
                <c:pt idx="342">
                  <c:v>37.315450721375413</c:v>
                </c:pt>
                <c:pt idx="343">
                  <c:v>25.341949641066524</c:v>
                </c:pt>
                <c:pt idx="344">
                  <c:v>18.642610903207089</c:v>
                </c:pt>
                <c:pt idx="345">
                  <c:v>32.343747040760405</c:v>
                </c:pt>
                <c:pt idx="346">
                  <c:v>24.166120158031276</c:v>
                </c:pt>
                <c:pt idx="347">
                  <c:v>32.509266640847819</c:v>
                </c:pt>
                <c:pt idx="348">
                  <c:v>18.503276777827214</c:v>
                </c:pt>
                <c:pt idx="349">
                  <c:v>31.551954786980929</c:v>
                </c:pt>
                <c:pt idx="350">
                  <c:v>36.499130274346726</c:v>
                </c:pt>
                <c:pt idx="351">
                  <c:v>43.967798777754979</c:v>
                </c:pt>
                <c:pt idx="352">
                  <c:v>56.178021521953525</c:v>
                </c:pt>
                <c:pt idx="353">
                  <c:v>52.328602140731611</c:v>
                </c:pt>
                <c:pt idx="354">
                  <c:v>32.092127791784613</c:v>
                </c:pt>
                <c:pt idx="355">
                  <c:v>28.45411331055957</c:v>
                </c:pt>
                <c:pt idx="356">
                  <c:v>33.541058528323134</c:v>
                </c:pt>
                <c:pt idx="357">
                  <c:v>35.083484296351429</c:v>
                </c:pt>
                <c:pt idx="358">
                  <c:v>29.974062218806893</c:v>
                </c:pt>
                <c:pt idx="359">
                  <c:v>34.85356274276419</c:v>
                </c:pt>
                <c:pt idx="360">
                  <c:v>38.580656046923316</c:v>
                </c:pt>
                <c:pt idx="361">
                  <c:v>36.050770115822068</c:v>
                </c:pt>
                <c:pt idx="362">
                  <c:v>64.083600711753562</c:v>
                </c:pt>
                <c:pt idx="363">
                  <c:v>59.88414398045699</c:v>
                </c:pt>
                <c:pt idx="364">
                  <c:v>40.71343549850517</c:v>
                </c:pt>
                <c:pt idx="365">
                  <c:v>36.6285658660669</c:v>
                </c:pt>
                <c:pt idx="366">
                  <c:v>41.058316862139172</c:v>
                </c:pt>
                <c:pt idx="367">
                  <c:v>22.718604000603559</c:v>
                </c:pt>
                <c:pt idx="368">
                  <c:v>21.635362734193542</c:v>
                </c:pt>
                <c:pt idx="369">
                  <c:v>16.392769578431977</c:v>
                </c:pt>
                <c:pt idx="370">
                  <c:v>21.910580994882555</c:v>
                </c:pt>
                <c:pt idx="371">
                  <c:v>13.190180204369375</c:v>
                </c:pt>
                <c:pt idx="372">
                  <c:v>24.267554252129475</c:v>
                </c:pt>
                <c:pt idx="373">
                  <c:v>25.651646139907683</c:v>
                </c:pt>
                <c:pt idx="374">
                  <c:v>49.552226289831339</c:v>
                </c:pt>
                <c:pt idx="375">
                  <c:v>34.446493524089654</c:v>
                </c:pt>
                <c:pt idx="376">
                  <c:v>47.369878932893968</c:v>
                </c:pt>
                <c:pt idx="377">
                  <c:v>39.895373448201774</c:v>
                </c:pt>
                <c:pt idx="378">
                  <c:v>37.379227777485376</c:v>
                </c:pt>
                <c:pt idx="379">
                  <c:v>38.7649069066875</c:v>
                </c:pt>
                <c:pt idx="380">
                  <c:v>46.489880156516136</c:v>
                </c:pt>
                <c:pt idx="381">
                  <c:v>30.830468431779057</c:v>
                </c:pt>
                <c:pt idx="382">
                  <c:v>32.618452722936311</c:v>
                </c:pt>
                <c:pt idx="383">
                  <c:v>34.693827292047239</c:v>
                </c:pt>
                <c:pt idx="384">
                  <c:v>42.363574278364901</c:v>
                </c:pt>
                <c:pt idx="385">
                  <c:v>34.359608244439514</c:v>
                </c:pt>
                <c:pt idx="386">
                  <c:v>54.396593717588793</c:v>
                </c:pt>
                <c:pt idx="387">
                  <c:v>94.069521790048611</c:v>
                </c:pt>
                <c:pt idx="388">
                  <c:v>70.638351113735979</c:v>
                </c:pt>
                <c:pt idx="389">
                  <c:v>45.707048868462508</c:v>
                </c:pt>
                <c:pt idx="390">
                  <c:v>45.714309365757003</c:v>
                </c:pt>
                <c:pt idx="391">
                  <c:v>54.754108383669227</c:v>
                </c:pt>
                <c:pt idx="392">
                  <c:v>48.315309078859748</c:v>
                </c:pt>
                <c:pt idx="393">
                  <c:v>34.503668021792876</c:v>
                </c:pt>
                <c:pt idx="394">
                  <c:v>31.560494952236265</c:v>
                </c:pt>
                <c:pt idx="395">
                  <c:v>31.566500055871423</c:v>
                </c:pt>
                <c:pt idx="396">
                  <c:v>30.858472419210933</c:v>
                </c:pt>
                <c:pt idx="397">
                  <c:v>26.038762287629648</c:v>
                </c:pt>
                <c:pt idx="398">
                  <c:v>38.697931222800889</c:v>
                </c:pt>
                <c:pt idx="399">
                  <c:v>45.312088793137811</c:v>
                </c:pt>
                <c:pt idx="400">
                  <c:v>48.555762000563924</c:v>
                </c:pt>
                <c:pt idx="401">
                  <c:v>38.291780666492336</c:v>
                </c:pt>
                <c:pt idx="402">
                  <c:v>33.567146407720266</c:v>
                </c:pt>
                <c:pt idx="403">
                  <c:v>23.059513158526453</c:v>
                </c:pt>
                <c:pt idx="404">
                  <c:v>21.54704417658197</c:v>
                </c:pt>
                <c:pt idx="405">
                  <c:v>25.016017320748027</c:v>
                </c:pt>
                <c:pt idx="406">
                  <c:v>32.082284189253535</c:v>
                </c:pt>
                <c:pt idx="407">
                  <c:v>21.132941951506314</c:v>
                </c:pt>
                <c:pt idx="408">
                  <c:v>40.632446073145594</c:v>
                </c:pt>
                <c:pt idx="409">
                  <c:v>53.047370185379428</c:v>
                </c:pt>
                <c:pt idx="410">
                  <c:v>41.061293320462575</c:v>
                </c:pt>
                <c:pt idx="411">
                  <c:v>48.563505131905693</c:v>
                </c:pt>
                <c:pt idx="412">
                  <c:v>29.722303048916114</c:v>
                </c:pt>
                <c:pt idx="413">
                  <c:v>24.92015730338737</c:v>
                </c:pt>
                <c:pt idx="414">
                  <c:v>24.308335798447327</c:v>
                </c:pt>
                <c:pt idx="415">
                  <c:v>16.002730841355906</c:v>
                </c:pt>
                <c:pt idx="416">
                  <c:v>11.566010445144039</c:v>
                </c:pt>
                <c:pt idx="417">
                  <c:v>9.9655127229284091</c:v>
                </c:pt>
                <c:pt idx="418">
                  <c:v>20.222253366812566</c:v>
                </c:pt>
                <c:pt idx="419">
                  <c:v>12.297667557700793</c:v>
                </c:pt>
                <c:pt idx="420">
                  <c:v>8.3518494635969613</c:v>
                </c:pt>
                <c:pt idx="421">
                  <c:v>10.666190598944043</c:v>
                </c:pt>
                <c:pt idx="422">
                  <c:v>12.712579507300052</c:v>
                </c:pt>
                <c:pt idx="423">
                  <c:v>27.102022786166046</c:v>
                </c:pt>
                <c:pt idx="424">
                  <c:v>15.79655889926447</c:v>
                </c:pt>
                <c:pt idx="425">
                  <c:v>17.396683400848289</c:v>
                </c:pt>
                <c:pt idx="426">
                  <c:v>11.453989371115696</c:v>
                </c:pt>
                <c:pt idx="427">
                  <c:v>16.32456767542045</c:v>
                </c:pt>
                <c:pt idx="428">
                  <c:v>31.025301703500556</c:v>
                </c:pt>
                <c:pt idx="429">
                  <c:v>27.002475211249628</c:v>
                </c:pt>
                <c:pt idx="430">
                  <c:v>17.817772932337824</c:v>
                </c:pt>
                <c:pt idx="431">
                  <c:v>15.06841048153415</c:v>
                </c:pt>
                <c:pt idx="432">
                  <c:v>28.014566081835895</c:v>
                </c:pt>
                <c:pt idx="433">
                  <c:v>22.605894242569885</c:v>
                </c:pt>
                <c:pt idx="434">
                  <c:v>34.328350738164048</c:v>
                </c:pt>
                <c:pt idx="435">
                  <c:v>41.413837656568028</c:v>
                </c:pt>
                <c:pt idx="436">
                  <c:v>53.028590619488995</c:v>
                </c:pt>
                <c:pt idx="437">
                  <c:v>57.558418431587214</c:v>
                </c:pt>
                <c:pt idx="438">
                  <c:v>49.146695905712349</c:v>
                </c:pt>
                <c:pt idx="439">
                  <c:v>40.841024743192136</c:v>
                </c:pt>
                <c:pt idx="440">
                  <c:v>35.37322236370175</c:v>
                </c:pt>
                <c:pt idx="441">
                  <c:v>28.0648286324361</c:v>
                </c:pt>
                <c:pt idx="442">
                  <c:v>26.396343734858281</c:v>
                </c:pt>
                <c:pt idx="443">
                  <c:v>30.657738428357661</c:v>
                </c:pt>
                <c:pt idx="446">
                  <c:v>121.17712709225053</c:v>
                </c:pt>
                <c:pt idx="447">
                  <c:v>132.64061520169975</c:v>
                </c:pt>
                <c:pt idx="448">
                  <c:v>145.31814631797658</c:v>
                </c:pt>
                <c:pt idx="449">
                  <c:v>114.57389957736125</c:v>
                </c:pt>
                <c:pt idx="450">
                  <c:v>122.69458496338504</c:v>
                </c:pt>
                <c:pt idx="451">
                  <c:v>69.924797254983361</c:v>
                </c:pt>
                <c:pt idx="452">
                  <c:v>40.32954931700403</c:v>
                </c:pt>
                <c:pt idx="453">
                  <c:v>33.51978761867877</c:v>
                </c:pt>
                <c:pt idx="454">
                  <c:v>55.639489248663573</c:v>
                </c:pt>
                <c:pt idx="455">
                  <c:v>51.088781270696778</c:v>
                </c:pt>
                <c:pt idx="456">
                  <c:v>50.956398806830407</c:v>
                </c:pt>
                <c:pt idx="457">
                  <c:v>58.195050708198622</c:v>
                </c:pt>
                <c:pt idx="458">
                  <c:v>39.074671766853598</c:v>
                </c:pt>
                <c:pt idx="459">
                  <c:v>28.918039081127898</c:v>
                </c:pt>
                <c:pt idx="460">
                  <c:v>29.514551148832236</c:v>
                </c:pt>
                <c:pt idx="461">
                  <c:v>26.113893840397388</c:v>
                </c:pt>
                <c:pt idx="462">
                  <c:v>19.998235877609766</c:v>
                </c:pt>
                <c:pt idx="463">
                  <c:v>19.264698666849487</c:v>
                </c:pt>
                <c:pt idx="464">
                  <c:v>15.906368286085142</c:v>
                </c:pt>
                <c:pt idx="465">
                  <c:v>9.9038884345478682</c:v>
                </c:pt>
                <c:pt idx="466">
                  <c:v>6.4298184129620628</c:v>
                </c:pt>
                <c:pt idx="467">
                  <c:v>5.8540784593189343</c:v>
                </c:pt>
                <c:pt idx="468">
                  <c:v>7.8915398184276953</c:v>
                </c:pt>
                <c:pt idx="469">
                  <c:v>29.866547021507952</c:v>
                </c:pt>
                <c:pt idx="470">
                  <c:v>46.945668538174218</c:v>
                </c:pt>
                <c:pt idx="471">
                  <c:v>66.747789495387991</c:v>
                </c:pt>
                <c:pt idx="472">
                  <c:v>51.450890594628056</c:v>
                </c:pt>
                <c:pt idx="473">
                  <c:v>44.36985161717692</c:v>
                </c:pt>
                <c:pt idx="474">
                  <c:v>42.209289474893787</c:v>
                </c:pt>
                <c:pt idx="475">
                  <c:v>25.2351727222436</c:v>
                </c:pt>
                <c:pt idx="476">
                  <c:v>22.865300982977832</c:v>
                </c:pt>
                <c:pt idx="477">
                  <c:v>23.835938527149469</c:v>
                </c:pt>
                <c:pt idx="478">
                  <c:v>34.498217535002112</c:v>
                </c:pt>
                <c:pt idx="479">
                  <c:v>20.319120908397828</c:v>
                </c:pt>
                <c:pt idx="480">
                  <c:v>28.869189730904555</c:v>
                </c:pt>
                <c:pt idx="481">
                  <c:v>48.925147704980532</c:v>
                </c:pt>
                <c:pt idx="482">
                  <c:v>37.834255154367639</c:v>
                </c:pt>
                <c:pt idx="483">
                  <c:v>59.598405154028072</c:v>
                </c:pt>
                <c:pt idx="484">
                  <c:v>54.95259432487758</c:v>
                </c:pt>
                <c:pt idx="485">
                  <c:v>38.107421268185902</c:v>
                </c:pt>
                <c:pt idx="486">
                  <c:v>31.434043670482286</c:v>
                </c:pt>
                <c:pt idx="487">
                  <c:v>39.823800460714473</c:v>
                </c:pt>
                <c:pt idx="488">
                  <c:v>23.771214598739473</c:v>
                </c:pt>
                <c:pt idx="489">
                  <c:v>28.65834453918826</c:v>
                </c:pt>
                <c:pt idx="490">
                  <c:v>27.664387720573647</c:v>
                </c:pt>
                <c:pt idx="491">
                  <c:v>46.305683032570712</c:v>
                </c:pt>
                <c:pt idx="492">
                  <c:v>28.106983747806336</c:v>
                </c:pt>
                <c:pt idx="493">
                  <c:v>46.774625597412523</c:v>
                </c:pt>
                <c:pt idx="494">
                  <c:v>26.021404617352289</c:v>
                </c:pt>
                <c:pt idx="495">
                  <c:v>46.963273548788585</c:v>
                </c:pt>
                <c:pt idx="496">
                  <c:v>39.498073664638994</c:v>
                </c:pt>
                <c:pt idx="497">
                  <c:v>40.45216907005252</c:v>
                </c:pt>
                <c:pt idx="498">
                  <c:v>26.518997489295494</c:v>
                </c:pt>
                <c:pt idx="499">
                  <c:v>26.670677198199279</c:v>
                </c:pt>
                <c:pt idx="500">
                  <c:v>20.08436103476657</c:v>
                </c:pt>
                <c:pt idx="501">
                  <c:v>24.718923639884519</c:v>
                </c:pt>
                <c:pt idx="502">
                  <c:v>29.569575242889446</c:v>
                </c:pt>
                <c:pt idx="503">
                  <c:v>32.060114399493131</c:v>
                </c:pt>
                <c:pt idx="504">
                  <c:v>41.751529994784342</c:v>
                </c:pt>
                <c:pt idx="506">
                  <c:v>34.040747785936325</c:v>
                </c:pt>
                <c:pt idx="507">
                  <c:v>31.051125481026531</c:v>
                </c:pt>
                <c:pt idx="508">
                  <c:v>46.200772958040545</c:v>
                </c:pt>
                <c:pt idx="509">
                  <c:v>22.250972990736511</c:v>
                </c:pt>
                <c:pt idx="510">
                  <c:v>35.878980248211633</c:v>
                </c:pt>
                <c:pt idx="511">
                  <c:v>41.794788837075487</c:v>
                </c:pt>
                <c:pt idx="512">
                  <c:v>41.366901357498136</c:v>
                </c:pt>
                <c:pt idx="513">
                  <c:v>27.637585756653323</c:v>
                </c:pt>
                <c:pt idx="514">
                  <c:v>29.517074606043746</c:v>
                </c:pt>
                <c:pt idx="515">
                  <c:v>39.067185491151811</c:v>
                </c:pt>
                <c:pt idx="516">
                  <c:v>87.899838463871092</c:v>
                </c:pt>
                <c:pt idx="517">
                  <c:v>122.16920933094033</c:v>
                </c:pt>
                <c:pt idx="518">
                  <c:v>113.76227159287374</c:v>
                </c:pt>
                <c:pt idx="519">
                  <c:v>119.32577251341739</c:v>
                </c:pt>
                <c:pt idx="520">
                  <c:v>112.40235380893843</c:v>
                </c:pt>
                <c:pt idx="521">
                  <c:v>102.34055453551191</c:v>
                </c:pt>
                <c:pt idx="522">
                  <c:v>86.182822695604415</c:v>
                </c:pt>
                <c:pt idx="523">
                  <c:v>88.77154252525257</c:v>
                </c:pt>
                <c:pt idx="524">
                  <c:v>79.984657995629973</c:v>
                </c:pt>
                <c:pt idx="525">
                  <c:v>87.973628947280332</c:v>
                </c:pt>
                <c:pt idx="526">
                  <c:v>105.92684299982341</c:v>
                </c:pt>
                <c:pt idx="527">
                  <c:v>107.17016110613554</c:v>
                </c:pt>
                <c:pt idx="528">
                  <c:v>90.409239529625808</c:v>
                </c:pt>
                <c:pt idx="529">
                  <c:v>116.66439211643888</c:v>
                </c:pt>
                <c:pt idx="530">
                  <c:v>85.010484360563979</c:v>
                </c:pt>
                <c:pt idx="531">
                  <c:v>54.918280051747892</c:v>
                </c:pt>
                <c:pt idx="532">
                  <c:v>24.356886062740074</c:v>
                </c:pt>
                <c:pt idx="533">
                  <c:v>36.132053418836698</c:v>
                </c:pt>
                <c:pt idx="534">
                  <c:v>31.930833921443387</c:v>
                </c:pt>
                <c:pt idx="535">
                  <c:v>31.376276230511699</c:v>
                </c:pt>
                <c:pt idx="536">
                  <c:v>45.99122474808</c:v>
                </c:pt>
                <c:pt idx="537">
                  <c:v>43.656277063318072</c:v>
                </c:pt>
                <c:pt idx="538">
                  <c:v>37.802539692245098</c:v>
                </c:pt>
                <c:pt idx="539">
                  <c:v>55.388298654090192</c:v>
                </c:pt>
                <c:pt idx="540">
                  <c:v>70.928554488110166</c:v>
                </c:pt>
                <c:pt idx="541">
                  <c:v>71.957353238986073</c:v>
                </c:pt>
                <c:pt idx="542">
                  <c:v>113.17274165686604</c:v>
                </c:pt>
                <c:pt idx="543">
                  <c:v>108.93291707973971</c:v>
                </c:pt>
                <c:pt idx="544">
                  <c:v>94.356517554640817</c:v>
                </c:pt>
                <c:pt idx="545">
                  <c:v>117.1407603185615</c:v>
                </c:pt>
                <c:pt idx="546">
                  <c:v>96.031972523337714</c:v>
                </c:pt>
                <c:pt idx="547">
                  <c:v>92.40851106454457</c:v>
                </c:pt>
                <c:pt idx="548">
                  <c:v>101.49062859997237</c:v>
                </c:pt>
                <c:pt idx="549">
                  <c:v>82.328007256617155</c:v>
                </c:pt>
                <c:pt idx="550">
                  <c:v>96.534839717926985</c:v>
                </c:pt>
                <c:pt idx="551">
                  <c:v>91.774624858926344</c:v>
                </c:pt>
                <c:pt idx="552">
                  <c:v>89.321197459150881</c:v>
                </c:pt>
                <c:pt idx="553">
                  <c:v>84.324865616650911</c:v>
                </c:pt>
                <c:pt idx="554">
                  <c:v>74.955816812670761</c:v>
                </c:pt>
                <c:pt idx="555">
                  <c:v>57.096341229467882</c:v>
                </c:pt>
                <c:pt idx="556">
                  <c:v>36.359904422103156</c:v>
                </c:pt>
                <c:pt idx="557">
                  <c:v>48.185590132146395</c:v>
                </c:pt>
                <c:pt idx="558">
                  <c:v>37.579189817303181</c:v>
                </c:pt>
                <c:pt idx="559">
                  <c:v>37.121875427735056</c:v>
                </c:pt>
                <c:pt idx="560">
                  <c:v>32.503217638744665</c:v>
                </c:pt>
                <c:pt idx="561">
                  <c:v>31.962530138516797</c:v>
                </c:pt>
                <c:pt idx="562">
                  <c:v>29.734756301209845</c:v>
                </c:pt>
                <c:pt idx="563">
                  <c:v>25.065229403918728</c:v>
                </c:pt>
                <c:pt idx="564">
                  <c:v>31.619811132117807</c:v>
                </c:pt>
                <c:pt idx="565">
                  <c:v>33.158239929545879</c:v>
                </c:pt>
                <c:pt idx="566">
                  <c:v>38.649494477239458</c:v>
                </c:pt>
                <c:pt idx="567">
                  <c:v>50.750707808015974</c:v>
                </c:pt>
                <c:pt idx="568">
                  <c:v>45.634136763961024</c:v>
                </c:pt>
                <c:pt idx="569">
                  <c:v>49.679751356135753</c:v>
                </c:pt>
                <c:pt idx="570">
                  <c:v>56.940250245028167</c:v>
                </c:pt>
                <c:pt idx="571">
                  <c:v>55.429252055942229</c:v>
                </c:pt>
                <c:pt idx="572">
                  <c:v>54.069658594291106</c:v>
                </c:pt>
                <c:pt idx="573">
                  <c:v>55.38020006246159</c:v>
                </c:pt>
                <c:pt idx="574">
                  <c:v>55.855547328680572</c:v>
                </c:pt>
                <c:pt idx="575">
                  <c:v>59.009956064429609</c:v>
                </c:pt>
                <c:pt idx="576">
                  <c:v>46.737570574691745</c:v>
                </c:pt>
                <c:pt idx="577">
                  <c:v>49.37822224238721</c:v>
                </c:pt>
                <c:pt idx="578">
                  <c:v>37.661692711234153</c:v>
                </c:pt>
                <c:pt idx="579">
                  <c:v>33.210869014385821</c:v>
                </c:pt>
                <c:pt idx="580">
                  <c:v>25.801119626483654</c:v>
                </c:pt>
                <c:pt idx="581">
                  <c:v>16.833900108285171</c:v>
                </c:pt>
                <c:pt idx="582">
                  <c:v>26.825183953830546</c:v>
                </c:pt>
                <c:pt idx="583">
                  <c:v>32.312460036639244</c:v>
                </c:pt>
                <c:pt idx="584">
                  <c:v>15.61098781675242</c:v>
                </c:pt>
                <c:pt idx="585">
                  <c:v>14.804859332854923</c:v>
                </c:pt>
                <c:pt idx="586">
                  <c:v>12.735116539698522</c:v>
                </c:pt>
                <c:pt idx="587">
                  <c:v>8.8214996291624477</c:v>
                </c:pt>
                <c:pt idx="588">
                  <c:v>10.557615027988925</c:v>
                </c:pt>
                <c:pt idx="589">
                  <c:v>17.901589305514126</c:v>
                </c:pt>
                <c:pt idx="590">
                  <c:v>27.385676022962965</c:v>
                </c:pt>
                <c:pt idx="591">
                  <c:v>21.735208745700728</c:v>
                </c:pt>
                <c:pt idx="592">
                  <c:v>30.050693927466408</c:v>
                </c:pt>
                <c:pt idx="593">
                  <c:v>37.61286062055742</c:v>
                </c:pt>
                <c:pt idx="594">
                  <c:v>35.841771450753562</c:v>
                </c:pt>
                <c:pt idx="595">
                  <c:v>51.878534701663192</c:v>
                </c:pt>
                <c:pt idx="596">
                  <c:v>53.510000483406728</c:v>
                </c:pt>
                <c:pt idx="597">
                  <c:v>42.956541183041047</c:v>
                </c:pt>
                <c:pt idx="598">
                  <c:v>49.379602080640829</c:v>
                </c:pt>
                <c:pt idx="599">
                  <c:v>41.772306468700918</c:v>
                </c:pt>
                <c:pt idx="600">
                  <c:v>45.36594505209117</c:v>
                </c:pt>
                <c:pt idx="601">
                  <c:v>56.262929141420045</c:v>
                </c:pt>
                <c:pt idx="602">
                  <c:v>47.6475490736862</c:v>
                </c:pt>
                <c:pt idx="603">
                  <c:v>35.199946190484539</c:v>
                </c:pt>
                <c:pt idx="604">
                  <c:v>25.367183649173924</c:v>
                </c:pt>
                <c:pt idx="605">
                  <c:v>20.627341569303947</c:v>
                </c:pt>
                <c:pt idx="606">
                  <c:v>33.132662199646205</c:v>
                </c:pt>
                <c:pt idx="607">
                  <c:v>19.844814795939254</c:v>
                </c:pt>
                <c:pt idx="608">
                  <c:v>10.299031687180214</c:v>
                </c:pt>
                <c:pt idx="609">
                  <c:v>8.7713923136226377</c:v>
                </c:pt>
                <c:pt idx="610">
                  <c:v>17.942171195185178</c:v>
                </c:pt>
                <c:pt idx="611">
                  <c:v>30.850912830299862</c:v>
                </c:pt>
                <c:pt idx="612">
                  <c:v>51.277352585841911</c:v>
                </c:pt>
                <c:pt idx="613">
                  <c:v>64.284647316900205</c:v>
                </c:pt>
                <c:pt idx="614">
                  <c:v>93.369470810822762</c:v>
                </c:pt>
                <c:pt idx="615">
                  <c:v>98.435038172094877</c:v>
                </c:pt>
                <c:pt idx="616">
                  <c:v>107.10416276422428</c:v>
                </c:pt>
                <c:pt idx="617">
                  <c:v>94.714843841879215</c:v>
                </c:pt>
                <c:pt idx="618">
                  <c:v>91.106316273158129</c:v>
                </c:pt>
                <c:pt idx="619">
                  <c:v>98.562344829971721</c:v>
                </c:pt>
                <c:pt idx="620">
                  <c:v>88.429600233435082</c:v>
                </c:pt>
                <c:pt idx="621">
                  <c:v>82.253557209221256</c:v>
                </c:pt>
                <c:pt idx="622">
                  <c:v>93.906573763006747</c:v>
                </c:pt>
                <c:pt idx="623">
                  <c:v>91.630631677682231</c:v>
                </c:pt>
                <c:pt idx="624">
                  <c:v>103.31085903835455</c:v>
                </c:pt>
                <c:pt idx="625">
                  <c:v>88.978634228391925</c:v>
                </c:pt>
                <c:pt idx="626">
                  <c:v>74.626145775711919</c:v>
                </c:pt>
                <c:pt idx="627">
                  <c:v>60.060010208529974</c:v>
                </c:pt>
                <c:pt idx="628">
                  <c:v>53.180986639593037</c:v>
                </c:pt>
                <c:pt idx="629">
                  <c:v>40.7363490193855</c:v>
                </c:pt>
                <c:pt idx="630">
                  <c:v>30.120013316071386</c:v>
                </c:pt>
                <c:pt idx="631">
                  <c:v>22.708284204337648</c:v>
                </c:pt>
                <c:pt idx="632">
                  <c:v>34.474053258083586</c:v>
                </c:pt>
                <c:pt idx="633">
                  <c:v>22.994771967569594</c:v>
                </c:pt>
                <c:pt idx="634">
                  <c:v>29.363871201277487</c:v>
                </c:pt>
                <c:pt idx="635">
                  <c:v>23.681252084690154</c:v>
                </c:pt>
                <c:pt idx="636">
                  <c:v>82.951297964009342</c:v>
                </c:pt>
                <c:pt idx="637">
                  <c:v>76.432547494906416</c:v>
                </c:pt>
                <c:pt idx="638">
                  <c:v>135.11004076641666</c:v>
                </c:pt>
                <c:pt idx="639">
                  <c:v>132.93792581961105</c:v>
                </c:pt>
                <c:pt idx="640">
                  <c:v>166.7141671138701</c:v>
                </c:pt>
                <c:pt idx="641">
                  <c:v>118.74733967494365</c:v>
                </c:pt>
                <c:pt idx="642">
                  <c:v>123.31791710327352</c:v>
                </c:pt>
                <c:pt idx="643">
                  <c:v>132.9441409392806</c:v>
                </c:pt>
                <c:pt idx="644">
                  <c:v>111.91050052024268</c:v>
                </c:pt>
                <c:pt idx="645">
                  <c:v>134.42937776384488</c:v>
                </c:pt>
                <c:pt idx="646">
                  <c:v>128.42021391335007</c:v>
                </c:pt>
                <c:pt idx="647">
                  <c:v>129.47949397754792</c:v>
                </c:pt>
                <c:pt idx="648">
                  <c:v>126.1052002431594</c:v>
                </c:pt>
                <c:pt idx="649">
                  <c:v>138.0112305999192</c:v>
                </c:pt>
                <c:pt idx="650">
                  <c:v>128.47858016837878</c:v>
                </c:pt>
                <c:pt idx="651">
                  <c:v>96.452945771160458</c:v>
                </c:pt>
                <c:pt idx="652">
                  <c:v>60.278111435207499</c:v>
                </c:pt>
                <c:pt idx="653">
                  <c:v>57.199922577770529</c:v>
                </c:pt>
                <c:pt idx="654">
                  <c:v>53.667602943437124</c:v>
                </c:pt>
                <c:pt idx="655">
                  <c:v>37.391056756960396</c:v>
                </c:pt>
                <c:pt idx="656">
                  <c:v>57.725039053358174</c:v>
                </c:pt>
                <c:pt idx="657">
                  <c:v>28.316200271823082</c:v>
                </c:pt>
                <c:pt idx="658">
                  <c:v>25.654000129974868</c:v>
                </c:pt>
                <c:pt idx="659">
                  <c:v>64.546948646275823</c:v>
                </c:pt>
                <c:pt idx="660">
                  <c:v>87.013797050015413</c:v>
                </c:pt>
                <c:pt idx="661">
                  <c:v>102.2751609910142</c:v>
                </c:pt>
                <c:pt idx="662">
                  <c:v>147.36558067821301</c:v>
                </c:pt>
                <c:pt idx="663">
                  <c:v>146.9253826076029</c:v>
                </c:pt>
                <c:pt idx="664">
                  <c:v>126.84752792880582</c:v>
                </c:pt>
                <c:pt idx="665">
                  <c:v>122.19339089655439</c:v>
                </c:pt>
                <c:pt idx="666">
                  <c:v>116.32929297663567</c:v>
                </c:pt>
                <c:pt idx="667">
                  <c:v>125.41097601760393</c:v>
                </c:pt>
                <c:pt idx="668">
                  <c:v>99.028626970500966</c:v>
                </c:pt>
                <c:pt idx="669">
                  <c:v>123.76070937938331</c:v>
                </c:pt>
                <c:pt idx="670">
                  <c:v>128.90457037464853</c:v>
                </c:pt>
                <c:pt idx="671">
                  <c:v>139.40922497168535</c:v>
                </c:pt>
                <c:pt idx="672">
                  <c:v>133.08365125360689</c:v>
                </c:pt>
                <c:pt idx="673">
                  <c:v>151.0194131293122</c:v>
                </c:pt>
                <c:pt idx="674">
                  <c:v>131.22779800481038</c:v>
                </c:pt>
                <c:pt idx="675">
                  <c:v>123.83681496892777</c:v>
                </c:pt>
                <c:pt idx="676">
                  <c:v>127.09866661814092</c:v>
                </c:pt>
                <c:pt idx="677">
                  <c:v>96.855610558563114</c:v>
                </c:pt>
                <c:pt idx="678">
                  <c:v>90.375341362603592</c:v>
                </c:pt>
                <c:pt idx="679">
                  <c:v>71.988451373881361</c:v>
                </c:pt>
                <c:pt idx="680">
                  <c:v>65.346336091107119</c:v>
                </c:pt>
                <c:pt idx="681">
                  <c:v>60.371349118562513</c:v>
                </c:pt>
                <c:pt idx="682">
                  <c:v>52.772410631411802</c:v>
                </c:pt>
                <c:pt idx="683">
                  <c:v>77.173507992482229</c:v>
                </c:pt>
                <c:pt idx="684">
                  <c:v>90.159958257200216</c:v>
                </c:pt>
                <c:pt idx="685">
                  <c:v>84.125009781748631</c:v>
                </c:pt>
                <c:pt idx="686">
                  <c:v>126.69198568670775</c:v>
                </c:pt>
                <c:pt idx="687">
                  <c:v>115.70564941696661</c:v>
                </c:pt>
                <c:pt idx="688">
                  <c:v>111.19703444017566</c:v>
                </c:pt>
                <c:pt idx="689">
                  <c:v>106.47342674962822</c:v>
                </c:pt>
                <c:pt idx="690">
                  <c:v>99.102999448551842</c:v>
                </c:pt>
                <c:pt idx="691">
                  <c:v>98.454160100462516</c:v>
                </c:pt>
                <c:pt idx="692">
                  <c:v>102.18668109444341</c:v>
                </c:pt>
                <c:pt idx="693">
                  <c:v>97.949219697169539</c:v>
                </c:pt>
                <c:pt idx="694">
                  <c:v>84.837403867047499</c:v>
                </c:pt>
                <c:pt idx="695">
                  <c:v>91.149803996467199</c:v>
                </c:pt>
                <c:pt idx="696">
                  <c:v>89.749083170189394</c:v>
                </c:pt>
                <c:pt idx="697">
                  <c:v>108.95594144219794</c:v>
                </c:pt>
                <c:pt idx="698">
                  <c:v>91.808146555581757</c:v>
                </c:pt>
                <c:pt idx="699">
                  <c:v>99.389243135475894</c:v>
                </c:pt>
                <c:pt idx="700">
                  <c:v>87.26688520636074</c:v>
                </c:pt>
                <c:pt idx="701">
                  <c:v>81.664291345882361</c:v>
                </c:pt>
                <c:pt idx="702">
                  <c:v>62.197821605278484</c:v>
                </c:pt>
                <c:pt idx="703">
                  <c:v>56.057513322578473</c:v>
                </c:pt>
                <c:pt idx="704">
                  <c:v>51.149307716800557</c:v>
                </c:pt>
                <c:pt idx="705">
                  <c:v>58.124202440530055</c:v>
                </c:pt>
                <c:pt idx="706">
                  <c:v>76.082947447616917</c:v>
                </c:pt>
                <c:pt idx="707">
                  <c:v>69.159258417009312</c:v>
                </c:pt>
                <c:pt idx="708">
                  <c:v>75.689348600707049</c:v>
                </c:pt>
                <c:pt idx="709">
                  <c:v>99.464634883455105</c:v>
                </c:pt>
                <c:pt idx="710">
                  <c:v>120.39596383838207</c:v>
                </c:pt>
                <c:pt idx="711">
                  <c:v>78.722959470593679</c:v>
                </c:pt>
                <c:pt idx="712">
                  <c:v>63.64865814740871</c:v>
                </c:pt>
                <c:pt idx="713">
                  <c:v>80.412327630181082</c:v>
                </c:pt>
                <c:pt idx="714">
                  <c:v>48.172394554364892</c:v>
                </c:pt>
                <c:pt idx="715">
                  <c:v>59.246778572300222</c:v>
                </c:pt>
                <c:pt idx="716">
                  <c:v>61.430317621774748</c:v>
                </c:pt>
                <c:pt idx="717">
                  <c:v>56.768610614588162</c:v>
                </c:pt>
                <c:pt idx="718">
                  <c:v>65.188262450324572</c:v>
                </c:pt>
                <c:pt idx="719">
                  <c:v>72.00512823950011</c:v>
                </c:pt>
                <c:pt idx="720">
                  <c:v>67.494720833878162</c:v>
                </c:pt>
                <c:pt idx="721">
                  <c:v>69.191664351986788</c:v>
                </c:pt>
                <c:pt idx="722">
                  <c:v>72.888762201293844</c:v>
                </c:pt>
                <c:pt idx="723">
                  <c:v>93.637734712567308</c:v>
                </c:pt>
                <c:pt idx="724">
                  <c:v>76.334490346647783</c:v>
                </c:pt>
                <c:pt idx="725">
                  <c:v>58.555485247204075</c:v>
                </c:pt>
                <c:pt idx="726">
                  <c:v>58.454000357006187</c:v>
                </c:pt>
                <c:pt idx="727">
                  <c:v>65.555962245138474</c:v>
                </c:pt>
                <c:pt idx="728">
                  <c:v>49.496352684763615</c:v>
                </c:pt>
                <c:pt idx="729">
                  <c:v>29.910953151073372</c:v>
                </c:pt>
                <c:pt idx="730">
                  <c:v>32.214705979390509</c:v>
                </c:pt>
                <c:pt idx="731">
                  <c:v>34.894336921076764</c:v>
                </c:pt>
                <c:pt idx="732">
                  <c:v>29.374380323593758</c:v>
                </c:pt>
                <c:pt idx="733">
                  <c:v>39.040799867407678</c:v>
                </c:pt>
                <c:pt idx="734">
                  <c:v>56.676472875676922</c:v>
                </c:pt>
                <c:pt idx="735">
                  <c:v>85.566423614364581</c:v>
                </c:pt>
                <c:pt idx="736">
                  <c:v>69.816941758266083</c:v>
                </c:pt>
                <c:pt idx="737">
                  <c:v>69.79981105718872</c:v>
                </c:pt>
                <c:pt idx="738">
                  <c:v>74.919843812968608</c:v>
                </c:pt>
                <c:pt idx="739">
                  <c:v>52.893905987447525</c:v>
                </c:pt>
                <c:pt idx="740">
                  <c:v>50.035623621443172</c:v>
                </c:pt>
                <c:pt idx="741">
                  <c:v>58.818152950109486</c:v>
                </c:pt>
                <c:pt idx="742">
                  <c:v>61.669848801986234</c:v>
                </c:pt>
                <c:pt idx="743">
                  <c:v>84.262630304435106</c:v>
                </c:pt>
                <c:pt idx="744">
                  <c:v>91.182659876238688</c:v>
                </c:pt>
                <c:pt idx="745">
                  <c:v>72.712199734507593</c:v>
                </c:pt>
                <c:pt idx="746">
                  <c:v>59.496474740001055</c:v>
                </c:pt>
                <c:pt idx="747">
                  <c:v>55.581656812438922</c:v>
                </c:pt>
                <c:pt idx="748">
                  <c:v>46.698425492294376</c:v>
                </c:pt>
                <c:pt idx="749">
                  <c:v>53.610631233797541</c:v>
                </c:pt>
                <c:pt idx="750">
                  <c:v>65.961634769730509</c:v>
                </c:pt>
                <c:pt idx="751">
                  <c:v>40.429754713945904</c:v>
                </c:pt>
                <c:pt idx="752">
                  <c:v>60.664093629344855</c:v>
                </c:pt>
                <c:pt idx="753">
                  <c:v>38.601938737628466</c:v>
                </c:pt>
                <c:pt idx="754">
                  <c:v>28.321780675896033</c:v>
                </c:pt>
                <c:pt idx="755">
                  <c:v>36.678560393437806</c:v>
                </c:pt>
                <c:pt idx="756">
                  <c:v>33.6918687756568</c:v>
                </c:pt>
                <c:pt idx="757">
                  <c:v>31.538189867521698</c:v>
                </c:pt>
                <c:pt idx="758">
                  <c:v>55.9467820350457</c:v>
                </c:pt>
                <c:pt idx="759">
                  <c:v>61.203996736209788</c:v>
                </c:pt>
                <c:pt idx="760">
                  <c:v>112.28033795671554</c:v>
                </c:pt>
                <c:pt idx="761">
                  <c:v>68.637131894362753</c:v>
                </c:pt>
                <c:pt idx="762">
                  <c:v>24.552267020951128</c:v>
                </c:pt>
                <c:pt idx="763">
                  <c:v>27.895612642873967</c:v>
                </c:pt>
                <c:pt idx="764">
                  <c:v>22.108550542718557</c:v>
                </c:pt>
                <c:pt idx="765">
                  <c:v>31.629237869692318</c:v>
                </c:pt>
                <c:pt idx="766">
                  <c:v>26.370912714647346</c:v>
                </c:pt>
                <c:pt idx="767">
                  <c:v>31.208078784327853</c:v>
                </c:pt>
                <c:pt idx="768">
                  <c:v>41.125274665881641</c:v>
                </c:pt>
                <c:pt idx="769">
                  <c:v>69.240176422519326</c:v>
                </c:pt>
                <c:pt idx="770">
                  <c:v>44.704595944920278</c:v>
                </c:pt>
                <c:pt idx="771">
                  <c:v>34.449879886462639</c:v>
                </c:pt>
                <c:pt idx="772">
                  <c:v>40.844358053631993</c:v>
                </c:pt>
                <c:pt idx="773">
                  <c:v>28.043438276455447</c:v>
                </c:pt>
                <c:pt idx="774">
                  <c:v>30.19854819219108</c:v>
                </c:pt>
                <c:pt idx="775">
                  <c:v>22.700945187772543</c:v>
                </c:pt>
                <c:pt idx="776">
                  <c:v>15.47677604974734</c:v>
                </c:pt>
                <c:pt idx="777">
                  <c:v>13.176219979732773</c:v>
                </c:pt>
                <c:pt idx="778">
                  <c:v>14.225213307831728</c:v>
                </c:pt>
                <c:pt idx="779">
                  <c:v>16.920464654949839</c:v>
                </c:pt>
                <c:pt idx="780">
                  <c:v>22.902758028125891</c:v>
                </c:pt>
                <c:pt idx="781">
                  <c:v>28.786621300900698</c:v>
                </c:pt>
                <c:pt idx="782">
                  <c:v>36.571985812960179</c:v>
                </c:pt>
                <c:pt idx="783">
                  <c:v>51.720226288915185</c:v>
                </c:pt>
                <c:pt idx="784">
                  <c:v>59.826653623333065</c:v>
                </c:pt>
                <c:pt idx="785">
                  <c:v>44.903821330932054</c:v>
                </c:pt>
                <c:pt idx="786">
                  <c:v>40.857373197200637</c:v>
                </c:pt>
                <c:pt idx="787">
                  <c:v>34.99655067221746</c:v>
                </c:pt>
                <c:pt idx="788">
                  <c:v>37.787636413121618</c:v>
                </c:pt>
                <c:pt idx="789">
                  <c:v>28.935184633712993</c:v>
                </c:pt>
                <c:pt idx="790">
                  <c:v>29.897551749280915</c:v>
                </c:pt>
                <c:pt idx="791">
                  <c:v>33.146201525752168</c:v>
                </c:pt>
                <c:pt idx="792">
                  <c:v>32.474299084193753</c:v>
                </c:pt>
                <c:pt idx="793">
                  <c:v>30.869844956852461</c:v>
                </c:pt>
                <c:pt idx="794">
                  <c:v>32.095843396084533</c:v>
                </c:pt>
                <c:pt idx="795">
                  <c:v>25.149795000137328</c:v>
                </c:pt>
                <c:pt idx="796">
                  <c:v>15.666478684957699</c:v>
                </c:pt>
                <c:pt idx="797">
                  <c:v>13.508873051459878</c:v>
                </c:pt>
                <c:pt idx="798">
                  <c:v>14.211868616442231</c:v>
                </c:pt>
                <c:pt idx="799">
                  <c:v>11.019047884371474</c:v>
                </c:pt>
                <c:pt idx="800">
                  <c:v>9.7958128587259008</c:v>
                </c:pt>
                <c:pt idx="801">
                  <c:v>7.0177453809801085</c:v>
                </c:pt>
                <c:pt idx="802">
                  <c:v>12.917483302601266</c:v>
                </c:pt>
                <c:pt idx="803">
                  <c:v>24.292499489635262</c:v>
                </c:pt>
                <c:pt idx="804">
                  <c:v>24.066589377187338</c:v>
                </c:pt>
                <c:pt idx="805">
                  <c:v>29.690791174906284</c:v>
                </c:pt>
                <c:pt idx="806">
                  <c:v>33.062421692613526</c:v>
                </c:pt>
                <c:pt idx="807">
                  <c:v>45.95534860686174</c:v>
                </c:pt>
                <c:pt idx="808">
                  <c:v>35.476125365129384</c:v>
                </c:pt>
                <c:pt idx="809">
                  <c:v>31.60970832886219</c:v>
                </c:pt>
                <c:pt idx="810">
                  <c:v>35.79841920049823</c:v>
                </c:pt>
                <c:pt idx="811">
                  <c:v>36.425016297029458</c:v>
                </c:pt>
                <c:pt idx="812">
                  <c:v>96.937232158315666</c:v>
                </c:pt>
                <c:pt idx="813">
                  <c:v>53.904012225105895</c:v>
                </c:pt>
                <c:pt idx="815">
                  <c:v>42.328681406673766</c:v>
                </c:pt>
                <c:pt idx="816">
                  <c:v>30.499990936090818</c:v>
                </c:pt>
                <c:pt idx="817">
                  <c:v>81.021663909468458</c:v>
                </c:pt>
                <c:pt idx="818">
                  <c:v>107.68801885380228</c:v>
                </c:pt>
                <c:pt idx="819">
                  <c:v>86.548806197819559</c:v>
                </c:pt>
                <c:pt idx="820">
                  <c:v>85.604345682552761</c:v>
                </c:pt>
                <c:pt idx="821">
                  <c:v>83.632309818902286</c:v>
                </c:pt>
                <c:pt idx="822">
                  <c:v>74.484547067142429</c:v>
                </c:pt>
                <c:pt idx="823">
                  <c:v>57.576723042921827</c:v>
                </c:pt>
                <c:pt idx="824">
                  <c:v>57.388970456208284</c:v>
                </c:pt>
                <c:pt idx="825">
                  <c:v>67.20964778418265</c:v>
                </c:pt>
                <c:pt idx="826">
                  <c:v>79.767760443175206</c:v>
                </c:pt>
                <c:pt idx="827">
                  <c:v>110.27101988671946</c:v>
                </c:pt>
                <c:pt idx="828">
                  <c:v>120.54772540715655</c:v>
                </c:pt>
                <c:pt idx="829">
                  <c:v>175.04215934355005</c:v>
                </c:pt>
                <c:pt idx="830">
                  <c:v>225.0927522562466</c:v>
                </c:pt>
                <c:pt idx="831">
                  <c:v>203.43976992069813</c:v>
                </c:pt>
                <c:pt idx="832">
                  <c:v>195.4031151336626</c:v>
                </c:pt>
                <c:pt idx="833">
                  <c:v>168.70377507253824</c:v>
                </c:pt>
                <c:pt idx="834">
                  <c:v>117.14726493677635</c:v>
                </c:pt>
                <c:pt idx="835">
                  <c:v>159.72783289828911</c:v>
                </c:pt>
                <c:pt idx="836">
                  <c:v>149.73759146505023</c:v>
                </c:pt>
                <c:pt idx="837">
                  <c:v>148.31503814297855</c:v>
                </c:pt>
                <c:pt idx="838">
                  <c:v>144.8255971532588</c:v>
                </c:pt>
                <c:pt idx="839">
                  <c:v>134.18331083854389</c:v>
                </c:pt>
                <c:pt idx="840">
                  <c:v>120.45974042318078</c:v>
                </c:pt>
                <c:pt idx="841">
                  <c:v>116.99689534019826</c:v>
                </c:pt>
                <c:pt idx="842">
                  <c:v>240.38438285855705</c:v>
                </c:pt>
                <c:pt idx="843">
                  <c:v>196.60367177452127</c:v>
                </c:pt>
                <c:pt idx="844">
                  <c:v>129.6487313738395</c:v>
                </c:pt>
                <c:pt idx="845">
                  <c:v>109.523398263385</c:v>
                </c:pt>
                <c:pt idx="846">
                  <c:v>51.785673321831702</c:v>
                </c:pt>
                <c:pt idx="847">
                  <c:v>49.897819256608081</c:v>
                </c:pt>
                <c:pt idx="848">
                  <c:v>71.094362773819341</c:v>
                </c:pt>
                <c:pt idx="849">
                  <c:v>64.687262207294054</c:v>
                </c:pt>
                <c:pt idx="850">
                  <c:v>93.062460320105586</c:v>
                </c:pt>
                <c:pt idx="851">
                  <c:v>53.979603672896175</c:v>
                </c:pt>
                <c:pt idx="852">
                  <c:v>50.961900832914125</c:v>
                </c:pt>
                <c:pt idx="853">
                  <c:v>91.201256235821234</c:v>
                </c:pt>
                <c:pt idx="854">
                  <c:v>106.39078853918136</c:v>
                </c:pt>
                <c:pt idx="855">
                  <c:v>98.631583801315259</c:v>
                </c:pt>
                <c:pt idx="856">
                  <c:v>69.778171421577085</c:v>
                </c:pt>
                <c:pt idx="857">
                  <c:v>77.902456646347588</c:v>
                </c:pt>
                <c:pt idx="858">
                  <c:v>62.159087182888008</c:v>
                </c:pt>
                <c:pt idx="859">
                  <c:v>51.675558720349763</c:v>
                </c:pt>
                <c:pt idx="860">
                  <c:v>56.66735696508789</c:v>
                </c:pt>
                <c:pt idx="861">
                  <c:v>48.732977117989584</c:v>
                </c:pt>
                <c:pt idx="862">
                  <c:v>64.944430664074531</c:v>
                </c:pt>
                <c:pt idx="863">
                  <c:v>84.114438562511424</c:v>
                </c:pt>
                <c:pt idx="864">
                  <c:v>78.914773068518713</c:v>
                </c:pt>
                <c:pt idx="865">
                  <c:v>102.41138244289345</c:v>
                </c:pt>
                <c:pt idx="866">
                  <c:v>96.321179432183598</c:v>
                </c:pt>
                <c:pt idx="867">
                  <c:v>65.643682004993977</c:v>
                </c:pt>
                <c:pt idx="868">
                  <c:v>66.619501292132611</c:v>
                </c:pt>
                <c:pt idx="869">
                  <c:v>62.541069192712349</c:v>
                </c:pt>
                <c:pt idx="870">
                  <c:v>67.271602956706388</c:v>
                </c:pt>
                <c:pt idx="871">
                  <c:v>70.190196467140225</c:v>
                </c:pt>
                <c:pt idx="872">
                  <c:v>31.664331350924133</c:v>
                </c:pt>
                <c:pt idx="873">
                  <c:v>35.56106945406065</c:v>
                </c:pt>
                <c:pt idx="874">
                  <c:v>45.764003186370907</c:v>
                </c:pt>
                <c:pt idx="875">
                  <c:v>41.584288342163283</c:v>
                </c:pt>
                <c:pt idx="876">
                  <c:v>31.802584380706055</c:v>
                </c:pt>
                <c:pt idx="877">
                  <c:v>46.535522782875127</c:v>
                </c:pt>
                <c:pt idx="878">
                  <c:v>80.616031031054149</c:v>
                </c:pt>
                <c:pt idx="879">
                  <c:v>109.42329373982842</c:v>
                </c:pt>
                <c:pt idx="880">
                  <c:v>95.021567594727372</c:v>
                </c:pt>
                <c:pt idx="881">
                  <c:v>72.345445082299079</c:v>
                </c:pt>
                <c:pt idx="882">
                  <c:v>66.245599345785209</c:v>
                </c:pt>
                <c:pt idx="883">
                  <c:v>49.57149730787561</c:v>
                </c:pt>
                <c:pt idx="884">
                  <c:v>37.887971926883331</c:v>
                </c:pt>
                <c:pt idx="885">
                  <c:v>43.179956797139887</c:v>
                </c:pt>
                <c:pt idx="886">
                  <c:v>48.297089312982294</c:v>
                </c:pt>
                <c:pt idx="887">
                  <c:v>51.549686009977982</c:v>
                </c:pt>
                <c:pt idx="888">
                  <c:v>59.927955079676337</c:v>
                </c:pt>
                <c:pt idx="889">
                  <c:v>52.977935338169075</c:v>
                </c:pt>
                <c:pt idx="890">
                  <c:v>34.904743458851186</c:v>
                </c:pt>
                <c:pt idx="891">
                  <c:v>23.854165412470305</c:v>
                </c:pt>
                <c:pt idx="892">
                  <c:v>21.672405080661502</c:v>
                </c:pt>
                <c:pt idx="893">
                  <c:v>17.343612839546857</c:v>
                </c:pt>
                <c:pt idx="894">
                  <c:v>15.412273282443049</c:v>
                </c:pt>
                <c:pt idx="895">
                  <c:v>12.543648056792144</c:v>
                </c:pt>
                <c:pt idx="896">
                  <c:v>7.5495167844645845</c:v>
                </c:pt>
                <c:pt idx="897">
                  <c:v>5.2343887276708916</c:v>
                </c:pt>
                <c:pt idx="898">
                  <c:v>4.6799971022899634</c:v>
                </c:pt>
                <c:pt idx="899">
                  <c:v>7.6578042167618445</c:v>
                </c:pt>
                <c:pt idx="900">
                  <c:v>6.0569504500080953</c:v>
                </c:pt>
                <c:pt idx="901">
                  <c:v>15.25108032075944</c:v>
                </c:pt>
                <c:pt idx="902">
                  <c:v>43.226846454302844</c:v>
                </c:pt>
                <c:pt idx="903">
                  <c:v>48.125453096735136</c:v>
                </c:pt>
                <c:pt idx="904">
                  <c:v>51.460369288947554</c:v>
                </c:pt>
                <c:pt idx="905">
                  <c:v>53.20483250006459</c:v>
                </c:pt>
                <c:pt idx="906">
                  <c:v>52.225394170723121</c:v>
                </c:pt>
                <c:pt idx="907">
                  <c:v>48.451979165922381</c:v>
                </c:pt>
                <c:pt idx="908">
                  <c:v>41.558564408837853</c:v>
                </c:pt>
                <c:pt idx="909">
                  <c:v>54.498758766759209</c:v>
                </c:pt>
                <c:pt idx="910">
                  <c:v>126.1996547292167</c:v>
                </c:pt>
                <c:pt idx="911">
                  <c:v>150.15266079542951</c:v>
                </c:pt>
                <c:pt idx="912">
                  <c:v>138.02858596208739</c:v>
                </c:pt>
                <c:pt idx="913">
                  <c:v>109.33486393150224</c:v>
                </c:pt>
                <c:pt idx="914">
                  <c:v>105.68191686050292</c:v>
                </c:pt>
                <c:pt idx="915">
                  <c:v>100.93773294515957</c:v>
                </c:pt>
                <c:pt idx="916">
                  <c:v>79.849652731560894</c:v>
                </c:pt>
                <c:pt idx="917">
                  <c:v>50.453150736476374</c:v>
                </c:pt>
                <c:pt idx="918">
                  <c:v>71.052060739415836</c:v>
                </c:pt>
                <c:pt idx="919">
                  <c:v>84.478922609082218</c:v>
                </c:pt>
                <c:pt idx="920">
                  <c:v>35.360128290476631</c:v>
                </c:pt>
                <c:pt idx="921">
                  <c:v>35.336205916779825</c:v>
                </c:pt>
                <c:pt idx="922">
                  <c:v>27.855884625949948</c:v>
                </c:pt>
                <c:pt idx="923">
                  <c:v>44.443029891425844</c:v>
                </c:pt>
                <c:pt idx="924">
                  <c:v>60.484465149487853</c:v>
                </c:pt>
                <c:pt idx="925">
                  <c:v>59.211566495231466</c:v>
                </c:pt>
                <c:pt idx="926">
                  <c:v>82.792177072185652</c:v>
                </c:pt>
                <c:pt idx="927">
                  <c:v>109.01103634362381</c:v>
                </c:pt>
                <c:pt idx="928">
                  <c:v>136.09763286442683</c:v>
                </c:pt>
                <c:pt idx="929">
                  <c:v>113.58221387595204</c:v>
                </c:pt>
                <c:pt idx="930">
                  <c:v>116.74961404499977</c:v>
                </c:pt>
                <c:pt idx="931">
                  <c:v>91.034742707579753</c:v>
                </c:pt>
                <c:pt idx="932">
                  <c:v>83.249863279596994</c:v>
                </c:pt>
                <c:pt idx="933">
                  <c:v>83.665563607467789</c:v>
                </c:pt>
                <c:pt idx="934">
                  <c:v>72.383240353899737</c:v>
                </c:pt>
                <c:pt idx="935">
                  <c:v>59.63569472418034</c:v>
                </c:pt>
                <c:pt idx="936">
                  <c:v>86.616530069034624</c:v>
                </c:pt>
                <c:pt idx="937">
                  <c:v>132.02798095582583</c:v>
                </c:pt>
                <c:pt idx="938">
                  <c:v>134.14468229399506</c:v>
                </c:pt>
                <c:pt idx="939">
                  <c:v>105.88220166471601</c:v>
                </c:pt>
                <c:pt idx="940">
                  <c:v>80.061973808882357</c:v>
                </c:pt>
                <c:pt idx="941">
                  <c:v>72.030086078061515</c:v>
                </c:pt>
                <c:pt idx="942">
                  <c:v>59.869887677470054</c:v>
                </c:pt>
                <c:pt idx="943">
                  <c:v>34.885373063287467</c:v>
                </c:pt>
                <c:pt idx="944">
                  <c:v>48.803496088565296</c:v>
                </c:pt>
                <c:pt idx="945">
                  <c:v>69.900631163324448</c:v>
                </c:pt>
                <c:pt idx="946">
                  <c:v>45.606448231069322</c:v>
                </c:pt>
                <c:pt idx="947">
                  <c:v>128.66441906627529</c:v>
                </c:pt>
                <c:pt idx="948">
                  <c:v>169.03247172991044</c:v>
                </c:pt>
                <c:pt idx="949">
                  <c:v>189.83022309426454</c:v>
                </c:pt>
                <c:pt idx="950">
                  <c:v>221.76117650277635</c:v>
                </c:pt>
                <c:pt idx="951">
                  <c:v>289.99257109048534</c:v>
                </c:pt>
                <c:pt idx="952">
                  <c:v>187.19792520408561</c:v>
                </c:pt>
                <c:pt idx="953">
                  <c:v>126.92847255051387</c:v>
                </c:pt>
                <c:pt idx="954">
                  <c:v>118.10292170976278</c:v>
                </c:pt>
                <c:pt idx="955">
                  <c:v>62.207214697942973</c:v>
                </c:pt>
                <c:pt idx="956">
                  <c:v>65.722846878037103</c:v>
                </c:pt>
                <c:pt idx="957">
                  <c:v>75.217366414807501</c:v>
                </c:pt>
                <c:pt idx="958">
                  <c:v>86.445057240436469</c:v>
                </c:pt>
                <c:pt idx="959">
                  <c:v>112.3833620762735</c:v>
                </c:pt>
                <c:pt idx="960">
                  <c:v>118.19744117041657</c:v>
                </c:pt>
                <c:pt idx="961">
                  <c:v>169.25235845190824</c:v>
                </c:pt>
                <c:pt idx="962">
                  <c:v>135.12730132748607</c:v>
                </c:pt>
                <c:pt idx="963">
                  <c:v>136.62920260119765</c:v>
                </c:pt>
                <c:pt idx="964">
                  <c:v>119.15002037056944</c:v>
                </c:pt>
                <c:pt idx="965">
                  <c:v>91.958065091132354</c:v>
                </c:pt>
                <c:pt idx="966">
                  <c:v>61.012571852293725</c:v>
                </c:pt>
                <c:pt idx="967">
                  <c:v>71.500620197874099</c:v>
                </c:pt>
                <c:pt idx="968">
                  <c:v>48.762896603123174</c:v>
                </c:pt>
                <c:pt idx="969">
                  <c:v>26.976857379923796</c:v>
                </c:pt>
                <c:pt idx="970">
                  <c:v>20.107379487706901</c:v>
                </c:pt>
                <c:pt idx="971">
                  <c:v>17.575316466797521</c:v>
                </c:pt>
                <c:pt idx="972">
                  <c:v>18.447229060293548</c:v>
                </c:pt>
                <c:pt idx="973">
                  <c:v>24.62575850004572</c:v>
                </c:pt>
                <c:pt idx="974">
                  <c:v>49.400744006795634</c:v>
                </c:pt>
                <c:pt idx="975">
                  <c:v>52.693284549747737</c:v>
                </c:pt>
                <c:pt idx="976">
                  <c:v>56.699868505446197</c:v>
                </c:pt>
                <c:pt idx="977">
                  <c:v>44.330591327330914</c:v>
                </c:pt>
                <c:pt idx="978">
                  <c:v>39.992552180953751</c:v>
                </c:pt>
                <c:pt idx="979">
                  <c:v>27.769637737201755</c:v>
                </c:pt>
                <c:pt idx="980">
                  <c:v>35.707256512578695</c:v>
                </c:pt>
                <c:pt idx="981">
                  <c:v>41.147396537666616</c:v>
                </c:pt>
                <c:pt idx="982">
                  <c:v>48.836761090419195</c:v>
                </c:pt>
                <c:pt idx="983">
                  <c:v>34.478328836771965</c:v>
                </c:pt>
                <c:pt idx="984">
                  <c:v>45.658940809222095</c:v>
                </c:pt>
                <c:pt idx="985">
                  <c:v>44.731899248951287</c:v>
                </c:pt>
                <c:pt idx="986">
                  <c:v>30.701112600980359</c:v>
                </c:pt>
                <c:pt idx="987">
                  <c:v>30.949860651450265</c:v>
                </c:pt>
                <c:pt idx="988">
                  <c:v>22.079473167964732</c:v>
                </c:pt>
                <c:pt idx="989">
                  <c:v>13.9439645974561</c:v>
                </c:pt>
                <c:pt idx="990">
                  <c:v>8.9325765114662055</c:v>
                </c:pt>
                <c:pt idx="991">
                  <c:v>7.9513234433408213</c:v>
                </c:pt>
                <c:pt idx="992">
                  <c:v>4.3445934558686696</c:v>
                </c:pt>
                <c:pt idx="993">
                  <c:v>3.6292059555381173</c:v>
                </c:pt>
                <c:pt idx="994">
                  <c:v>1.0793654928026044</c:v>
                </c:pt>
                <c:pt idx="995">
                  <c:v>0.96925837897235556</c:v>
                </c:pt>
                <c:pt idx="996">
                  <c:v>4.3684410561382281</c:v>
                </c:pt>
                <c:pt idx="997">
                  <c:v>13.098600201948118</c:v>
                </c:pt>
                <c:pt idx="998">
                  <c:v>28.544766848882613</c:v>
                </c:pt>
                <c:pt idx="999">
                  <c:v>49.496684013084128</c:v>
                </c:pt>
                <c:pt idx="1000">
                  <c:v>47.197057474286332</c:v>
                </c:pt>
                <c:pt idx="1001">
                  <c:v>37.270156398148679</c:v>
                </c:pt>
                <c:pt idx="1002">
                  <c:v>35.620446283955424</c:v>
                </c:pt>
                <c:pt idx="1003">
                  <c:v>36.736381027944304</c:v>
                </c:pt>
                <c:pt idx="1004">
                  <c:v>26.692897994452796</c:v>
                </c:pt>
                <c:pt idx="1005">
                  <c:v>38.246166905729375</c:v>
                </c:pt>
                <c:pt idx="1006">
                  <c:v>40.23650741896121</c:v>
                </c:pt>
                <c:pt idx="1007">
                  <c:v>55.741855838161058</c:v>
                </c:pt>
                <c:pt idx="1008">
                  <c:v>60.586819197824987</c:v>
                </c:pt>
                <c:pt idx="1009">
                  <c:v>59.007324572413374</c:v>
                </c:pt>
                <c:pt idx="1010">
                  <c:v>61.159778135504858</c:v>
                </c:pt>
                <c:pt idx="1011">
                  <c:v>33.056449047885238</c:v>
                </c:pt>
                <c:pt idx="1012">
                  <c:v>21.661433604032347</c:v>
                </c:pt>
                <c:pt idx="1013">
                  <c:v>10.406435127832221</c:v>
                </c:pt>
                <c:pt idx="1014">
                  <c:v>16.416249530158726</c:v>
                </c:pt>
                <c:pt idx="1015">
                  <c:v>12.423512896462471</c:v>
                </c:pt>
                <c:pt idx="1016">
                  <c:v>9.968786207514567</c:v>
                </c:pt>
                <c:pt idx="1017">
                  <c:v>6.9240672421597056</c:v>
                </c:pt>
                <c:pt idx="1018">
                  <c:v>4.7075539196321827</c:v>
                </c:pt>
                <c:pt idx="1019">
                  <c:v>3.074569056937269</c:v>
                </c:pt>
                <c:pt idx="1020">
                  <c:v>8.2714426452342185</c:v>
                </c:pt>
                <c:pt idx="1021">
                  <c:v>19.763357298481566</c:v>
                </c:pt>
                <c:pt idx="1022">
                  <c:v>35.421877471809772</c:v>
                </c:pt>
                <c:pt idx="1023">
                  <c:v>75.310365159971781</c:v>
                </c:pt>
                <c:pt idx="1024">
                  <c:v>71.242518331218122</c:v>
                </c:pt>
                <c:pt idx="1025">
                  <c:v>60.075824784994722</c:v>
                </c:pt>
                <c:pt idx="1026">
                  <c:v>40.331507516970824</c:v>
                </c:pt>
                <c:pt idx="1027">
                  <c:v>38.517658351353319</c:v>
                </c:pt>
                <c:pt idx="1028">
                  <c:v>34.939442451887977</c:v>
                </c:pt>
                <c:pt idx="1029">
                  <c:v>39.562974229103709</c:v>
                </c:pt>
                <c:pt idx="1030">
                  <c:v>47.112281620435375</c:v>
                </c:pt>
                <c:pt idx="1031">
                  <c:v>41.967022692737665</c:v>
                </c:pt>
                <c:pt idx="1032">
                  <c:v>42.610230474934042</c:v>
                </c:pt>
                <c:pt idx="1033">
                  <c:v>48.480047146814961</c:v>
                </c:pt>
                <c:pt idx="1034">
                  <c:v>29.231282409563327</c:v>
                </c:pt>
                <c:pt idx="1035">
                  <c:v>19.007269555704962</c:v>
                </c:pt>
                <c:pt idx="1036">
                  <c:v>14.032428092087008</c:v>
                </c:pt>
                <c:pt idx="1037">
                  <c:v>21.544519792728721</c:v>
                </c:pt>
                <c:pt idx="1038">
                  <c:v>11.524462695918363</c:v>
                </c:pt>
                <c:pt idx="1039">
                  <c:v>11.399303339059644</c:v>
                </c:pt>
                <c:pt idx="1040">
                  <c:v>5.4511851278791807</c:v>
                </c:pt>
                <c:pt idx="1041">
                  <c:v>3.0366067446541605</c:v>
                </c:pt>
                <c:pt idx="1042">
                  <c:v>3.7106483528177017</c:v>
                </c:pt>
                <c:pt idx="1043">
                  <c:v>3.927120679924843</c:v>
                </c:pt>
                <c:pt idx="1044">
                  <c:v>11.721575561638328</c:v>
                </c:pt>
                <c:pt idx="1045">
                  <c:v>19.851856185234201</c:v>
                </c:pt>
                <c:pt idx="1046">
                  <c:v>17.500252096419899</c:v>
                </c:pt>
                <c:pt idx="1047">
                  <c:v>48.721696985297221</c:v>
                </c:pt>
                <c:pt idx="1048">
                  <c:v>53.845775493897669</c:v>
                </c:pt>
                <c:pt idx="1049">
                  <c:v>49.688386966858914</c:v>
                </c:pt>
                <c:pt idx="1050">
                  <c:v>38.326034511367439</c:v>
                </c:pt>
                <c:pt idx="1051">
                  <c:v>34.72022570913748</c:v>
                </c:pt>
                <c:pt idx="1052">
                  <c:v>46.679691564682024</c:v>
                </c:pt>
                <c:pt idx="1053">
                  <c:v>65.955329479442099</c:v>
                </c:pt>
                <c:pt idx="1054">
                  <c:v>66.267384604585871</c:v>
                </c:pt>
                <c:pt idx="1055">
                  <c:v>60.29078374369692</c:v>
                </c:pt>
                <c:pt idx="1056">
                  <c:v>47.941071304326272</c:v>
                </c:pt>
                <c:pt idx="1057">
                  <c:v>28.545986365240211</c:v>
                </c:pt>
                <c:pt idx="1058">
                  <c:v>18.606453813734809</c:v>
                </c:pt>
                <c:pt idx="1059">
                  <c:v>16.921426719523524</c:v>
                </c:pt>
                <c:pt idx="1060">
                  <c:v>12.919299402345425</c:v>
                </c:pt>
                <c:pt idx="1061">
                  <c:v>14.411697582787445</c:v>
                </c:pt>
                <c:pt idx="1062">
                  <c:v>10.45514299950891</c:v>
                </c:pt>
                <c:pt idx="1063">
                  <c:v>13.644285605834069</c:v>
                </c:pt>
                <c:pt idx="1064">
                  <c:v>7.7933869483135449</c:v>
                </c:pt>
                <c:pt idx="1065">
                  <c:v>10.031566912297528</c:v>
                </c:pt>
                <c:pt idx="1066">
                  <c:v>7.6096466888008392</c:v>
                </c:pt>
                <c:pt idx="1067">
                  <c:v>6.7199376165397027</c:v>
                </c:pt>
                <c:pt idx="1068">
                  <c:v>8.6766148705642738</c:v>
                </c:pt>
                <c:pt idx="1069">
                  <c:v>12.70501427900899</c:v>
                </c:pt>
                <c:pt idx="1070">
                  <c:v>20.120530968714231</c:v>
                </c:pt>
                <c:pt idx="1071">
                  <c:v>28.960886616820485</c:v>
                </c:pt>
                <c:pt idx="1072">
                  <c:v>34.248255767869601</c:v>
                </c:pt>
                <c:pt idx="1073">
                  <c:v>38.423391314818261</c:v>
                </c:pt>
                <c:pt idx="1074">
                  <c:v>24.448010018490617</c:v>
                </c:pt>
                <c:pt idx="1075">
                  <c:v>30.215388144546225</c:v>
                </c:pt>
                <c:pt idx="1076">
                  <c:v>24.151786868912151</c:v>
                </c:pt>
                <c:pt idx="1077">
                  <c:v>30.924096238785776</c:v>
                </c:pt>
                <c:pt idx="1078">
                  <c:v>27.811864045450324</c:v>
                </c:pt>
                <c:pt idx="1079">
                  <c:v>35.582266128432053</c:v>
                </c:pt>
                <c:pt idx="1080">
                  <c:v>85.626276760765833</c:v>
                </c:pt>
                <c:pt idx="1081">
                  <c:v>89.699286546375134</c:v>
                </c:pt>
                <c:pt idx="1082">
                  <c:v>49.01190756296463</c:v>
                </c:pt>
                <c:pt idx="1083">
                  <c:v>30.651396525442596</c:v>
                </c:pt>
                <c:pt idx="1084">
                  <c:v>29.617283586554255</c:v>
                </c:pt>
                <c:pt idx="1085">
                  <c:v>24.061783059531979</c:v>
                </c:pt>
                <c:pt idx="1086">
                  <c:v>31.004287312057237</c:v>
                </c:pt>
                <c:pt idx="1087">
                  <c:v>25.31663354692289</c:v>
                </c:pt>
                <c:pt idx="1088">
                  <c:v>35.882320021840499</c:v>
                </c:pt>
                <c:pt idx="1089">
                  <c:v>26.692334637401675</c:v>
                </c:pt>
                <c:pt idx="1090">
                  <c:v>29.690446353743042</c:v>
                </c:pt>
                <c:pt idx="1091">
                  <c:v>20.270866465061758</c:v>
                </c:pt>
                <c:pt idx="1092">
                  <c:v>19.741333779775509</c:v>
                </c:pt>
                <c:pt idx="1093">
                  <c:v>15.404832678993095</c:v>
                </c:pt>
                <c:pt idx="1094">
                  <c:v>20.694704988960023</c:v>
                </c:pt>
                <c:pt idx="1095">
                  <c:v>32.310033891248459</c:v>
                </c:pt>
                <c:pt idx="1096">
                  <c:v>47.236377077006871</c:v>
                </c:pt>
                <c:pt idx="1097">
                  <c:v>57.286865480915417</c:v>
                </c:pt>
                <c:pt idx="1098">
                  <c:v>77.678148822113542</c:v>
                </c:pt>
                <c:pt idx="1099">
                  <c:v>67.253987314593687</c:v>
                </c:pt>
                <c:pt idx="1100">
                  <c:v>73.883411411439468</c:v>
                </c:pt>
                <c:pt idx="1101">
                  <c:v>86.434496653273129</c:v>
                </c:pt>
                <c:pt idx="1102">
                  <c:v>79.05401661133736</c:v>
                </c:pt>
                <c:pt idx="1103">
                  <c:v>76.221779208697356</c:v>
                </c:pt>
                <c:pt idx="1104">
                  <c:v>90.077855280206364</c:v>
                </c:pt>
                <c:pt idx="1105">
                  <c:v>68.678832524750533</c:v>
                </c:pt>
                <c:pt idx="1106">
                  <c:v>69.836262002798009</c:v>
                </c:pt>
                <c:pt idx="1107">
                  <c:v>61.312001900206894</c:v>
                </c:pt>
                <c:pt idx="1108">
                  <c:v>59.16069787885516</c:v>
                </c:pt>
                <c:pt idx="1109">
                  <c:v>55.009488463231499</c:v>
                </c:pt>
                <c:pt idx="1110">
                  <c:v>40.810071741905197</c:v>
                </c:pt>
                <c:pt idx="1111">
                  <c:v>48.523981811240496</c:v>
                </c:pt>
                <c:pt idx="1112">
                  <c:v>45.828574029857279</c:v>
                </c:pt>
                <c:pt idx="1113">
                  <c:v>25.022905790985202</c:v>
                </c:pt>
                <c:pt idx="1114">
                  <c:v>25.620656283181912</c:v>
                </c:pt>
                <c:pt idx="1115">
                  <c:v>36.007189542213013</c:v>
                </c:pt>
                <c:pt idx="1116">
                  <c:v>70.055609473450104</c:v>
                </c:pt>
                <c:pt idx="1117">
                  <c:v>83.118184631476595</c:v>
                </c:pt>
                <c:pt idx="1118">
                  <c:v>98.010190793023298</c:v>
                </c:pt>
                <c:pt idx="1119">
                  <c:v>89.276001523657854</c:v>
                </c:pt>
                <c:pt idx="1120">
                  <c:v>90.206682686165337</c:v>
                </c:pt>
                <c:pt idx="1121">
                  <c:v>89.458484084755341</c:v>
                </c:pt>
                <c:pt idx="1122">
                  <c:v>71.56063457077812</c:v>
                </c:pt>
                <c:pt idx="1123">
                  <c:v>54.914530079437263</c:v>
                </c:pt>
                <c:pt idx="1124">
                  <c:v>69.25530154583214</c:v>
                </c:pt>
                <c:pt idx="1125">
                  <c:v>61.662794312090249</c:v>
                </c:pt>
                <c:pt idx="1126">
                  <c:v>67.180971174468866</c:v>
                </c:pt>
                <c:pt idx="1127">
                  <c:v>53.105152411578615</c:v>
                </c:pt>
                <c:pt idx="1128">
                  <c:v>58.08283479914892</c:v>
                </c:pt>
                <c:pt idx="1129">
                  <c:v>63.422591746055247</c:v>
                </c:pt>
                <c:pt idx="1130">
                  <c:v>64.705211019517236</c:v>
                </c:pt>
                <c:pt idx="1131">
                  <c:v>46.548159294044801</c:v>
                </c:pt>
                <c:pt idx="1132">
                  <c:v>28.322375870290621</c:v>
                </c:pt>
                <c:pt idx="1133">
                  <c:v>20.792270167273259</c:v>
                </c:pt>
                <c:pt idx="1134">
                  <c:v>14.42452670847889</c:v>
                </c:pt>
                <c:pt idx="1135">
                  <c:v>8.9741919313512195</c:v>
                </c:pt>
                <c:pt idx="1136">
                  <c:v>6.6274056336802341</c:v>
                </c:pt>
                <c:pt idx="1137">
                  <c:v>4.3236023204984884</c:v>
                </c:pt>
                <c:pt idx="1138">
                  <c:v>4.4962328448129272</c:v>
                </c:pt>
                <c:pt idx="1139">
                  <c:v>6.238027861532661</c:v>
                </c:pt>
                <c:pt idx="1140">
                  <c:v>6.5523277550021168</c:v>
                </c:pt>
                <c:pt idx="1141">
                  <c:v>7.5255875783462445</c:v>
                </c:pt>
                <c:pt idx="1142">
                  <c:v>15.625612817491737</c:v>
                </c:pt>
                <c:pt idx="1143">
                  <c:v>20.848141273215539</c:v>
                </c:pt>
                <c:pt idx="1144">
                  <c:v>37.177248372540568</c:v>
                </c:pt>
                <c:pt idx="1145">
                  <c:v>36.483232879055208</c:v>
                </c:pt>
                <c:pt idx="1146">
                  <c:v>31.007026804379677</c:v>
                </c:pt>
                <c:pt idx="1147">
                  <c:v>27.064099184510912</c:v>
                </c:pt>
                <c:pt idx="1148">
                  <c:v>22.2266556368021</c:v>
                </c:pt>
                <c:pt idx="1149">
                  <c:v>21.658065213632195</c:v>
                </c:pt>
                <c:pt idx="1150">
                  <c:v>26.147098489150778</c:v>
                </c:pt>
                <c:pt idx="1151">
                  <c:v>27.714759693070036</c:v>
                </c:pt>
                <c:pt idx="1152">
                  <c:v>30.060379245424016</c:v>
                </c:pt>
                <c:pt idx="1153">
                  <c:v>32.398414356345071</c:v>
                </c:pt>
                <c:pt idx="1154">
                  <c:v>28.433704967777583</c:v>
                </c:pt>
                <c:pt idx="1155">
                  <c:v>21.450821783671127</c:v>
                </c:pt>
                <c:pt idx="1156">
                  <c:v>16.842055369307182</c:v>
                </c:pt>
                <c:pt idx="1157">
                  <c:v>13.193463667837577</c:v>
                </c:pt>
                <c:pt idx="1158">
                  <c:v>9.5941464914727987</c:v>
                </c:pt>
                <c:pt idx="1159">
                  <c:v>4.8654442300769416</c:v>
                </c:pt>
                <c:pt idx="1160">
                  <c:v>3.749828648405475</c:v>
                </c:pt>
                <c:pt idx="1161">
                  <c:v>3.3683249452170587</c:v>
                </c:pt>
                <c:pt idx="1162">
                  <c:v>4.4700050491880523</c:v>
                </c:pt>
                <c:pt idx="1163">
                  <c:v>4.9248154356053195</c:v>
                </c:pt>
                <c:pt idx="1164">
                  <c:v>10.919110336193157</c:v>
                </c:pt>
                <c:pt idx="1165">
                  <c:v>10.236663744815077</c:v>
                </c:pt>
                <c:pt idx="1166">
                  <c:v>24.666173791987035</c:v>
                </c:pt>
                <c:pt idx="1167">
                  <c:v>46.066869505747583</c:v>
                </c:pt>
                <c:pt idx="1168">
                  <c:v>75.758837746577171</c:v>
                </c:pt>
                <c:pt idx="1169">
                  <c:v>73.547789882389011</c:v>
                </c:pt>
                <c:pt idx="1170">
                  <c:v>95.736944403144591</c:v>
                </c:pt>
                <c:pt idx="1171">
                  <c:v>81.463860900858435</c:v>
                </c:pt>
                <c:pt idx="1172">
                  <c:v>28.533411665975226</c:v>
                </c:pt>
                <c:pt idx="1173">
                  <c:v>97.836940027491764</c:v>
                </c:pt>
                <c:pt idx="1174">
                  <c:v>125.50242878930938</c:v>
                </c:pt>
                <c:pt idx="1175">
                  <c:v>87.556077637018191</c:v>
                </c:pt>
                <c:pt idx="1176">
                  <c:v>88.436861474435972</c:v>
                </c:pt>
                <c:pt idx="1177">
                  <c:v>43.727326289943811</c:v>
                </c:pt>
                <c:pt idx="1178">
                  <c:v>39.523880937437212</c:v>
                </c:pt>
                <c:pt idx="1179">
                  <c:v>32.705285970956673</c:v>
                </c:pt>
                <c:pt idx="1180">
                  <c:v>25.352323829879126</c:v>
                </c:pt>
                <c:pt idx="1181">
                  <c:v>21.970608211167647</c:v>
                </c:pt>
                <c:pt idx="1182">
                  <c:v>14.856845180748376</c:v>
                </c:pt>
                <c:pt idx="1183">
                  <c:v>7.472955181683548</c:v>
                </c:pt>
                <c:pt idx="1184">
                  <c:v>7.4770068636078797</c:v>
                </c:pt>
                <c:pt idx="1185">
                  <c:v>2.817089754245107</c:v>
                </c:pt>
                <c:pt idx="1186">
                  <c:v>1.8072830459031015</c:v>
                </c:pt>
                <c:pt idx="1187">
                  <c:v>1.0896327325693742</c:v>
                </c:pt>
                <c:pt idx="1188">
                  <c:v>1.67223856504646</c:v>
                </c:pt>
                <c:pt idx="1189">
                  <c:v>1.5580981151337077</c:v>
                </c:pt>
                <c:pt idx="1190">
                  <c:v>9.5360542898022871</c:v>
                </c:pt>
                <c:pt idx="1191">
                  <c:v>20.049763773977823</c:v>
                </c:pt>
                <c:pt idx="1192">
                  <c:v>20.147425435077484</c:v>
                </c:pt>
                <c:pt idx="1193">
                  <c:v>28.990441459020808</c:v>
                </c:pt>
                <c:pt idx="1194">
                  <c:v>36.764143188317497</c:v>
                </c:pt>
                <c:pt idx="1195">
                  <c:v>40.506489060534285</c:v>
                </c:pt>
                <c:pt idx="1196">
                  <c:v>24.398010036562003</c:v>
                </c:pt>
                <c:pt idx="1197">
                  <c:v>20.826859615397005</c:v>
                </c:pt>
                <c:pt idx="1198">
                  <c:v>79.563919442914113</c:v>
                </c:pt>
                <c:pt idx="1199">
                  <c:v>77.565740851118392</c:v>
                </c:pt>
                <c:pt idx="1200">
                  <c:v>35.241093656476224</c:v>
                </c:pt>
                <c:pt idx="1201">
                  <c:v>22.282584409939368</c:v>
                </c:pt>
                <c:pt idx="1202">
                  <c:v>17.921200650922259</c:v>
                </c:pt>
                <c:pt idx="1203">
                  <c:v>13.426158617871073</c:v>
                </c:pt>
                <c:pt idx="1204">
                  <c:v>11.816480191427553</c:v>
                </c:pt>
                <c:pt idx="1205">
                  <c:v>9.2275439389274361</c:v>
                </c:pt>
                <c:pt idx="1206">
                  <c:v>5.4844726883883244</c:v>
                </c:pt>
                <c:pt idx="1207">
                  <c:v>3.1421645799518192</c:v>
                </c:pt>
                <c:pt idx="1208">
                  <c:v>4.1278586641680954</c:v>
                </c:pt>
                <c:pt idx="1209">
                  <c:v>2.5809848810899036</c:v>
                </c:pt>
                <c:pt idx="1210">
                  <c:v>2.9767887150507595</c:v>
                </c:pt>
                <c:pt idx="1211">
                  <c:v>2.6721137388996374</c:v>
                </c:pt>
                <c:pt idx="1212">
                  <c:v>7.2141829010150476</c:v>
                </c:pt>
                <c:pt idx="1213">
                  <c:v>22.660992284977084</c:v>
                </c:pt>
                <c:pt idx="1214">
                  <c:v>45.09866531016133</c:v>
                </c:pt>
                <c:pt idx="1215">
                  <c:v>113.58211792583117</c:v>
                </c:pt>
                <c:pt idx="1216">
                  <c:v>86.460581708412064</c:v>
                </c:pt>
                <c:pt idx="1217">
                  <c:v>56.568471127766699</c:v>
                </c:pt>
                <c:pt idx="1218">
                  <c:v>39.164159507345403</c:v>
                </c:pt>
                <c:pt idx="1219">
                  <c:v>36.375830226815864</c:v>
                </c:pt>
                <c:pt idx="1220">
                  <c:v>34.47007604502204</c:v>
                </c:pt>
                <c:pt idx="1221">
                  <c:v>32.944479766774016</c:v>
                </c:pt>
                <c:pt idx="1222">
                  <c:v>40.364826614843174</c:v>
                </c:pt>
                <c:pt idx="1223">
                  <c:v>47.015874659411132</c:v>
                </c:pt>
                <c:pt idx="1224">
                  <c:v>80.447889822601169</c:v>
                </c:pt>
                <c:pt idx="1225">
                  <c:v>41.428820386194033</c:v>
                </c:pt>
                <c:pt idx="1226">
                  <c:v>47.876055812022408</c:v>
                </c:pt>
                <c:pt idx="1227">
                  <c:v>64.440771136475973</c:v>
                </c:pt>
                <c:pt idx="1228">
                  <c:v>35.755064057254302</c:v>
                </c:pt>
                <c:pt idx="1229">
                  <c:v>38.450162451984689</c:v>
                </c:pt>
                <c:pt idx="1230">
                  <c:v>29.87997952246149</c:v>
                </c:pt>
                <c:pt idx="1231">
                  <c:v>30.675393824855625</c:v>
                </c:pt>
                <c:pt idx="1232">
                  <c:v>22.432813765225983</c:v>
                </c:pt>
                <c:pt idx="1233">
                  <c:v>13.297395624844976</c:v>
                </c:pt>
                <c:pt idx="1234">
                  <c:v>10.410189230255504</c:v>
                </c:pt>
                <c:pt idx="1235">
                  <c:v>8.5530527401061658</c:v>
                </c:pt>
                <c:pt idx="1236">
                  <c:v>30.574983334560248</c:v>
                </c:pt>
                <c:pt idx="1237">
                  <c:v>25.507485878185033</c:v>
                </c:pt>
                <c:pt idx="1238">
                  <c:v>47.800016919207977</c:v>
                </c:pt>
                <c:pt idx="1239">
                  <c:v>82.642669339280843</c:v>
                </c:pt>
                <c:pt idx="1240">
                  <c:v>95.932520092337967</c:v>
                </c:pt>
                <c:pt idx="1241">
                  <c:v>100.46998156403909</c:v>
                </c:pt>
                <c:pt idx="1242">
                  <c:v>95.790448939794189</c:v>
                </c:pt>
                <c:pt idx="1243">
                  <c:v>73.836099507800029</c:v>
                </c:pt>
                <c:pt idx="1244">
                  <c:v>60.285685771828362</c:v>
                </c:pt>
                <c:pt idx="1245">
                  <c:v>60.210933993307684</c:v>
                </c:pt>
                <c:pt idx="1246">
                  <c:v>92.345723642338967</c:v>
                </c:pt>
                <c:pt idx="1247">
                  <c:v>97.04520949175091</c:v>
                </c:pt>
                <c:pt idx="1248">
                  <c:v>117.85358446848909</c:v>
                </c:pt>
                <c:pt idx="1249">
                  <c:v>190.60920442989996</c:v>
                </c:pt>
                <c:pt idx="1250">
                  <c:v>172.82998105768823</c:v>
                </c:pt>
                <c:pt idx="1251">
                  <c:v>168.2704934483659</c:v>
                </c:pt>
                <c:pt idx="1252">
                  <c:v>119.73373897875199</c:v>
                </c:pt>
                <c:pt idx="1253">
                  <c:v>98.513207974756924</c:v>
                </c:pt>
                <c:pt idx="1254">
                  <c:v>100.51227360332571</c:v>
                </c:pt>
                <c:pt idx="1255">
                  <c:v>70.337495632774392</c:v>
                </c:pt>
                <c:pt idx="1256">
                  <c:v>50.401142276323938</c:v>
                </c:pt>
                <c:pt idx="1257">
                  <c:v>50.613960223081101</c:v>
                </c:pt>
                <c:pt idx="1258">
                  <c:v>59.302508575293743</c:v>
                </c:pt>
                <c:pt idx="1259">
                  <c:v>44.137611297557868</c:v>
                </c:pt>
                <c:pt idx="1260">
                  <c:v>34.436109086339968</c:v>
                </c:pt>
                <c:pt idx="1261">
                  <c:v>45.874138408075538</c:v>
                </c:pt>
                <c:pt idx="1262">
                  <c:v>42.74133759009429</c:v>
                </c:pt>
                <c:pt idx="1263">
                  <c:v>42.260086148769631</c:v>
                </c:pt>
                <c:pt idx="1264">
                  <c:v>41.830894598700176</c:v>
                </c:pt>
                <c:pt idx="1265">
                  <c:v>49.621474809635728</c:v>
                </c:pt>
                <c:pt idx="1266">
                  <c:v>80.804049444024727</c:v>
                </c:pt>
                <c:pt idx="1267">
                  <c:v>70.234912000351983</c:v>
                </c:pt>
                <c:pt idx="1268">
                  <c:v>60.216158342553868</c:v>
                </c:pt>
                <c:pt idx="1269">
                  <c:v>87.970022815446868</c:v>
                </c:pt>
                <c:pt idx="1270">
                  <c:v>87.992948531039815</c:v>
                </c:pt>
                <c:pt idx="1271">
                  <c:v>74.6582755376308</c:v>
                </c:pt>
                <c:pt idx="1272">
                  <c:v>124.49416176380876</c:v>
                </c:pt>
                <c:pt idx="1273">
                  <c:v>118.55964709830475</c:v>
                </c:pt>
                <c:pt idx="1274">
                  <c:v>86.001079663944509</c:v>
                </c:pt>
                <c:pt idx="1275">
                  <c:v>56.558815634519355</c:v>
                </c:pt>
                <c:pt idx="1276">
                  <c:v>58.57310945877321</c:v>
                </c:pt>
                <c:pt idx="1277">
                  <c:v>50.012032885035346</c:v>
                </c:pt>
                <c:pt idx="1278">
                  <c:v>38.597801767724285</c:v>
                </c:pt>
                <c:pt idx="1279">
                  <c:v>17.062684337260375</c:v>
                </c:pt>
                <c:pt idx="1280">
                  <c:v>11.953776030254902</c:v>
                </c:pt>
                <c:pt idx="1281">
                  <c:v>19.776775578316645</c:v>
                </c:pt>
                <c:pt idx="1282">
                  <c:v>20.300936192807061</c:v>
                </c:pt>
                <c:pt idx="1283">
                  <c:v>14.020421449719224</c:v>
                </c:pt>
                <c:pt idx="1284">
                  <c:v>26.324048679554828</c:v>
                </c:pt>
                <c:pt idx="1285">
                  <c:v>42.066162980903052</c:v>
                </c:pt>
                <c:pt idx="1286">
                  <c:v>48.245957613303517</c:v>
                </c:pt>
                <c:pt idx="1287">
                  <c:v>45.724096650282277</c:v>
                </c:pt>
                <c:pt idx="1288">
                  <c:v>65.081725337878652</c:v>
                </c:pt>
                <c:pt idx="1289">
                  <c:v>83.081380080214316</c:v>
                </c:pt>
                <c:pt idx="1290">
                  <c:v>74.552856193217991</c:v>
                </c:pt>
                <c:pt idx="1291">
                  <c:v>60.918960609326831</c:v>
                </c:pt>
                <c:pt idx="1292">
                  <c:v>57.607686150491446</c:v>
                </c:pt>
                <c:pt idx="1293">
                  <c:v>63.876323772786172</c:v>
                </c:pt>
                <c:pt idx="1294">
                  <c:v>80.406665292928622</c:v>
                </c:pt>
                <c:pt idx="1295">
                  <c:v>89.867270599339363</c:v>
                </c:pt>
                <c:pt idx="1296">
                  <c:v>92.823596806234391</c:v>
                </c:pt>
                <c:pt idx="1297">
                  <c:v>51.349497371053097</c:v>
                </c:pt>
                <c:pt idx="1298">
                  <c:v>50.240829745679349</c:v>
                </c:pt>
                <c:pt idx="1299">
                  <c:v>50.295207309183517</c:v>
                </c:pt>
                <c:pt idx="1300">
                  <c:v>28.75099263514921</c:v>
                </c:pt>
                <c:pt idx="1301">
                  <c:v>25.807024212243707</c:v>
                </c:pt>
                <c:pt idx="1302">
                  <c:v>27.959835934896283</c:v>
                </c:pt>
                <c:pt idx="1303">
                  <c:v>17.55622439098239</c:v>
                </c:pt>
                <c:pt idx="1304">
                  <c:v>19.869969931794092</c:v>
                </c:pt>
                <c:pt idx="1305">
                  <c:v>8.9527433361058719</c:v>
                </c:pt>
                <c:pt idx="1306">
                  <c:v>14.778076355038079</c:v>
                </c:pt>
                <c:pt idx="1307">
                  <c:v>8.9492649585809385</c:v>
                </c:pt>
                <c:pt idx="1308">
                  <c:v>26.305118885516396</c:v>
                </c:pt>
                <c:pt idx="1309">
                  <c:v>40.756069656444581</c:v>
                </c:pt>
                <c:pt idx="1310">
                  <c:v>71.60372913456537</c:v>
                </c:pt>
                <c:pt idx="1311">
                  <c:v>78.611492292739669</c:v>
                </c:pt>
                <c:pt idx="1312">
                  <c:v>61.954798626301553</c:v>
                </c:pt>
                <c:pt idx="1313">
                  <c:v>69.817556016986543</c:v>
                </c:pt>
                <c:pt idx="1314">
                  <c:v>73.384501065759864</c:v>
                </c:pt>
                <c:pt idx="1315">
                  <c:v>80.994865241638649</c:v>
                </c:pt>
                <c:pt idx="1316">
                  <c:v>60.229975812322053</c:v>
                </c:pt>
                <c:pt idx="1317">
                  <c:v>70.430065623484083</c:v>
                </c:pt>
                <c:pt idx="1318">
                  <c:v>82.680235186002889</c:v>
                </c:pt>
                <c:pt idx="1319">
                  <c:v>87.797688085796466</c:v>
                </c:pt>
                <c:pt idx="1320">
                  <c:v>87.905246447819763</c:v>
                </c:pt>
                <c:pt idx="1321">
                  <c:v>85.633940430208355</c:v>
                </c:pt>
                <c:pt idx="1322">
                  <c:v>70.718447045146064</c:v>
                </c:pt>
                <c:pt idx="1323">
                  <c:v>60.642032587258051</c:v>
                </c:pt>
                <c:pt idx="1324">
                  <c:v>39.492884879575335</c:v>
                </c:pt>
                <c:pt idx="1325">
                  <c:v>38.436666864162227</c:v>
                </c:pt>
                <c:pt idx="1326">
                  <c:v>32.43681338171038</c:v>
                </c:pt>
                <c:pt idx="1327">
                  <c:v>26.482147541677879</c:v>
                </c:pt>
                <c:pt idx="1328">
                  <c:v>21.020693547134762</c:v>
                </c:pt>
                <c:pt idx="1329">
                  <c:v>21.261980097071604</c:v>
                </c:pt>
                <c:pt idx="1330">
                  <c:v>28.538781019357486</c:v>
                </c:pt>
                <c:pt idx="1331">
                  <c:v>36.433460518280334</c:v>
                </c:pt>
                <c:pt idx="1332">
                  <c:v>63.808310446509523</c:v>
                </c:pt>
                <c:pt idx="1333">
                  <c:v>87.578690327997435</c:v>
                </c:pt>
                <c:pt idx="1334">
                  <c:v>108.41622397348127</c:v>
                </c:pt>
                <c:pt idx="1335">
                  <c:v>136.08863546810244</c:v>
                </c:pt>
                <c:pt idx="1336">
                  <c:v>130.07035770546207</c:v>
                </c:pt>
                <c:pt idx="1337">
                  <c:v>95.826641022229595</c:v>
                </c:pt>
                <c:pt idx="1338">
                  <c:v>91.097155044854304</c:v>
                </c:pt>
                <c:pt idx="1339">
                  <c:v>93.341498706281328</c:v>
                </c:pt>
                <c:pt idx="1340">
                  <c:v>75.084877079569765</c:v>
                </c:pt>
                <c:pt idx="1341">
                  <c:v>61.108351917263768</c:v>
                </c:pt>
                <c:pt idx="1342">
                  <c:v>68.828101177353957</c:v>
                </c:pt>
                <c:pt idx="1344">
                  <c:v>79.201415920959519</c:v>
                </c:pt>
                <c:pt idx="1345">
                  <c:v>103.24704790306693</c:v>
                </c:pt>
                <c:pt idx="1346">
                  <c:v>187.70586217895479</c:v>
                </c:pt>
                <c:pt idx="1347">
                  <c:v>144.39062983818349</c:v>
                </c:pt>
                <c:pt idx="1348">
                  <c:v>121.58335937194745</c:v>
                </c:pt>
                <c:pt idx="1349">
                  <c:v>90.352292777192361</c:v>
                </c:pt>
                <c:pt idx="1350">
                  <c:v>82.029894372057186</c:v>
                </c:pt>
                <c:pt idx="1351">
                  <c:v>55.125567373418562</c:v>
                </c:pt>
                <c:pt idx="1352">
                  <c:v>33.33698105593087</c:v>
                </c:pt>
                <c:pt idx="1353">
                  <c:v>24.867346311906605</c:v>
                </c:pt>
                <c:pt idx="1354">
                  <c:v>26.058050197701167</c:v>
                </c:pt>
                <c:pt idx="1355">
                  <c:v>20.57015251064179</c:v>
                </c:pt>
                <c:pt idx="1356">
                  <c:v>15.882213681599428</c:v>
                </c:pt>
                <c:pt idx="1357">
                  <c:v>15.153400502828349</c:v>
                </c:pt>
                <c:pt idx="1358">
                  <c:v>21.507276997755024</c:v>
                </c:pt>
                <c:pt idx="1359">
                  <c:v>23.168823267500745</c:v>
                </c:pt>
                <c:pt idx="1360">
                  <c:v>23.436740254822578</c:v>
                </c:pt>
                <c:pt idx="1361">
                  <c:v>24.911793307529734</c:v>
                </c:pt>
                <c:pt idx="1362">
                  <c:v>25.42010262607953</c:v>
                </c:pt>
                <c:pt idx="1363">
                  <c:v>22.001993821255894</c:v>
                </c:pt>
                <c:pt idx="1364">
                  <c:v>19.725957296106237</c:v>
                </c:pt>
                <c:pt idx="1365">
                  <c:v>19.466488585880121</c:v>
                </c:pt>
                <c:pt idx="1366">
                  <c:v>22.655427090948692</c:v>
                </c:pt>
                <c:pt idx="1367">
                  <c:v>28.558172981623759</c:v>
                </c:pt>
                <c:pt idx="1368">
                  <c:v>32.212691031966166</c:v>
                </c:pt>
                <c:pt idx="1369">
                  <c:v>27.051634043169678</c:v>
                </c:pt>
                <c:pt idx="1370">
                  <c:v>21.756263348411789</c:v>
                </c:pt>
                <c:pt idx="1371">
                  <c:v>18.043390987881647</c:v>
                </c:pt>
                <c:pt idx="1372">
                  <c:v>13.394526036369266</c:v>
                </c:pt>
                <c:pt idx="1373">
                  <c:v>11.043019241010136</c:v>
                </c:pt>
                <c:pt idx="1374">
                  <c:v>9.4355088813099517</c:v>
                </c:pt>
                <c:pt idx="1375">
                  <c:v>5.8210843487014952</c:v>
                </c:pt>
                <c:pt idx="1376">
                  <c:v>3.5033138056726472</c:v>
                </c:pt>
                <c:pt idx="1377">
                  <c:v>3.3182711651833579</c:v>
                </c:pt>
                <c:pt idx="1378">
                  <c:v>2.2503006505017558</c:v>
                </c:pt>
                <c:pt idx="1379">
                  <c:v>2.6454406799624941</c:v>
                </c:pt>
                <c:pt idx="1380">
                  <c:v>3.0205713653540744</c:v>
                </c:pt>
                <c:pt idx="1381">
                  <c:v>3.9011881922266265</c:v>
                </c:pt>
                <c:pt idx="1382">
                  <c:v>10.645878693126191</c:v>
                </c:pt>
                <c:pt idx="1383">
                  <c:v>23.780624035944243</c:v>
                </c:pt>
                <c:pt idx="1384">
                  <c:v>37.02608355378436</c:v>
                </c:pt>
                <c:pt idx="1385">
                  <c:v>30.575926561155349</c:v>
                </c:pt>
                <c:pt idx="1386">
                  <c:v>26.095764944088742</c:v>
                </c:pt>
                <c:pt idx="1387">
                  <c:v>25.494349360580205</c:v>
                </c:pt>
                <c:pt idx="1388">
                  <c:v>24.014748323766163</c:v>
                </c:pt>
                <c:pt idx="1389">
                  <c:v>25.123089471975518</c:v>
                </c:pt>
                <c:pt idx="1390">
                  <c:v>29.908557666953381</c:v>
                </c:pt>
                <c:pt idx="1391">
                  <c:v>45.565893743566519</c:v>
                </c:pt>
                <c:pt idx="1392">
                  <c:v>43.636713819922548</c:v>
                </c:pt>
                <c:pt idx="1393">
                  <c:v>56.628576249097698</c:v>
                </c:pt>
                <c:pt idx="1394">
                  <c:v>49.977608041693173</c:v>
                </c:pt>
                <c:pt idx="1395">
                  <c:v>46.625931569632087</c:v>
                </c:pt>
                <c:pt idx="1396">
                  <c:v>43.672501708546655</c:v>
                </c:pt>
                <c:pt idx="1397">
                  <c:v>36.878219154047159</c:v>
                </c:pt>
                <c:pt idx="1398">
                  <c:v>27.288444589312835</c:v>
                </c:pt>
                <c:pt idx="1399">
                  <c:v>21.738770625236299</c:v>
                </c:pt>
                <c:pt idx="1400">
                  <c:v>16.361065247736175</c:v>
                </c:pt>
                <c:pt idx="1401">
                  <c:v>12.990565074682308</c:v>
                </c:pt>
                <c:pt idx="1402">
                  <c:v>11.591552369481018</c:v>
                </c:pt>
                <c:pt idx="1403">
                  <c:v>11.900991436683919</c:v>
                </c:pt>
                <c:pt idx="1404">
                  <c:v>11.233845029977203</c:v>
                </c:pt>
                <c:pt idx="1405">
                  <c:v>8.7542710413281952</c:v>
                </c:pt>
                <c:pt idx="1406">
                  <c:v>10.251020296726571</c:v>
                </c:pt>
                <c:pt idx="1407">
                  <c:v>22.107462270624058</c:v>
                </c:pt>
                <c:pt idx="1408">
                  <c:v>44.80410718875212</c:v>
                </c:pt>
                <c:pt idx="1409">
                  <c:v>46.778363120262227</c:v>
                </c:pt>
                <c:pt idx="1410">
                  <c:v>26.628442726778406</c:v>
                </c:pt>
                <c:pt idx="1411">
                  <c:v>33.003743142357045</c:v>
                </c:pt>
                <c:pt idx="1412">
                  <c:v>26.883140612568759</c:v>
                </c:pt>
                <c:pt idx="1413">
                  <c:v>35.070896027648601</c:v>
                </c:pt>
                <c:pt idx="1414">
                  <c:v>24.633973216328879</c:v>
                </c:pt>
                <c:pt idx="1415">
                  <c:v>35.935711906849932</c:v>
                </c:pt>
                <c:pt idx="1416">
                  <c:v>94.748212968572986</c:v>
                </c:pt>
                <c:pt idx="1417">
                  <c:v>84.001773132409753</c:v>
                </c:pt>
                <c:pt idx="1418">
                  <c:v>83.688362831190332</c:v>
                </c:pt>
                <c:pt idx="1419">
                  <c:v>54.311849311653752</c:v>
                </c:pt>
                <c:pt idx="1420">
                  <c:v>36.54770351086291</c:v>
                </c:pt>
                <c:pt idx="1421">
                  <c:v>36.779237385614984</c:v>
                </c:pt>
                <c:pt idx="1422">
                  <c:v>33.043192817420405</c:v>
                </c:pt>
                <c:pt idx="1423">
                  <c:v>30.514820507539703</c:v>
                </c:pt>
                <c:pt idx="1424">
                  <c:v>23.775243365715838</c:v>
                </c:pt>
                <c:pt idx="1425">
                  <c:v>21.101672020919999</c:v>
                </c:pt>
                <c:pt idx="1426">
                  <c:v>22.068016869315827</c:v>
                </c:pt>
                <c:pt idx="1427">
                  <c:v>24.090649817382403</c:v>
                </c:pt>
                <c:pt idx="1428">
                  <c:v>28.945427349287154</c:v>
                </c:pt>
                <c:pt idx="1429">
                  <c:v>39.100939241459734</c:v>
                </c:pt>
                <c:pt idx="1430">
                  <c:v>44.580731867080047</c:v>
                </c:pt>
                <c:pt idx="1431">
                  <c:v>55.084501773055116</c:v>
                </c:pt>
                <c:pt idx="1432">
                  <c:v>62.707596664763322</c:v>
                </c:pt>
                <c:pt idx="1433">
                  <c:v>57.966455891670357</c:v>
                </c:pt>
                <c:pt idx="1434">
                  <c:v>49.987621164536598</c:v>
                </c:pt>
                <c:pt idx="1435">
                  <c:v>52.611296454667219</c:v>
                </c:pt>
                <c:pt idx="1436">
                  <c:v>43.532145998019431</c:v>
                </c:pt>
                <c:pt idx="1437">
                  <c:v>45.694508484654655</c:v>
                </c:pt>
                <c:pt idx="1438">
                  <c:v>33.58876145825419</c:v>
                </c:pt>
                <c:pt idx="1439">
                  <c:v>48.452662222061747</c:v>
                </c:pt>
                <c:pt idx="1440">
                  <c:v>55.544519627256925</c:v>
                </c:pt>
                <c:pt idx="1441">
                  <c:v>46.111784781962548</c:v>
                </c:pt>
                <c:pt idx="1442">
                  <c:v>45.644217947577197</c:v>
                </c:pt>
                <c:pt idx="1443">
                  <c:v>48.468981486271637</c:v>
                </c:pt>
                <c:pt idx="1444">
                  <c:v>41.479482373536783</c:v>
                </c:pt>
                <c:pt idx="1445">
                  <c:v>43.74159373351447</c:v>
                </c:pt>
                <c:pt idx="1446">
                  <c:v>58.399821976713497</c:v>
                </c:pt>
                <c:pt idx="1447">
                  <c:v>45.822650972668164</c:v>
                </c:pt>
                <c:pt idx="1448">
                  <c:v>49.706569970988305</c:v>
                </c:pt>
                <c:pt idx="1449">
                  <c:v>41.108503003535411</c:v>
                </c:pt>
                <c:pt idx="1450">
                  <c:v>39.553998993705207</c:v>
                </c:pt>
                <c:pt idx="1451">
                  <c:v>55.968721646383038</c:v>
                </c:pt>
                <c:pt idx="1452">
                  <c:v>52.675943525739577</c:v>
                </c:pt>
                <c:pt idx="1453">
                  <c:v>80.70196706897201</c:v>
                </c:pt>
                <c:pt idx="1454">
                  <c:v>104.97880380106777</c:v>
                </c:pt>
                <c:pt idx="1455">
                  <c:v>155.89592820435391</c:v>
                </c:pt>
                <c:pt idx="1456">
                  <c:v>186.7646984697102</c:v>
                </c:pt>
                <c:pt idx="1457">
                  <c:v>141.3182740336722</c:v>
                </c:pt>
                <c:pt idx="1458">
                  <c:v>90.989127613415505</c:v>
                </c:pt>
                <c:pt idx="1459">
                  <c:v>75.262856985303415</c:v>
                </c:pt>
                <c:pt idx="1460">
                  <c:v>58.682343164638851</c:v>
                </c:pt>
                <c:pt idx="1461">
                  <c:v>57.167355927935084</c:v>
                </c:pt>
                <c:pt idx="1462">
                  <c:v>72.497806638402565</c:v>
                </c:pt>
                <c:pt idx="1463">
                  <c:v>104.85733103370251</c:v>
                </c:pt>
                <c:pt idx="1464">
                  <c:v>129.33698428858122</c:v>
                </c:pt>
                <c:pt idx="1465">
                  <c:v>129.79065708425449</c:v>
                </c:pt>
                <c:pt idx="1466">
                  <c:v>150.56146766592397</c:v>
                </c:pt>
                <c:pt idx="1467">
                  <c:v>123.55969969947355</c:v>
                </c:pt>
                <c:pt idx="1468">
                  <c:v>83.012664340883248</c:v>
                </c:pt>
                <c:pt idx="1469">
                  <c:v>84.739263929089844</c:v>
                </c:pt>
                <c:pt idx="1470">
                  <c:v>71.453011655889185</c:v>
                </c:pt>
                <c:pt idx="1471">
                  <c:v>51.164125145002451</c:v>
                </c:pt>
                <c:pt idx="1472">
                  <c:v>55.030784620230271</c:v>
                </c:pt>
                <c:pt idx="1473">
                  <c:v>55.493237046624934</c:v>
                </c:pt>
                <c:pt idx="1474">
                  <c:v>59.553919282994912</c:v>
                </c:pt>
                <c:pt idx="1475">
                  <c:v>55.970475362324343</c:v>
                </c:pt>
                <c:pt idx="1476">
                  <c:v>57.247130397783486</c:v>
                </c:pt>
                <c:pt idx="1477">
                  <c:v>73.156346134395704</c:v>
                </c:pt>
                <c:pt idx="1478">
                  <c:v>128.36804299465427</c:v>
                </c:pt>
                <c:pt idx="1479">
                  <c:v>129.5488984936552</c:v>
                </c:pt>
                <c:pt idx="1480">
                  <c:v>181.90505305186326</c:v>
                </c:pt>
                <c:pt idx="1481">
                  <c:v>157.59926170327068</c:v>
                </c:pt>
                <c:pt idx="1482">
                  <c:v>86.956706075526725</c:v>
                </c:pt>
                <c:pt idx="1483">
                  <c:v>80.177071521486951</c:v>
                </c:pt>
                <c:pt idx="1484">
                  <c:v>78.754134707190659</c:v>
                </c:pt>
                <c:pt idx="1485">
                  <c:v>80.733145618198918</c:v>
                </c:pt>
                <c:pt idx="1486">
                  <c:v>77.740059606655961</c:v>
                </c:pt>
                <c:pt idx="1487">
                  <c:v>97.279988125066978</c:v>
                </c:pt>
                <c:pt idx="1488">
                  <c:v>122.49953494833034</c:v>
                </c:pt>
                <c:pt idx="1489">
                  <c:v>111.53964721956415</c:v>
                </c:pt>
                <c:pt idx="1490">
                  <c:v>101.13032122005011</c:v>
                </c:pt>
                <c:pt idx="1491">
                  <c:v>87.073780830330108</c:v>
                </c:pt>
                <c:pt idx="1492">
                  <c:v>75.135259564770948</c:v>
                </c:pt>
                <c:pt idx="1493">
                  <c:v>80.619964804353287</c:v>
                </c:pt>
                <c:pt idx="1494">
                  <c:v>72.277249187148939</c:v>
                </c:pt>
                <c:pt idx="1495">
                  <c:v>79.546935322615212</c:v>
                </c:pt>
                <c:pt idx="1496">
                  <c:v>54.704467350895257</c:v>
                </c:pt>
                <c:pt idx="1497">
                  <c:v>37.423508228077857</c:v>
                </c:pt>
                <c:pt idx="1498">
                  <c:v>28.364157686854625</c:v>
                </c:pt>
                <c:pt idx="1499">
                  <c:v>22.637915692725503</c:v>
                </c:pt>
                <c:pt idx="1500">
                  <c:v>27.376540732048142</c:v>
                </c:pt>
                <c:pt idx="1501">
                  <c:v>32.36353765600694</c:v>
                </c:pt>
                <c:pt idx="1502">
                  <c:v>41.610436621912676</c:v>
                </c:pt>
                <c:pt idx="1503">
                  <c:v>51.800159060827532</c:v>
                </c:pt>
                <c:pt idx="1504">
                  <c:v>59.595733558827547</c:v>
                </c:pt>
                <c:pt idx="1505">
                  <c:v>70.764368456465249</c:v>
                </c:pt>
                <c:pt idx="1506">
                  <c:v>70.748563842932811</c:v>
                </c:pt>
                <c:pt idx="1507">
                  <c:v>59.794249648092681</c:v>
                </c:pt>
                <c:pt idx="1508">
                  <c:v>69.940025382076129</c:v>
                </c:pt>
                <c:pt idx="1509">
                  <c:v>72.67037771896176</c:v>
                </c:pt>
                <c:pt idx="1510">
                  <c:v>85.564246787879213</c:v>
                </c:pt>
                <c:pt idx="1511">
                  <c:v>86.626503351652275</c:v>
                </c:pt>
                <c:pt idx="1512">
                  <c:v>79.653947731150851</c:v>
                </c:pt>
                <c:pt idx="1513">
                  <c:v>77.644854540170982</c:v>
                </c:pt>
                <c:pt idx="1514">
                  <c:v>81.235431099715356</c:v>
                </c:pt>
                <c:pt idx="1515">
                  <c:v>84.603155296083344</c:v>
                </c:pt>
                <c:pt idx="1516">
                  <c:v>55.871604586665427</c:v>
                </c:pt>
                <c:pt idx="1517">
                  <c:v>48.261978870435101</c:v>
                </c:pt>
                <c:pt idx="1518">
                  <c:v>41.041216706891198</c:v>
                </c:pt>
                <c:pt idx="1519">
                  <c:v>25.062813418249462</c:v>
                </c:pt>
                <c:pt idx="1520">
                  <c:v>21.097909214338991</c:v>
                </c:pt>
                <c:pt idx="1521">
                  <c:v>31.154497947547618</c:v>
                </c:pt>
                <c:pt idx="1522">
                  <c:v>23.862083504100866</c:v>
                </c:pt>
                <c:pt idx="1523">
                  <c:v>20.031597938366517</c:v>
                </c:pt>
                <c:pt idx="1524">
                  <c:v>26.152173944538973</c:v>
                </c:pt>
                <c:pt idx="1525">
                  <c:v>31.644547078097617</c:v>
                </c:pt>
                <c:pt idx="1526">
                  <c:v>43.753702682498968</c:v>
                </c:pt>
                <c:pt idx="1527">
                  <c:v>60.151061413856475</c:v>
                </c:pt>
                <c:pt idx="1528">
                  <c:v>94.803354921092222</c:v>
                </c:pt>
                <c:pt idx="1529">
                  <c:v>65.681730499268511</c:v>
                </c:pt>
                <c:pt idx="1530">
                  <c:v>86.671970959710663</c:v>
                </c:pt>
                <c:pt idx="1531">
                  <c:v>69.4289511726043</c:v>
                </c:pt>
                <c:pt idx="1532">
                  <c:v>76.668203247037525</c:v>
                </c:pt>
                <c:pt idx="1533">
                  <c:v>82.148859593581221</c:v>
                </c:pt>
                <c:pt idx="1534">
                  <c:v>88.744845904831877</c:v>
                </c:pt>
                <c:pt idx="1535">
                  <c:v>89.318289118221173</c:v>
                </c:pt>
                <c:pt idx="1536">
                  <c:v>91.450623924571275</c:v>
                </c:pt>
                <c:pt idx="1537">
                  <c:v>115.26018010869154</c:v>
                </c:pt>
                <c:pt idx="1538">
                  <c:v>88.91047302449789</c:v>
                </c:pt>
                <c:pt idx="1539">
                  <c:v>64.233941377897281</c:v>
                </c:pt>
                <c:pt idx="1540">
                  <c:v>47.039021981107361</c:v>
                </c:pt>
                <c:pt idx="1541">
                  <c:v>42.022260584556442</c:v>
                </c:pt>
                <c:pt idx="1542">
                  <c:v>51.563538846119137</c:v>
                </c:pt>
                <c:pt idx="1543">
                  <c:v>43.270219773265779</c:v>
                </c:pt>
                <c:pt idx="1544">
                  <c:v>36.569233804306975</c:v>
                </c:pt>
                <c:pt idx="1545">
                  <c:v>38.960252289565702</c:v>
                </c:pt>
                <c:pt idx="1546">
                  <c:v>36.663926189762691</c:v>
                </c:pt>
                <c:pt idx="1547">
                  <c:v>35.756345277989297</c:v>
                </c:pt>
                <c:pt idx="1548">
                  <c:v>45.946912995161817</c:v>
                </c:pt>
                <c:pt idx="1549">
                  <c:v>35.774696140201726</c:v>
                </c:pt>
                <c:pt idx="1550">
                  <c:v>46.967421176523814</c:v>
                </c:pt>
                <c:pt idx="1551">
                  <c:v>70.702717806627106</c:v>
                </c:pt>
                <c:pt idx="1552">
                  <c:v>97.407600048102012</c:v>
                </c:pt>
                <c:pt idx="1553">
                  <c:v>92.705894017036542</c:v>
                </c:pt>
                <c:pt idx="1554">
                  <c:v>88.903677999570448</c:v>
                </c:pt>
                <c:pt idx="1555">
                  <c:v>42.802221325990558</c:v>
                </c:pt>
                <c:pt idx="1556">
                  <c:v>49.679032371184846</c:v>
                </c:pt>
                <c:pt idx="1557">
                  <c:v>57.045984374513267</c:v>
                </c:pt>
                <c:pt idx="1558">
                  <c:v>95.114434770758876</c:v>
                </c:pt>
                <c:pt idx="1559">
                  <c:v>142.9933688370698</c:v>
                </c:pt>
                <c:pt idx="1560">
                  <c:v>124.96659618546356</c:v>
                </c:pt>
                <c:pt idx="1561">
                  <c:v>134.86905220389016</c:v>
                </c:pt>
                <c:pt idx="1562">
                  <c:v>135.11612793615944</c:v>
                </c:pt>
                <c:pt idx="1563">
                  <c:v>91.943293927403857</c:v>
                </c:pt>
                <c:pt idx="1564">
                  <c:v>76.577340403305854</c:v>
                </c:pt>
                <c:pt idx="1565">
                  <c:v>62.20369723275838</c:v>
                </c:pt>
                <c:pt idx="1566">
                  <c:v>78.969893082666815</c:v>
                </c:pt>
                <c:pt idx="1567">
                  <c:v>59.739560568858387</c:v>
                </c:pt>
                <c:pt idx="1568">
                  <c:v>55.295042001989394</c:v>
                </c:pt>
                <c:pt idx="1569">
                  <c:v>52.792114125907595</c:v>
                </c:pt>
                <c:pt idx="1570">
                  <c:v>42.404024754717454</c:v>
                </c:pt>
                <c:pt idx="1571">
                  <c:v>31.678761366215664</c:v>
                </c:pt>
                <c:pt idx="1572">
                  <c:v>34.900185552648935</c:v>
                </c:pt>
                <c:pt idx="1573">
                  <c:v>38.847508740382665</c:v>
                </c:pt>
                <c:pt idx="1574">
                  <c:v>49.919590783414655</c:v>
                </c:pt>
                <c:pt idx="1575">
                  <c:v>46.066410572195075</c:v>
                </c:pt>
                <c:pt idx="1576">
                  <c:v>63.167905332503338</c:v>
                </c:pt>
                <c:pt idx="1577">
                  <c:v>78.986848592899449</c:v>
                </c:pt>
                <c:pt idx="1578">
                  <c:v>90.971324621735832</c:v>
                </c:pt>
                <c:pt idx="1579">
                  <c:v>101.19787977923234</c:v>
                </c:pt>
                <c:pt idx="1580">
                  <c:v>87.362495856027692</c:v>
                </c:pt>
                <c:pt idx="1581">
                  <c:v>91.963548411222632</c:v>
                </c:pt>
                <c:pt idx="1582">
                  <c:v>76.508458514083927</c:v>
                </c:pt>
                <c:pt idx="1583">
                  <c:v>88.35869783702465</c:v>
                </c:pt>
                <c:pt idx="1584">
                  <c:v>96.016347727849549</c:v>
                </c:pt>
                <c:pt idx="1585">
                  <c:v>102.43392603931193</c:v>
                </c:pt>
                <c:pt idx="1586">
                  <c:v>99.159627543006323</c:v>
                </c:pt>
                <c:pt idx="1587">
                  <c:v>80.106182067266971</c:v>
                </c:pt>
                <c:pt idx="1588">
                  <c:v>68.043389778673458</c:v>
                </c:pt>
                <c:pt idx="1589">
                  <c:v>51.565908862165081</c:v>
                </c:pt>
                <c:pt idx="1590">
                  <c:v>34.742123905297653</c:v>
                </c:pt>
                <c:pt idx="1591">
                  <c:v>25.996715344614</c:v>
                </c:pt>
                <c:pt idx="1592">
                  <c:v>21.228545337986972</c:v>
                </c:pt>
                <c:pt idx="1593">
                  <c:v>19.215674353911599</c:v>
                </c:pt>
                <c:pt idx="1594">
                  <c:v>15.430184621437078</c:v>
                </c:pt>
                <c:pt idx="1595">
                  <c:v>13.320984442382207</c:v>
                </c:pt>
                <c:pt idx="1596">
                  <c:v>14.420574339594431</c:v>
                </c:pt>
                <c:pt idx="1597">
                  <c:v>17.155481527454672</c:v>
                </c:pt>
                <c:pt idx="1598">
                  <c:v>23.360763759407497</c:v>
                </c:pt>
                <c:pt idx="1599">
                  <c:v>26.955462302863399</c:v>
                </c:pt>
                <c:pt idx="1600">
                  <c:v>21.649887212332246</c:v>
                </c:pt>
                <c:pt idx="1601">
                  <c:v>40.794218042321688</c:v>
                </c:pt>
                <c:pt idx="1602">
                  <c:v>60.358590009285628</c:v>
                </c:pt>
                <c:pt idx="1603">
                  <c:v>45.595246258173098</c:v>
                </c:pt>
                <c:pt idx="1604">
                  <c:v>36.564300225648651</c:v>
                </c:pt>
                <c:pt idx="1605">
                  <c:v>55.271892143743472</c:v>
                </c:pt>
                <c:pt idx="1606">
                  <c:v>46.380907425367418</c:v>
                </c:pt>
                <c:pt idx="1607">
                  <c:v>56.702480905433568</c:v>
                </c:pt>
                <c:pt idx="1608">
                  <c:v>60.598677790266429</c:v>
                </c:pt>
                <c:pt idx="1609">
                  <c:v>59.568925559945555</c:v>
                </c:pt>
                <c:pt idx="1610">
                  <c:v>48.982450532870708</c:v>
                </c:pt>
                <c:pt idx="1611">
                  <c:v>44.520243193394315</c:v>
                </c:pt>
                <c:pt idx="1612">
                  <c:v>40.644493725728431</c:v>
                </c:pt>
                <c:pt idx="1613">
                  <c:v>34.374432650405723</c:v>
                </c:pt>
                <c:pt idx="1614">
                  <c:v>38.854961655737974</c:v>
                </c:pt>
                <c:pt idx="1615">
                  <c:v>37.576082047732349</c:v>
                </c:pt>
                <c:pt idx="1616">
                  <c:v>43.259014464211276</c:v>
                </c:pt>
                <c:pt idx="1617">
                  <c:v>36.519445241062741</c:v>
                </c:pt>
                <c:pt idx="1618">
                  <c:v>38.50113836834489</c:v>
                </c:pt>
                <c:pt idx="1619">
                  <c:v>40.402079763680753</c:v>
                </c:pt>
                <c:pt idx="1620">
                  <c:v>43.349973608445744</c:v>
                </c:pt>
                <c:pt idx="1621">
                  <c:v>42.165762904700038</c:v>
                </c:pt>
                <c:pt idx="1622">
                  <c:v>80.752203407747928</c:v>
                </c:pt>
                <c:pt idx="1623">
                  <c:v>86.965965160585313</c:v>
                </c:pt>
                <c:pt idx="1624">
                  <c:v>106.34897531968727</c:v>
                </c:pt>
                <c:pt idx="1625">
                  <c:v>100.23416057992529</c:v>
                </c:pt>
                <c:pt idx="1626">
                  <c:v>101.67815939022816</c:v>
                </c:pt>
                <c:pt idx="1627">
                  <c:v>84.735185036472146</c:v>
                </c:pt>
                <c:pt idx="1628">
                  <c:v>94.612400101021493</c:v>
                </c:pt>
                <c:pt idx="1629">
                  <c:v>80.326237615775526</c:v>
                </c:pt>
                <c:pt idx="1630">
                  <c:v>89.098152833041723</c:v>
                </c:pt>
                <c:pt idx="1631">
                  <c:v>90.920388473765442</c:v>
                </c:pt>
                <c:pt idx="1632">
                  <c:v>112.71595903390663</c:v>
                </c:pt>
                <c:pt idx="1633">
                  <c:v>81.845316194155487</c:v>
                </c:pt>
                <c:pt idx="1634">
                  <c:v>77.291890418810766</c:v>
                </c:pt>
                <c:pt idx="1635">
                  <c:v>74.240775403656244</c:v>
                </c:pt>
                <c:pt idx="1636">
                  <c:v>57.192174928723631</c:v>
                </c:pt>
                <c:pt idx="1637">
                  <c:v>46.658292014042075</c:v>
                </c:pt>
                <c:pt idx="1638">
                  <c:v>52.324503540430911</c:v>
                </c:pt>
                <c:pt idx="1639">
                  <c:v>45.112760341112072</c:v>
                </c:pt>
                <c:pt idx="1640">
                  <c:v>38.671114541779424</c:v>
                </c:pt>
                <c:pt idx="1641">
                  <c:v>29.506123892783844</c:v>
                </c:pt>
                <c:pt idx="1642">
                  <c:v>36.131916241055173</c:v>
                </c:pt>
                <c:pt idx="1643">
                  <c:v>28.254313093619356</c:v>
                </c:pt>
                <c:pt idx="1644">
                  <c:v>44.625669648866101</c:v>
                </c:pt>
                <c:pt idx="1645">
                  <c:v>68.688072719654883</c:v>
                </c:pt>
                <c:pt idx="1646">
                  <c:v>77.918856563638855</c:v>
                </c:pt>
                <c:pt idx="1647">
                  <c:v>115.31506728275662</c:v>
                </c:pt>
                <c:pt idx="1648">
                  <c:v>112.1722735334928</c:v>
                </c:pt>
                <c:pt idx="1649">
                  <c:v>88.93670436421155</c:v>
                </c:pt>
                <c:pt idx="1650">
                  <c:v>89.773383244978106</c:v>
                </c:pt>
                <c:pt idx="1651">
                  <c:v>95.180001434383286</c:v>
                </c:pt>
                <c:pt idx="1652">
                  <c:v>92.782577808930782</c:v>
                </c:pt>
                <c:pt idx="1653">
                  <c:v>80.82070457889894</c:v>
                </c:pt>
                <c:pt idx="1654">
                  <c:v>89.246910189704437</c:v>
                </c:pt>
                <c:pt idx="1655">
                  <c:v>75.418411800913248</c:v>
                </c:pt>
                <c:pt idx="1656">
                  <c:v>121.41107271926515</c:v>
                </c:pt>
                <c:pt idx="1657">
                  <c:v>112.03744820801064</c:v>
                </c:pt>
                <c:pt idx="1658">
                  <c:v>117.28164873138748</c:v>
                </c:pt>
                <c:pt idx="1659">
                  <c:v>99.983352995963045</c:v>
                </c:pt>
                <c:pt idx="1660">
                  <c:v>120.26629096134018</c:v>
                </c:pt>
                <c:pt idx="1661">
                  <c:v>76.505134064892587</c:v>
                </c:pt>
                <c:pt idx="1662">
                  <c:v>79.917158444056128</c:v>
                </c:pt>
                <c:pt idx="1663">
                  <c:v>74.962031534713176</c:v>
                </c:pt>
                <c:pt idx="1664">
                  <c:v>67.423045206244424</c:v>
                </c:pt>
                <c:pt idx="1665">
                  <c:v>66.278569951295225</c:v>
                </c:pt>
                <c:pt idx="1666">
                  <c:v>50.657294843723456</c:v>
                </c:pt>
                <c:pt idx="1667">
                  <c:v>60.23333701024815</c:v>
                </c:pt>
                <c:pt idx="1668">
                  <c:v>79.951197590398834</c:v>
                </c:pt>
                <c:pt idx="1669">
                  <c:v>72.919737824238041</c:v>
                </c:pt>
                <c:pt idx="1670">
                  <c:v>77.746981000811516</c:v>
                </c:pt>
                <c:pt idx="1671">
                  <c:v>132.49934410867829</c:v>
                </c:pt>
                <c:pt idx="1672">
                  <c:v>163.63124269959917</c:v>
                </c:pt>
                <c:pt idx="1673">
                  <c:v>106.34328811452316</c:v>
                </c:pt>
                <c:pt idx="1674">
                  <c:v>84.440187387934003</c:v>
                </c:pt>
                <c:pt idx="1675">
                  <c:v>74.415932343045213</c:v>
                </c:pt>
                <c:pt idx="1676">
                  <c:v>67.740124463069037</c:v>
                </c:pt>
                <c:pt idx="1677">
                  <c:v>83.096360065867501</c:v>
                </c:pt>
                <c:pt idx="1678">
                  <c:v>91.777303359736464</c:v>
                </c:pt>
                <c:pt idx="1679">
                  <c:v>86.607162028249263</c:v>
                </c:pt>
                <c:pt idx="1680">
                  <c:v>93.45588988280825</c:v>
                </c:pt>
                <c:pt idx="1681">
                  <c:v>99.08564986572263</c:v>
                </c:pt>
                <c:pt idx="1682">
                  <c:v>107.70040700555154</c:v>
                </c:pt>
                <c:pt idx="1683">
                  <c:v>109.43840518438742</c:v>
                </c:pt>
                <c:pt idx="1684">
                  <c:v>87.212862649093182</c:v>
                </c:pt>
                <c:pt idx="1685">
                  <c:v>79.893241445946131</c:v>
                </c:pt>
                <c:pt idx="1686">
                  <c:v>81.084409874726205</c:v>
                </c:pt>
                <c:pt idx="1687">
                  <c:v>65.681956392909655</c:v>
                </c:pt>
                <c:pt idx="1688">
                  <c:v>60.042645583807492</c:v>
                </c:pt>
                <c:pt idx="1689">
                  <c:v>36.074852885798215</c:v>
                </c:pt>
                <c:pt idx="1690">
                  <c:v>29.798927030789429</c:v>
                </c:pt>
                <c:pt idx="1691">
                  <c:v>57.985938677178083</c:v>
                </c:pt>
                <c:pt idx="1692">
                  <c:v>71.531142106800544</c:v>
                </c:pt>
                <c:pt idx="1693">
                  <c:v>55.23430216901653</c:v>
                </c:pt>
                <c:pt idx="1694">
                  <c:v>106.62641848507616</c:v>
                </c:pt>
                <c:pt idx="1695">
                  <c:v>116.2458364933121</c:v>
                </c:pt>
                <c:pt idx="1696">
                  <c:v>141.3105118828239</c:v>
                </c:pt>
                <c:pt idx="1697">
                  <c:v>107.90593178805848</c:v>
                </c:pt>
                <c:pt idx="1698">
                  <c:v>85.372918711207063</c:v>
                </c:pt>
                <c:pt idx="1699">
                  <c:v>111.91025187745764</c:v>
                </c:pt>
                <c:pt idx="1700">
                  <c:v>108.87594038542532</c:v>
                </c:pt>
                <c:pt idx="1701">
                  <c:v>90.109106733554597</c:v>
                </c:pt>
                <c:pt idx="1702">
                  <c:v>96.403834506732579</c:v>
                </c:pt>
                <c:pt idx="1703">
                  <c:v>107.08592610850715</c:v>
                </c:pt>
                <c:pt idx="1704">
                  <c:v>98.85381116779638</c:v>
                </c:pt>
                <c:pt idx="1705">
                  <c:v>123.55338941775781</c:v>
                </c:pt>
                <c:pt idx="1706">
                  <c:v>116.74108991806084</c:v>
                </c:pt>
                <c:pt idx="1707">
                  <c:v>100.39041226484335</c:v>
                </c:pt>
                <c:pt idx="1708">
                  <c:v>105.18222632371727</c:v>
                </c:pt>
                <c:pt idx="1709">
                  <c:v>85.22813946187199</c:v>
                </c:pt>
                <c:pt idx="1710">
                  <c:v>79.475339019953168</c:v>
                </c:pt>
                <c:pt idx="1711">
                  <c:v>62.728904608888953</c:v>
                </c:pt>
                <c:pt idx="1712">
                  <c:v>56.278445833124763</c:v>
                </c:pt>
                <c:pt idx="1713">
                  <c:v>51.261370070376195</c:v>
                </c:pt>
                <c:pt idx="1714">
                  <c:v>73.76146075167172</c:v>
                </c:pt>
                <c:pt idx="1715">
                  <c:v>66.195977568378126</c:v>
                </c:pt>
                <c:pt idx="1716">
                  <c:v>65.50256567703795</c:v>
                </c:pt>
                <c:pt idx="1717">
                  <c:v>80.459716496294192</c:v>
                </c:pt>
                <c:pt idx="1718">
                  <c:v>105.43065315930626</c:v>
                </c:pt>
                <c:pt idx="1719">
                  <c:v>162.3381492549027</c:v>
                </c:pt>
                <c:pt idx="1720">
                  <c:v>178.29294393385752</c:v>
                </c:pt>
                <c:pt idx="1721">
                  <c:v>170.16228139965187</c:v>
                </c:pt>
                <c:pt idx="1722">
                  <c:v>125.04701707343486</c:v>
                </c:pt>
                <c:pt idx="1723">
                  <c:v>106.11260873206236</c:v>
                </c:pt>
                <c:pt idx="1724">
                  <c:v>84.631653737852645</c:v>
                </c:pt>
                <c:pt idx="1725">
                  <c:v>80.161910524701554</c:v>
                </c:pt>
                <c:pt idx="1726">
                  <c:v>78.55661886753164</c:v>
                </c:pt>
                <c:pt idx="1727">
                  <c:v>124.58105066032309</c:v>
                </c:pt>
                <c:pt idx="1728">
                  <c:v>148.83603894950781</c:v>
                </c:pt>
                <c:pt idx="1729">
                  <c:v>199.38261340522911</c:v>
                </c:pt>
                <c:pt idx="1730">
                  <c:v>232.90056857075149</c:v>
                </c:pt>
                <c:pt idx="1731">
                  <c:v>192.94600428101364</c:v>
                </c:pt>
                <c:pt idx="1732">
                  <c:v>151.96610528387765</c:v>
                </c:pt>
                <c:pt idx="1733">
                  <c:v>135.45801362312719</c:v>
                </c:pt>
                <c:pt idx="1734">
                  <c:v>122.90187696181256</c:v>
                </c:pt>
                <c:pt idx="1735">
                  <c:v>104.33998543116097</c:v>
                </c:pt>
                <c:pt idx="1736">
                  <c:v>106.05707389339413</c:v>
                </c:pt>
                <c:pt idx="1737">
                  <c:v>82.578643747117383</c:v>
                </c:pt>
                <c:pt idx="1738">
                  <c:v>66.000692543180989</c:v>
                </c:pt>
                <c:pt idx="1739">
                  <c:v>62.86773455686523</c:v>
                </c:pt>
                <c:pt idx="1740">
                  <c:v>36.838390791860867</c:v>
                </c:pt>
                <c:pt idx="1741">
                  <c:v>25.274743907781719</c:v>
                </c:pt>
                <c:pt idx="1742">
                  <c:v>30.059249892815831</c:v>
                </c:pt>
                <c:pt idx="1743">
                  <c:v>52.770824537677754</c:v>
                </c:pt>
                <c:pt idx="1744">
                  <c:v>66.588485069136041</c:v>
                </c:pt>
                <c:pt idx="1745">
                  <c:v>100.89986591873365</c:v>
                </c:pt>
                <c:pt idx="1746">
                  <c:v>64.574872193714327</c:v>
                </c:pt>
                <c:pt idx="1747">
                  <c:v>73.603469382359307</c:v>
                </c:pt>
                <c:pt idx="1748">
                  <c:v>72.57156561615092</c:v>
                </c:pt>
                <c:pt idx="1749">
                  <c:v>68.208055635942884</c:v>
                </c:pt>
                <c:pt idx="1750">
                  <c:v>65.476725615921495</c:v>
                </c:pt>
                <c:pt idx="1751">
                  <c:v>77.636839887512721</c:v>
                </c:pt>
                <c:pt idx="1752">
                  <c:v>82.544460468559137</c:v>
                </c:pt>
                <c:pt idx="1753">
                  <c:v>74.900545810448051</c:v>
                </c:pt>
                <c:pt idx="1754">
                  <c:v>79.285383909911744</c:v>
                </c:pt>
                <c:pt idx="1755">
                  <c:v>85.849707954311853</c:v>
                </c:pt>
                <c:pt idx="1756">
                  <c:v>81.886531380310814</c:v>
                </c:pt>
                <c:pt idx="1757">
                  <c:v>87.644603141640346</c:v>
                </c:pt>
                <c:pt idx="1758">
                  <c:v>71.526499426966126</c:v>
                </c:pt>
                <c:pt idx="1759">
                  <c:v>68.109287908296338</c:v>
                </c:pt>
                <c:pt idx="1760">
                  <c:v>77.111943526640573</c:v>
                </c:pt>
                <c:pt idx="1761">
                  <c:v>66.832696657894687</c:v>
                </c:pt>
                <c:pt idx="1762">
                  <c:v>72.574342104914848</c:v>
                </c:pt>
                <c:pt idx="1763">
                  <c:v>55.209824593909595</c:v>
                </c:pt>
                <c:pt idx="1764">
                  <c:v>57.619575239858385</c:v>
                </c:pt>
                <c:pt idx="1765">
                  <c:v>63.46783224467751</c:v>
                </c:pt>
                <c:pt idx="1766">
                  <c:v>65.814850773122771</c:v>
                </c:pt>
                <c:pt idx="1767">
                  <c:v>69.183039010971157</c:v>
                </c:pt>
                <c:pt idx="1768">
                  <c:v>87.605332210408704</c:v>
                </c:pt>
                <c:pt idx="1769">
                  <c:v>110.88651263317574</c:v>
                </c:pt>
                <c:pt idx="1770">
                  <c:v>88.671638924457582</c:v>
                </c:pt>
                <c:pt idx="1771">
                  <c:v>70.246808518216739</c:v>
                </c:pt>
                <c:pt idx="1772">
                  <c:v>70.828552882066987</c:v>
                </c:pt>
                <c:pt idx="1773">
                  <c:v>74.044397650382891</c:v>
                </c:pt>
                <c:pt idx="1774">
                  <c:v>89.298997275932734</c:v>
                </c:pt>
                <c:pt idx="1775">
                  <c:v>137.68182282009957</c:v>
                </c:pt>
                <c:pt idx="1776">
                  <c:v>110.44972132376999</c:v>
                </c:pt>
                <c:pt idx="1777">
                  <c:v>110.52191190031894</c:v>
                </c:pt>
                <c:pt idx="1778">
                  <c:v>100.40416339296769</c:v>
                </c:pt>
                <c:pt idx="1779">
                  <c:v>117.33314238608085</c:v>
                </c:pt>
                <c:pt idx="1780">
                  <c:v>77.038392962551598</c:v>
                </c:pt>
                <c:pt idx="1781">
                  <c:v>56.890327963119098</c:v>
                </c:pt>
                <c:pt idx="1782">
                  <c:v>33.272682711201355</c:v>
                </c:pt>
                <c:pt idx="1783">
                  <c:v>40.972994396977235</c:v>
                </c:pt>
                <c:pt idx="1784">
                  <c:v>45.584703777819094</c:v>
                </c:pt>
                <c:pt idx="1785">
                  <c:v>36.9725535807057</c:v>
                </c:pt>
                <c:pt idx="1786">
                  <c:v>31.175312199795091</c:v>
                </c:pt>
                <c:pt idx="1787">
                  <c:v>46.731272669978253</c:v>
                </c:pt>
                <c:pt idx="1788">
                  <c:v>52.594698223060938</c:v>
                </c:pt>
                <c:pt idx="1789">
                  <c:v>89.678047574906827</c:v>
                </c:pt>
                <c:pt idx="1790">
                  <c:v>81.968931357688533</c:v>
                </c:pt>
                <c:pt idx="1791">
                  <c:v>106.59447578070638</c:v>
                </c:pt>
                <c:pt idx="1792">
                  <c:v>123.65931218410901</c:v>
                </c:pt>
                <c:pt idx="1793">
                  <c:v>120.24976764770217</c:v>
                </c:pt>
                <c:pt idx="1794">
                  <c:v>101.00811297634411</c:v>
                </c:pt>
                <c:pt idx="1795">
                  <c:v>86.420924979431661</c:v>
                </c:pt>
                <c:pt idx="1796">
                  <c:v>109.91193963828383</c:v>
                </c:pt>
                <c:pt idx="1797">
                  <c:v>105.46693634044017</c:v>
                </c:pt>
                <c:pt idx="1798">
                  <c:v>107.05533071282323</c:v>
                </c:pt>
                <c:pt idx="1799">
                  <c:v>117.92363285310915</c:v>
                </c:pt>
                <c:pt idx="1800">
                  <c:v>139.97016604329528</c:v>
                </c:pt>
                <c:pt idx="1801">
                  <c:v>110.05732054812076</c:v>
                </c:pt>
                <c:pt idx="1802">
                  <c:v>87.305415791099634</c:v>
                </c:pt>
                <c:pt idx="1803">
                  <c:v>90.690370957502822</c:v>
                </c:pt>
                <c:pt idx="1804">
                  <c:v>69.379205582909094</c:v>
                </c:pt>
                <c:pt idx="1805">
                  <c:v>67.28320857356583</c:v>
                </c:pt>
                <c:pt idx="1806">
                  <c:v>77.304804455192837</c:v>
                </c:pt>
                <c:pt idx="1807">
                  <c:v>61.542490605188952</c:v>
                </c:pt>
                <c:pt idx="1808">
                  <c:v>55.591432967017084</c:v>
                </c:pt>
                <c:pt idx="1809">
                  <c:v>33.021170752375141</c:v>
                </c:pt>
                <c:pt idx="1810">
                  <c:v>23.638870381159602</c:v>
                </c:pt>
                <c:pt idx="1811">
                  <c:v>23.329449262435947</c:v>
                </c:pt>
                <c:pt idx="1812">
                  <c:v>31.95981228123247</c:v>
                </c:pt>
                <c:pt idx="1813">
                  <c:v>42.626399749101857</c:v>
                </c:pt>
                <c:pt idx="1814">
                  <c:v>70.967120360026115</c:v>
                </c:pt>
                <c:pt idx="1815">
                  <c:v>72.922026003182523</c:v>
                </c:pt>
                <c:pt idx="1816">
                  <c:v>95.756710529687709</c:v>
                </c:pt>
                <c:pt idx="1817">
                  <c:v>70.289496331566369</c:v>
                </c:pt>
                <c:pt idx="1818">
                  <c:v>72.7002915504752</c:v>
                </c:pt>
                <c:pt idx="1819">
                  <c:v>77.723192639954291</c:v>
                </c:pt>
                <c:pt idx="1820">
                  <c:v>95.684262338129884</c:v>
                </c:pt>
                <c:pt idx="1821">
                  <c:v>84.010624395355251</c:v>
                </c:pt>
                <c:pt idx="1822">
                  <c:v>84.406167796057446</c:v>
                </c:pt>
                <c:pt idx="1823">
                  <c:v>91.002496789619371</c:v>
                </c:pt>
                <c:pt idx="1824">
                  <c:v>75.966441224182191</c:v>
                </c:pt>
                <c:pt idx="1825">
                  <c:v>61.028730198142426</c:v>
                </c:pt>
                <c:pt idx="1826">
                  <c:v>57.202146427740097</c:v>
                </c:pt>
                <c:pt idx="1827">
                  <c:v>45.518889571934182</c:v>
                </c:pt>
                <c:pt idx="1828">
                  <c:v>40.858403786195048</c:v>
                </c:pt>
                <c:pt idx="1829">
                  <c:v>31.638718703753085</c:v>
                </c:pt>
                <c:pt idx="1830">
                  <c:v>23.989899293386319</c:v>
                </c:pt>
                <c:pt idx="1831">
                  <c:v>29.371245105535465</c:v>
                </c:pt>
                <c:pt idx="1832">
                  <c:v>38.105371206662063</c:v>
                </c:pt>
                <c:pt idx="1833">
                  <c:v>35.566815747132004</c:v>
                </c:pt>
                <c:pt idx="1834">
                  <c:v>16.244331189329714</c:v>
                </c:pt>
                <c:pt idx="1835">
                  <c:v>11.858184219935183</c:v>
                </c:pt>
                <c:pt idx="1836">
                  <c:v>40.318545515219895</c:v>
                </c:pt>
                <c:pt idx="1837">
                  <c:v>47.073735104530783</c:v>
                </c:pt>
                <c:pt idx="1838">
                  <c:v>68.895055667668174</c:v>
                </c:pt>
                <c:pt idx="1839">
                  <c:v>48.955619540013998</c:v>
                </c:pt>
                <c:pt idx="1840">
                  <c:v>71.590922649936218</c:v>
                </c:pt>
                <c:pt idx="1841">
                  <c:v>100.46082798123318</c:v>
                </c:pt>
                <c:pt idx="1842">
                  <c:v>83.480530452326065</c:v>
                </c:pt>
                <c:pt idx="1843">
                  <c:v>66.695823577721384</c:v>
                </c:pt>
                <c:pt idx="1844">
                  <c:v>43.229391272554039</c:v>
                </c:pt>
                <c:pt idx="1845">
                  <c:v>80.802130019894719</c:v>
                </c:pt>
                <c:pt idx="1846">
                  <c:v>89.732268623815528</c:v>
                </c:pt>
                <c:pt idx="1847">
                  <c:v>77.283854659127499</c:v>
                </c:pt>
                <c:pt idx="1848">
                  <c:v>82.414450289927615</c:v>
                </c:pt>
                <c:pt idx="1849">
                  <c:v>53.719038117836135</c:v>
                </c:pt>
                <c:pt idx="1850">
                  <c:v>50.03346152975368</c:v>
                </c:pt>
                <c:pt idx="1851">
                  <c:v>33.328006167722009</c:v>
                </c:pt>
                <c:pt idx="1852">
                  <c:v>24.309124123112017</c:v>
                </c:pt>
                <c:pt idx="1853">
                  <c:v>25.315105804387183</c:v>
                </c:pt>
                <c:pt idx="1854">
                  <c:v>35.622291912963135</c:v>
                </c:pt>
                <c:pt idx="1855">
                  <c:v>27.67327497579662</c:v>
                </c:pt>
                <c:pt idx="1856">
                  <c:v>29.449310737816496</c:v>
                </c:pt>
                <c:pt idx="1857">
                  <c:v>19.187032143522362</c:v>
                </c:pt>
                <c:pt idx="1858">
                  <c:v>23.174742594070636</c:v>
                </c:pt>
                <c:pt idx="1859">
                  <c:v>16.556699838603478</c:v>
                </c:pt>
                <c:pt idx="1860">
                  <c:v>31.907383512907149</c:v>
                </c:pt>
                <c:pt idx="1861">
                  <c:v>31.029194841619528</c:v>
                </c:pt>
                <c:pt idx="1862">
                  <c:v>53.443792284111368</c:v>
                </c:pt>
                <c:pt idx="1863">
                  <c:v>78.917892955931293</c:v>
                </c:pt>
                <c:pt idx="1864">
                  <c:v>65.454177569460683</c:v>
                </c:pt>
                <c:pt idx="1865">
                  <c:v>79.586167624048443</c:v>
                </c:pt>
                <c:pt idx="1866">
                  <c:v>105.65192940651912</c:v>
                </c:pt>
                <c:pt idx="1867">
                  <c:v>95.839745592459522</c:v>
                </c:pt>
                <c:pt idx="1868">
                  <c:v>95.565067167187649</c:v>
                </c:pt>
                <c:pt idx="1869">
                  <c:v>108.5734734997703</c:v>
                </c:pt>
                <c:pt idx="1870">
                  <c:v>125.67800922578252</c:v>
                </c:pt>
                <c:pt idx="1871">
                  <c:v>96.05587043772006</c:v>
                </c:pt>
                <c:pt idx="1872">
                  <c:v>116.48462465712457</c:v>
                </c:pt>
                <c:pt idx="1873">
                  <c:v>94.280539719720025</c:v>
                </c:pt>
                <c:pt idx="1874">
                  <c:v>96.013788688991227</c:v>
                </c:pt>
                <c:pt idx="1875">
                  <c:v>90.115594030454702</c:v>
                </c:pt>
                <c:pt idx="1876">
                  <c:v>91.167074638204042</c:v>
                </c:pt>
                <c:pt idx="1877">
                  <c:v>70.531170317051874</c:v>
                </c:pt>
                <c:pt idx="1878">
                  <c:v>79.894757205867066</c:v>
                </c:pt>
                <c:pt idx="1879">
                  <c:v>70.264549932424046</c:v>
                </c:pt>
                <c:pt idx="1880">
                  <c:v>80.17673612165396</c:v>
                </c:pt>
                <c:pt idx="1881">
                  <c:v>63.570852094432205</c:v>
                </c:pt>
                <c:pt idx="1882">
                  <c:v>72.508265706740985</c:v>
                </c:pt>
                <c:pt idx="1883">
                  <c:v>63.136497969469332</c:v>
                </c:pt>
                <c:pt idx="1884">
                  <c:v>71.453579490056001</c:v>
                </c:pt>
                <c:pt idx="1885">
                  <c:v>82.665411285756718</c:v>
                </c:pt>
                <c:pt idx="1886">
                  <c:v>113.17682470788253</c:v>
                </c:pt>
                <c:pt idx="1887">
                  <c:v>123.91356752117382</c:v>
                </c:pt>
                <c:pt idx="1888">
                  <c:v>99.906277698436597</c:v>
                </c:pt>
                <c:pt idx="1889">
                  <c:v>105.80747759988074</c:v>
                </c:pt>
                <c:pt idx="1890">
                  <c:v>100.08430802371322</c:v>
                </c:pt>
                <c:pt idx="1891">
                  <c:v>75.96603907303853</c:v>
                </c:pt>
                <c:pt idx="1892">
                  <c:v>83.367178508699212</c:v>
                </c:pt>
                <c:pt idx="1893">
                  <c:v>86.917404963972601</c:v>
                </c:pt>
                <c:pt idx="1894">
                  <c:v>68.999662804160948</c:v>
                </c:pt>
                <c:pt idx="1895">
                  <c:v>80.259775449475015</c:v>
                </c:pt>
                <c:pt idx="1896">
                  <c:v>83.981858357779188</c:v>
                </c:pt>
                <c:pt idx="1897">
                  <c:v>66.031987567796079</c:v>
                </c:pt>
                <c:pt idx="1898">
                  <c:v>70.671482675445986</c:v>
                </c:pt>
                <c:pt idx="1899">
                  <c:v>54.208899169693133</c:v>
                </c:pt>
                <c:pt idx="1900">
                  <c:v>43.816807986074132</c:v>
                </c:pt>
                <c:pt idx="1901">
                  <c:v>31.019708688701371</c:v>
                </c:pt>
                <c:pt idx="1902">
                  <c:v>31.975655671206862</c:v>
                </c:pt>
                <c:pt idx="1903">
                  <c:v>23.662309649003678</c:v>
                </c:pt>
                <c:pt idx="1904">
                  <c:v>16.829239162324019</c:v>
                </c:pt>
                <c:pt idx="1905">
                  <c:v>12.294514446786946</c:v>
                </c:pt>
                <c:pt idx="1906">
                  <c:v>10.188294153990821</c:v>
                </c:pt>
                <c:pt idx="1907">
                  <c:v>8.2878322673796525</c:v>
                </c:pt>
                <c:pt idx="1908">
                  <c:v>9.4186841899481077</c:v>
                </c:pt>
                <c:pt idx="1909">
                  <c:v>9.3531935765333234</c:v>
                </c:pt>
                <c:pt idx="1910">
                  <c:v>20.661606737551576</c:v>
                </c:pt>
                <c:pt idx="1911">
                  <c:v>19.645650228025353</c:v>
                </c:pt>
                <c:pt idx="1912">
                  <c:v>29.736785823598101</c:v>
                </c:pt>
                <c:pt idx="1913">
                  <c:v>51.536110075444256</c:v>
                </c:pt>
                <c:pt idx="1914">
                  <c:v>60.629744199661509</c:v>
                </c:pt>
                <c:pt idx="1915">
                  <c:v>54.389764730392677</c:v>
                </c:pt>
                <c:pt idx="1916">
                  <c:v>53.636976827459918</c:v>
                </c:pt>
                <c:pt idx="1917">
                  <c:v>76.640657000176958</c:v>
                </c:pt>
                <c:pt idx="1918">
                  <c:v>72.813556197804289</c:v>
                </c:pt>
                <c:pt idx="1919">
                  <c:v>68.318898302381598</c:v>
                </c:pt>
                <c:pt idx="1920">
                  <c:v>60.545120108106822</c:v>
                </c:pt>
                <c:pt idx="1921">
                  <c:v>89.328640648619682</c:v>
                </c:pt>
                <c:pt idx="1922">
                  <c:v>90.583869134534027</c:v>
                </c:pt>
                <c:pt idx="1923">
                  <c:v>77.004857737981567</c:v>
                </c:pt>
                <c:pt idx="1924">
                  <c:v>96.431759305324164</c:v>
                </c:pt>
                <c:pt idx="1925">
                  <c:v>65.247434875752916</c:v>
                </c:pt>
                <c:pt idx="1926">
                  <c:v>58.391343071484016</c:v>
                </c:pt>
                <c:pt idx="1927">
                  <c:v>43.057347217307502</c:v>
                </c:pt>
                <c:pt idx="1928">
                  <c:v>46.062313147460188</c:v>
                </c:pt>
                <c:pt idx="1929">
                  <c:v>36.539560356023998</c:v>
                </c:pt>
                <c:pt idx="1930">
                  <c:v>33.334802222709186</c:v>
                </c:pt>
                <c:pt idx="1931">
                  <c:v>14.985597758983094</c:v>
                </c:pt>
                <c:pt idx="1932">
                  <c:v>15.252675493154223</c:v>
                </c:pt>
                <c:pt idx="1933">
                  <c:v>17.616152622593969</c:v>
                </c:pt>
                <c:pt idx="1934">
                  <c:v>13.143505682079352</c:v>
                </c:pt>
                <c:pt idx="1935">
                  <c:v>23.097900825614374</c:v>
                </c:pt>
                <c:pt idx="1936">
                  <c:v>30.120327615621083</c:v>
                </c:pt>
                <c:pt idx="1937">
                  <c:v>42.420346363238068</c:v>
                </c:pt>
                <c:pt idx="1938">
                  <c:v>65.141055210499346</c:v>
                </c:pt>
                <c:pt idx="1939">
                  <c:v>48.46340082391368</c:v>
                </c:pt>
                <c:pt idx="1940">
                  <c:v>85.353786217346766</c:v>
                </c:pt>
                <c:pt idx="1941">
                  <c:v>91.548892290378873</c:v>
                </c:pt>
                <c:pt idx="1942">
                  <c:v>109.63532627632279</c:v>
                </c:pt>
                <c:pt idx="1943">
                  <c:v>88.874461006932634</c:v>
                </c:pt>
                <c:pt idx="1944">
                  <c:v>126.31975180863165</c:v>
                </c:pt>
                <c:pt idx="1945">
                  <c:v>108.9344516900658</c:v>
                </c:pt>
                <c:pt idx="1946">
                  <c:v>105.83573775082228</c:v>
                </c:pt>
                <c:pt idx="1947">
                  <c:v>92.546329251572473</c:v>
                </c:pt>
                <c:pt idx="1948">
                  <c:v>76.54162043991056</c:v>
                </c:pt>
                <c:pt idx="1949">
                  <c:v>66.461794287236657</c:v>
                </c:pt>
                <c:pt idx="1950">
                  <c:v>59.211766518398534</c:v>
                </c:pt>
                <c:pt idx="1951">
                  <c:v>55.325240754710329</c:v>
                </c:pt>
                <c:pt idx="1952">
                  <c:v>50.808722115916652</c:v>
                </c:pt>
                <c:pt idx="1953">
                  <c:v>52.189191906286304</c:v>
                </c:pt>
                <c:pt idx="1954">
                  <c:v>42.274839748639387</c:v>
                </c:pt>
                <c:pt idx="1955">
                  <c:v>50.668716149094394</c:v>
                </c:pt>
                <c:pt idx="1956">
                  <c:v>63.946383964114489</c:v>
                </c:pt>
                <c:pt idx="1957">
                  <c:v>68.955160212513647</c:v>
                </c:pt>
                <c:pt idx="1958">
                  <c:v>61.924655113876014</c:v>
                </c:pt>
                <c:pt idx="1959">
                  <c:v>83.007461671498035</c:v>
                </c:pt>
                <c:pt idx="1960">
                  <c:v>116.60153886947255</c:v>
                </c:pt>
                <c:pt idx="1961">
                  <c:v>121.21722049662692</c:v>
                </c:pt>
                <c:pt idx="1962">
                  <c:v>93.05784854423338</c:v>
                </c:pt>
                <c:pt idx="1963">
                  <c:v>68.989797069716062</c:v>
                </c:pt>
                <c:pt idx="1964">
                  <c:v>72.284074304211401</c:v>
                </c:pt>
                <c:pt idx="1965">
                  <c:v>67.870057780980147</c:v>
                </c:pt>
                <c:pt idx="1966">
                  <c:v>93.321756374101525</c:v>
                </c:pt>
                <c:pt idx="1967">
                  <c:v>81.303053820376164</c:v>
                </c:pt>
                <c:pt idx="1968">
                  <c:v>103.28122693412492</c:v>
                </c:pt>
                <c:pt idx="1969">
                  <c:v>111.56998327789692</c:v>
                </c:pt>
                <c:pt idx="1970">
                  <c:v>97.15824646162163</c:v>
                </c:pt>
                <c:pt idx="1971">
                  <c:v>99.56069799573811</c:v>
                </c:pt>
                <c:pt idx="1972">
                  <c:v>91.948659787133323</c:v>
                </c:pt>
                <c:pt idx="1973">
                  <c:v>86.531692009581647</c:v>
                </c:pt>
                <c:pt idx="1974">
                  <c:v>97.260898823140607</c:v>
                </c:pt>
                <c:pt idx="1975">
                  <c:v>87.798312145869104</c:v>
                </c:pt>
                <c:pt idx="1976">
                  <c:v>86.059042944537325</c:v>
                </c:pt>
                <c:pt idx="1977">
                  <c:v>92.075297822663401</c:v>
                </c:pt>
                <c:pt idx="1978">
                  <c:v>91.092521033994259</c:v>
                </c:pt>
                <c:pt idx="1979">
                  <c:v>91.035403439692061</c:v>
                </c:pt>
                <c:pt idx="1980">
                  <c:v>89.980614856900672</c:v>
                </c:pt>
                <c:pt idx="1981">
                  <c:v>117.1665610859507</c:v>
                </c:pt>
                <c:pt idx="1982">
                  <c:v>153.97717911701588</c:v>
                </c:pt>
                <c:pt idx="1983">
                  <c:v>167.66600616961199</c:v>
                </c:pt>
                <c:pt idx="1984">
                  <c:v>172.78607582761174</c:v>
                </c:pt>
                <c:pt idx="1985">
                  <c:v>201.37353964756346</c:v>
                </c:pt>
                <c:pt idx="1986">
                  <c:v>181.33027366689527</c:v>
                </c:pt>
                <c:pt idx="1987">
                  <c:v>150.94652509280053</c:v>
                </c:pt>
                <c:pt idx="1988">
                  <c:v>150.37178313799146</c:v>
                </c:pt>
                <c:pt idx="1989">
                  <c:v>126.60094231352815</c:v>
                </c:pt>
                <c:pt idx="1990">
                  <c:v>159.17327428940027</c:v>
                </c:pt>
                <c:pt idx="1991">
                  <c:v>133.24404546180756</c:v>
                </c:pt>
                <c:pt idx="1992">
                  <c:v>170.93725409911639</c:v>
                </c:pt>
                <c:pt idx="1993">
                  <c:v>121.10338335604588</c:v>
                </c:pt>
                <c:pt idx="1994">
                  <c:v>149.01054289061997</c:v>
                </c:pt>
                <c:pt idx="1995">
                  <c:v>108.68636403236223</c:v>
                </c:pt>
                <c:pt idx="1996">
                  <c:v>117.30418600896373</c:v>
                </c:pt>
                <c:pt idx="1997">
                  <c:v>109.76178867165413</c:v>
                </c:pt>
                <c:pt idx="1998">
                  <c:v>106.20999534736171</c:v>
                </c:pt>
                <c:pt idx="1999">
                  <c:v>88.158540623951112</c:v>
                </c:pt>
                <c:pt idx="2000">
                  <c:v>86.326561572122202</c:v>
                </c:pt>
                <c:pt idx="2001">
                  <c:v>75.997752351878518</c:v>
                </c:pt>
                <c:pt idx="2002">
                  <c:v>74.045765571755027</c:v>
                </c:pt>
                <c:pt idx="2003">
                  <c:v>55.587713211582198</c:v>
                </c:pt>
                <c:pt idx="2004">
                  <c:v>65.850008838862266</c:v>
                </c:pt>
                <c:pt idx="2005">
                  <c:v>81.059411539578136</c:v>
                </c:pt>
                <c:pt idx="2006">
                  <c:v>85.054507914567665</c:v>
                </c:pt>
                <c:pt idx="2007">
                  <c:v>116.75041791206371</c:v>
                </c:pt>
                <c:pt idx="2008">
                  <c:v>140.88416725289161</c:v>
                </c:pt>
                <c:pt idx="2009">
                  <c:v>115.68742613810483</c:v>
                </c:pt>
                <c:pt idx="2010">
                  <c:v>99.820251157348395</c:v>
                </c:pt>
                <c:pt idx="2011">
                  <c:v>81.17063432479658</c:v>
                </c:pt>
                <c:pt idx="2012">
                  <c:v>94.985765286171173</c:v>
                </c:pt>
                <c:pt idx="2013">
                  <c:v>102.21545318225199</c:v>
                </c:pt>
                <c:pt idx="2014">
                  <c:v>88.984833112007763</c:v>
                </c:pt>
                <c:pt idx="2015">
                  <c:v>137.9409712916262</c:v>
                </c:pt>
                <c:pt idx="2016">
                  <c:v>127.5581452880643</c:v>
                </c:pt>
                <c:pt idx="2017">
                  <c:v>135.7110980270447</c:v>
                </c:pt>
                <c:pt idx="2018">
                  <c:v>123.19385367099544</c:v>
                </c:pt>
                <c:pt idx="2019">
                  <c:v>117.80624723920174</c:v>
                </c:pt>
                <c:pt idx="2020">
                  <c:v>118.53150534595537</c:v>
                </c:pt>
                <c:pt idx="2021">
                  <c:v>91.643163841892772</c:v>
                </c:pt>
                <c:pt idx="2022">
                  <c:v>81.098099795153715</c:v>
                </c:pt>
                <c:pt idx="2023">
                  <c:v>76.85916919994645</c:v>
                </c:pt>
                <c:pt idx="2024">
                  <c:v>84.074865373588722</c:v>
                </c:pt>
                <c:pt idx="2025">
                  <c:v>82.057367946958152</c:v>
                </c:pt>
                <c:pt idx="2026">
                  <c:v>73.979691248355707</c:v>
                </c:pt>
                <c:pt idx="2027">
                  <c:v>59.775915435971804</c:v>
                </c:pt>
                <c:pt idx="2028">
                  <c:v>55.607892845696789</c:v>
                </c:pt>
                <c:pt idx="2029">
                  <c:v>80.484812032298905</c:v>
                </c:pt>
                <c:pt idx="2030">
                  <c:v>96.219211493643144</c:v>
                </c:pt>
                <c:pt idx="2031">
                  <c:v>108.01279947312146</c:v>
                </c:pt>
                <c:pt idx="2032">
                  <c:v>91.713791946008726</c:v>
                </c:pt>
                <c:pt idx="2033">
                  <c:v>88.280733433668217</c:v>
                </c:pt>
                <c:pt idx="2035">
                  <c:v>75.118249058431218</c:v>
                </c:pt>
                <c:pt idx="2036">
                  <c:v>61.456215361976426</c:v>
                </c:pt>
                <c:pt idx="2037">
                  <c:v>45.201041709592147</c:v>
                </c:pt>
                <c:pt idx="2038">
                  <c:v>61.967453211328284</c:v>
                </c:pt>
                <c:pt idx="2039">
                  <c:v>71.853694794300637</c:v>
                </c:pt>
                <c:pt idx="2040">
                  <c:v>92.403791365254477</c:v>
                </c:pt>
                <c:pt idx="2041">
                  <c:v>99.006475509032882</c:v>
                </c:pt>
                <c:pt idx="2042">
                  <c:v>69.291721645509156</c:v>
                </c:pt>
                <c:pt idx="2043">
                  <c:v>77.450606611522545</c:v>
                </c:pt>
                <c:pt idx="2044">
                  <c:v>38.949308307832005</c:v>
                </c:pt>
                <c:pt idx="2045">
                  <c:v>29.692615725117772</c:v>
                </c:pt>
                <c:pt idx="2046">
                  <c:v>25.553126537228529</c:v>
                </c:pt>
                <c:pt idx="2047">
                  <c:v>34.027784351068817</c:v>
                </c:pt>
                <c:pt idx="2048">
                  <c:v>21.390860077677541</c:v>
                </c:pt>
                <c:pt idx="2049">
                  <c:v>17.92959545793801</c:v>
                </c:pt>
                <c:pt idx="2050">
                  <c:v>15.436328266879258</c:v>
                </c:pt>
                <c:pt idx="2051">
                  <c:v>15.474099886182108</c:v>
                </c:pt>
                <c:pt idx="2052">
                  <c:v>11.424966179547109</c:v>
                </c:pt>
                <c:pt idx="2053">
                  <c:v>17.294118812245259</c:v>
                </c:pt>
                <c:pt idx="2054">
                  <c:v>37.835972838406839</c:v>
                </c:pt>
                <c:pt idx="2055">
                  <c:v>54.611003195814448</c:v>
                </c:pt>
                <c:pt idx="2056">
                  <c:v>76.598141642524311</c:v>
                </c:pt>
                <c:pt idx="2057">
                  <c:v>91.842269076182419</c:v>
                </c:pt>
                <c:pt idx="2058">
                  <c:v>68.607906579717792</c:v>
                </c:pt>
                <c:pt idx="2059">
                  <c:v>54.879434004816837</c:v>
                </c:pt>
                <c:pt idx="2060">
                  <c:v>52.567031050928399</c:v>
                </c:pt>
                <c:pt idx="2061">
                  <c:v>48.077710764719491</c:v>
                </c:pt>
                <c:pt idx="2062">
                  <c:v>44.352780811254469</c:v>
                </c:pt>
                <c:pt idx="2063">
                  <c:v>56.565132270303536</c:v>
                </c:pt>
                <c:pt idx="2064">
                  <c:v>65.87018422214723</c:v>
                </c:pt>
                <c:pt idx="2065">
                  <c:v>38.519001700803322</c:v>
                </c:pt>
                <c:pt idx="2066">
                  <c:v>30.052286383405594</c:v>
                </c:pt>
                <c:pt idx="2067">
                  <c:v>34.298057732285805</c:v>
                </c:pt>
                <c:pt idx="2068">
                  <c:v>24.822780674757631</c:v>
                </c:pt>
                <c:pt idx="2069">
                  <c:v>17.212388303427197</c:v>
                </c:pt>
                <c:pt idx="2070">
                  <c:v>15.390039253693256</c:v>
                </c:pt>
                <c:pt idx="2071">
                  <c:v>25.966294763396327</c:v>
                </c:pt>
                <c:pt idx="2072">
                  <c:v>23.124877766793041</c:v>
                </c:pt>
                <c:pt idx="2073">
                  <c:v>11.72935475874316</c:v>
                </c:pt>
                <c:pt idx="2074">
                  <c:v>13.441421192685924</c:v>
                </c:pt>
                <c:pt idx="2075">
                  <c:v>10.152814673195616</c:v>
                </c:pt>
                <c:pt idx="2076">
                  <c:v>12.677434760668906</c:v>
                </c:pt>
                <c:pt idx="2077">
                  <c:v>13.938673937891904</c:v>
                </c:pt>
                <c:pt idx="2078">
                  <c:v>22.902745922691913</c:v>
                </c:pt>
                <c:pt idx="2079">
                  <c:v>28.885197713357577</c:v>
                </c:pt>
                <c:pt idx="2080">
                  <c:v>41.366044634337328</c:v>
                </c:pt>
                <c:pt idx="2081">
                  <c:v>41.838129398057596</c:v>
                </c:pt>
                <c:pt idx="2082">
                  <c:v>60.665510987442062</c:v>
                </c:pt>
                <c:pt idx="2083">
                  <c:v>65.983265035179585</c:v>
                </c:pt>
                <c:pt idx="2084">
                  <c:v>61.782865144713725</c:v>
                </c:pt>
                <c:pt idx="2085">
                  <c:v>65.583115047394301</c:v>
                </c:pt>
                <c:pt idx="2086">
                  <c:v>62.585994297616899</c:v>
                </c:pt>
                <c:pt idx="2087">
                  <c:v>72.576808388929976</c:v>
                </c:pt>
                <c:pt idx="2088">
                  <c:v>78.807597265000837</c:v>
                </c:pt>
                <c:pt idx="2089">
                  <c:v>87.97843415255835</c:v>
                </c:pt>
                <c:pt idx="2090">
                  <c:v>82.701430435121949</c:v>
                </c:pt>
                <c:pt idx="2091">
                  <c:v>80.882363374663186</c:v>
                </c:pt>
                <c:pt idx="2092">
                  <c:v>83.972575076527747</c:v>
                </c:pt>
                <c:pt idx="2093">
                  <c:v>90.710719036980393</c:v>
                </c:pt>
                <c:pt idx="2094">
                  <c:v>85.913895808384837</c:v>
                </c:pt>
                <c:pt idx="2095">
                  <c:v>72.974797102279268</c:v>
                </c:pt>
                <c:pt idx="2096">
                  <c:v>52.630620773817398</c:v>
                </c:pt>
                <c:pt idx="2097">
                  <c:v>67.398210676932464</c:v>
                </c:pt>
                <c:pt idx="2098">
                  <c:v>29.625568798323869</c:v>
                </c:pt>
                <c:pt idx="2099">
                  <c:v>22.685007615173511</c:v>
                </c:pt>
                <c:pt idx="2100">
                  <c:v>27.552134420271653</c:v>
                </c:pt>
                <c:pt idx="2101">
                  <c:v>16.783594236664143</c:v>
                </c:pt>
                <c:pt idx="2102">
                  <c:v>14.005690014990538</c:v>
                </c:pt>
                <c:pt idx="2103">
                  <c:v>17.202384530524654</c:v>
                </c:pt>
                <c:pt idx="2104">
                  <c:v>26.019289482520616</c:v>
                </c:pt>
                <c:pt idx="2105">
                  <c:v>42.064034034601484</c:v>
                </c:pt>
                <c:pt idx="2106">
                  <c:v>58.707203580954044</c:v>
                </c:pt>
                <c:pt idx="2107">
                  <c:v>77.722656546178385</c:v>
                </c:pt>
                <c:pt idx="2108">
                  <c:v>76.786650390262196</c:v>
                </c:pt>
                <c:pt idx="2109">
                  <c:v>81.11140358527787</c:v>
                </c:pt>
                <c:pt idx="2110">
                  <c:v>103.3041357898497</c:v>
                </c:pt>
                <c:pt idx="2111">
                  <c:v>113.51047643867257</c:v>
                </c:pt>
                <c:pt idx="2112">
                  <c:v>93.275794950329896</c:v>
                </c:pt>
                <c:pt idx="2113">
                  <c:v>101.27932481269065</c:v>
                </c:pt>
                <c:pt idx="2114">
                  <c:v>75.972742867290791</c:v>
                </c:pt>
                <c:pt idx="2115">
                  <c:v>78.896210531925249</c:v>
                </c:pt>
                <c:pt idx="2116">
                  <c:v>73.958212420205768</c:v>
                </c:pt>
                <c:pt idx="2117">
                  <c:v>59.182465403382366</c:v>
                </c:pt>
                <c:pt idx="2118">
                  <c:v>63.954781620248568</c:v>
                </c:pt>
                <c:pt idx="2119">
                  <c:v>71.796874256544328</c:v>
                </c:pt>
                <c:pt idx="2120">
                  <c:v>47.320023636554957</c:v>
                </c:pt>
                <c:pt idx="2121">
                  <c:v>40.049252869419796</c:v>
                </c:pt>
                <c:pt idx="2122">
                  <c:v>42.999815728525761</c:v>
                </c:pt>
                <c:pt idx="2123">
                  <c:v>44.897036163582456</c:v>
                </c:pt>
                <c:pt idx="2124">
                  <c:v>53.422021959495666</c:v>
                </c:pt>
                <c:pt idx="2125">
                  <c:v>63.040654887253879</c:v>
                </c:pt>
                <c:pt idx="2126">
                  <c:v>91.128646745725604</c:v>
                </c:pt>
                <c:pt idx="2127">
                  <c:v>114.95407697125846</c:v>
                </c:pt>
                <c:pt idx="2128">
                  <c:v>127.55332839226779</c:v>
                </c:pt>
                <c:pt idx="2129">
                  <c:v>108.84172257577237</c:v>
                </c:pt>
                <c:pt idx="2130">
                  <c:v>103.84347036973908</c:v>
                </c:pt>
                <c:pt idx="2131">
                  <c:v>93.119901283849998</c:v>
                </c:pt>
                <c:pt idx="2132">
                  <c:v>113.81151442273591</c:v>
                </c:pt>
                <c:pt idx="2133">
                  <c:v>111.87872404857555</c:v>
                </c:pt>
                <c:pt idx="2134">
                  <c:v>114.43994106621217</c:v>
                </c:pt>
                <c:pt idx="2135">
                  <c:v>127.30094411785817</c:v>
                </c:pt>
                <c:pt idx="2136">
                  <c:v>129.93799714668859</c:v>
                </c:pt>
                <c:pt idx="2137">
                  <c:v>137.01971960728665</c:v>
                </c:pt>
                <c:pt idx="2138">
                  <c:v>118.5619921447433</c:v>
                </c:pt>
                <c:pt idx="2139">
                  <c:v>98.54919961326776</c:v>
                </c:pt>
                <c:pt idx="2140">
                  <c:v>100.12676861632676</c:v>
                </c:pt>
                <c:pt idx="2141">
                  <c:v>72.973341321287208</c:v>
                </c:pt>
                <c:pt idx="2142">
                  <c:v>79.205466860520829</c:v>
                </c:pt>
                <c:pt idx="2143">
                  <c:v>72.79034889063044</c:v>
                </c:pt>
                <c:pt idx="2144">
                  <c:v>67.242393545548239</c:v>
                </c:pt>
                <c:pt idx="2145">
                  <c:v>59.425217121799314</c:v>
                </c:pt>
                <c:pt idx="2146">
                  <c:v>49.151113457024898</c:v>
                </c:pt>
                <c:pt idx="2147">
                  <c:v>60.181434680801374</c:v>
                </c:pt>
                <c:pt idx="2148">
                  <c:v>74.609046942297454</c:v>
                </c:pt>
                <c:pt idx="2149">
                  <c:v>74.689868227711969</c:v>
                </c:pt>
                <c:pt idx="2150">
                  <c:v>92.810851847934785</c:v>
                </c:pt>
                <c:pt idx="2151">
                  <c:v>129.32583936629092</c:v>
                </c:pt>
                <c:pt idx="2152">
                  <c:v>125.24864511885221</c:v>
                </c:pt>
                <c:pt idx="2153">
                  <c:v>127.70742951433516</c:v>
                </c:pt>
                <c:pt idx="2154">
                  <c:v>107.44192277742076</c:v>
                </c:pt>
                <c:pt idx="2155">
                  <c:v>109.21411578107063</c:v>
                </c:pt>
                <c:pt idx="2156">
                  <c:v>110.37139299797926</c:v>
                </c:pt>
                <c:pt idx="2157">
                  <c:v>106.49760002653156</c:v>
                </c:pt>
                <c:pt idx="2158">
                  <c:v>126.30260060374184</c:v>
                </c:pt>
                <c:pt idx="2159">
                  <c:v>122.35464798701032</c:v>
                </c:pt>
                <c:pt idx="2160">
                  <c:v>131.01482624121937</c:v>
                </c:pt>
                <c:pt idx="2161">
                  <c:v>107.28483655126324</c:v>
                </c:pt>
                <c:pt idx="2162">
                  <c:v>125.04464452745235</c:v>
                </c:pt>
                <c:pt idx="2163">
                  <c:v>96.371574309176779</c:v>
                </c:pt>
                <c:pt idx="2164">
                  <c:v>72.642591153227585</c:v>
                </c:pt>
                <c:pt idx="2165">
                  <c:v>80.9902925995098</c:v>
                </c:pt>
                <c:pt idx="2166">
                  <c:v>83.118467190422919</c:v>
                </c:pt>
                <c:pt idx="2167">
                  <c:v>77.897932491525239</c:v>
                </c:pt>
                <c:pt idx="2168">
                  <c:v>70.892134680529679</c:v>
                </c:pt>
                <c:pt idx="2169">
                  <c:v>80.487398833334382</c:v>
                </c:pt>
                <c:pt idx="2170">
                  <c:v>68.651262545795277</c:v>
                </c:pt>
                <c:pt idx="2171">
                  <c:v>56.251121387144039</c:v>
                </c:pt>
                <c:pt idx="2172">
                  <c:v>69.766401829163755</c:v>
                </c:pt>
                <c:pt idx="2173">
                  <c:v>61.878809347143346</c:v>
                </c:pt>
                <c:pt idx="2174">
                  <c:v>97.510062306863333</c:v>
                </c:pt>
                <c:pt idx="2175">
                  <c:v>106.21656613229575</c:v>
                </c:pt>
                <c:pt idx="2176">
                  <c:v>98.841403831878026</c:v>
                </c:pt>
                <c:pt idx="2177">
                  <c:v>97.938452450379998</c:v>
                </c:pt>
                <c:pt idx="2178">
                  <c:v>93.963481091284663</c:v>
                </c:pt>
                <c:pt idx="2179">
                  <c:v>94.504285592467525</c:v>
                </c:pt>
                <c:pt idx="2180">
                  <c:v>103.07340810506467</c:v>
                </c:pt>
                <c:pt idx="2181">
                  <c:v>89.451809171152163</c:v>
                </c:pt>
                <c:pt idx="2182">
                  <c:v>106.90200084934061</c:v>
                </c:pt>
                <c:pt idx="2183">
                  <c:v>91.157198061296839</c:v>
                </c:pt>
                <c:pt idx="2184">
                  <c:v>83.608503851092479</c:v>
                </c:pt>
                <c:pt idx="2185">
                  <c:v>91.585407879572486</c:v>
                </c:pt>
                <c:pt idx="2186">
                  <c:v>100.19792211662092</c:v>
                </c:pt>
                <c:pt idx="2187">
                  <c:v>82.335281502957017</c:v>
                </c:pt>
                <c:pt idx="2188">
                  <c:v>58.964196747055738</c:v>
                </c:pt>
                <c:pt idx="2189">
                  <c:v>57.186214129410132</c:v>
                </c:pt>
                <c:pt idx="2190">
                  <c:v>46.628281635712888</c:v>
                </c:pt>
                <c:pt idx="2191">
                  <c:v>31.012541663124239</c:v>
                </c:pt>
                <c:pt idx="2192">
                  <c:v>21.433279705031868</c:v>
                </c:pt>
                <c:pt idx="2193">
                  <c:v>11.777906378209448</c:v>
                </c:pt>
                <c:pt idx="2194">
                  <c:v>8.999415823749203</c:v>
                </c:pt>
                <c:pt idx="2195">
                  <c:v>9.3824268691030852</c:v>
                </c:pt>
                <c:pt idx="2196">
                  <c:v>8.4659518156229492</c:v>
                </c:pt>
                <c:pt idx="2197">
                  <c:v>20.628439012481085</c:v>
                </c:pt>
                <c:pt idx="2198">
                  <c:v>19.4420008275853</c:v>
                </c:pt>
                <c:pt idx="2199">
                  <c:v>27.253509263982814</c:v>
                </c:pt>
                <c:pt idx="2200">
                  <c:v>32.120253620214562</c:v>
                </c:pt>
                <c:pt idx="2201">
                  <c:v>39.383993055506878</c:v>
                </c:pt>
                <c:pt idx="2202">
                  <c:v>34.101896805143248</c:v>
                </c:pt>
                <c:pt idx="2203">
                  <c:v>41.177086347577756</c:v>
                </c:pt>
                <c:pt idx="2204">
                  <c:v>86.710186119186332</c:v>
                </c:pt>
                <c:pt idx="2205">
                  <c:v>108.05572425330919</c:v>
                </c:pt>
                <c:pt idx="2206">
                  <c:v>105.76745841811015</c:v>
                </c:pt>
                <c:pt idx="2207">
                  <c:v>88.642491464524909</c:v>
                </c:pt>
                <c:pt idx="2208">
                  <c:v>106.73495065867769</c:v>
                </c:pt>
                <c:pt idx="2209">
                  <c:v>84.354185507869857</c:v>
                </c:pt>
                <c:pt idx="2210">
                  <c:v>86.019077219778083</c:v>
                </c:pt>
                <c:pt idx="2211">
                  <c:v>74.42069299660244</c:v>
                </c:pt>
                <c:pt idx="2212">
                  <c:v>66.724932255653869</c:v>
                </c:pt>
                <c:pt idx="2213">
                  <c:v>59.81331679825194</c:v>
                </c:pt>
                <c:pt idx="2214">
                  <c:v>76.393027115739756</c:v>
                </c:pt>
                <c:pt idx="2215">
                  <c:v>58.285169059521017</c:v>
                </c:pt>
                <c:pt idx="2216">
                  <c:v>57.075682059193845</c:v>
                </c:pt>
                <c:pt idx="2217">
                  <c:v>62.365549236181863</c:v>
                </c:pt>
                <c:pt idx="2218">
                  <c:v>39.881044102961241</c:v>
                </c:pt>
                <c:pt idx="2219">
                  <c:v>26.444821561702131</c:v>
                </c:pt>
                <c:pt idx="2220">
                  <c:v>15.603505449389161</c:v>
                </c:pt>
                <c:pt idx="2221">
                  <c:v>15.993180795835924</c:v>
                </c:pt>
                <c:pt idx="2222">
                  <c:v>31.622530797965421</c:v>
                </c:pt>
                <c:pt idx="2223">
                  <c:v>46.355720172993536</c:v>
                </c:pt>
                <c:pt idx="2224">
                  <c:v>48.977122548794149</c:v>
                </c:pt>
                <c:pt idx="2225">
                  <c:v>77.694250226677838</c:v>
                </c:pt>
                <c:pt idx="2226">
                  <c:v>79.031641663523459</c:v>
                </c:pt>
                <c:pt idx="2227">
                  <c:v>66.110506095245412</c:v>
                </c:pt>
                <c:pt idx="2228">
                  <c:v>95.479417764463847</c:v>
                </c:pt>
                <c:pt idx="2229">
                  <c:v>83.599903144704285</c:v>
                </c:pt>
                <c:pt idx="2230">
                  <c:v>94.509140682401494</c:v>
                </c:pt>
                <c:pt idx="2231">
                  <c:v>101.74344462999932</c:v>
                </c:pt>
                <c:pt idx="2232">
                  <c:v>103.44107350457384</c:v>
                </c:pt>
                <c:pt idx="2233">
                  <c:v>115.33207438358075</c:v>
                </c:pt>
                <c:pt idx="2234">
                  <c:v>115.31309565823334</c:v>
                </c:pt>
                <c:pt idx="2235">
                  <c:v>106.52385571987006</c:v>
                </c:pt>
                <c:pt idx="2236">
                  <c:v>95.973960220574824</c:v>
                </c:pt>
                <c:pt idx="2237">
                  <c:v>89.54162154141973</c:v>
                </c:pt>
                <c:pt idx="2238">
                  <c:v>88.956171558428025</c:v>
                </c:pt>
                <c:pt idx="2239">
                  <c:v>70.15518825615483</c:v>
                </c:pt>
                <c:pt idx="2240">
                  <c:v>66.388812900120627</c:v>
                </c:pt>
                <c:pt idx="2241">
                  <c:v>52.888037187276922</c:v>
                </c:pt>
                <c:pt idx="2242">
                  <c:v>40.166896618949494</c:v>
                </c:pt>
                <c:pt idx="2243">
                  <c:v>48.14940963937574</c:v>
                </c:pt>
                <c:pt idx="2244">
                  <c:v>49.312870182510906</c:v>
                </c:pt>
                <c:pt idx="2245">
                  <c:v>56.328660292507635</c:v>
                </c:pt>
                <c:pt idx="2246">
                  <c:v>63.458656691848013</c:v>
                </c:pt>
                <c:pt idx="2247">
                  <c:v>61.159285639187651</c:v>
                </c:pt>
                <c:pt idx="2248">
                  <c:v>69.203819599220125</c:v>
                </c:pt>
                <c:pt idx="2249">
                  <c:v>94.360620864244538</c:v>
                </c:pt>
                <c:pt idx="2250">
                  <c:v>103.83580239128224</c:v>
                </c:pt>
                <c:pt idx="2251">
                  <c:v>99.994235003722935</c:v>
                </c:pt>
                <c:pt idx="2252">
                  <c:v>86.513564528278678</c:v>
                </c:pt>
                <c:pt idx="2253">
                  <c:v>78.034460408185168</c:v>
                </c:pt>
                <c:pt idx="2254">
                  <c:v>85.239013955198757</c:v>
                </c:pt>
                <c:pt idx="2255">
                  <c:v>96.72129058809999</c:v>
                </c:pt>
                <c:pt idx="2256">
                  <c:v>82.712822480207905</c:v>
                </c:pt>
                <c:pt idx="2257">
                  <c:v>77.908205993671331</c:v>
                </c:pt>
                <c:pt idx="2258">
                  <c:v>77.928462657879138</c:v>
                </c:pt>
                <c:pt idx="2259">
                  <c:v>67.35386478727159</c:v>
                </c:pt>
                <c:pt idx="2260">
                  <c:v>69.968561247275986</c:v>
                </c:pt>
                <c:pt idx="2261">
                  <c:v>84.360317886005532</c:v>
                </c:pt>
                <c:pt idx="2262">
                  <c:v>87.297982350304878</c:v>
                </c:pt>
                <c:pt idx="2263">
                  <c:v>70.19576014743906</c:v>
                </c:pt>
                <c:pt idx="2264">
                  <c:v>66.37688344979766</c:v>
                </c:pt>
                <c:pt idx="2265">
                  <c:v>73.933980262925232</c:v>
                </c:pt>
                <c:pt idx="2266">
                  <c:v>75.942066344791485</c:v>
                </c:pt>
                <c:pt idx="2267">
                  <c:v>60.958907462569677</c:v>
                </c:pt>
                <c:pt idx="2268">
                  <c:v>58.494667919668998</c:v>
                </c:pt>
                <c:pt idx="2269">
                  <c:v>46.981101213468946</c:v>
                </c:pt>
                <c:pt idx="2270">
                  <c:v>46.472786933291118</c:v>
                </c:pt>
                <c:pt idx="2271">
                  <c:v>44.065533140872979</c:v>
                </c:pt>
                <c:pt idx="2272">
                  <c:v>49.635916538078916</c:v>
                </c:pt>
                <c:pt idx="2273">
                  <c:v>57.601527549026123</c:v>
                </c:pt>
                <c:pt idx="2274">
                  <c:v>68.92278683490953</c:v>
                </c:pt>
                <c:pt idx="2275">
                  <c:v>65.395680876768964</c:v>
                </c:pt>
                <c:pt idx="2276">
                  <c:v>86.156226784888233</c:v>
                </c:pt>
                <c:pt idx="2277">
                  <c:v>74.35658956175179</c:v>
                </c:pt>
                <c:pt idx="2278">
                  <c:v>87.629112458888031</c:v>
                </c:pt>
                <c:pt idx="2279">
                  <c:v>95.898614233077609</c:v>
                </c:pt>
                <c:pt idx="2280">
                  <c:v>103.9603255032269</c:v>
                </c:pt>
                <c:pt idx="2281">
                  <c:v>101.93848380919323</c:v>
                </c:pt>
                <c:pt idx="2282">
                  <c:v>100.21537678031885</c:v>
                </c:pt>
                <c:pt idx="2283">
                  <c:v>103.50772549847652</c:v>
                </c:pt>
                <c:pt idx="2284">
                  <c:v>87.564890854957738</c:v>
                </c:pt>
                <c:pt idx="2285">
                  <c:v>97.935431754267555</c:v>
                </c:pt>
                <c:pt idx="2286">
                  <c:v>74.916028034640291</c:v>
                </c:pt>
                <c:pt idx="2287">
                  <c:v>72.065180193562384</c:v>
                </c:pt>
                <c:pt idx="2288">
                  <c:v>54.424093778193821</c:v>
                </c:pt>
                <c:pt idx="2289">
                  <c:v>68.536106977941685</c:v>
                </c:pt>
                <c:pt idx="2290">
                  <c:v>55.652424281451296</c:v>
                </c:pt>
                <c:pt idx="2291">
                  <c:v>46.712535746991279</c:v>
                </c:pt>
                <c:pt idx="2292">
                  <c:v>73.866868885526046</c:v>
                </c:pt>
                <c:pt idx="2293">
                  <c:v>60.172506266348002</c:v>
                </c:pt>
                <c:pt idx="2294">
                  <c:v>117.22552834552219</c:v>
                </c:pt>
                <c:pt idx="2295">
                  <c:v>139.08349402457736</c:v>
                </c:pt>
                <c:pt idx="2296">
                  <c:v>160.35259845985343</c:v>
                </c:pt>
                <c:pt idx="2297">
                  <c:v>180.96081965214557</c:v>
                </c:pt>
                <c:pt idx="2298">
                  <c:v>129.81455773527992</c:v>
                </c:pt>
                <c:pt idx="2299">
                  <c:v>127.61486167936998</c:v>
                </c:pt>
                <c:pt idx="2300">
                  <c:v>150.95697977590686</c:v>
                </c:pt>
                <c:pt idx="2301">
                  <c:v>113.26221093792508</c:v>
                </c:pt>
                <c:pt idx="2302">
                  <c:v>94.997127683994236</c:v>
                </c:pt>
                <c:pt idx="2303">
                  <c:v>119.12333605088806</c:v>
                </c:pt>
                <c:pt idx="2304">
                  <c:v>129.86333625899752</c:v>
                </c:pt>
                <c:pt idx="2305">
                  <c:v>120.62781877905545</c:v>
                </c:pt>
                <c:pt idx="2306">
                  <c:v>109.03500725761452</c:v>
                </c:pt>
                <c:pt idx="2307">
                  <c:v>105.25897118742434</c:v>
                </c:pt>
                <c:pt idx="2308">
                  <c:v>95.771561808701179</c:v>
                </c:pt>
                <c:pt idx="2309">
                  <c:v>68.587032219904003</c:v>
                </c:pt>
                <c:pt idx="2310">
                  <c:v>73.155721307465285</c:v>
                </c:pt>
                <c:pt idx="2311">
                  <c:v>70.437412685562947</c:v>
                </c:pt>
                <c:pt idx="2312">
                  <c:v>72.603410311035063</c:v>
                </c:pt>
                <c:pt idx="2313">
                  <c:v>71.592956999340259</c:v>
                </c:pt>
                <c:pt idx="2314">
                  <c:v>63.556587417629885</c:v>
                </c:pt>
                <c:pt idx="2315">
                  <c:v>63.019495622627211</c:v>
                </c:pt>
                <c:pt idx="2316">
                  <c:v>77.771940495462076</c:v>
                </c:pt>
                <c:pt idx="2317">
                  <c:v>79.563500157047599</c:v>
                </c:pt>
                <c:pt idx="2318">
                  <c:v>101.44141573232575</c:v>
                </c:pt>
                <c:pt idx="2319">
                  <c:v>139.8854326945044</c:v>
                </c:pt>
                <c:pt idx="2320">
                  <c:v>148.84771888646563</c:v>
                </c:pt>
                <c:pt idx="2321">
                  <c:v>144.06620062262783</c:v>
                </c:pt>
                <c:pt idx="2322">
                  <c:v>123.59059612374679</c:v>
                </c:pt>
                <c:pt idx="2323">
                  <c:v>143.87672261978318</c:v>
                </c:pt>
                <c:pt idx="2324">
                  <c:v>134.46851146725427</c:v>
                </c:pt>
                <c:pt idx="2325">
                  <c:v>128.79275496062169</c:v>
                </c:pt>
                <c:pt idx="2326">
                  <c:v>132.64815799780717</c:v>
                </c:pt>
                <c:pt idx="2327">
                  <c:v>139.54620550845681</c:v>
                </c:pt>
                <c:pt idx="2328">
                  <c:v>140.11564135564308</c:v>
                </c:pt>
                <c:pt idx="2329">
                  <c:v>130.99940912538588</c:v>
                </c:pt>
                <c:pt idx="2330">
                  <c:v>87.735630205927009</c:v>
                </c:pt>
                <c:pt idx="2331">
                  <c:v>122.72417949975694</c:v>
                </c:pt>
                <c:pt idx="2332">
                  <c:v>94.542299992850559</c:v>
                </c:pt>
                <c:pt idx="2333">
                  <c:v>68.367831122147606</c:v>
                </c:pt>
                <c:pt idx="2334">
                  <c:v>83.783980089197343</c:v>
                </c:pt>
                <c:pt idx="2335">
                  <c:v>90.989563765477399</c:v>
                </c:pt>
                <c:pt idx="2336">
                  <c:v>90.823683619954267</c:v>
                </c:pt>
                <c:pt idx="2337">
                  <c:v>72.811662498350429</c:v>
                </c:pt>
                <c:pt idx="2338">
                  <c:v>73.363290792126548</c:v>
                </c:pt>
                <c:pt idx="2339">
                  <c:v>77.789337221051412</c:v>
                </c:pt>
                <c:pt idx="2340">
                  <c:v>79.826609393072644</c:v>
                </c:pt>
                <c:pt idx="2341">
                  <c:v>74.570238778289507</c:v>
                </c:pt>
                <c:pt idx="2342">
                  <c:v>85.021630599455065</c:v>
                </c:pt>
                <c:pt idx="2343">
                  <c:v>93.906782761353142</c:v>
                </c:pt>
                <c:pt idx="2344">
                  <c:v>83.257120829506292</c:v>
                </c:pt>
                <c:pt idx="2345">
                  <c:v>83.830823348930707</c:v>
                </c:pt>
                <c:pt idx="2346">
                  <c:v>73.10753623508252</c:v>
                </c:pt>
                <c:pt idx="2347">
                  <c:v>72.519610236331587</c:v>
                </c:pt>
                <c:pt idx="2348">
                  <c:v>76.128751979190397</c:v>
                </c:pt>
                <c:pt idx="2349">
                  <c:v>82.398011105264857</c:v>
                </c:pt>
                <c:pt idx="2351">
                  <c:v>118.35655710707951</c:v>
                </c:pt>
                <c:pt idx="2352">
                  <c:v>106.78945333239362</c:v>
                </c:pt>
                <c:pt idx="2353">
                  <c:v>96.483081862181777</c:v>
                </c:pt>
                <c:pt idx="2354">
                  <c:v>80.684458818703874</c:v>
                </c:pt>
                <c:pt idx="2355">
                  <c:v>94.211340825709641</c:v>
                </c:pt>
                <c:pt idx="2356">
                  <c:v>73.940459788756044</c:v>
                </c:pt>
                <c:pt idx="2357">
                  <c:v>58.644882405623541</c:v>
                </c:pt>
                <c:pt idx="2358">
                  <c:v>55.846680792132432</c:v>
                </c:pt>
                <c:pt idx="2359">
                  <c:v>74.333290952466584</c:v>
                </c:pt>
                <c:pt idx="2360">
                  <c:v>60.67990390695531</c:v>
                </c:pt>
                <c:pt idx="2361">
                  <c:v>51.257934965998153</c:v>
                </c:pt>
                <c:pt idx="2362">
                  <c:v>38.521809425103321</c:v>
                </c:pt>
                <c:pt idx="2363">
                  <c:v>33.802330640022369</c:v>
                </c:pt>
                <c:pt idx="2364">
                  <c:v>44.104811947700242</c:v>
                </c:pt>
                <c:pt idx="2365">
                  <c:v>43.563729159116924</c:v>
                </c:pt>
                <c:pt idx="2366">
                  <c:v>49.132256351066857</c:v>
                </c:pt>
                <c:pt idx="2367">
                  <c:v>69.459131920795031</c:v>
                </c:pt>
                <c:pt idx="2368">
                  <c:v>74.483157375889405</c:v>
                </c:pt>
                <c:pt idx="2369">
                  <c:v>77.474230823182623</c:v>
                </c:pt>
                <c:pt idx="2370">
                  <c:v>63.243529799710032</c:v>
                </c:pt>
                <c:pt idx="2371">
                  <c:v>77.686927107021489</c:v>
                </c:pt>
                <c:pt idx="2372">
                  <c:v>64.249938422970089</c:v>
                </c:pt>
                <c:pt idx="2373">
                  <c:v>77.79984630696994</c:v>
                </c:pt>
                <c:pt idx="2374">
                  <c:v>79.495117251428965</c:v>
                </c:pt>
                <c:pt idx="2375">
                  <c:v>101.49471351955323</c:v>
                </c:pt>
                <c:pt idx="2376">
                  <c:v>102.44702453609359</c:v>
                </c:pt>
                <c:pt idx="2377">
                  <c:v>90.886007103079564</c:v>
                </c:pt>
                <c:pt idx="2378">
                  <c:v>86.647784475914847</c:v>
                </c:pt>
                <c:pt idx="2379">
                  <c:v>80.319630783985076</c:v>
                </c:pt>
                <c:pt idx="2380">
                  <c:v>65.326741845845646</c:v>
                </c:pt>
                <c:pt idx="2381">
                  <c:v>58.095730908876838</c:v>
                </c:pt>
                <c:pt idx="2382">
                  <c:v>60.183768025815738</c:v>
                </c:pt>
                <c:pt idx="2383">
                  <c:v>57.763904166884529</c:v>
                </c:pt>
                <c:pt idx="2384">
                  <c:v>53.917705814795447</c:v>
                </c:pt>
                <c:pt idx="2385">
                  <c:v>49.512422657379467</c:v>
                </c:pt>
                <c:pt idx="2386">
                  <c:v>32.285249374474439</c:v>
                </c:pt>
                <c:pt idx="2387">
                  <c:v>33.677897899766528</c:v>
                </c:pt>
                <c:pt idx="2388">
                  <c:v>29.967480500906696</c:v>
                </c:pt>
                <c:pt idx="2389">
                  <c:v>61.044419468717834</c:v>
                </c:pt>
                <c:pt idx="2390">
                  <c:v>54.227095364039471</c:v>
                </c:pt>
                <c:pt idx="2391">
                  <c:v>79.494622576492475</c:v>
                </c:pt>
                <c:pt idx="2392">
                  <c:v>105.63849622194242</c:v>
                </c:pt>
                <c:pt idx="2393">
                  <c:v>86.656984436980224</c:v>
                </c:pt>
                <c:pt idx="2394">
                  <c:v>84.661286214996835</c:v>
                </c:pt>
                <c:pt idx="2395">
                  <c:v>91.32942300662225</c:v>
                </c:pt>
                <c:pt idx="2396">
                  <c:v>101.2959075787965</c:v>
                </c:pt>
                <c:pt idx="2397">
                  <c:v>94.510793303388994</c:v>
                </c:pt>
                <c:pt idx="2398">
                  <c:v>115.30278143983499</c:v>
                </c:pt>
                <c:pt idx="2399">
                  <c:v>129.97312803601119</c:v>
                </c:pt>
                <c:pt idx="2400">
                  <c:v>127.00201002260918</c:v>
                </c:pt>
                <c:pt idx="2401">
                  <c:v>108.88974941743076</c:v>
                </c:pt>
                <c:pt idx="2402">
                  <c:v>104.9160692714989</c:v>
                </c:pt>
                <c:pt idx="2403">
                  <c:v>95.395270055829315</c:v>
                </c:pt>
                <c:pt idx="2404">
                  <c:v>107.56584936101997</c:v>
                </c:pt>
                <c:pt idx="2405">
                  <c:v>88.279850833843582</c:v>
                </c:pt>
                <c:pt idx="2406">
                  <c:v>90.28720106612522</c:v>
                </c:pt>
                <c:pt idx="2407">
                  <c:v>99.728091626008705</c:v>
                </c:pt>
                <c:pt idx="2408">
                  <c:v>81.041594145960673</c:v>
                </c:pt>
                <c:pt idx="2409">
                  <c:v>68.863597920829804</c:v>
                </c:pt>
                <c:pt idx="2410">
                  <c:v>65.768934788950673</c:v>
                </c:pt>
                <c:pt idx="2411">
                  <c:v>50.857886087390384</c:v>
                </c:pt>
                <c:pt idx="2412">
                  <c:v>41.61834185520415</c:v>
                </c:pt>
                <c:pt idx="2413">
                  <c:v>37.882041529545972</c:v>
                </c:pt>
                <c:pt idx="2414">
                  <c:v>44.119476011815962</c:v>
                </c:pt>
                <c:pt idx="2415">
                  <c:v>65.579363632745043</c:v>
                </c:pt>
                <c:pt idx="2416">
                  <c:v>75.510994850414761</c:v>
                </c:pt>
                <c:pt idx="2417">
                  <c:v>106.08635270167692</c:v>
                </c:pt>
                <c:pt idx="2418">
                  <c:v>68.708069216154712</c:v>
                </c:pt>
                <c:pt idx="2419">
                  <c:v>48.614955984219897</c:v>
                </c:pt>
                <c:pt idx="2420">
                  <c:v>61.723591370206471</c:v>
                </c:pt>
                <c:pt idx="2421">
                  <c:v>42.391312911639687</c:v>
                </c:pt>
                <c:pt idx="2422">
                  <c:v>32.471109037152978</c:v>
                </c:pt>
                <c:pt idx="2423">
                  <c:v>32.292280170203242</c:v>
                </c:pt>
                <c:pt idx="2424">
                  <c:v>48.045853701902942</c:v>
                </c:pt>
                <c:pt idx="2425">
                  <c:v>50.313190101476728</c:v>
                </c:pt>
                <c:pt idx="2426">
                  <c:v>63.65403279494641</c:v>
                </c:pt>
                <c:pt idx="2427">
                  <c:v>93.159731426594519</c:v>
                </c:pt>
                <c:pt idx="2428">
                  <c:v>96.361273440503467</c:v>
                </c:pt>
                <c:pt idx="2429">
                  <c:v>91.039164655868149</c:v>
                </c:pt>
                <c:pt idx="2430">
                  <c:v>71.570314845214725</c:v>
                </c:pt>
                <c:pt idx="2431">
                  <c:v>59.258525117486215</c:v>
                </c:pt>
                <c:pt idx="2432">
                  <c:v>54.040534395609981</c:v>
                </c:pt>
                <c:pt idx="2433">
                  <c:v>40.604756280656048</c:v>
                </c:pt>
                <c:pt idx="2434">
                  <c:v>23.59364455970211</c:v>
                </c:pt>
                <c:pt idx="2435">
                  <c:v>21.34296796318355</c:v>
                </c:pt>
                <c:pt idx="2436">
                  <c:v>29.372733931780417</c:v>
                </c:pt>
                <c:pt idx="2437">
                  <c:v>46.751803543833738</c:v>
                </c:pt>
                <c:pt idx="2438">
                  <c:v>47.31171260259439</c:v>
                </c:pt>
                <c:pt idx="2439">
                  <c:v>55.960293930222981</c:v>
                </c:pt>
                <c:pt idx="2440">
                  <c:v>62.108374587064517</c:v>
                </c:pt>
                <c:pt idx="2441">
                  <c:v>98.922235125960881</c:v>
                </c:pt>
                <c:pt idx="2442">
                  <c:v>73.322082061727201</c:v>
                </c:pt>
                <c:pt idx="2443">
                  <c:v>45.298135191868319</c:v>
                </c:pt>
                <c:pt idx="2444">
                  <c:v>52.690585533740212</c:v>
                </c:pt>
                <c:pt idx="2445">
                  <c:v>56.968071416616915</c:v>
                </c:pt>
                <c:pt idx="2446">
                  <c:v>54.349926656144781</c:v>
                </c:pt>
                <c:pt idx="2447">
                  <c:v>63.000712204663159</c:v>
                </c:pt>
                <c:pt idx="2448">
                  <c:v>60.404914866932984</c:v>
                </c:pt>
                <c:pt idx="2449">
                  <c:v>48.32348492198642</c:v>
                </c:pt>
                <c:pt idx="2450">
                  <c:v>56.055810949884389</c:v>
                </c:pt>
                <c:pt idx="2451">
                  <c:v>33.194345649745742</c:v>
                </c:pt>
                <c:pt idx="2452">
                  <c:v>30.403585155272275</c:v>
                </c:pt>
                <c:pt idx="2453">
                  <c:v>29.067438712619161</c:v>
                </c:pt>
                <c:pt idx="2454">
                  <c:v>26.701771647697903</c:v>
                </c:pt>
                <c:pt idx="2455">
                  <c:v>25.329319766542838</c:v>
                </c:pt>
                <c:pt idx="2456">
                  <c:v>20.92201601761586</c:v>
                </c:pt>
                <c:pt idx="2457">
                  <c:v>17.518870436073971</c:v>
                </c:pt>
                <c:pt idx="2458">
                  <c:v>13.164248559659249</c:v>
                </c:pt>
                <c:pt idx="2459">
                  <c:v>8.7298033813135998</c:v>
                </c:pt>
                <c:pt idx="2460">
                  <c:v>6.3830773382377934</c:v>
                </c:pt>
                <c:pt idx="2461">
                  <c:v>8.5469470723018812</c:v>
                </c:pt>
                <c:pt idx="2462">
                  <c:v>8.1650986597453343</c:v>
                </c:pt>
                <c:pt idx="2463">
                  <c:v>11.390874326956766</c:v>
                </c:pt>
                <c:pt idx="2464">
                  <c:v>12.92291825274944</c:v>
                </c:pt>
                <c:pt idx="2465">
                  <c:v>11.270661482554313</c:v>
                </c:pt>
                <c:pt idx="2466">
                  <c:v>21.359981855127028</c:v>
                </c:pt>
                <c:pt idx="2467">
                  <c:v>23.667578735805293</c:v>
                </c:pt>
                <c:pt idx="2468">
                  <c:v>22.55044843103563</c:v>
                </c:pt>
                <c:pt idx="2469">
                  <c:v>30.14193818179896</c:v>
                </c:pt>
                <c:pt idx="2470">
                  <c:v>33.878581839075835</c:v>
                </c:pt>
                <c:pt idx="2471">
                  <c:v>31.309897058191186</c:v>
                </c:pt>
                <c:pt idx="2472">
                  <c:v>39.994892019059776</c:v>
                </c:pt>
                <c:pt idx="2473">
                  <c:v>41.187857315741525</c:v>
                </c:pt>
                <c:pt idx="2474">
                  <c:v>39.155949149840701</c:v>
                </c:pt>
                <c:pt idx="2475">
                  <c:v>31.090588693914835</c:v>
                </c:pt>
                <c:pt idx="2476">
                  <c:v>35.499386653595344</c:v>
                </c:pt>
                <c:pt idx="2477">
                  <c:v>20.865268772182844</c:v>
                </c:pt>
                <c:pt idx="2478">
                  <c:v>25.445915716813534</c:v>
                </c:pt>
                <c:pt idx="2479">
                  <c:v>21.70880905181356</c:v>
                </c:pt>
                <c:pt idx="2480">
                  <c:v>20.974639853862236</c:v>
                </c:pt>
                <c:pt idx="2481">
                  <c:v>17.352500767191486</c:v>
                </c:pt>
                <c:pt idx="2482">
                  <c:v>18.983069449952456</c:v>
                </c:pt>
                <c:pt idx="2483">
                  <c:v>11.869165582776626</c:v>
                </c:pt>
                <c:pt idx="2484">
                  <c:v>15.36136292320994</c:v>
                </c:pt>
                <c:pt idx="2485">
                  <c:v>12.501125118386478</c:v>
                </c:pt>
                <c:pt idx="2486">
                  <c:v>16.270677086969751</c:v>
                </c:pt>
                <c:pt idx="2487">
                  <c:v>20.910438461509447</c:v>
                </c:pt>
                <c:pt idx="2488">
                  <c:v>20.445353381556949</c:v>
                </c:pt>
                <c:pt idx="2489">
                  <c:v>17.904112362644685</c:v>
                </c:pt>
                <c:pt idx="2490">
                  <c:v>27.037990808087994</c:v>
                </c:pt>
                <c:pt idx="2491">
                  <c:v>34.21464712375024</c:v>
                </c:pt>
                <c:pt idx="2492">
                  <c:v>39.504604589994393</c:v>
                </c:pt>
                <c:pt idx="2493">
                  <c:v>47.722224595352813</c:v>
                </c:pt>
                <c:pt idx="2494">
                  <c:v>52.49859068843449</c:v>
                </c:pt>
                <c:pt idx="2495">
                  <c:v>46.237027931862968</c:v>
                </c:pt>
                <c:pt idx="2496">
                  <c:v>53.889097649806317</c:v>
                </c:pt>
                <c:pt idx="2497">
                  <c:v>66.722247514607204</c:v>
                </c:pt>
                <c:pt idx="2498">
                  <c:v>51.542874326882021</c:v>
                </c:pt>
                <c:pt idx="2499">
                  <c:v>60.521279856762902</c:v>
                </c:pt>
                <c:pt idx="2500">
                  <c:v>44.97123878183303</c:v>
                </c:pt>
                <c:pt idx="2501">
                  <c:v>43.643674106729286</c:v>
                </c:pt>
                <c:pt idx="2502">
                  <c:v>38.846561952182178</c:v>
                </c:pt>
                <c:pt idx="2503">
                  <c:v>36.880748205983359</c:v>
                </c:pt>
                <c:pt idx="2504">
                  <c:v>35.635020209481894</c:v>
                </c:pt>
                <c:pt idx="2505">
                  <c:v>33.434076853579633</c:v>
                </c:pt>
                <c:pt idx="2506">
                  <c:v>31.377684535684914</c:v>
                </c:pt>
                <c:pt idx="2507">
                  <c:v>30.070996681580429</c:v>
                </c:pt>
                <c:pt idx="2508">
                  <c:v>31.552608450872871</c:v>
                </c:pt>
                <c:pt idx="2509">
                  <c:v>38.320398996355856</c:v>
                </c:pt>
                <c:pt idx="2510">
                  <c:v>55.048761986642162</c:v>
                </c:pt>
                <c:pt idx="2511">
                  <c:v>46.180702734933945</c:v>
                </c:pt>
                <c:pt idx="2512">
                  <c:v>74.7108845944948</c:v>
                </c:pt>
                <c:pt idx="2513">
                  <c:v>61.553242090475443</c:v>
                </c:pt>
                <c:pt idx="2514">
                  <c:v>70.972197868485125</c:v>
                </c:pt>
                <c:pt idx="2515">
                  <c:v>81.373522495223227</c:v>
                </c:pt>
                <c:pt idx="2516">
                  <c:v>72.690150826779202</c:v>
                </c:pt>
                <c:pt idx="2517">
                  <c:v>93.835133787251422</c:v>
                </c:pt>
                <c:pt idx="2518">
                  <c:v>68.427024264095053</c:v>
                </c:pt>
                <c:pt idx="2519">
                  <c:v>112.23900704333391</c:v>
                </c:pt>
                <c:pt idx="2520">
                  <c:v>123.43499892694854</c:v>
                </c:pt>
                <c:pt idx="2521">
                  <c:v>111.37769935223587</c:v>
                </c:pt>
                <c:pt idx="2522">
                  <c:v>95.775419526090701</c:v>
                </c:pt>
                <c:pt idx="2523">
                  <c:v>89.845743796024777</c:v>
                </c:pt>
                <c:pt idx="2524">
                  <c:v>87.8659323972647</c:v>
                </c:pt>
                <c:pt idx="2525">
                  <c:v>66.130829523471817</c:v>
                </c:pt>
                <c:pt idx="2526">
                  <c:v>77.408400906949865</c:v>
                </c:pt>
                <c:pt idx="2527">
                  <c:v>64.877661868744084</c:v>
                </c:pt>
                <c:pt idx="2528">
                  <c:v>58.895406019856438</c:v>
                </c:pt>
                <c:pt idx="2529">
                  <c:v>41.29935227826487</c:v>
                </c:pt>
                <c:pt idx="2530">
                  <c:v>32.620453894743733</c:v>
                </c:pt>
                <c:pt idx="2531">
                  <c:v>40.552475787832435</c:v>
                </c:pt>
                <c:pt idx="2532">
                  <c:v>47.831936354010836</c:v>
                </c:pt>
                <c:pt idx="2533">
                  <c:v>46.128229140918911</c:v>
                </c:pt>
                <c:pt idx="2534">
                  <c:v>45.013849500456693</c:v>
                </c:pt>
                <c:pt idx="2535">
                  <c:v>65.68450281793227</c:v>
                </c:pt>
                <c:pt idx="2536">
                  <c:v>71.055311809101568</c:v>
                </c:pt>
                <c:pt idx="2537">
                  <c:v>76.589602139317279</c:v>
                </c:pt>
                <c:pt idx="2538">
                  <c:v>92.958211184034397</c:v>
                </c:pt>
                <c:pt idx="2539">
                  <c:v>80.911030524090052</c:v>
                </c:pt>
                <c:pt idx="2540">
                  <c:v>89.578407911326366</c:v>
                </c:pt>
                <c:pt idx="2541">
                  <c:v>98.616531830755179</c:v>
                </c:pt>
                <c:pt idx="2542">
                  <c:v>96.62153332002768</c:v>
                </c:pt>
                <c:pt idx="2543">
                  <c:v>94.230720218837632</c:v>
                </c:pt>
                <c:pt idx="2544">
                  <c:v>96.752253348863491</c:v>
                </c:pt>
                <c:pt idx="2545">
                  <c:v>86.506601187103598</c:v>
                </c:pt>
                <c:pt idx="2546">
                  <c:v>106.41420764325457</c:v>
                </c:pt>
                <c:pt idx="2547">
                  <c:v>114.67693454596829</c:v>
                </c:pt>
                <c:pt idx="2548">
                  <c:v>84.031289047804279</c:v>
                </c:pt>
                <c:pt idx="2549">
                  <c:v>72.92963018996538</c:v>
                </c:pt>
                <c:pt idx="2550">
                  <c:v>64.015806622650189</c:v>
                </c:pt>
                <c:pt idx="2551">
                  <c:v>64.930314216637996</c:v>
                </c:pt>
                <c:pt idx="2552">
                  <c:v>61.808866471724379</c:v>
                </c:pt>
                <c:pt idx="2553">
                  <c:v>52.932861613134897</c:v>
                </c:pt>
                <c:pt idx="2554">
                  <c:v>47.70724382679866</c:v>
                </c:pt>
                <c:pt idx="2555">
                  <c:v>56.21083278435291</c:v>
                </c:pt>
                <c:pt idx="2556">
                  <c:v>67.590043661572622</c:v>
                </c:pt>
                <c:pt idx="2557">
                  <c:v>62.131084949683803</c:v>
                </c:pt>
                <c:pt idx="2558">
                  <c:v>66.665723088287152</c:v>
                </c:pt>
                <c:pt idx="2559">
                  <c:v>85.715482544785417</c:v>
                </c:pt>
                <c:pt idx="2560">
                  <c:v>110.26991907401471</c:v>
                </c:pt>
                <c:pt idx="2561">
                  <c:v>104.07059045816048</c:v>
                </c:pt>
                <c:pt idx="2562">
                  <c:v>129.47660476039297</c:v>
                </c:pt>
                <c:pt idx="2563">
                  <c:v>111.22863284382052</c:v>
                </c:pt>
                <c:pt idx="2564">
                  <c:v>90.518615327926483</c:v>
                </c:pt>
                <c:pt idx="2565">
                  <c:v>74.274288942722066</c:v>
                </c:pt>
                <c:pt idx="2566">
                  <c:v>90.845795566096569</c:v>
                </c:pt>
                <c:pt idx="2567">
                  <c:v>94.367993575814239</c:v>
                </c:pt>
                <c:pt idx="2568">
                  <c:v>90.287765168221569</c:v>
                </c:pt>
                <c:pt idx="2569">
                  <c:v>66.934876969591713</c:v>
                </c:pt>
                <c:pt idx="2570">
                  <c:v>67.733356876629344</c:v>
                </c:pt>
                <c:pt idx="2571">
                  <c:v>62.100189123109494</c:v>
                </c:pt>
                <c:pt idx="2572">
                  <c:v>60.984932250488264</c:v>
                </c:pt>
                <c:pt idx="2573">
                  <c:v>51.351573567070716</c:v>
                </c:pt>
                <c:pt idx="2574">
                  <c:v>41.256849010037151</c:v>
                </c:pt>
                <c:pt idx="2575">
                  <c:v>25.666875738056106</c:v>
                </c:pt>
              </c:numCache>
            </c:numRef>
          </c:val>
        </c:ser>
        <c:ser>
          <c:idx val="3"/>
          <c:order val="3"/>
          <c:tx>
            <c:strRef>
              <c:f>'Hourly data'!$W$9</c:f>
              <c:strCache>
                <c:ptCount val="1"/>
                <c:pt idx="0">
                  <c:v>Annual Mean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val>
            <c:numRef>
              <c:f>'Hourly data'!$W$10:$W$2585</c:f>
              <c:numCache>
                <c:formatCode>0.0</c:formatCode>
                <c:ptCount val="2576"/>
                <c:pt idx="0">
                  <c:v>67.115345999171666</c:v>
                </c:pt>
                <c:pt idx="1">
                  <c:v>67.115345999171666</c:v>
                </c:pt>
                <c:pt idx="2">
                  <c:v>67.115345999171666</c:v>
                </c:pt>
                <c:pt idx="3">
                  <c:v>67.115345999171666</c:v>
                </c:pt>
                <c:pt idx="4">
                  <c:v>67.115345999171666</c:v>
                </c:pt>
                <c:pt idx="5">
                  <c:v>67.115345999171666</c:v>
                </c:pt>
                <c:pt idx="6">
                  <c:v>67.115345999171666</c:v>
                </c:pt>
                <c:pt idx="7">
                  <c:v>67.115345999171666</c:v>
                </c:pt>
                <c:pt idx="8">
                  <c:v>67.115345999171666</c:v>
                </c:pt>
                <c:pt idx="9">
                  <c:v>67.115345999171666</c:v>
                </c:pt>
                <c:pt idx="10">
                  <c:v>67.115345999171666</c:v>
                </c:pt>
                <c:pt idx="11">
                  <c:v>67.115345999171666</c:v>
                </c:pt>
                <c:pt idx="12">
                  <c:v>67.115345999171666</c:v>
                </c:pt>
                <c:pt idx="13">
                  <c:v>67.115345999171666</c:v>
                </c:pt>
                <c:pt idx="14">
                  <c:v>67.115345999171666</c:v>
                </c:pt>
                <c:pt idx="15">
                  <c:v>67.115345999171666</c:v>
                </c:pt>
                <c:pt idx="16">
                  <c:v>67.115345999171666</c:v>
                </c:pt>
                <c:pt idx="17">
                  <c:v>67.115345999171666</c:v>
                </c:pt>
                <c:pt idx="18">
                  <c:v>67.115345999171666</c:v>
                </c:pt>
                <c:pt idx="19">
                  <c:v>67.115345999171666</c:v>
                </c:pt>
                <c:pt idx="20">
                  <c:v>67.115345999171666</c:v>
                </c:pt>
                <c:pt idx="21">
                  <c:v>67.115345999171666</c:v>
                </c:pt>
                <c:pt idx="22">
                  <c:v>67.115345999171666</c:v>
                </c:pt>
                <c:pt idx="23">
                  <c:v>67.115345999171666</c:v>
                </c:pt>
                <c:pt idx="24">
                  <c:v>67.115345999171666</c:v>
                </c:pt>
                <c:pt idx="25">
                  <c:v>67.115345999171666</c:v>
                </c:pt>
                <c:pt idx="26">
                  <c:v>67.115345999171666</c:v>
                </c:pt>
                <c:pt idx="27">
                  <c:v>67.115345999171666</c:v>
                </c:pt>
                <c:pt idx="28">
                  <c:v>67.115345999171666</c:v>
                </c:pt>
                <c:pt idx="29">
                  <c:v>67.115345999171666</c:v>
                </c:pt>
                <c:pt idx="30">
                  <c:v>67.115345999171666</c:v>
                </c:pt>
                <c:pt idx="31">
                  <c:v>67.115345999171666</c:v>
                </c:pt>
                <c:pt idx="32">
                  <c:v>67.115345999171666</c:v>
                </c:pt>
                <c:pt idx="33">
                  <c:v>67.115345999171666</c:v>
                </c:pt>
                <c:pt idx="34">
                  <c:v>67.115345999171666</c:v>
                </c:pt>
                <c:pt idx="35">
                  <c:v>67.115345999171666</c:v>
                </c:pt>
                <c:pt idx="36">
                  <c:v>67.115345999171666</c:v>
                </c:pt>
                <c:pt idx="37">
                  <c:v>67.115345999171666</c:v>
                </c:pt>
                <c:pt idx="38">
                  <c:v>67.115345999171666</c:v>
                </c:pt>
                <c:pt idx="39">
                  <c:v>67.115345999171666</c:v>
                </c:pt>
                <c:pt idx="40">
                  <c:v>67.115345999171666</c:v>
                </c:pt>
                <c:pt idx="41">
                  <c:v>67.115345999171666</c:v>
                </c:pt>
                <c:pt idx="42">
                  <c:v>67.115345999171666</c:v>
                </c:pt>
                <c:pt idx="43">
                  <c:v>67.115345999171666</c:v>
                </c:pt>
                <c:pt idx="44">
                  <c:v>67.115345999171666</c:v>
                </c:pt>
                <c:pt idx="45">
                  <c:v>67.115345999171666</c:v>
                </c:pt>
                <c:pt idx="46">
                  <c:v>67.115345999171666</c:v>
                </c:pt>
                <c:pt idx="47">
                  <c:v>67.115345999171666</c:v>
                </c:pt>
                <c:pt idx="48">
                  <c:v>67.115345999171666</c:v>
                </c:pt>
                <c:pt idx="49">
                  <c:v>67.115345999171666</c:v>
                </c:pt>
                <c:pt idx="50">
                  <c:v>67.115345999171666</c:v>
                </c:pt>
                <c:pt idx="51">
                  <c:v>67.115345999171666</c:v>
                </c:pt>
                <c:pt idx="52">
                  <c:v>67.115345999171666</c:v>
                </c:pt>
                <c:pt idx="53">
                  <c:v>67.115345999171666</c:v>
                </c:pt>
                <c:pt idx="54">
                  <c:v>67.115345999171666</c:v>
                </c:pt>
                <c:pt idx="55">
                  <c:v>67.115345999171666</c:v>
                </c:pt>
                <c:pt idx="56">
                  <c:v>67.115345999171666</c:v>
                </c:pt>
                <c:pt idx="57">
                  <c:v>67.115345999171666</c:v>
                </c:pt>
                <c:pt idx="58">
                  <c:v>67.115345999171666</c:v>
                </c:pt>
                <c:pt idx="59">
                  <c:v>67.115345999171666</c:v>
                </c:pt>
                <c:pt idx="60">
                  <c:v>67.115345999171666</c:v>
                </c:pt>
                <c:pt idx="61">
                  <c:v>67.115345999171666</c:v>
                </c:pt>
                <c:pt idx="62">
                  <c:v>67.115345999171666</c:v>
                </c:pt>
                <c:pt idx="63">
                  <c:v>67.115345999171666</c:v>
                </c:pt>
                <c:pt idx="64">
                  <c:v>67.115345999171666</c:v>
                </c:pt>
                <c:pt idx="65">
                  <c:v>67.115345999171666</c:v>
                </c:pt>
                <c:pt idx="66">
                  <c:v>67.115345999171666</c:v>
                </c:pt>
                <c:pt idx="67">
                  <c:v>67.115345999171666</c:v>
                </c:pt>
                <c:pt idx="68">
                  <c:v>67.115345999171666</c:v>
                </c:pt>
                <c:pt idx="69">
                  <c:v>67.115345999171666</c:v>
                </c:pt>
                <c:pt idx="70">
                  <c:v>67.115345999171666</c:v>
                </c:pt>
                <c:pt idx="71">
                  <c:v>67.115345999171666</c:v>
                </c:pt>
                <c:pt idx="72">
                  <c:v>67.115345999171666</c:v>
                </c:pt>
                <c:pt idx="73">
                  <c:v>67.115345999171666</c:v>
                </c:pt>
                <c:pt idx="74">
                  <c:v>67.115345999171666</c:v>
                </c:pt>
                <c:pt idx="75">
                  <c:v>67.115345999171666</c:v>
                </c:pt>
                <c:pt idx="76">
                  <c:v>67.115345999171666</c:v>
                </c:pt>
                <c:pt idx="77">
                  <c:v>67.115345999171666</c:v>
                </c:pt>
                <c:pt idx="78">
                  <c:v>67.115345999171666</c:v>
                </c:pt>
                <c:pt idx="79">
                  <c:v>67.115345999171666</c:v>
                </c:pt>
                <c:pt idx="80">
                  <c:v>67.115345999171666</c:v>
                </c:pt>
                <c:pt idx="81">
                  <c:v>67.115345999171666</c:v>
                </c:pt>
                <c:pt idx="82">
                  <c:v>67.115345999171666</c:v>
                </c:pt>
                <c:pt idx="83">
                  <c:v>67.115345999171666</c:v>
                </c:pt>
                <c:pt idx="84">
                  <c:v>67.115345999171666</c:v>
                </c:pt>
                <c:pt idx="85">
                  <c:v>67.115345999171666</c:v>
                </c:pt>
                <c:pt idx="86">
                  <c:v>67.115345999171666</c:v>
                </c:pt>
                <c:pt idx="87">
                  <c:v>67.115345999171666</c:v>
                </c:pt>
                <c:pt idx="88">
                  <c:v>67.115345999171666</c:v>
                </c:pt>
                <c:pt idx="89">
                  <c:v>67.115345999171666</c:v>
                </c:pt>
                <c:pt idx="90">
                  <c:v>67.115345999171666</c:v>
                </c:pt>
                <c:pt idx="91">
                  <c:v>67.115345999171666</c:v>
                </c:pt>
                <c:pt idx="92">
                  <c:v>67.115345999171666</c:v>
                </c:pt>
                <c:pt idx="93">
                  <c:v>67.115345999171666</c:v>
                </c:pt>
                <c:pt idx="94">
                  <c:v>67.115345999171666</c:v>
                </c:pt>
                <c:pt idx="95">
                  <c:v>67.115345999171666</c:v>
                </c:pt>
                <c:pt idx="96">
                  <c:v>67.115345999171666</c:v>
                </c:pt>
                <c:pt idx="97">
                  <c:v>67.115345999171666</c:v>
                </c:pt>
                <c:pt idx="98">
                  <c:v>67.115345999171666</c:v>
                </c:pt>
                <c:pt idx="99">
                  <c:v>67.115345999171666</c:v>
                </c:pt>
                <c:pt idx="100">
                  <c:v>67.115345999171666</c:v>
                </c:pt>
                <c:pt idx="101">
                  <c:v>67.115345999171666</c:v>
                </c:pt>
                <c:pt idx="102">
                  <c:v>67.115345999171666</c:v>
                </c:pt>
                <c:pt idx="103">
                  <c:v>67.115345999171666</c:v>
                </c:pt>
                <c:pt idx="104">
                  <c:v>67.115345999171666</c:v>
                </c:pt>
                <c:pt idx="105">
                  <c:v>67.115345999171666</c:v>
                </c:pt>
                <c:pt idx="106">
                  <c:v>67.115345999171666</c:v>
                </c:pt>
                <c:pt idx="107">
                  <c:v>67.115345999171666</c:v>
                </c:pt>
                <c:pt idx="108">
                  <c:v>67.115345999171666</c:v>
                </c:pt>
                <c:pt idx="109">
                  <c:v>67.115345999171666</c:v>
                </c:pt>
                <c:pt idx="110">
                  <c:v>67.115345999171666</c:v>
                </c:pt>
                <c:pt idx="111">
                  <c:v>67.115345999171666</c:v>
                </c:pt>
                <c:pt idx="112">
                  <c:v>67.115345999171666</c:v>
                </c:pt>
                <c:pt idx="113">
                  <c:v>67.115345999171666</c:v>
                </c:pt>
                <c:pt idx="114">
                  <c:v>67.115345999171666</c:v>
                </c:pt>
                <c:pt idx="115">
                  <c:v>67.115345999171666</c:v>
                </c:pt>
                <c:pt idx="116">
                  <c:v>67.115345999171666</c:v>
                </c:pt>
                <c:pt idx="117">
                  <c:v>67.115345999171666</c:v>
                </c:pt>
                <c:pt idx="118">
                  <c:v>67.115345999171666</c:v>
                </c:pt>
                <c:pt idx="119">
                  <c:v>67.115345999171666</c:v>
                </c:pt>
                <c:pt idx="120">
                  <c:v>67.115345999171666</c:v>
                </c:pt>
                <c:pt idx="121">
                  <c:v>67.115345999171666</c:v>
                </c:pt>
                <c:pt idx="122">
                  <c:v>67.115345999171666</c:v>
                </c:pt>
                <c:pt idx="123">
                  <c:v>67.115345999171666</c:v>
                </c:pt>
                <c:pt idx="124">
                  <c:v>67.115345999171666</c:v>
                </c:pt>
                <c:pt idx="125">
                  <c:v>67.115345999171666</c:v>
                </c:pt>
                <c:pt idx="126">
                  <c:v>67.115345999171666</c:v>
                </c:pt>
                <c:pt idx="127">
                  <c:v>67.115345999171666</c:v>
                </c:pt>
                <c:pt idx="128">
                  <c:v>67.115345999171666</c:v>
                </c:pt>
                <c:pt idx="129">
                  <c:v>67.115345999171666</c:v>
                </c:pt>
                <c:pt idx="130">
                  <c:v>67.115345999171666</c:v>
                </c:pt>
                <c:pt idx="131">
                  <c:v>67.115345999171666</c:v>
                </c:pt>
                <c:pt idx="132">
                  <c:v>67.115345999171666</c:v>
                </c:pt>
                <c:pt idx="133">
                  <c:v>67.115345999171666</c:v>
                </c:pt>
                <c:pt idx="134">
                  <c:v>67.115345999171666</c:v>
                </c:pt>
                <c:pt idx="135">
                  <c:v>67.115345999171666</c:v>
                </c:pt>
                <c:pt idx="136">
                  <c:v>67.115345999171666</c:v>
                </c:pt>
                <c:pt idx="137">
                  <c:v>67.115345999171666</c:v>
                </c:pt>
                <c:pt idx="138">
                  <c:v>67.115345999171666</c:v>
                </c:pt>
                <c:pt idx="139">
                  <c:v>67.115345999171666</c:v>
                </c:pt>
                <c:pt idx="140">
                  <c:v>67.115345999171666</c:v>
                </c:pt>
                <c:pt idx="141">
                  <c:v>67.115345999171666</c:v>
                </c:pt>
                <c:pt idx="142">
                  <c:v>67.115345999171666</c:v>
                </c:pt>
                <c:pt idx="143">
                  <c:v>67.115345999171666</c:v>
                </c:pt>
                <c:pt idx="144">
                  <c:v>67.115345999171666</c:v>
                </c:pt>
                <c:pt idx="145">
                  <c:v>67.115345999171666</c:v>
                </c:pt>
                <c:pt idx="146">
                  <c:v>67.115345999171666</c:v>
                </c:pt>
                <c:pt idx="147">
                  <c:v>67.115345999171666</c:v>
                </c:pt>
                <c:pt idx="148">
                  <c:v>67.115345999171666</c:v>
                </c:pt>
                <c:pt idx="149">
                  <c:v>67.115345999171666</c:v>
                </c:pt>
                <c:pt idx="150">
                  <c:v>67.115345999171666</c:v>
                </c:pt>
                <c:pt idx="151">
                  <c:v>67.115345999171666</c:v>
                </c:pt>
                <c:pt idx="152">
                  <c:v>67.115345999171666</c:v>
                </c:pt>
                <c:pt idx="153">
                  <c:v>67.115345999171666</c:v>
                </c:pt>
                <c:pt idx="154">
                  <c:v>67.115345999171666</c:v>
                </c:pt>
                <c:pt idx="155">
                  <c:v>67.115345999171666</c:v>
                </c:pt>
                <c:pt idx="156">
                  <c:v>67.115345999171666</c:v>
                </c:pt>
                <c:pt idx="157">
                  <c:v>67.115345999171666</c:v>
                </c:pt>
                <c:pt idx="158">
                  <c:v>67.115345999171666</c:v>
                </c:pt>
                <c:pt idx="159">
                  <c:v>67.115345999171666</c:v>
                </c:pt>
                <c:pt idx="160">
                  <c:v>67.115345999171666</c:v>
                </c:pt>
                <c:pt idx="161">
                  <c:v>67.115345999171666</c:v>
                </c:pt>
                <c:pt idx="162">
                  <c:v>67.115345999171666</c:v>
                </c:pt>
                <c:pt idx="163">
                  <c:v>67.115345999171666</c:v>
                </c:pt>
                <c:pt idx="164">
                  <c:v>67.115345999171666</c:v>
                </c:pt>
                <c:pt idx="165">
                  <c:v>67.115345999171666</c:v>
                </c:pt>
                <c:pt idx="166">
                  <c:v>67.115345999171666</c:v>
                </c:pt>
                <c:pt idx="167">
                  <c:v>67.115345999171666</c:v>
                </c:pt>
                <c:pt idx="168">
                  <c:v>67.115345999171666</c:v>
                </c:pt>
                <c:pt idx="169">
                  <c:v>67.115345999171666</c:v>
                </c:pt>
                <c:pt idx="170">
                  <c:v>67.115345999171666</c:v>
                </c:pt>
                <c:pt idx="171">
                  <c:v>67.115345999171666</c:v>
                </c:pt>
                <c:pt idx="172">
                  <c:v>67.115345999171666</c:v>
                </c:pt>
                <c:pt idx="173">
                  <c:v>67.115345999171666</c:v>
                </c:pt>
                <c:pt idx="174">
                  <c:v>67.115345999171666</c:v>
                </c:pt>
                <c:pt idx="175">
                  <c:v>67.115345999171666</c:v>
                </c:pt>
                <c:pt idx="176">
                  <c:v>67.115345999171666</c:v>
                </c:pt>
                <c:pt idx="177">
                  <c:v>67.115345999171666</c:v>
                </c:pt>
                <c:pt idx="178">
                  <c:v>67.115345999171666</c:v>
                </c:pt>
                <c:pt idx="179">
                  <c:v>67.115345999171666</c:v>
                </c:pt>
                <c:pt idx="180">
                  <c:v>67.115345999171666</c:v>
                </c:pt>
                <c:pt idx="181">
                  <c:v>67.115345999171666</c:v>
                </c:pt>
                <c:pt idx="182">
                  <c:v>67.115345999171666</c:v>
                </c:pt>
                <c:pt idx="183">
                  <c:v>67.115345999171666</c:v>
                </c:pt>
                <c:pt idx="184">
                  <c:v>67.115345999171666</c:v>
                </c:pt>
                <c:pt idx="185">
                  <c:v>67.115345999171666</c:v>
                </c:pt>
                <c:pt idx="186">
                  <c:v>67.115345999171666</c:v>
                </c:pt>
                <c:pt idx="187">
                  <c:v>67.115345999171666</c:v>
                </c:pt>
                <c:pt idx="188">
                  <c:v>67.115345999171666</c:v>
                </c:pt>
                <c:pt idx="189">
                  <c:v>67.115345999171666</c:v>
                </c:pt>
                <c:pt idx="190">
                  <c:v>67.115345999171666</c:v>
                </c:pt>
                <c:pt idx="191">
                  <c:v>67.115345999171666</c:v>
                </c:pt>
                <c:pt idx="192">
                  <c:v>67.115345999171666</c:v>
                </c:pt>
                <c:pt idx="193">
                  <c:v>67.115345999171666</c:v>
                </c:pt>
                <c:pt idx="194">
                  <c:v>67.115345999171666</c:v>
                </c:pt>
                <c:pt idx="195">
                  <c:v>67.115345999171666</c:v>
                </c:pt>
                <c:pt idx="196">
                  <c:v>67.115345999171666</c:v>
                </c:pt>
                <c:pt idx="197">
                  <c:v>67.115345999171666</c:v>
                </c:pt>
                <c:pt idx="198">
                  <c:v>67.115345999171666</c:v>
                </c:pt>
                <c:pt idx="199">
                  <c:v>67.115345999171666</c:v>
                </c:pt>
                <c:pt idx="200">
                  <c:v>67.115345999171666</c:v>
                </c:pt>
                <c:pt idx="201">
                  <c:v>67.115345999171666</c:v>
                </c:pt>
                <c:pt idx="202">
                  <c:v>67.115345999171666</c:v>
                </c:pt>
                <c:pt idx="203">
                  <c:v>67.115345999171666</c:v>
                </c:pt>
                <c:pt idx="204">
                  <c:v>67.115345999171666</c:v>
                </c:pt>
                <c:pt idx="205">
                  <c:v>67.115345999171666</c:v>
                </c:pt>
                <c:pt idx="206">
                  <c:v>67.115345999171666</c:v>
                </c:pt>
                <c:pt idx="207">
                  <c:v>67.115345999171666</c:v>
                </c:pt>
                <c:pt idx="208">
                  <c:v>67.115345999171666</c:v>
                </c:pt>
                <c:pt idx="209">
                  <c:v>67.115345999171666</c:v>
                </c:pt>
                <c:pt idx="210">
                  <c:v>67.115345999171666</c:v>
                </c:pt>
                <c:pt idx="211">
                  <c:v>67.115345999171666</c:v>
                </c:pt>
                <c:pt idx="212">
                  <c:v>67.115345999171666</c:v>
                </c:pt>
                <c:pt idx="213">
                  <c:v>67.115345999171666</c:v>
                </c:pt>
                <c:pt idx="214">
                  <c:v>67.115345999171666</c:v>
                </c:pt>
                <c:pt idx="215">
                  <c:v>67.115345999171666</c:v>
                </c:pt>
                <c:pt idx="216">
                  <c:v>67.115345999171666</c:v>
                </c:pt>
                <c:pt idx="217">
                  <c:v>67.115345999171666</c:v>
                </c:pt>
                <c:pt idx="218">
                  <c:v>67.115345999171666</c:v>
                </c:pt>
                <c:pt idx="219">
                  <c:v>67.115345999171666</c:v>
                </c:pt>
                <c:pt idx="220">
                  <c:v>67.115345999171666</c:v>
                </c:pt>
                <c:pt idx="221">
                  <c:v>67.115345999171666</c:v>
                </c:pt>
                <c:pt idx="222">
                  <c:v>67.115345999171666</c:v>
                </c:pt>
                <c:pt idx="223">
                  <c:v>67.115345999171666</c:v>
                </c:pt>
                <c:pt idx="224">
                  <c:v>67.115345999171666</c:v>
                </c:pt>
                <c:pt idx="225">
                  <c:v>67.115345999171666</c:v>
                </c:pt>
                <c:pt idx="226">
                  <c:v>67.115345999171666</c:v>
                </c:pt>
                <c:pt idx="227">
                  <c:v>67.115345999171666</c:v>
                </c:pt>
                <c:pt idx="228">
                  <c:v>67.115345999171666</c:v>
                </c:pt>
                <c:pt idx="229">
                  <c:v>67.115345999171666</c:v>
                </c:pt>
                <c:pt idx="230">
                  <c:v>67.115345999171666</c:v>
                </c:pt>
                <c:pt idx="231">
                  <c:v>67.115345999171666</c:v>
                </c:pt>
                <c:pt idx="232">
                  <c:v>67.115345999171666</c:v>
                </c:pt>
                <c:pt idx="233">
                  <c:v>67.115345999171666</c:v>
                </c:pt>
                <c:pt idx="234">
                  <c:v>67.115345999171666</c:v>
                </c:pt>
                <c:pt idx="235">
                  <c:v>67.115345999171666</c:v>
                </c:pt>
                <c:pt idx="236">
                  <c:v>67.115345999171666</c:v>
                </c:pt>
                <c:pt idx="237">
                  <c:v>67.115345999171666</c:v>
                </c:pt>
                <c:pt idx="238">
                  <c:v>67.115345999171666</c:v>
                </c:pt>
                <c:pt idx="239">
                  <c:v>67.115345999171666</c:v>
                </c:pt>
                <c:pt idx="240">
                  <c:v>67.115345999171666</c:v>
                </c:pt>
                <c:pt idx="241">
                  <c:v>67.115345999171666</c:v>
                </c:pt>
                <c:pt idx="242">
                  <c:v>67.115345999171666</c:v>
                </c:pt>
                <c:pt idx="243">
                  <c:v>67.115345999171666</c:v>
                </c:pt>
                <c:pt idx="244">
                  <c:v>67.115345999171666</c:v>
                </c:pt>
                <c:pt idx="245">
                  <c:v>67.115345999171666</c:v>
                </c:pt>
                <c:pt idx="246">
                  <c:v>67.115345999171666</c:v>
                </c:pt>
                <c:pt idx="247">
                  <c:v>67.115345999171666</c:v>
                </c:pt>
                <c:pt idx="248">
                  <c:v>67.115345999171666</c:v>
                </c:pt>
                <c:pt idx="249">
                  <c:v>67.115345999171666</c:v>
                </c:pt>
                <c:pt idx="250">
                  <c:v>67.115345999171666</c:v>
                </c:pt>
                <c:pt idx="251">
                  <c:v>67.115345999171666</c:v>
                </c:pt>
                <c:pt idx="252">
                  <c:v>67.115345999171666</c:v>
                </c:pt>
                <c:pt idx="253">
                  <c:v>67.115345999171666</c:v>
                </c:pt>
                <c:pt idx="254">
                  <c:v>67.115345999171666</c:v>
                </c:pt>
                <c:pt idx="255">
                  <c:v>67.115345999171666</c:v>
                </c:pt>
                <c:pt idx="256">
                  <c:v>67.115345999171666</c:v>
                </c:pt>
                <c:pt idx="257">
                  <c:v>67.115345999171666</c:v>
                </c:pt>
                <c:pt idx="258">
                  <c:v>67.115345999171666</c:v>
                </c:pt>
                <c:pt idx="259">
                  <c:v>67.115345999171666</c:v>
                </c:pt>
                <c:pt idx="260">
                  <c:v>67.115345999171666</c:v>
                </c:pt>
                <c:pt idx="261">
                  <c:v>67.115345999171666</c:v>
                </c:pt>
                <c:pt idx="262">
                  <c:v>67.115345999171666</c:v>
                </c:pt>
                <c:pt idx="263">
                  <c:v>67.115345999171666</c:v>
                </c:pt>
                <c:pt idx="264">
                  <c:v>67.115345999171666</c:v>
                </c:pt>
                <c:pt idx="265">
                  <c:v>67.115345999171666</c:v>
                </c:pt>
                <c:pt idx="266">
                  <c:v>67.115345999171666</c:v>
                </c:pt>
                <c:pt idx="267">
                  <c:v>67.115345999171666</c:v>
                </c:pt>
                <c:pt idx="268">
                  <c:v>67.115345999171666</c:v>
                </c:pt>
                <c:pt idx="269">
                  <c:v>67.115345999171666</c:v>
                </c:pt>
                <c:pt idx="270">
                  <c:v>67.115345999171666</c:v>
                </c:pt>
                <c:pt idx="271">
                  <c:v>67.115345999171666</c:v>
                </c:pt>
                <c:pt idx="272">
                  <c:v>67.115345999171666</c:v>
                </c:pt>
                <c:pt idx="273">
                  <c:v>67.115345999171666</c:v>
                </c:pt>
                <c:pt idx="274">
                  <c:v>67.115345999171666</c:v>
                </c:pt>
                <c:pt idx="275">
                  <c:v>67.115345999171666</c:v>
                </c:pt>
                <c:pt idx="276">
                  <c:v>67.115345999171666</c:v>
                </c:pt>
                <c:pt idx="277">
                  <c:v>67.115345999171666</c:v>
                </c:pt>
                <c:pt idx="278">
                  <c:v>67.115345999171666</c:v>
                </c:pt>
                <c:pt idx="279">
                  <c:v>67.115345999171666</c:v>
                </c:pt>
                <c:pt idx="280">
                  <c:v>67.115345999171666</c:v>
                </c:pt>
                <c:pt idx="281">
                  <c:v>67.115345999171666</c:v>
                </c:pt>
                <c:pt idx="282">
                  <c:v>67.115345999171666</c:v>
                </c:pt>
                <c:pt idx="283">
                  <c:v>67.115345999171666</c:v>
                </c:pt>
                <c:pt idx="284">
                  <c:v>67.115345999171666</c:v>
                </c:pt>
                <c:pt idx="285">
                  <c:v>67.115345999171666</c:v>
                </c:pt>
                <c:pt idx="286">
                  <c:v>67.115345999171666</c:v>
                </c:pt>
                <c:pt idx="287">
                  <c:v>67.115345999171666</c:v>
                </c:pt>
                <c:pt idx="288">
                  <c:v>67.115345999171666</c:v>
                </c:pt>
                <c:pt idx="289">
                  <c:v>67.115345999171666</c:v>
                </c:pt>
                <c:pt idx="290">
                  <c:v>67.115345999171666</c:v>
                </c:pt>
                <c:pt idx="291">
                  <c:v>67.115345999171666</c:v>
                </c:pt>
                <c:pt idx="292">
                  <c:v>67.115345999171666</c:v>
                </c:pt>
                <c:pt idx="293">
                  <c:v>67.115345999171666</c:v>
                </c:pt>
                <c:pt idx="294">
                  <c:v>67.115345999171666</c:v>
                </c:pt>
                <c:pt idx="295">
                  <c:v>67.115345999171666</c:v>
                </c:pt>
                <c:pt idx="296">
                  <c:v>67.115345999171666</c:v>
                </c:pt>
                <c:pt idx="297">
                  <c:v>67.115345999171666</c:v>
                </c:pt>
                <c:pt idx="298">
                  <c:v>67.115345999171666</c:v>
                </c:pt>
                <c:pt idx="299">
                  <c:v>67.115345999171666</c:v>
                </c:pt>
                <c:pt idx="300">
                  <c:v>67.115345999171666</c:v>
                </c:pt>
                <c:pt idx="301">
                  <c:v>67.115345999171666</c:v>
                </c:pt>
                <c:pt idx="302">
                  <c:v>67.115345999171666</c:v>
                </c:pt>
                <c:pt idx="303">
                  <c:v>67.115345999171666</c:v>
                </c:pt>
                <c:pt idx="304">
                  <c:v>67.115345999171666</c:v>
                </c:pt>
                <c:pt idx="305">
                  <c:v>67.115345999171666</c:v>
                </c:pt>
                <c:pt idx="306">
                  <c:v>67.115345999171666</c:v>
                </c:pt>
                <c:pt idx="307">
                  <c:v>67.115345999171666</c:v>
                </c:pt>
                <c:pt idx="308">
                  <c:v>67.115345999171666</c:v>
                </c:pt>
                <c:pt idx="309">
                  <c:v>67.115345999171666</c:v>
                </c:pt>
                <c:pt idx="310">
                  <c:v>67.115345999171666</c:v>
                </c:pt>
                <c:pt idx="311">
                  <c:v>67.115345999171666</c:v>
                </c:pt>
                <c:pt idx="312">
                  <c:v>67.115345999171666</c:v>
                </c:pt>
                <c:pt idx="313">
                  <c:v>67.115345999171666</c:v>
                </c:pt>
                <c:pt idx="314">
                  <c:v>67.115345999171666</c:v>
                </c:pt>
                <c:pt idx="315">
                  <c:v>67.115345999171666</c:v>
                </c:pt>
                <c:pt idx="316">
                  <c:v>67.115345999171666</c:v>
                </c:pt>
                <c:pt idx="317">
                  <c:v>67.115345999171666</c:v>
                </c:pt>
                <c:pt idx="318">
                  <c:v>67.115345999171666</c:v>
                </c:pt>
                <c:pt idx="319">
                  <c:v>67.115345999171666</c:v>
                </c:pt>
                <c:pt idx="320">
                  <c:v>67.115345999171666</c:v>
                </c:pt>
                <c:pt idx="321">
                  <c:v>67.115345999171666</c:v>
                </c:pt>
                <c:pt idx="322">
                  <c:v>67.115345999171666</c:v>
                </c:pt>
                <c:pt idx="323">
                  <c:v>67.115345999171666</c:v>
                </c:pt>
                <c:pt idx="324">
                  <c:v>67.115345999171666</c:v>
                </c:pt>
                <c:pt idx="325">
                  <c:v>67.115345999171666</c:v>
                </c:pt>
                <c:pt idx="326">
                  <c:v>67.115345999171666</c:v>
                </c:pt>
                <c:pt idx="327">
                  <c:v>67.115345999171666</c:v>
                </c:pt>
                <c:pt idx="328">
                  <c:v>67.115345999171666</c:v>
                </c:pt>
                <c:pt idx="329">
                  <c:v>67.115345999171666</c:v>
                </c:pt>
                <c:pt idx="330">
                  <c:v>67.115345999171666</c:v>
                </c:pt>
                <c:pt idx="331">
                  <c:v>67.115345999171666</c:v>
                </c:pt>
                <c:pt idx="332">
                  <c:v>67.115345999171666</c:v>
                </c:pt>
                <c:pt idx="333">
                  <c:v>67.115345999171666</c:v>
                </c:pt>
                <c:pt idx="334">
                  <c:v>67.115345999171666</c:v>
                </c:pt>
                <c:pt idx="335">
                  <c:v>67.115345999171666</c:v>
                </c:pt>
                <c:pt idx="336">
                  <c:v>67.115345999171666</c:v>
                </c:pt>
                <c:pt idx="337">
                  <c:v>67.115345999171666</c:v>
                </c:pt>
                <c:pt idx="338">
                  <c:v>67.115345999171666</c:v>
                </c:pt>
                <c:pt idx="339">
                  <c:v>67.115345999171666</c:v>
                </c:pt>
                <c:pt idx="340">
                  <c:v>67.115345999171666</c:v>
                </c:pt>
                <c:pt idx="341">
                  <c:v>67.115345999171666</c:v>
                </c:pt>
                <c:pt idx="342">
                  <c:v>67.115345999171666</c:v>
                </c:pt>
                <c:pt idx="343">
                  <c:v>67.115345999171666</c:v>
                </c:pt>
                <c:pt idx="344">
                  <c:v>67.115345999171666</c:v>
                </c:pt>
                <c:pt idx="345">
                  <c:v>67.115345999171666</c:v>
                </c:pt>
                <c:pt idx="346">
                  <c:v>67.115345999171666</c:v>
                </c:pt>
                <c:pt idx="347">
                  <c:v>67.115345999171666</c:v>
                </c:pt>
                <c:pt idx="348">
                  <c:v>67.115345999171666</c:v>
                </c:pt>
                <c:pt idx="349">
                  <c:v>67.115345999171666</c:v>
                </c:pt>
                <c:pt idx="350">
                  <c:v>67.115345999171666</c:v>
                </c:pt>
                <c:pt idx="351">
                  <c:v>67.115345999171666</c:v>
                </c:pt>
                <c:pt idx="352">
                  <c:v>67.115345999171666</c:v>
                </c:pt>
                <c:pt idx="353">
                  <c:v>67.115345999171666</c:v>
                </c:pt>
                <c:pt idx="354">
                  <c:v>67.115345999171666</c:v>
                </c:pt>
                <c:pt idx="355">
                  <c:v>67.115345999171666</c:v>
                </c:pt>
                <c:pt idx="356">
                  <c:v>67.115345999171666</c:v>
                </c:pt>
                <c:pt idx="357">
                  <c:v>67.115345999171666</c:v>
                </c:pt>
                <c:pt idx="358">
                  <c:v>67.115345999171666</c:v>
                </c:pt>
                <c:pt idx="359">
                  <c:v>67.115345999171666</c:v>
                </c:pt>
                <c:pt idx="360">
                  <c:v>67.115345999171666</c:v>
                </c:pt>
                <c:pt idx="361">
                  <c:v>67.115345999171666</c:v>
                </c:pt>
                <c:pt idx="362">
                  <c:v>67.115345999171666</c:v>
                </c:pt>
                <c:pt idx="363">
                  <c:v>67.115345999171666</c:v>
                </c:pt>
                <c:pt idx="364">
                  <c:v>67.115345999171666</c:v>
                </c:pt>
                <c:pt idx="365">
                  <c:v>67.115345999171666</c:v>
                </c:pt>
                <c:pt idx="366">
                  <c:v>67.115345999171666</c:v>
                </c:pt>
                <c:pt idx="367">
                  <c:v>67.115345999171666</c:v>
                </c:pt>
                <c:pt idx="368">
                  <c:v>67.115345999171666</c:v>
                </c:pt>
                <c:pt idx="369">
                  <c:v>67.115345999171666</c:v>
                </c:pt>
                <c:pt idx="370">
                  <c:v>67.115345999171666</c:v>
                </c:pt>
                <c:pt idx="371">
                  <c:v>67.115345999171666</c:v>
                </c:pt>
                <c:pt idx="372">
                  <c:v>67.115345999171666</c:v>
                </c:pt>
                <c:pt idx="373">
                  <c:v>67.115345999171666</c:v>
                </c:pt>
                <c:pt idx="374">
                  <c:v>67.115345999171666</c:v>
                </c:pt>
                <c:pt idx="375">
                  <c:v>67.115345999171666</c:v>
                </c:pt>
                <c:pt idx="376">
                  <c:v>67.115345999171666</c:v>
                </c:pt>
                <c:pt idx="377">
                  <c:v>67.115345999171666</c:v>
                </c:pt>
                <c:pt idx="378">
                  <c:v>67.115345999171666</c:v>
                </c:pt>
                <c:pt idx="379">
                  <c:v>67.115345999171666</c:v>
                </c:pt>
                <c:pt idx="380">
                  <c:v>67.115345999171666</c:v>
                </c:pt>
                <c:pt idx="381">
                  <c:v>67.115345999171666</c:v>
                </c:pt>
                <c:pt idx="382">
                  <c:v>67.115345999171666</c:v>
                </c:pt>
                <c:pt idx="383">
                  <c:v>67.115345999171666</c:v>
                </c:pt>
                <c:pt idx="384">
                  <c:v>67.115345999171666</c:v>
                </c:pt>
                <c:pt idx="385">
                  <c:v>67.115345999171666</c:v>
                </c:pt>
                <c:pt idx="386">
                  <c:v>67.115345999171666</c:v>
                </c:pt>
                <c:pt idx="387">
                  <c:v>67.115345999171666</c:v>
                </c:pt>
                <c:pt idx="388">
                  <c:v>67.115345999171666</c:v>
                </c:pt>
                <c:pt idx="389">
                  <c:v>67.115345999171666</c:v>
                </c:pt>
                <c:pt idx="390">
                  <c:v>67.115345999171666</c:v>
                </c:pt>
                <c:pt idx="391">
                  <c:v>67.115345999171666</c:v>
                </c:pt>
                <c:pt idx="392">
                  <c:v>67.115345999171666</c:v>
                </c:pt>
                <c:pt idx="393">
                  <c:v>67.115345999171666</c:v>
                </c:pt>
                <c:pt idx="394">
                  <c:v>67.115345999171666</c:v>
                </c:pt>
                <c:pt idx="395">
                  <c:v>67.115345999171666</c:v>
                </c:pt>
                <c:pt idx="396">
                  <c:v>67.115345999171666</c:v>
                </c:pt>
                <c:pt idx="397">
                  <c:v>67.115345999171666</c:v>
                </c:pt>
                <c:pt idx="398">
                  <c:v>67.115345999171666</c:v>
                </c:pt>
                <c:pt idx="399">
                  <c:v>67.115345999171666</c:v>
                </c:pt>
                <c:pt idx="400">
                  <c:v>67.115345999171666</c:v>
                </c:pt>
                <c:pt idx="401">
                  <c:v>67.115345999171666</c:v>
                </c:pt>
                <c:pt idx="402">
                  <c:v>67.115345999171666</c:v>
                </c:pt>
                <c:pt idx="403">
                  <c:v>67.115345999171666</c:v>
                </c:pt>
                <c:pt idx="404">
                  <c:v>67.115345999171666</c:v>
                </c:pt>
                <c:pt idx="405">
                  <c:v>67.115345999171666</c:v>
                </c:pt>
                <c:pt idx="406">
                  <c:v>67.115345999171666</c:v>
                </c:pt>
                <c:pt idx="407">
                  <c:v>67.115345999171666</c:v>
                </c:pt>
                <c:pt idx="408">
                  <c:v>67.115345999171666</c:v>
                </c:pt>
                <c:pt idx="409">
                  <c:v>67.115345999171666</c:v>
                </c:pt>
                <c:pt idx="410">
                  <c:v>67.115345999171666</c:v>
                </c:pt>
                <c:pt idx="411">
                  <c:v>67.115345999171666</c:v>
                </c:pt>
                <c:pt idx="412">
                  <c:v>67.115345999171666</c:v>
                </c:pt>
                <c:pt idx="413">
                  <c:v>67.115345999171666</c:v>
                </c:pt>
                <c:pt idx="414">
                  <c:v>67.115345999171666</c:v>
                </c:pt>
                <c:pt idx="415">
                  <c:v>67.115345999171666</c:v>
                </c:pt>
                <c:pt idx="416">
                  <c:v>67.115345999171666</c:v>
                </c:pt>
                <c:pt idx="417">
                  <c:v>67.115345999171666</c:v>
                </c:pt>
                <c:pt idx="418">
                  <c:v>67.115345999171666</c:v>
                </c:pt>
                <c:pt idx="419">
                  <c:v>67.115345999171666</c:v>
                </c:pt>
                <c:pt idx="420">
                  <c:v>67.115345999171666</c:v>
                </c:pt>
                <c:pt idx="421">
                  <c:v>67.115345999171666</c:v>
                </c:pt>
                <c:pt idx="422">
                  <c:v>67.115345999171666</c:v>
                </c:pt>
                <c:pt idx="423">
                  <c:v>67.115345999171666</c:v>
                </c:pt>
                <c:pt idx="424">
                  <c:v>67.115345999171666</c:v>
                </c:pt>
                <c:pt idx="425">
                  <c:v>67.115345999171666</c:v>
                </c:pt>
                <c:pt idx="426">
                  <c:v>67.115345999171666</c:v>
                </c:pt>
                <c:pt idx="427">
                  <c:v>67.115345999171666</c:v>
                </c:pt>
                <c:pt idx="428">
                  <c:v>67.115345999171666</c:v>
                </c:pt>
                <c:pt idx="429">
                  <c:v>67.115345999171666</c:v>
                </c:pt>
                <c:pt idx="430">
                  <c:v>67.115345999171666</c:v>
                </c:pt>
                <c:pt idx="431">
                  <c:v>67.115345999171666</c:v>
                </c:pt>
                <c:pt idx="432">
                  <c:v>67.115345999171666</c:v>
                </c:pt>
                <c:pt idx="433">
                  <c:v>67.115345999171666</c:v>
                </c:pt>
                <c:pt idx="434">
                  <c:v>67.115345999171666</c:v>
                </c:pt>
                <c:pt idx="435">
                  <c:v>67.115345999171666</c:v>
                </c:pt>
                <c:pt idx="436">
                  <c:v>67.115345999171666</c:v>
                </c:pt>
                <c:pt idx="437">
                  <c:v>67.115345999171666</c:v>
                </c:pt>
                <c:pt idx="438">
                  <c:v>67.115345999171666</c:v>
                </c:pt>
                <c:pt idx="439">
                  <c:v>67.115345999171666</c:v>
                </c:pt>
                <c:pt idx="440">
                  <c:v>67.115345999171666</c:v>
                </c:pt>
                <c:pt idx="441">
                  <c:v>67.115345999171666</c:v>
                </c:pt>
                <c:pt idx="442">
                  <c:v>67.115345999171666</c:v>
                </c:pt>
                <c:pt idx="443">
                  <c:v>67.115345999171666</c:v>
                </c:pt>
                <c:pt idx="444">
                  <c:v>67.115345999171666</c:v>
                </c:pt>
                <c:pt idx="445">
                  <c:v>67.115345999171666</c:v>
                </c:pt>
                <c:pt idx="446">
                  <c:v>67.115345999171666</c:v>
                </c:pt>
                <c:pt idx="447">
                  <c:v>67.115345999171666</c:v>
                </c:pt>
                <c:pt idx="448">
                  <c:v>67.115345999171666</c:v>
                </c:pt>
                <c:pt idx="449">
                  <c:v>67.115345999171666</c:v>
                </c:pt>
                <c:pt idx="450">
                  <c:v>67.115345999171666</c:v>
                </c:pt>
                <c:pt idx="451">
                  <c:v>67.115345999171666</c:v>
                </c:pt>
                <c:pt idx="452">
                  <c:v>67.115345999171666</c:v>
                </c:pt>
                <c:pt idx="453">
                  <c:v>67.115345999171666</c:v>
                </c:pt>
                <c:pt idx="454">
                  <c:v>67.115345999171666</c:v>
                </c:pt>
                <c:pt idx="455">
                  <c:v>67.115345999171666</c:v>
                </c:pt>
                <c:pt idx="456">
                  <c:v>67.115345999171666</c:v>
                </c:pt>
                <c:pt idx="457">
                  <c:v>67.115345999171666</c:v>
                </c:pt>
                <c:pt idx="458">
                  <c:v>67.115345999171666</c:v>
                </c:pt>
                <c:pt idx="459">
                  <c:v>67.115345999171666</c:v>
                </c:pt>
                <c:pt idx="460">
                  <c:v>67.115345999171666</c:v>
                </c:pt>
                <c:pt idx="461">
                  <c:v>67.115345999171666</c:v>
                </c:pt>
                <c:pt idx="462">
                  <c:v>67.115345999171666</c:v>
                </c:pt>
                <c:pt idx="463">
                  <c:v>67.115345999171666</c:v>
                </c:pt>
                <c:pt idx="464">
                  <c:v>67.115345999171666</c:v>
                </c:pt>
                <c:pt idx="465">
                  <c:v>67.115345999171666</c:v>
                </c:pt>
                <c:pt idx="466">
                  <c:v>67.115345999171666</c:v>
                </c:pt>
                <c:pt idx="467">
                  <c:v>67.115345999171666</c:v>
                </c:pt>
                <c:pt idx="468">
                  <c:v>67.115345999171666</c:v>
                </c:pt>
                <c:pt idx="469">
                  <c:v>67.115345999171666</c:v>
                </c:pt>
                <c:pt idx="470">
                  <c:v>67.115345999171666</c:v>
                </c:pt>
                <c:pt idx="471">
                  <c:v>67.115345999171666</c:v>
                </c:pt>
                <c:pt idx="472">
                  <c:v>67.115345999171666</c:v>
                </c:pt>
                <c:pt idx="473">
                  <c:v>67.115345999171666</c:v>
                </c:pt>
                <c:pt idx="474">
                  <c:v>67.115345999171666</c:v>
                </c:pt>
                <c:pt idx="475">
                  <c:v>67.115345999171666</c:v>
                </c:pt>
                <c:pt idx="476">
                  <c:v>67.115345999171666</c:v>
                </c:pt>
                <c:pt idx="477">
                  <c:v>67.115345999171666</c:v>
                </c:pt>
                <c:pt idx="478">
                  <c:v>67.115345999171666</c:v>
                </c:pt>
                <c:pt idx="479">
                  <c:v>67.115345999171666</c:v>
                </c:pt>
                <c:pt idx="480">
                  <c:v>67.115345999171666</c:v>
                </c:pt>
                <c:pt idx="481">
                  <c:v>67.115345999171666</c:v>
                </c:pt>
                <c:pt idx="482">
                  <c:v>67.115345999171666</c:v>
                </c:pt>
                <c:pt idx="483">
                  <c:v>67.115345999171666</c:v>
                </c:pt>
                <c:pt idx="484">
                  <c:v>67.115345999171666</c:v>
                </c:pt>
                <c:pt idx="485">
                  <c:v>67.115345999171666</c:v>
                </c:pt>
                <c:pt idx="486">
                  <c:v>67.115345999171666</c:v>
                </c:pt>
                <c:pt idx="487">
                  <c:v>67.115345999171666</c:v>
                </c:pt>
                <c:pt idx="488">
                  <c:v>67.115345999171666</c:v>
                </c:pt>
                <c:pt idx="489">
                  <c:v>67.115345999171666</c:v>
                </c:pt>
                <c:pt idx="490">
                  <c:v>67.115345999171666</c:v>
                </c:pt>
                <c:pt idx="491">
                  <c:v>67.115345999171666</c:v>
                </c:pt>
                <c:pt idx="492">
                  <c:v>67.115345999171666</c:v>
                </c:pt>
                <c:pt idx="493">
                  <c:v>67.115345999171666</c:v>
                </c:pt>
                <c:pt idx="494">
                  <c:v>67.115345999171666</c:v>
                </c:pt>
                <c:pt idx="495">
                  <c:v>67.115345999171666</c:v>
                </c:pt>
                <c:pt idx="496">
                  <c:v>67.115345999171666</c:v>
                </c:pt>
                <c:pt idx="497">
                  <c:v>67.115345999171666</c:v>
                </c:pt>
                <c:pt idx="498">
                  <c:v>67.115345999171666</c:v>
                </c:pt>
                <c:pt idx="499">
                  <c:v>67.115345999171666</c:v>
                </c:pt>
                <c:pt idx="500">
                  <c:v>67.115345999171666</c:v>
                </c:pt>
                <c:pt idx="501">
                  <c:v>67.115345999171666</c:v>
                </c:pt>
                <c:pt idx="502">
                  <c:v>67.115345999171666</c:v>
                </c:pt>
                <c:pt idx="503">
                  <c:v>67.115345999171666</c:v>
                </c:pt>
                <c:pt idx="504">
                  <c:v>67.115345999171666</c:v>
                </c:pt>
                <c:pt idx="505">
                  <c:v>67.115345999171666</c:v>
                </c:pt>
                <c:pt idx="506">
                  <c:v>67.115345999171666</c:v>
                </c:pt>
                <c:pt idx="507">
                  <c:v>67.115345999171666</c:v>
                </c:pt>
                <c:pt idx="508">
                  <c:v>67.115345999171666</c:v>
                </c:pt>
                <c:pt idx="509">
                  <c:v>67.115345999171666</c:v>
                </c:pt>
                <c:pt idx="510">
                  <c:v>67.115345999171666</c:v>
                </c:pt>
                <c:pt idx="511">
                  <c:v>67.115345999171666</c:v>
                </c:pt>
                <c:pt idx="512">
                  <c:v>67.115345999171666</c:v>
                </c:pt>
                <c:pt idx="513">
                  <c:v>67.115345999171666</c:v>
                </c:pt>
                <c:pt idx="514">
                  <c:v>67.115345999171666</c:v>
                </c:pt>
                <c:pt idx="515">
                  <c:v>67.115345999171666</c:v>
                </c:pt>
                <c:pt idx="516">
                  <c:v>67.115345999171666</c:v>
                </c:pt>
                <c:pt idx="517">
                  <c:v>67.115345999171666</c:v>
                </c:pt>
                <c:pt idx="518">
                  <c:v>67.115345999171666</c:v>
                </c:pt>
                <c:pt idx="519">
                  <c:v>67.115345999171666</c:v>
                </c:pt>
                <c:pt idx="520">
                  <c:v>67.115345999171666</c:v>
                </c:pt>
                <c:pt idx="521">
                  <c:v>67.115345999171666</c:v>
                </c:pt>
                <c:pt idx="522">
                  <c:v>67.115345999171666</c:v>
                </c:pt>
                <c:pt idx="523">
                  <c:v>67.115345999171666</c:v>
                </c:pt>
                <c:pt idx="524">
                  <c:v>67.115345999171666</c:v>
                </c:pt>
                <c:pt idx="525">
                  <c:v>67.115345999171666</c:v>
                </c:pt>
                <c:pt idx="526">
                  <c:v>67.115345999171666</c:v>
                </c:pt>
                <c:pt idx="527">
                  <c:v>67.115345999171666</c:v>
                </c:pt>
                <c:pt idx="528">
                  <c:v>67.115345999171666</c:v>
                </c:pt>
                <c:pt idx="529">
                  <c:v>67.115345999171666</c:v>
                </c:pt>
                <c:pt idx="530">
                  <c:v>67.115345999171666</c:v>
                </c:pt>
                <c:pt idx="531">
                  <c:v>67.115345999171666</c:v>
                </c:pt>
                <c:pt idx="532">
                  <c:v>67.115345999171666</c:v>
                </c:pt>
                <c:pt idx="533">
                  <c:v>67.115345999171666</c:v>
                </c:pt>
                <c:pt idx="534">
                  <c:v>67.115345999171666</c:v>
                </c:pt>
                <c:pt idx="535">
                  <c:v>67.115345999171666</c:v>
                </c:pt>
                <c:pt idx="536">
                  <c:v>67.115345999171666</c:v>
                </c:pt>
                <c:pt idx="537">
                  <c:v>67.115345999171666</c:v>
                </c:pt>
                <c:pt idx="538">
                  <c:v>67.115345999171666</c:v>
                </c:pt>
                <c:pt idx="539">
                  <c:v>67.115345999171666</c:v>
                </c:pt>
                <c:pt idx="540">
                  <c:v>67.115345999171666</c:v>
                </c:pt>
                <c:pt idx="541">
                  <c:v>67.115345999171666</c:v>
                </c:pt>
                <c:pt idx="542">
                  <c:v>67.115345999171666</c:v>
                </c:pt>
                <c:pt idx="543">
                  <c:v>67.115345999171666</c:v>
                </c:pt>
                <c:pt idx="544">
                  <c:v>67.115345999171666</c:v>
                </c:pt>
                <c:pt idx="545">
                  <c:v>67.115345999171666</c:v>
                </c:pt>
                <c:pt idx="546">
                  <c:v>67.115345999171666</c:v>
                </c:pt>
                <c:pt idx="547">
                  <c:v>67.115345999171666</c:v>
                </c:pt>
                <c:pt idx="548">
                  <c:v>67.115345999171666</c:v>
                </c:pt>
                <c:pt idx="549">
                  <c:v>67.115345999171666</c:v>
                </c:pt>
                <c:pt idx="550">
                  <c:v>67.115345999171666</c:v>
                </c:pt>
                <c:pt idx="551">
                  <c:v>67.115345999171666</c:v>
                </c:pt>
                <c:pt idx="552">
                  <c:v>67.115345999171666</c:v>
                </c:pt>
                <c:pt idx="553">
                  <c:v>67.115345999171666</c:v>
                </c:pt>
                <c:pt idx="554">
                  <c:v>67.115345999171666</c:v>
                </c:pt>
                <c:pt idx="555">
                  <c:v>67.115345999171666</c:v>
                </c:pt>
                <c:pt idx="556">
                  <c:v>67.115345999171666</c:v>
                </c:pt>
                <c:pt idx="557">
                  <c:v>67.115345999171666</c:v>
                </c:pt>
                <c:pt idx="558">
                  <c:v>67.115345999171666</c:v>
                </c:pt>
                <c:pt idx="559">
                  <c:v>67.115345999171666</c:v>
                </c:pt>
                <c:pt idx="560">
                  <c:v>67.115345999171666</c:v>
                </c:pt>
                <c:pt idx="561">
                  <c:v>67.115345999171666</c:v>
                </c:pt>
                <c:pt idx="562">
                  <c:v>67.115345999171666</c:v>
                </c:pt>
                <c:pt idx="563">
                  <c:v>67.115345999171666</c:v>
                </c:pt>
                <c:pt idx="564">
                  <c:v>67.115345999171666</c:v>
                </c:pt>
                <c:pt idx="565">
                  <c:v>67.115345999171666</c:v>
                </c:pt>
                <c:pt idx="566">
                  <c:v>67.115345999171666</c:v>
                </c:pt>
                <c:pt idx="567">
                  <c:v>67.115345999171666</c:v>
                </c:pt>
                <c:pt idx="568">
                  <c:v>67.115345999171666</c:v>
                </c:pt>
                <c:pt idx="569">
                  <c:v>67.115345999171666</c:v>
                </c:pt>
                <c:pt idx="570">
                  <c:v>67.115345999171666</c:v>
                </c:pt>
                <c:pt idx="571">
                  <c:v>67.115345999171666</c:v>
                </c:pt>
                <c:pt idx="572">
                  <c:v>67.115345999171666</c:v>
                </c:pt>
                <c:pt idx="573">
                  <c:v>67.115345999171666</c:v>
                </c:pt>
                <c:pt idx="574">
                  <c:v>67.115345999171666</c:v>
                </c:pt>
                <c:pt idx="575">
                  <c:v>67.115345999171666</c:v>
                </c:pt>
                <c:pt idx="576">
                  <c:v>67.115345999171666</c:v>
                </c:pt>
                <c:pt idx="577">
                  <c:v>67.115345999171666</c:v>
                </c:pt>
                <c:pt idx="578">
                  <c:v>67.115345999171666</c:v>
                </c:pt>
                <c:pt idx="579">
                  <c:v>67.115345999171666</c:v>
                </c:pt>
                <c:pt idx="580">
                  <c:v>67.115345999171666</c:v>
                </c:pt>
                <c:pt idx="581">
                  <c:v>67.115345999171666</c:v>
                </c:pt>
                <c:pt idx="582">
                  <c:v>67.115345999171666</c:v>
                </c:pt>
                <c:pt idx="583">
                  <c:v>67.115345999171666</c:v>
                </c:pt>
                <c:pt idx="584">
                  <c:v>67.115345999171666</c:v>
                </c:pt>
                <c:pt idx="585">
                  <c:v>67.115345999171666</c:v>
                </c:pt>
                <c:pt idx="586">
                  <c:v>67.115345999171666</c:v>
                </c:pt>
                <c:pt idx="587">
                  <c:v>67.115345999171666</c:v>
                </c:pt>
                <c:pt idx="588">
                  <c:v>67.115345999171666</c:v>
                </c:pt>
                <c:pt idx="589">
                  <c:v>67.115345999171666</c:v>
                </c:pt>
                <c:pt idx="590">
                  <c:v>67.115345999171666</c:v>
                </c:pt>
                <c:pt idx="591">
                  <c:v>67.115345999171666</c:v>
                </c:pt>
                <c:pt idx="592">
                  <c:v>67.115345999171666</c:v>
                </c:pt>
                <c:pt idx="593">
                  <c:v>67.115345999171666</c:v>
                </c:pt>
                <c:pt idx="594">
                  <c:v>67.115345999171666</c:v>
                </c:pt>
                <c:pt idx="595">
                  <c:v>67.115345999171666</c:v>
                </c:pt>
                <c:pt idx="596">
                  <c:v>67.115345999171666</c:v>
                </c:pt>
                <c:pt idx="597">
                  <c:v>67.115345999171666</c:v>
                </c:pt>
                <c:pt idx="598">
                  <c:v>67.115345999171666</c:v>
                </c:pt>
                <c:pt idx="599">
                  <c:v>67.115345999171666</c:v>
                </c:pt>
                <c:pt idx="600">
                  <c:v>67.115345999171666</c:v>
                </c:pt>
                <c:pt idx="601">
                  <c:v>67.115345999171666</c:v>
                </c:pt>
                <c:pt idx="602">
                  <c:v>67.115345999171666</c:v>
                </c:pt>
                <c:pt idx="603">
                  <c:v>67.115345999171666</c:v>
                </c:pt>
                <c:pt idx="604">
                  <c:v>67.115345999171666</c:v>
                </c:pt>
                <c:pt idx="605">
                  <c:v>67.115345999171666</c:v>
                </c:pt>
                <c:pt idx="606">
                  <c:v>67.115345999171666</c:v>
                </c:pt>
                <c:pt idx="607">
                  <c:v>67.115345999171666</c:v>
                </c:pt>
                <c:pt idx="608">
                  <c:v>67.115345999171666</c:v>
                </c:pt>
                <c:pt idx="609">
                  <c:v>67.115345999171666</c:v>
                </c:pt>
                <c:pt idx="610">
                  <c:v>67.115345999171666</c:v>
                </c:pt>
                <c:pt idx="611">
                  <c:v>67.115345999171666</c:v>
                </c:pt>
                <c:pt idx="612">
                  <c:v>67.115345999171666</c:v>
                </c:pt>
                <c:pt idx="613">
                  <c:v>67.115345999171666</c:v>
                </c:pt>
                <c:pt idx="614">
                  <c:v>67.115345999171666</c:v>
                </c:pt>
                <c:pt idx="615">
                  <c:v>67.115345999171666</c:v>
                </c:pt>
                <c:pt idx="616">
                  <c:v>67.115345999171666</c:v>
                </c:pt>
                <c:pt idx="617">
                  <c:v>67.115345999171666</c:v>
                </c:pt>
                <c:pt idx="618">
                  <c:v>67.115345999171666</c:v>
                </c:pt>
                <c:pt idx="619">
                  <c:v>67.115345999171666</c:v>
                </c:pt>
                <c:pt idx="620">
                  <c:v>67.115345999171666</c:v>
                </c:pt>
                <c:pt idx="621">
                  <c:v>67.115345999171666</c:v>
                </c:pt>
                <c:pt idx="622">
                  <c:v>67.115345999171666</c:v>
                </c:pt>
                <c:pt idx="623">
                  <c:v>67.115345999171666</c:v>
                </c:pt>
                <c:pt idx="624">
                  <c:v>67.115345999171666</c:v>
                </c:pt>
                <c:pt idx="625">
                  <c:v>67.115345999171666</c:v>
                </c:pt>
                <c:pt idx="626">
                  <c:v>67.115345999171666</c:v>
                </c:pt>
                <c:pt idx="627">
                  <c:v>67.115345999171666</c:v>
                </c:pt>
                <c:pt idx="628">
                  <c:v>67.115345999171666</c:v>
                </c:pt>
                <c:pt idx="629">
                  <c:v>67.115345999171666</c:v>
                </c:pt>
                <c:pt idx="630">
                  <c:v>67.115345999171666</c:v>
                </c:pt>
                <c:pt idx="631">
                  <c:v>67.115345999171666</c:v>
                </c:pt>
                <c:pt idx="632">
                  <c:v>67.115345999171666</c:v>
                </c:pt>
                <c:pt idx="633">
                  <c:v>67.115345999171666</c:v>
                </c:pt>
                <c:pt idx="634">
                  <c:v>67.115345999171666</c:v>
                </c:pt>
                <c:pt idx="635">
                  <c:v>67.115345999171666</c:v>
                </c:pt>
                <c:pt idx="636">
                  <c:v>67.115345999171666</c:v>
                </c:pt>
                <c:pt idx="637">
                  <c:v>67.115345999171666</c:v>
                </c:pt>
                <c:pt idx="638">
                  <c:v>67.115345999171666</c:v>
                </c:pt>
                <c:pt idx="639">
                  <c:v>67.115345999171666</c:v>
                </c:pt>
                <c:pt idx="640">
                  <c:v>67.115345999171666</c:v>
                </c:pt>
                <c:pt idx="641">
                  <c:v>67.115345999171666</c:v>
                </c:pt>
                <c:pt idx="642">
                  <c:v>67.115345999171666</c:v>
                </c:pt>
                <c:pt idx="643">
                  <c:v>67.115345999171666</c:v>
                </c:pt>
                <c:pt idx="644">
                  <c:v>67.115345999171666</c:v>
                </c:pt>
                <c:pt idx="645">
                  <c:v>67.115345999171666</c:v>
                </c:pt>
                <c:pt idx="646">
                  <c:v>67.115345999171666</c:v>
                </c:pt>
                <c:pt idx="647">
                  <c:v>67.115345999171666</c:v>
                </c:pt>
                <c:pt idx="648">
                  <c:v>67.115345999171666</c:v>
                </c:pt>
                <c:pt idx="649">
                  <c:v>67.115345999171666</c:v>
                </c:pt>
                <c:pt idx="650">
                  <c:v>67.115345999171666</c:v>
                </c:pt>
                <c:pt idx="651">
                  <c:v>67.115345999171666</c:v>
                </c:pt>
                <c:pt idx="652">
                  <c:v>67.115345999171666</c:v>
                </c:pt>
                <c:pt idx="653">
                  <c:v>67.115345999171666</c:v>
                </c:pt>
                <c:pt idx="654">
                  <c:v>67.115345999171666</c:v>
                </c:pt>
                <c:pt idx="655">
                  <c:v>67.115345999171666</c:v>
                </c:pt>
                <c:pt idx="656">
                  <c:v>67.115345999171666</c:v>
                </c:pt>
                <c:pt idx="657">
                  <c:v>67.115345999171666</c:v>
                </c:pt>
                <c:pt idx="658">
                  <c:v>67.115345999171666</c:v>
                </c:pt>
                <c:pt idx="659">
                  <c:v>67.115345999171666</c:v>
                </c:pt>
                <c:pt idx="660">
                  <c:v>67.115345999171666</c:v>
                </c:pt>
                <c:pt idx="661">
                  <c:v>67.115345999171666</c:v>
                </c:pt>
                <c:pt idx="662">
                  <c:v>67.115345999171666</c:v>
                </c:pt>
                <c:pt idx="663">
                  <c:v>67.115345999171666</c:v>
                </c:pt>
                <c:pt idx="664">
                  <c:v>67.115345999171666</c:v>
                </c:pt>
                <c:pt idx="665">
                  <c:v>67.115345999171666</c:v>
                </c:pt>
                <c:pt idx="666">
                  <c:v>67.115345999171666</c:v>
                </c:pt>
                <c:pt idx="667">
                  <c:v>67.115345999171666</c:v>
                </c:pt>
                <c:pt idx="668">
                  <c:v>67.115345999171666</c:v>
                </c:pt>
                <c:pt idx="669">
                  <c:v>67.115345999171666</c:v>
                </c:pt>
                <c:pt idx="670">
                  <c:v>67.115345999171666</c:v>
                </c:pt>
                <c:pt idx="671">
                  <c:v>67.115345999171666</c:v>
                </c:pt>
                <c:pt idx="672">
                  <c:v>67.115345999171666</c:v>
                </c:pt>
                <c:pt idx="673">
                  <c:v>67.115345999171666</c:v>
                </c:pt>
                <c:pt idx="674">
                  <c:v>67.115345999171666</c:v>
                </c:pt>
                <c:pt idx="675">
                  <c:v>67.115345999171666</c:v>
                </c:pt>
                <c:pt idx="676">
                  <c:v>67.115345999171666</c:v>
                </c:pt>
                <c:pt idx="677">
                  <c:v>67.115345999171666</c:v>
                </c:pt>
                <c:pt idx="678">
                  <c:v>67.115345999171666</c:v>
                </c:pt>
                <c:pt idx="679">
                  <c:v>67.115345999171666</c:v>
                </c:pt>
                <c:pt idx="680">
                  <c:v>67.115345999171666</c:v>
                </c:pt>
                <c:pt idx="681">
                  <c:v>67.115345999171666</c:v>
                </c:pt>
                <c:pt idx="682">
                  <c:v>67.115345999171666</c:v>
                </c:pt>
                <c:pt idx="683">
                  <c:v>67.115345999171666</c:v>
                </c:pt>
                <c:pt idx="684">
                  <c:v>67.115345999171666</c:v>
                </c:pt>
                <c:pt idx="685">
                  <c:v>67.115345999171666</c:v>
                </c:pt>
                <c:pt idx="686">
                  <c:v>67.115345999171666</c:v>
                </c:pt>
                <c:pt idx="687">
                  <c:v>67.115345999171666</c:v>
                </c:pt>
                <c:pt idx="688">
                  <c:v>67.115345999171666</c:v>
                </c:pt>
                <c:pt idx="689">
                  <c:v>67.115345999171666</c:v>
                </c:pt>
                <c:pt idx="690">
                  <c:v>67.115345999171666</c:v>
                </c:pt>
                <c:pt idx="691">
                  <c:v>67.115345999171666</c:v>
                </c:pt>
                <c:pt idx="692">
                  <c:v>67.115345999171666</c:v>
                </c:pt>
                <c:pt idx="693">
                  <c:v>67.115345999171666</c:v>
                </c:pt>
                <c:pt idx="694">
                  <c:v>67.115345999171666</c:v>
                </c:pt>
                <c:pt idx="695">
                  <c:v>67.115345999171666</c:v>
                </c:pt>
                <c:pt idx="696">
                  <c:v>67.115345999171666</c:v>
                </c:pt>
                <c:pt idx="697">
                  <c:v>67.115345999171666</c:v>
                </c:pt>
                <c:pt idx="698">
                  <c:v>67.115345999171666</c:v>
                </c:pt>
                <c:pt idx="699">
                  <c:v>67.115345999171666</c:v>
                </c:pt>
                <c:pt idx="700">
                  <c:v>67.115345999171666</c:v>
                </c:pt>
                <c:pt idx="701">
                  <c:v>67.115345999171666</c:v>
                </c:pt>
                <c:pt idx="702">
                  <c:v>67.115345999171666</c:v>
                </c:pt>
                <c:pt idx="703">
                  <c:v>67.115345999171666</c:v>
                </c:pt>
                <c:pt idx="704">
                  <c:v>67.115345999171666</c:v>
                </c:pt>
                <c:pt idx="705">
                  <c:v>67.115345999171666</c:v>
                </c:pt>
                <c:pt idx="706">
                  <c:v>67.115345999171666</c:v>
                </c:pt>
                <c:pt idx="707">
                  <c:v>67.115345999171666</c:v>
                </c:pt>
                <c:pt idx="708">
                  <c:v>67.115345999171666</c:v>
                </c:pt>
                <c:pt idx="709">
                  <c:v>67.115345999171666</c:v>
                </c:pt>
                <c:pt idx="710">
                  <c:v>67.115345999171666</c:v>
                </c:pt>
                <c:pt idx="711">
                  <c:v>67.115345999171666</c:v>
                </c:pt>
                <c:pt idx="712">
                  <c:v>67.115345999171666</c:v>
                </c:pt>
                <c:pt idx="713">
                  <c:v>67.115345999171666</c:v>
                </c:pt>
                <c:pt idx="714">
                  <c:v>67.115345999171666</c:v>
                </c:pt>
                <c:pt idx="715">
                  <c:v>67.115345999171666</c:v>
                </c:pt>
                <c:pt idx="716">
                  <c:v>67.115345999171666</c:v>
                </c:pt>
                <c:pt idx="717">
                  <c:v>67.115345999171666</c:v>
                </c:pt>
                <c:pt idx="718">
                  <c:v>67.115345999171666</c:v>
                </c:pt>
                <c:pt idx="719">
                  <c:v>67.115345999171666</c:v>
                </c:pt>
                <c:pt idx="720">
                  <c:v>67.115345999171666</c:v>
                </c:pt>
                <c:pt idx="721">
                  <c:v>67.115345999171666</c:v>
                </c:pt>
                <c:pt idx="722">
                  <c:v>67.115345999171666</c:v>
                </c:pt>
                <c:pt idx="723">
                  <c:v>67.115345999171666</c:v>
                </c:pt>
                <c:pt idx="724">
                  <c:v>67.115345999171666</c:v>
                </c:pt>
                <c:pt idx="725">
                  <c:v>67.115345999171666</c:v>
                </c:pt>
                <c:pt idx="726">
                  <c:v>67.115345999171666</c:v>
                </c:pt>
                <c:pt idx="727">
                  <c:v>67.115345999171666</c:v>
                </c:pt>
                <c:pt idx="728">
                  <c:v>67.115345999171666</c:v>
                </c:pt>
                <c:pt idx="729">
                  <c:v>67.115345999171666</c:v>
                </c:pt>
                <c:pt idx="730">
                  <c:v>67.115345999171666</c:v>
                </c:pt>
                <c:pt idx="731">
                  <c:v>67.115345999171666</c:v>
                </c:pt>
                <c:pt idx="732">
                  <c:v>67.115345999171666</c:v>
                </c:pt>
                <c:pt idx="733">
                  <c:v>67.115345999171666</c:v>
                </c:pt>
                <c:pt idx="734">
                  <c:v>67.115345999171666</c:v>
                </c:pt>
                <c:pt idx="735">
                  <c:v>67.115345999171666</c:v>
                </c:pt>
                <c:pt idx="736">
                  <c:v>67.115345999171666</c:v>
                </c:pt>
                <c:pt idx="737">
                  <c:v>67.115345999171666</c:v>
                </c:pt>
                <c:pt idx="738">
                  <c:v>67.115345999171666</c:v>
                </c:pt>
                <c:pt idx="739">
                  <c:v>67.115345999171666</c:v>
                </c:pt>
                <c:pt idx="740">
                  <c:v>67.115345999171666</c:v>
                </c:pt>
                <c:pt idx="741">
                  <c:v>67.115345999171666</c:v>
                </c:pt>
                <c:pt idx="742">
                  <c:v>67.115345999171666</c:v>
                </c:pt>
                <c:pt idx="743">
                  <c:v>67.115345999171666</c:v>
                </c:pt>
                <c:pt idx="744">
                  <c:v>67.115345999171666</c:v>
                </c:pt>
                <c:pt idx="745">
                  <c:v>67.115345999171666</c:v>
                </c:pt>
                <c:pt idx="746">
                  <c:v>67.115345999171666</c:v>
                </c:pt>
                <c:pt idx="747">
                  <c:v>67.115345999171666</c:v>
                </c:pt>
                <c:pt idx="748">
                  <c:v>67.115345999171666</c:v>
                </c:pt>
                <c:pt idx="749">
                  <c:v>67.115345999171666</c:v>
                </c:pt>
                <c:pt idx="750">
                  <c:v>67.115345999171666</c:v>
                </c:pt>
                <c:pt idx="751">
                  <c:v>67.115345999171666</c:v>
                </c:pt>
                <c:pt idx="752">
                  <c:v>67.115345999171666</c:v>
                </c:pt>
                <c:pt idx="753">
                  <c:v>67.115345999171666</c:v>
                </c:pt>
                <c:pt idx="754">
                  <c:v>67.115345999171666</c:v>
                </c:pt>
                <c:pt idx="755">
                  <c:v>67.115345999171666</c:v>
                </c:pt>
                <c:pt idx="756">
                  <c:v>67.115345999171666</c:v>
                </c:pt>
                <c:pt idx="757">
                  <c:v>67.115345999171666</c:v>
                </c:pt>
                <c:pt idx="758">
                  <c:v>67.115345999171666</c:v>
                </c:pt>
                <c:pt idx="759">
                  <c:v>67.115345999171666</c:v>
                </c:pt>
                <c:pt idx="760">
                  <c:v>67.115345999171666</c:v>
                </c:pt>
                <c:pt idx="761">
                  <c:v>67.115345999171666</c:v>
                </c:pt>
                <c:pt idx="762">
                  <c:v>67.115345999171666</c:v>
                </c:pt>
                <c:pt idx="763">
                  <c:v>67.115345999171666</c:v>
                </c:pt>
                <c:pt idx="764">
                  <c:v>67.115345999171666</c:v>
                </c:pt>
                <c:pt idx="765">
                  <c:v>67.115345999171666</c:v>
                </c:pt>
                <c:pt idx="766">
                  <c:v>67.115345999171666</c:v>
                </c:pt>
                <c:pt idx="767">
                  <c:v>67.115345999171666</c:v>
                </c:pt>
                <c:pt idx="768">
                  <c:v>67.115345999171666</c:v>
                </c:pt>
                <c:pt idx="769">
                  <c:v>67.115345999171666</c:v>
                </c:pt>
                <c:pt idx="770">
                  <c:v>67.115345999171666</c:v>
                </c:pt>
                <c:pt idx="771">
                  <c:v>67.115345999171666</c:v>
                </c:pt>
                <c:pt idx="772">
                  <c:v>67.115345999171666</c:v>
                </c:pt>
                <c:pt idx="773">
                  <c:v>67.115345999171666</c:v>
                </c:pt>
                <c:pt idx="774">
                  <c:v>67.115345999171666</c:v>
                </c:pt>
                <c:pt idx="775">
                  <c:v>67.115345999171666</c:v>
                </c:pt>
                <c:pt idx="776">
                  <c:v>67.115345999171666</c:v>
                </c:pt>
                <c:pt idx="777">
                  <c:v>67.115345999171666</c:v>
                </c:pt>
                <c:pt idx="778">
                  <c:v>67.115345999171666</c:v>
                </c:pt>
                <c:pt idx="779">
                  <c:v>67.115345999171666</c:v>
                </c:pt>
                <c:pt idx="780">
                  <c:v>67.115345999171666</c:v>
                </c:pt>
                <c:pt idx="781">
                  <c:v>67.115345999171666</c:v>
                </c:pt>
                <c:pt idx="782">
                  <c:v>67.115345999171666</c:v>
                </c:pt>
                <c:pt idx="783">
                  <c:v>67.115345999171666</c:v>
                </c:pt>
                <c:pt idx="784">
                  <c:v>67.115345999171666</c:v>
                </c:pt>
                <c:pt idx="785">
                  <c:v>67.115345999171666</c:v>
                </c:pt>
                <c:pt idx="786">
                  <c:v>67.115345999171666</c:v>
                </c:pt>
                <c:pt idx="787">
                  <c:v>67.115345999171666</c:v>
                </c:pt>
                <c:pt idx="788">
                  <c:v>67.115345999171666</c:v>
                </c:pt>
                <c:pt idx="789">
                  <c:v>67.115345999171666</c:v>
                </c:pt>
                <c:pt idx="790">
                  <c:v>67.115345999171666</c:v>
                </c:pt>
                <c:pt idx="791">
                  <c:v>67.115345999171666</c:v>
                </c:pt>
                <c:pt idx="792">
                  <c:v>67.115345999171666</c:v>
                </c:pt>
                <c:pt idx="793">
                  <c:v>67.115345999171666</c:v>
                </c:pt>
                <c:pt idx="794">
                  <c:v>67.115345999171666</c:v>
                </c:pt>
                <c:pt idx="795">
                  <c:v>67.115345999171666</c:v>
                </c:pt>
                <c:pt idx="796">
                  <c:v>67.115345999171666</c:v>
                </c:pt>
                <c:pt idx="797">
                  <c:v>67.115345999171666</c:v>
                </c:pt>
                <c:pt idx="798">
                  <c:v>67.115345999171666</c:v>
                </c:pt>
                <c:pt idx="799">
                  <c:v>67.115345999171666</c:v>
                </c:pt>
                <c:pt idx="800">
                  <c:v>67.115345999171666</c:v>
                </c:pt>
                <c:pt idx="801">
                  <c:v>67.115345999171666</c:v>
                </c:pt>
                <c:pt idx="802">
                  <c:v>67.115345999171666</c:v>
                </c:pt>
                <c:pt idx="803">
                  <c:v>67.115345999171666</c:v>
                </c:pt>
                <c:pt idx="804">
                  <c:v>67.115345999171666</c:v>
                </c:pt>
                <c:pt idx="805">
                  <c:v>67.115345999171666</c:v>
                </c:pt>
                <c:pt idx="806">
                  <c:v>67.115345999171666</c:v>
                </c:pt>
                <c:pt idx="807">
                  <c:v>67.115345999171666</c:v>
                </c:pt>
                <c:pt idx="808">
                  <c:v>67.115345999171666</c:v>
                </c:pt>
                <c:pt idx="809">
                  <c:v>67.115345999171666</c:v>
                </c:pt>
                <c:pt idx="810">
                  <c:v>67.115345999171666</c:v>
                </c:pt>
                <c:pt idx="811">
                  <c:v>67.115345999171666</c:v>
                </c:pt>
                <c:pt idx="812">
                  <c:v>67.115345999171666</c:v>
                </c:pt>
                <c:pt idx="813">
                  <c:v>67.115345999171666</c:v>
                </c:pt>
                <c:pt idx="814">
                  <c:v>67.115345999171666</c:v>
                </c:pt>
                <c:pt idx="815">
                  <c:v>67.115345999171666</c:v>
                </c:pt>
                <c:pt idx="816">
                  <c:v>67.115345999171666</c:v>
                </c:pt>
                <c:pt idx="817">
                  <c:v>67.115345999171666</c:v>
                </c:pt>
                <c:pt idx="818">
                  <c:v>67.115345999171666</c:v>
                </c:pt>
                <c:pt idx="819">
                  <c:v>67.115345999171666</c:v>
                </c:pt>
                <c:pt idx="820">
                  <c:v>67.115345999171666</c:v>
                </c:pt>
                <c:pt idx="821">
                  <c:v>67.115345999171666</c:v>
                </c:pt>
                <c:pt idx="822">
                  <c:v>67.115345999171666</c:v>
                </c:pt>
                <c:pt idx="823">
                  <c:v>67.115345999171666</c:v>
                </c:pt>
                <c:pt idx="824">
                  <c:v>67.115345999171666</c:v>
                </c:pt>
                <c:pt idx="825">
                  <c:v>67.115345999171666</c:v>
                </c:pt>
                <c:pt idx="826">
                  <c:v>67.115345999171666</c:v>
                </c:pt>
                <c:pt idx="827">
                  <c:v>67.115345999171666</c:v>
                </c:pt>
                <c:pt idx="828">
                  <c:v>67.115345999171666</c:v>
                </c:pt>
                <c:pt idx="829">
                  <c:v>67.115345999171666</c:v>
                </c:pt>
                <c:pt idx="830">
                  <c:v>67.115345999171666</c:v>
                </c:pt>
                <c:pt idx="831">
                  <c:v>67.115345999171666</c:v>
                </c:pt>
                <c:pt idx="832">
                  <c:v>67.115345999171666</c:v>
                </c:pt>
                <c:pt idx="833">
                  <c:v>67.115345999171666</c:v>
                </c:pt>
                <c:pt idx="834">
                  <c:v>67.115345999171666</c:v>
                </c:pt>
                <c:pt idx="835">
                  <c:v>67.115345999171666</c:v>
                </c:pt>
                <c:pt idx="836">
                  <c:v>67.115345999171666</c:v>
                </c:pt>
                <c:pt idx="837">
                  <c:v>67.115345999171666</c:v>
                </c:pt>
                <c:pt idx="838">
                  <c:v>67.115345999171666</c:v>
                </c:pt>
                <c:pt idx="839">
                  <c:v>67.115345999171666</c:v>
                </c:pt>
                <c:pt idx="840">
                  <c:v>67.115345999171666</c:v>
                </c:pt>
                <c:pt idx="841">
                  <c:v>67.115345999171666</c:v>
                </c:pt>
                <c:pt idx="842">
                  <c:v>67.115345999171666</c:v>
                </c:pt>
                <c:pt idx="843">
                  <c:v>67.115345999171666</c:v>
                </c:pt>
                <c:pt idx="844">
                  <c:v>67.115345999171666</c:v>
                </c:pt>
                <c:pt idx="845">
                  <c:v>67.115345999171666</c:v>
                </c:pt>
                <c:pt idx="846">
                  <c:v>67.115345999171666</c:v>
                </c:pt>
                <c:pt idx="847">
                  <c:v>67.115345999171666</c:v>
                </c:pt>
                <c:pt idx="848">
                  <c:v>67.115345999171666</c:v>
                </c:pt>
                <c:pt idx="849">
                  <c:v>67.115345999171666</c:v>
                </c:pt>
                <c:pt idx="850">
                  <c:v>67.115345999171666</c:v>
                </c:pt>
                <c:pt idx="851">
                  <c:v>67.115345999171666</c:v>
                </c:pt>
                <c:pt idx="852">
                  <c:v>67.115345999171666</c:v>
                </c:pt>
                <c:pt idx="853">
                  <c:v>67.115345999171666</c:v>
                </c:pt>
                <c:pt idx="854">
                  <c:v>67.115345999171666</c:v>
                </c:pt>
                <c:pt idx="855">
                  <c:v>67.115345999171666</c:v>
                </c:pt>
                <c:pt idx="856">
                  <c:v>67.115345999171666</c:v>
                </c:pt>
                <c:pt idx="857">
                  <c:v>67.115345999171666</c:v>
                </c:pt>
                <c:pt idx="858">
                  <c:v>67.115345999171666</c:v>
                </c:pt>
                <c:pt idx="859">
                  <c:v>67.115345999171666</c:v>
                </c:pt>
                <c:pt idx="860">
                  <c:v>67.115345999171666</c:v>
                </c:pt>
                <c:pt idx="861">
                  <c:v>67.115345999171666</c:v>
                </c:pt>
                <c:pt idx="862">
                  <c:v>67.115345999171666</c:v>
                </c:pt>
                <c:pt idx="863">
                  <c:v>67.115345999171666</c:v>
                </c:pt>
                <c:pt idx="864">
                  <c:v>67.115345999171666</c:v>
                </c:pt>
                <c:pt idx="865">
                  <c:v>67.115345999171666</c:v>
                </c:pt>
                <c:pt idx="866">
                  <c:v>67.115345999171666</c:v>
                </c:pt>
                <c:pt idx="867">
                  <c:v>67.115345999171666</c:v>
                </c:pt>
                <c:pt idx="868">
                  <c:v>67.115345999171666</c:v>
                </c:pt>
                <c:pt idx="869">
                  <c:v>67.115345999171666</c:v>
                </c:pt>
                <c:pt idx="870">
                  <c:v>67.115345999171666</c:v>
                </c:pt>
                <c:pt idx="871">
                  <c:v>67.115345999171666</c:v>
                </c:pt>
                <c:pt idx="872">
                  <c:v>67.115345999171666</c:v>
                </c:pt>
                <c:pt idx="873">
                  <c:v>67.115345999171666</c:v>
                </c:pt>
                <c:pt idx="874">
                  <c:v>67.115345999171666</c:v>
                </c:pt>
                <c:pt idx="875">
                  <c:v>67.115345999171666</c:v>
                </c:pt>
                <c:pt idx="876">
                  <c:v>67.115345999171666</c:v>
                </c:pt>
                <c:pt idx="877">
                  <c:v>67.115345999171666</c:v>
                </c:pt>
                <c:pt idx="878">
                  <c:v>67.115345999171666</c:v>
                </c:pt>
                <c:pt idx="879">
                  <c:v>67.115345999171666</c:v>
                </c:pt>
                <c:pt idx="880">
                  <c:v>67.115345999171666</c:v>
                </c:pt>
                <c:pt idx="881">
                  <c:v>67.115345999171666</c:v>
                </c:pt>
                <c:pt idx="882">
                  <c:v>67.115345999171666</c:v>
                </c:pt>
                <c:pt idx="883">
                  <c:v>67.115345999171666</c:v>
                </c:pt>
                <c:pt idx="884">
                  <c:v>67.115345999171666</c:v>
                </c:pt>
                <c:pt idx="885">
                  <c:v>67.115345999171666</c:v>
                </c:pt>
                <c:pt idx="886">
                  <c:v>67.115345999171666</c:v>
                </c:pt>
                <c:pt idx="887">
                  <c:v>67.115345999171666</c:v>
                </c:pt>
                <c:pt idx="888">
                  <c:v>67.115345999171666</c:v>
                </c:pt>
                <c:pt idx="889">
                  <c:v>67.115345999171666</c:v>
                </c:pt>
                <c:pt idx="890">
                  <c:v>67.115345999171666</c:v>
                </c:pt>
                <c:pt idx="891">
                  <c:v>67.115345999171666</c:v>
                </c:pt>
                <c:pt idx="892">
                  <c:v>67.115345999171666</c:v>
                </c:pt>
                <c:pt idx="893">
                  <c:v>67.115345999171666</c:v>
                </c:pt>
                <c:pt idx="894">
                  <c:v>67.115345999171666</c:v>
                </c:pt>
                <c:pt idx="895">
                  <c:v>67.115345999171666</c:v>
                </c:pt>
                <c:pt idx="896">
                  <c:v>67.115345999171666</c:v>
                </c:pt>
                <c:pt idx="897">
                  <c:v>67.115345999171666</c:v>
                </c:pt>
                <c:pt idx="898">
                  <c:v>67.115345999171666</c:v>
                </c:pt>
                <c:pt idx="899">
                  <c:v>67.115345999171666</c:v>
                </c:pt>
                <c:pt idx="900">
                  <c:v>67.115345999171666</c:v>
                </c:pt>
                <c:pt idx="901">
                  <c:v>67.115345999171666</c:v>
                </c:pt>
                <c:pt idx="902">
                  <c:v>67.115345999171666</c:v>
                </c:pt>
                <c:pt idx="903">
                  <c:v>67.115345999171666</c:v>
                </c:pt>
                <c:pt idx="904">
                  <c:v>67.115345999171666</c:v>
                </c:pt>
                <c:pt idx="905">
                  <c:v>67.115345999171666</c:v>
                </c:pt>
                <c:pt idx="906">
                  <c:v>67.115345999171666</c:v>
                </c:pt>
                <c:pt idx="907">
                  <c:v>67.115345999171666</c:v>
                </c:pt>
                <c:pt idx="908">
                  <c:v>67.115345999171666</c:v>
                </c:pt>
                <c:pt idx="909">
                  <c:v>67.115345999171666</c:v>
                </c:pt>
                <c:pt idx="910">
                  <c:v>67.115345999171666</c:v>
                </c:pt>
                <c:pt idx="911">
                  <c:v>67.115345999171666</c:v>
                </c:pt>
                <c:pt idx="912">
                  <c:v>67.115345999171666</c:v>
                </c:pt>
                <c:pt idx="913">
                  <c:v>67.115345999171666</c:v>
                </c:pt>
                <c:pt idx="914">
                  <c:v>67.115345999171666</c:v>
                </c:pt>
                <c:pt idx="915">
                  <c:v>67.115345999171666</c:v>
                </c:pt>
                <c:pt idx="916">
                  <c:v>67.115345999171666</c:v>
                </c:pt>
                <c:pt idx="917">
                  <c:v>67.115345999171666</c:v>
                </c:pt>
                <c:pt idx="918">
                  <c:v>67.115345999171666</c:v>
                </c:pt>
                <c:pt idx="919">
                  <c:v>67.115345999171666</c:v>
                </c:pt>
                <c:pt idx="920">
                  <c:v>67.115345999171666</c:v>
                </c:pt>
                <c:pt idx="921">
                  <c:v>67.115345999171666</c:v>
                </c:pt>
                <c:pt idx="922">
                  <c:v>67.115345999171666</c:v>
                </c:pt>
                <c:pt idx="923">
                  <c:v>67.115345999171666</c:v>
                </c:pt>
                <c:pt idx="924">
                  <c:v>67.115345999171666</c:v>
                </c:pt>
                <c:pt idx="925">
                  <c:v>67.115345999171666</c:v>
                </c:pt>
                <c:pt idx="926">
                  <c:v>67.115345999171666</c:v>
                </c:pt>
                <c:pt idx="927">
                  <c:v>67.115345999171666</c:v>
                </c:pt>
                <c:pt idx="928">
                  <c:v>67.115345999171666</c:v>
                </c:pt>
                <c:pt idx="929">
                  <c:v>67.115345999171666</c:v>
                </c:pt>
                <c:pt idx="930">
                  <c:v>67.115345999171666</c:v>
                </c:pt>
                <c:pt idx="931">
                  <c:v>67.115345999171666</c:v>
                </c:pt>
                <c:pt idx="932">
                  <c:v>67.115345999171666</c:v>
                </c:pt>
                <c:pt idx="933">
                  <c:v>67.115345999171666</c:v>
                </c:pt>
                <c:pt idx="934">
                  <c:v>67.115345999171666</c:v>
                </c:pt>
                <c:pt idx="935">
                  <c:v>67.115345999171666</c:v>
                </c:pt>
                <c:pt idx="936">
                  <c:v>67.115345999171666</c:v>
                </c:pt>
                <c:pt idx="937">
                  <c:v>67.115345999171666</c:v>
                </c:pt>
                <c:pt idx="938">
                  <c:v>67.115345999171666</c:v>
                </c:pt>
                <c:pt idx="939">
                  <c:v>67.115345999171666</c:v>
                </c:pt>
                <c:pt idx="940">
                  <c:v>67.115345999171666</c:v>
                </c:pt>
                <c:pt idx="941">
                  <c:v>67.115345999171666</c:v>
                </c:pt>
                <c:pt idx="942">
                  <c:v>67.115345999171666</c:v>
                </c:pt>
                <c:pt idx="943">
                  <c:v>67.115345999171666</c:v>
                </c:pt>
                <c:pt idx="944">
                  <c:v>67.115345999171666</c:v>
                </c:pt>
                <c:pt idx="945">
                  <c:v>67.115345999171666</c:v>
                </c:pt>
                <c:pt idx="946">
                  <c:v>67.115345999171666</c:v>
                </c:pt>
                <c:pt idx="947">
                  <c:v>67.115345999171666</c:v>
                </c:pt>
                <c:pt idx="948">
                  <c:v>67.115345999171666</c:v>
                </c:pt>
                <c:pt idx="949">
                  <c:v>67.115345999171666</c:v>
                </c:pt>
                <c:pt idx="950">
                  <c:v>67.115345999171666</c:v>
                </c:pt>
                <c:pt idx="951">
                  <c:v>67.115345999171666</c:v>
                </c:pt>
                <c:pt idx="952">
                  <c:v>67.115345999171666</c:v>
                </c:pt>
                <c:pt idx="953">
                  <c:v>67.115345999171666</c:v>
                </c:pt>
                <c:pt idx="954">
                  <c:v>67.115345999171666</c:v>
                </c:pt>
                <c:pt idx="955">
                  <c:v>67.115345999171666</c:v>
                </c:pt>
                <c:pt idx="956">
                  <c:v>67.115345999171666</c:v>
                </c:pt>
                <c:pt idx="957">
                  <c:v>67.115345999171666</c:v>
                </c:pt>
                <c:pt idx="958">
                  <c:v>67.115345999171666</c:v>
                </c:pt>
                <c:pt idx="959">
                  <c:v>67.115345999171666</c:v>
                </c:pt>
                <c:pt idx="960">
                  <c:v>67.115345999171666</c:v>
                </c:pt>
                <c:pt idx="961">
                  <c:v>67.115345999171666</c:v>
                </c:pt>
                <c:pt idx="962">
                  <c:v>67.115345999171666</c:v>
                </c:pt>
                <c:pt idx="963">
                  <c:v>67.115345999171666</c:v>
                </c:pt>
                <c:pt idx="964">
                  <c:v>67.115345999171666</c:v>
                </c:pt>
                <c:pt idx="965">
                  <c:v>67.115345999171666</c:v>
                </c:pt>
                <c:pt idx="966">
                  <c:v>67.115345999171666</c:v>
                </c:pt>
                <c:pt idx="967">
                  <c:v>67.115345999171666</c:v>
                </c:pt>
                <c:pt idx="968">
                  <c:v>67.115345999171666</c:v>
                </c:pt>
                <c:pt idx="969">
                  <c:v>67.115345999171666</c:v>
                </c:pt>
                <c:pt idx="970">
                  <c:v>67.115345999171666</c:v>
                </c:pt>
                <c:pt idx="971">
                  <c:v>67.115345999171666</c:v>
                </c:pt>
                <c:pt idx="972">
                  <c:v>67.115345999171666</c:v>
                </c:pt>
                <c:pt idx="973">
                  <c:v>67.115345999171666</c:v>
                </c:pt>
                <c:pt idx="974">
                  <c:v>67.115345999171666</c:v>
                </c:pt>
                <c:pt idx="975">
                  <c:v>67.115345999171666</c:v>
                </c:pt>
                <c:pt idx="976">
                  <c:v>67.115345999171666</c:v>
                </c:pt>
                <c:pt idx="977">
                  <c:v>67.115345999171666</c:v>
                </c:pt>
                <c:pt idx="978">
                  <c:v>67.115345999171666</c:v>
                </c:pt>
                <c:pt idx="979">
                  <c:v>67.115345999171666</c:v>
                </c:pt>
                <c:pt idx="980">
                  <c:v>67.115345999171666</c:v>
                </c:pt>
                <c:pt idx="981">
                  <c:v>67.115345999171666</c:v>
                </c:pt>
                <c:pt idx="982">
                  <c:v>67.115345999171666</c:v>
                </c:pt>
                <c:pt idx="983">
                  <c:v>67.115345999171666</c:v>
                </c:pt>
                <c:pt idx="984">
                  <c:v>67.115345999171666</c:v>
                </c:pt>
                <c:pt idx="985">
                  <c:v>67.115345999171666</c:v>
                </c:pt>
                <c:pt idx="986">
                  <c:v>67.115345999171666</c:v>
                </c:pt>
                <c:pt idx="987">
                  <c:v>67.115345999171666</c:v>
                </c:pt>
                <c:pt idx="988">
                  <c:v>67.115345999171666</c:v>
                </c:pt>
                <c:pt idx="989">
                  <c:v>67.115345999171666</c:v>
                </c:pt>
                <c:pt idx="990">
                  <c:v>67.115345999171666</c:v>
                </c:pt>
                <c:pt idx="991">
                  <c:v>67.115345999171666</c:v>
                </c:pt>
                <c:pt idx="992">
                  <c:v>67.115345999171666</c:v>
                </c:pt>
                <c:pt idx="993">
                  <c:v>67.115345999171666</c:v>
                </c:pt>
                <c:pt idx="994">
                  <c:v>67.115345999171666</c:v>
                </c:pt>
                <c:pt idx="995">
                  <c:v>67.115345999171666</c:v>
                </c:pt>
                <c:pt idx="996">
                  <c:v>67.115345999171666</c:v>
                </c:pt>
                <c:pt idx="997">
                  <c:v>67.115345999171666</c:v>
                </c:pt>
                <c:pt idx="998">
                  <c:v>67.115345999171666</c:v>
                </c:pt>
                <c:pt idx="999">
                  <c:v>67.115345999171666</c:v>
                </c:pt>
                <c:pt idx="1000">
                  <c:v>67.115345999171666</c:v>
                </c:pt>
                <c:pt idx="1001">
                  <c:v>67.115345999171666</c:v>
                </c:pt>
                <c:pt idx="1002">
                  <c:v>67.115345999171666</c:v>
                </c:pt>
                <c:pt idx="1003">
                  <c:v>67.115345999171666</c:v>
                </c:pt>
                <c:pt idx="1004">
                  <c:v>67.115345999171666</c:v>
                </c:pt>
                <c:pt idx="1005">
                  <c:v>67.115345999171666</c:v>
                </c:pt>
                <c:pt idx="1006">
                  <c:v>67.115345999171666</c:v>
                </c:pt>
                <c:pt idx="1007">
                  <c:v>67.115345999171666</c:v>
                </c:pt>
                <c:pt idx="1008">
                  <c:v>67.115345999171666</c:v>
                </c:pt>
                <c:pt idx="1009">
                  <c:v>67.115345999171666</c:v>
                </c:pt>
                <c:pt idx="1010">
                  <c:v>67.115345999171666</c:v>
                </c:pt>
                <c:pt idx="1011">
                  <c:v>67.115345999171666</c:v>
                </c:pt>
                <c:pt idx="1012">
                  <c:v>67.115345999171666</c:v>
                </c:pt>
                <c:pt idx="1013">
                  <c:v>67.115345999171666</c:v>
                </c:pt>
                <c:pt idx="1014">
                  <c:v>67.115345999171666</c:v>
                </c:pt>
                <c:pt idx="1015">
                  <c:v>67.115345999171666</c:v>
                </c:pt>
                <c:pt idx="1016">
                  <c:v>67.115345999171666</c:v>
                </c:pt>
                <c:pt idx="1017">
                  <c:v>67.115345999171666</c:v>
                </c:pt>
                <c:pt idx="1018">
                  <c:v>67.115345999171666</c:v>
                </c:pt>
                <c:pt idx="1019">
                  <c:v>67.115345999171666</c:v>
                </c:pt>
                <c:pt idx="1020">
                  <c:v>67.115345999171666</c:v>
                </c:pt>
                <c:pt idx="1021">
                  <c:v>67.115345999171666</c:v>
                </c:pt>
                <c:pt idx="1022">
                  <c:v>67.115345999171666</c:v>
                </c:pt>
                <c:pt idx="1023">
                  <c:v>67.115345999171666</c:v>
                </c:pt>
                <c:pt idx="1024">
                  <c:v>67.115345999171666</c:v>
                </c:pt>
                <c:pt idx="1025">
                  <c:v>67.115345999171666</c:v>
                </c:pt>
                <c:pt idx="1026">
                  <c:v>67.115345999171666</c:v>
                </c:pt>
                <c:pt idx="1027">
                  <c:v>67.115345999171666</c:v>
                </c:pt>
                <c:pt idx="1028">
                  <c:v>67.115345999171666</c:v>
                </c:pt>
                <c:pt idx="1029">
                  <c:v>67.115345999171666</c:v>
                </c:pt>
                <c:pt idx="1030">
                  <c:v>67.115345999171666</c:v>
                </c:pt>
                <c:pt idx="1031">
                  <c:v>67.115345999171666</c:v>
                </c:pt>
                <c:pt idx="1032">
                  <c:v>67.115345999171666</c:v>
                </c:pt>
                <c:pt idx="1033">
                  <c:v>67.115345999171666</c:v>
                </c:pt>
                <c:pt idx="1034">
                  <c:v>67.115345999171666</c:v>
                </c:pt>
                <c:pt idx="1035">
                  <c:v>67.115345999171666</c:v>
                </c:pt>
                <c:pt idx="1036">
                  <c:v>67.115345999171666</c:v>
                </c:pt>
                <c:pt idx="1037">
                  <c:v>67.115345999171666</c:v>
                </c:pt>
                <c:pt idx="1038">
                  <c:v>67.115345999171666</c:v>
                </c:pt>
                <c:pt idx="1039">
                  <c:v>67.115345999171666</c:v>
                </c:pt>
                <c:pt idx="1040">
                  <c:v>67.115345999171666</c:v>
                </c:pt>
                <c:pt idx="1041">
                  <c:v>67.115345999171666</c:v>
                </c:pt>
                <c:pt idx="1042">
                  <c:v>67.115345999171666</c:v>
                </c:pt>
                <c:pt idx="1043">
                  <c:v>67.115345999171666</c:v>
                </c:pt>
                <c:pt idx="1044">
                  <c:v>67.115345999171666</c:v>
                </c:pt>
                <c:pt idx="1045">
                  <c:v>67.115345999171666</c:v>
                </c:pt>
                <c:pt idx="1046">
                  <c:v>67.115345999171666</c:v>
                </c:pt>
                <c:pt idx="1047">
                  <c:v>67.115345999171666</c:v>
                </c:pt>
                <c:pt idx="1048">
                  <c:v>67.115345999171666</c:v>
                </c:pt>
                <c:pt idx="1049">
                  <c:v>67.115345999171666</c:v>
                </c:pt>
                <c:pt idx="1050">
                  <c:v>67.115345999171666</c:v>
                </c:pt>
                <c:pt idx="1051">
                  <c:v>67.115345999171666</c:v>
                </c:pt>
                <c:pt idx="1052">
                  <c:v>67.115345999171666</c:v>
                </c:pt>
                <c:pt idx="1053">
                  <c:v>67.115345999171666</c:v>
                </c:pt>
                <c:pt idx="1054">
                  <c:v>67.115345999171666</c:v>
                </c:pt>
                <c:pt idx="1055">
                  <c:v>67.115345999171666</c:v>
                </c:pt>
                <c:pt idx="1056">
                  <c:v>67.115345999171666</c:v>
                </c:pt>
                <c:pt idx="1057">
                  <c:v>67.115345999171666</c:v>
                </c:pt>
                <c:pt idx="1058">
                  <c:v>67.115345999171666</c:v>
                </c:pt>
                <c:pt idx="1059">
                  <c:v>67.115345999171666</c:v>
                </c:pt>
                <c:pt idx="1060">
                  <c:v>67.115345999171666</c:v>
                </c:pt>
                <c:pt idx="1061">
                  <c:v>67.115345999171666</c:v>
                </c:pt>
                <c:pt idx="1062">
                  <c:v>67.115345999171666</c:v>
                </c:pt>
                <c:pt idx="1063">
                  <c:v>67.115345999171666</c:v>
                </c:pt>
                <c:pt idx="1064">
                  <c:v>67.115345999171666</c:v>
                </c:pt>
                <c:pt idx="1065">
                  <c:v>67.115345999171666</c:v>
                </c:pt>
                <c:pt idx="1066">
                  <c:v>67.115345999171666</c:v>
                </c:pt>
                <c:pt idx="1067">
                  <c:v>67.115345999171666</c:v>
                </c:pt>
                <c:pt idx="1068">
                  <c:v>67.115345999171666</c:v>
                </c:pt>
                <c:pt idx="1069">
                  <c:v>67.115345999171666</c:v>
                </c:pt>
                <c:pt idx="1070">
                  <c:v>67.115345999171666</c:v>
                </c:pt>
                <c:pt idx="1071">
                  <c:v>67.115345999171666</c:v>
                </c:pt>
                <c:pt idx="1072">
                  <c:v>67.115345999171666</c:v>
                </c:pt>
                <c:pt idx="1073">
                  <c:v>67.115345999171666</c:v>
                </c:pt>
                <c:pt idx="1074">
                  <c:v>67.115345999171666</c:v>
                </c:pt>
                <c:pt idx="1075">
                  <c:v>67.115345999171666</c:v>
                </c:pt>
                <c:pt idx="1076">
                  <c:v>67.115345999171666</c:v>
                </c:pt>
                <c:pt idx="1077">
                  <c:v>67.115345999171666</c:v>
                </c:pt>
                <c:pt idx="1078">
                  <c:v>67.115345999171666</c:v>
                </c:pt>
                <c:pt idx="1079">
                  <c:v>67.115345999171666</c:v>
                </c:pt>
                <c:pt idx="1080">
                  <c:v>67.115345999171666</c:v>
                </c:pt>
                <c:pt idx="1081">
                  <c:v>67.115345999171666</c:v>
                </c:pt>
                <c:pt idx="1082">
                  <c:v>67.115345999171666</c:v>
                </c:pt>
                <c:pt idx="1083">
                  <c:v>67.115345999171666</c:v>
                </c:pt>
                <c:pt idx="1084">
                  <c:v>67.115345999171666</c:v>
                </c:pt>
                <c:pt idx="1085">
                  <c:v>67.115345999171666</c:v>
                </c:pt>
                <c:pt idx="1086">
                  <c:v>67.115345999171666</c:v>
                </c:pt>
                <c:pt idx="1087">
                  <c:v>67.115345999171666</c:v>
                </c:pt>
                <c:pt idx="1088">
                  <c:v>67.115345999171666</c:v>
                </c:pt>
                <c:pt idx="1089">
                  <c:v>67.115345999171666</c:v>
                </c:pt>
                <c:pt idx="1090">
                  <c:v>67.115345999171666</c:v>
                </c:pt>
                <c:pt idx="1091">
                  <c:v>67.115345999171666</c:v>
                </c:pt>
                <c:pt idx="1092">
                  <c:v>67.115345999171666</c:v>
                </c:pt>
                <c:pt idx="1093">
                  <c:v>67.115345999171666</c:v>
                </c:pt>
                <c:pt idx="1094">
                  <c:v>67.115345999171666</c:v>
                </c:pt>
                <c:pt idx="1095">
                  <c:v>67.115345999171666</c:v>
                </c:pt>
                <c:pt idx="1096">
                  <c:v>67.115345999171666</c:v>
                </c:pt>
                <c:pt idx="1097">
                  <c:v>67.115345999171666</c:v>
                </c:pt>
                <c:pt idx="1098">
                  <c:v>67.115345999171666</c:v>
                </c:pt>
                <c:pt idx="1099">
                  <c:v>67.115345999171666</c:v>
                </c:pt>
                <c:pt idx="1100">
                  <c:v>67.115345999171666</c:v>
                </c:pt>
                <c:pt idx="1101">
                  <c:v>67.115345999171666</c:v>
                </c:pt>
                <c:pt idx="1102">
                  <c:v>67.115345999171666</c:v>
                </c:pt>
                <c:pt idx="1103">
                  <c:v>67.115345999171666</c:v>
                </c:pt>
                <c:pt idx="1104">
                  <c:v>67.115345999171666</c:v>
                </c:pt>
                <c:pt idx="1105">
                  <c:v>67.115345999171666</c:v>
                </c:pt>
                <c:pt idx="1106">
                  <c:v>67.115345999171666</c:v>
                </c:pt>
                <c:pt idx="1107">
                  <c:v>67.115345999171666</c:v>
                </c:pt>
                <c:pt idx="1108">
                  <c:v>67.115345999171666</c:v>
                </c:pt>
                <c:pt idx="1109">
                  <c:v>67.115345999171666</c:v>
                </c:pt>
                <c:pt idx="1110">
                  <c:v>67.115345999171666</c:v>
                </c:pt>
                <c:pt idx="1111">
                  <c:v>67.115345999171666</c:v>
                </c:pt>
                <c:pt idx="1112">
                  <c:v>67.115345999171666</c:v>
                </c:pt>
                <c:pt idx="1113">
                  <c:v>67.115345999171666</c:v>
                </c:pt>
                <c:pt idx="1114">
                  <c:v>67.115345999171666</c:v>
                </c:pt>
                <c:pt idx="1115">
                  <c:v>67.115345999171666</c:v>
                </c:pt>
                <c:pt idx="1116">
                  <c:v>67.115345999171666</c:v>
                </c:pt>
                <c:pt idx="1117">
                  <c:v>67.115345999171666</c:v>
                </c:pt>
                <c:pt idx="1118">
                  <c:v>67.115345999171666</c:v>
                </c:pt>
                <c:pt idx="1119">
                  <c:v>67.115345999171666</c:v>
                </c:pt>
                <c:pt idx="1120">
                  <c:v>67.115345999171666</c:v>
                </c:pt>
                <c:pt idx="1121">
                  <c:v>67.115345999171666</c:v>
                </c:pt>
                <c:pt idx="1122">
                  <c:v>67.115345999171666</c:v>
                </c:pt>
                <c:pt idx="1123">
                  <c:v>67.115345999171666</c:v>
                </c:pt>
                <c:pt idx="1124">
                  <c:v>67.115345999171666</c:v>
                </c:pt>
                <c:pt idx="1125">
                  <c:v>67.115345999171666</c:v>
                </c:pt>
                <c:pt idx="1126">
                  <c:v>67.115345999171666</c:v>
                </c:pt>
                <c:pt idx="1127">
                  <c:v>67.115345999171666</c:v>
                </c:pt>
                <c:pt idx="1128">
                  <c:v>67.115345999171666</c:v>
                </c:pt>
                <c:pt idx="1129">
                  <c:v>67.115345999171666</c:v>
                </c:pt>
                <c:pt idx="1130">
                  <c:v>67.115345999171666</c:v>
                </c:pt>
                <c:pt idx="1131">
                  <c:v>67.115345999171666</c:v>
                </c:pt>
                <c:pt idx="1132">
                  <c:v>67.115345999171666</c:v>
                </c:pt>
                <c:pt idx="1133">
                  <c:v>67.115345999171666</c:v>
                </c:pt>
                <c:pt idx="1134">
                  <c:v>67.115345999171666</c:v>
                </c:pt>
                <c:pt idx="1135">
                  <c:v>67.115345999171666</c:v>
                </c:pt>
                <c:pt idx="1136">
                  <c:v>67.115345999171666</c:v>
                </c:pt>
                <c:pt idx="1137">
                  <c:v>67.115345999171666</c:v>
                </c:pt>
                <c:pt idx="1138">
                  <c:v>67.115345999171666</c:v>
                </c:pt>
                <c:pt idx="1139">
                  <c:v>67.115345999171666</c:v>
                </c:pt>
                <c:pt idx="1140">
                  <c:v>67.115345999171666</c:v>
                </c:pt>
                <c:pt idx="1141">
                  <c:v>67.115345999171666</c:v>
                </c:pt>
                <c:pt idx="1142">
                  <c:v>67.115345999171666</c:v>
                </c:pt>
                <c:pt idx="1143">
                  <c:v>67.115345999171666</c:v>
                </c:pt>
                <c:pt idx="1144">
                  <c:v>67.115345999171666</c:v>
                </c:pt>
                <c:pt idx="1145">
                  <c:v>67.115345999171666</c:v>
                </c:pt>
                <c:pt idx="1146">
                  <c:v>67.115345999171666</c:v>
                </c:pt>
                <c:pt idx="1147">
                  <c:v>67.115345999171666</c:v>
                </c:pt>
                <c:pt idx="1148">
                  <c:v>67.115345999171666</c:v>
                </c:pt>
                <c:pt idx="1149">
                  <c:v>67.115345999171666</c:v>
                </c:pt>
                <c:pt idx="1150">
                  <c:v>67.115345999171666</c:v>
                </c:pt>
                <c:pt idx="1151">
                  <c:v>67.115345999171666</c:v>
                </c:pt>
                <c:pt idx="1152">
                  <c:v>67.115345999171666</c:v>
                </c:pt>
                <c:pt idx="1153">
                  <c:v>67.115345999171666</c:v>
                </c:pt>
                <c:pt idx="1154">
                  <c:v>67.115345999171666</c:v>
                </c:pt>
                <c:pt idx="1155">
                  <c:v>67.115345999171666</c:v>
                </c:pt>
                <c:pt idx="1156">
                  <c:v>67.115345999171666</c:v>
                </c:pt>
                <c:pt idx="1157">
                  <c:v>67.115345999171666</c:v>
                </c:pt>
                <c:pt idx="1158">
                  <c:v>67.115345999171666</c:v>
                </c:pt>
                <c:pt idx="1159">
                  <c:v>67.115345999171666</c:v>
                </c:pt>
                <c:pt idx="1160">
                  <c:v>67.115345999171666</c:v>
                </c:pt>
                <c:pt idx="1161">
                  <c:v>67.115345999171666</c:v>
                </c:pt>
                <c:pt idx="1162">
                  <c:v>67.115345999171666</c:v>
                </c:pt>
                <c:pt idx="1163">
                  <c:v>67.115345999171666</c:v>
                </c:pt>
                <c:pt idx="1164">
                  <c:v>67.115345999171666</c:v>
                </c:pt>
                <c:pt idx="1165">
                  <c:v>67.115345999171666</c:v>
                </c:pt>
                <c:pt idx="1166">
                  <c:v>67.115345999171666</c:v>
                </c:pt>
                <c:pt idx="1167">
                  <c:v>67.115345999171666</c:v>
                </c:pt>
                <c:pt idx="1168">
                  <c:v>67.115345999171666</c:v>
                </c:pt>
                <c:pt idx="1169">
                  <c:v>67.115345999171666</c:v>
                </c:pt>
                <c:pt idx="1170">
                  <c:v>67.115345999171666</c:v>
                </c:pt>
                <c:pt idx="1171">
                  <c:v>67.115345999171666</c:v>
                </c:pt>
                <c:pt idx="1172">
                  <c:v>67.115345999171666</c:v>
                </c:pt>
                <c:pt idx="1173">
                  <c:v>67.115345999171666</c:v>
                </c:pt>
                <c:pt idx="1174">
                  <c:v>67.115345999171666</c:v>
                </c:pt>
                <c:pt idx="1175">
                  <c:v>67.115345999171666</c:v>
                </c:pt>
                <c:pt idx="1176">
                  <c:v>67.115345999171666</c:v>
                </c:pt>
                <c:pt idx="1177">
                  <c:v>67.115345999171666</c:v>
                </c:pt>
                <c:pt idx="1178">
                  <c:v>67.115345999171666</c:v>
                </c:pt>
                <c:pt idx="1179">
                  <c:v>67.115345999171666</c:v>
                </c:pt>
                <c:pt idx="1180">
                  <c:v>67.115345999171666</c:v>
                </c:pt>
                <c:pt idx="1181">
                  <c:v>67.115345999171666</c:v>
                </c:pt>
                <c:pt idx="1182">
                  <c:v>67.115345999171666</c:v>
                </c:pt>
                <c:pt idx="1183">
                  <c:v>67.115345999171666</c:v>
                </c:pt>
                <c:pt idx="1184">
                  <c:v>67.115345999171666</c:v>
                </c:pt>
                <c:pt idx="1185">
                  <c:v>67.115345999171666</c:v>
                </c:pt>
                <c:pt idx="1186">
                  <c:v>67.115345999171666</c:v>
                </c:pt>
                <c:pt idx="1187">
                  <c:v>67.115345999171666</c:v>
                </c:pt>
                <c:pt idx="1188">
                  <c:v>67.115345999171666</c:v>
                </c:pt>
                <c:pt idx="1189">
                  <c:v>67.115345999171666</c:v>
                </c:pt>
                <c:pt idx="1190">
                  <c:v>67.115345999171666</c:v>
                </c:pt>
                <c:pt idx="1191">
                  <c:v>67.115345999171666</c:v>
                </c:pt>
                <c:pt idx="1192">
                  <c:v>67.115345999171666</c:v>
                </c:pt>
                <c:pt idx="1193">
                  <c:v>67.115345999171666</c:v>
                </c:pt>
                <c:pt idx="1194">
                  <c:v>67.115345999171666</c:v>
                </c:pt>
                <c:pt idx="1195">
                  <c:v>67.115345999171666</c:v>
                </c:pt>
                <c:pt idx="1196">
                  <c:v>67.115345999171666</c:v>
                </c:pt>
                <c:pt idx="1197">
                  <c:v>67.115345999171666</c:v>
                </c:pt>
                <c:pt idx="1198">
                  <c:v>67.115345999171666</c:v>
                </c:pt>
                <c:pt idx="1199">
                  <c:v>67.115345999171666</c:v>
                </c:pt>
                <c:pt idx="1200">
                  <c:v>67.115345999171666</c:v>
                </c:pt>
                <c:pt idx="1201">
                  <c:v>67.115345999171666</c:v>
                </c:pt>
                <c:pt idx="1202">
                  <c:v>67.115345999171666</c:v>
                </c:pt>
                <c:pt idx="1203">
                  <c:v>67.115345999171666</c:v>
                </c:pt>
                <c:pt idx="1204">
                  <c:v>67.115345999171666</c:v>
                </c:pt>
                <c:pt idx="1205">
                  <c:v>67.115345999171666</c:v>
                </c:pt>
                <c:pt idx="1206">
                  <c:v>67.115345999171666</c:v>
                </c:pt>
                <c:pt idx="1207">
                  <c:v>67.115345999171666</c:v>
                </c:pt>
                <c:pt idx="1208">
                  <c:v>67.115345999171666</c:v>
                </c:pt>
                <c:pt idx="1209">
                  <c:v>67.115345999171666</c:v>
                </c:pt>
                <c:pt idx="1210">
                  <c:v>67.115345999171666</c:v>
                </c:pt>
                <c:pt idx="1211">
                  <c:v>67.115345999171666</c:v>
                </c:pt>
                <c:pt idx="1212">
                  <c:v>67.115345999171666</c:v>
                </c:pt>
                <c:pt idx="1213">
                  <c:v>67.115345999171666</c:v>
                </c:pt>
                <c:pt idx="1214">
                  <c:v>67.115345999171666</c:v>
                </c:pt>
                <c:pt idx="1215">
                  <c:v>67.115345999171666</c:v>
                </c:pt>
                <c:pt idx="1216">
                  <c:v>67.115345999171666</c:v>
                </c:pt>
                <c:pt idx="1217">
                  <c:v>67.115345999171666</c:v>
                </c:pt>
                <c:pt idx="1218">
                  <c:v>67.115345999171666</c:v>
                </c:pt>
                <c:pt idx="1219">
                  <c:v>67.115345999171666</c:v>
                </c:pt>
                <c:pt idx="1220">
                  <c:v>67.115345999171666</c:v>
                </c:pt>
                <c:pt idx="1221">
                  <c:v>67.115345999171666</c:v>
                </c:pt>
                <c:pt idx="1222">
                  <c:v>67.115345999171666</c:v>
                </c:pt>
                <c:pt idx="1223">
                  <c:v>67.115345999171666</c:v>
                </c:pt>
                <c:pt idx="1224">
                  <c:v>67.115345999171666</c:v>
                </c:pt>
                <c:pt idx="1225">
                  <c:v>67.115345999171666</c:v>
                </c:pt>
                <c:pt idx="1226">
                  <c:v>67.115345999171666</c:v>
                </c:pt>
                <c:pt idx="1227">
                  <c:v>67.115345999171666</c:v>
                </c:pt>
                <c:pt idx="1228">
                  <c:v>67.115345999171666</c:v>
                </c:pt>
                <c:pt idx="1229">
                  <c:v>67.115345999171666</c:v>
                </c:pt>
                <c:pt idx="1230">
                  <c:v>67.115345999171666</c:v>
                </c:pt>
                <c:pt idx="1231">
                  <c:v>67.115345999171666</c:v>
                </c:pt>
                <c:pt idx="1232">
                  <c:v>67.115345999171666</c:v>
                </c:pt>
                <c:pt idx="1233">
                  <c:v>67.115345999171666</c:v>
                </c:pt>
                <c:pt idx="1234">
                  <c:v>67.115345999171666</c:v>
                </c:pt>
                <c:pt idx="1235">
                  <c:v>67.115345999171666</c:v>
                </c:pt>
                <c:pt idx="1236">
                  <c:v>67.115345999171666</c:v>
                </c:pt>
                <c:pt idx="1237">
                  <c:v>67.115345999171666</c:v>
                </c:pt>
                <c:pt idx="1238">
                  <c:v>67.115345999171666</c:v>
                </c:pt>
                <c:pt idx="1239">
                  <c:v>67.115345999171666</c:v>
                </c:pt>
                <c:pt idx="1240">
                  <c:v>67.115345999171666</c:v>
                </c:pt>
                <c:pt idx="1241">
                  <c:v>67.115345999171666</c:v>
                </c:pt>
                <c:pt idx="1242">
                  <c:v>67.115345999171666</c:v>
                </c:pt>
                <c:pt idx="1243">
                  <c:v>67.115345999171666</c:v>
                </c:pt>
                <c:pt idx="1244">
                  <c:v>67.115345999171666</c:v>
                </c:pt>
                <c:pt idx="1245">
                  <c:v>67.115345999171666</c:v>
                </c:pt>
                <c:pt idx="1246">
                  <c:v>67.115345999171666</c:v>
                </c:pt>
                <c:pt idx="1247">
                  <c:v>67.115345999171666</c:v>
                </c:pt>
                <c:pt idx="1248">
                  <c:v>67.115345999171666</c:v>
                </c:pt>
                <c:pt idx="1249">
                  <c:v>67.115345999171666</c:v>
                </c:pt>
                <c:pt idx="1250">
                  <c:v>67.115345999171666</c:v>
                </c:pt>
                <c:pt idx="1251">
                  <c:v>67.115345999171666</c:v>
                </c:pt>
                <c:pt idx="1252">
                  <c:v>67.115345999171666</c:v>
                </c:pt>
                <c:pt idx="1253">
                  <c:v>67.115345999171666</c:v>
                </c:pt>
                <c:pt idx="1254">
                  <c:v>67.115345999171666</c:v>
                </c:pt>
                <c:pt idx="1255">
                  <c:v>67.115345999171666</c:v>
                </c:pt>
                <c:pt idx="1256">
                  <c:v>67.115345999171666</c:v>
                </c:pt>
                <c:pt idx="1257">
                  <c:v>67.115345999171666</c:v>
                </c:pt>
                <c:pt idx="1258">
                  <c:v>67.115345999171666</c:v>
                </c:pt>
                <c:pt idx="1259">
                  <c:v>67.115345999171666</c:v>
                </c:pt>
                <c:pt idx="1260">
                  <c:v>67.115345999171666</c:v>
                </c:pt>
                <c:pt idx="1261">
                  <c:v>67.115345999171666</c:v>
                </c:pt>
                <c:pt idx="1262">
                  <c:v>67.115345999171666</c:v>
                </c:pt>
                <c:pt idx="1263">
                  <c:v>67.115345999171666</c:v>
                </c:pt>
                <c:pt idx="1264">
                  <c:v>67.115345999171666</c:v>
                </c:pt>
                <c:pt idx="1265">
                  <c:v>67.115345999171666</c:v>
                </c:pt>
                <c:pt idx="1266">
                  <c:v>67.115345999171666</c:v>
                </c:pt>
                <c:pt idx="1267">
                  <c:v>67.115345999171666</c:v>
                </c:pt>
                <c:pt idx="1268">
                  <c:v>67.115345999171666</c:v>
                </c:pt>
                <c:pt idx="1269">
                  <c:v>67.115345999171666</c:v>
                </c:pt>
                <c:pt idx="1270">
                  <c:v>67.115345999171666</c:v>
                </c:pt>
                <c:pt idx="1271">
                  <c:v>67.115345999171666</c:v>
                </c:pt>
                <c:pt idx="1272">
                  <c:v>67.115345999171666</c:v>
                </c:pt>
                <c:pt idx="1273">
                  <c:v>67.115345999171666</c:v>
                </c:pt>
                <c:pt idx="1274">
                  <c:v>67.115345999171666</c:v>
                </c:pt>
                <c:pt idx="1275">
                  <c:v>67.115345999171666</c:v>
                </c:pt>
                <c:pt idx="1276">
                  <c:v>67.115345999171666</c:v>
                </c:pt>
                <c:pt idx="1277">
                  <c:v>67.115345999171666</c:v>
                </c:pt>
                <c:pt idx="1278">
                  <c:v>67.115345999171666</c:v>
                </c:pt>
                <c:pt idx="1279">
                  <c:v>67.115345999171666</c:v>
                </c:pt>
                <c:pt idx="1280">
                  <c:v>67.115345999171666</c:v>
                </c:pt>
                <c:pt idx="1281">
                  <c:v>67.115345999171666</c:v>
                </c:pt>
                <c:pt idx="1282">
                  <c:v>67.115345999171666</c:v>
                </c:pt>
                <c:pt idx="1283">
                  <c:v>67.115345999171666</c:v>
                </c:pt>
                <c:pt idx="1284">
                  <c:v>67.115345999171666</c:v>
                </c:pt>
                <c:pt idx="1285">
                  <c:v>67.115345999171666</c:v>
                </c:pt>
                <c:pt idx="1286">
                  <c:v>67.115345999171666</c:v>
                </c:pt>
                <c:pt idx="1287">
                  <c:v>67.115345999171666</c:v>
                </c:pt>
                <c:pt idx="1288">
                  <c:v>67.115345999171666</c:v>
                </c:pt>
                <c:pt idx="1289">
                  <c:v>67.115345999171666</c:v>
                </c:pt>
                <c:pt idx="1290">
                  <c:v>67.115345999171666</c:v>
                </c:pt>
                <c:pt idx="1291">
                  <c:v>67.115345999171666</c:v>
                </c:pt>
                <c:pt idx="1292">
                  <c:v>67.115345999171666</c:v>
                </c:pt>
                <c:pt idx="1293">
                  <c:v>67.115345999171666</c:v>
                </c:pt>
                <c:pt idx="1294">
                  <c:v>67.115345999171666</c:v>
                </c:pt>
                <c:pt idx="1295">
                  <c:v>67.115345999171666</c:v>
                </c:pt>
                <c:pt idx="1296">
                  <c:v>67.115345999171666</c:v>
                </c:pt>
                <c:pt idx="1297">
                  <c:v>67.115345999171666</c:v>
                </c:pt>
                <c:pt idx="1298">
                  <c:v>67.115345999171666</c:v>
                </c:pt>
                <c:pt idx="1299">
                  <c:v>67.115345999171666</c:v>
                </c:pt>
                <c:pt idx="1300">
                  <c:v>67.115345999171666</c:v>
                </c:pt>
                <c:pt idx="1301">
                  <c:v>67.115345999171666</c:v>
                </c:pt>
                <c:pt idx="1302">
                  <c:v>67.115345999171666</c:v>
                </c:pt>
                <c:pt idx="1303">
                  <c:v>67.115345999171666</c:v>
                </c:pt>
                <c:pt idx="1304">
                  <c:v>67.115345999171666</c:v>
                </c:pt>
                <c:pt idx="1305">
                  <c:v>67.115345999171666</c:v>
                </c:pt>
                <c:pt idx="1306">
                  <c:v>67.115345999171666</c:v>
                </c:pt>
                <c:pt idx="1307">
                  <c:v>67.115345999171666</c:v>
                </c:pt>
                <c:pt idx="1308">
                  <c:v>67.115345999171666</c:v>
                </c:pt>
                <c:pt idx="1309">
                  <c:v>67.115345999171666</c:v>
                </c:pt>
                <c:pt idx="1310">
                  <c:v>67.115345999171666</c:v>
                </c:pt>
                <c:pt idx="1311">
                  <c:v>67.115345999171666</c:v>
                </c:pt>
                <c:pt idx="1312">
                  <c:v>67.115345999171666</c:v>
                </c:pt>
                <c:pt idx="1313">
                  <c:v>67.115345999171666</c:v>
                </c:pt>
                <c:pt idx="1314">
                  <c:v>67.115345999171666</c:v>
                </c:pt>
                <c:pt idx="1315">
                  <c:v>67.115345999171666</c:v>
                </c:pt>
                <c:pt idx="1316">
                  <c:v>67.115345999171666</c:v>
                </c:pt>
                <c:pt idx="1317">
                  <c:v>67.115345999171666</c:v>
                </c:pt>
                <c:pt idx="1318">
                  <c:v>67.115345999171666</c:v>
                </c:pt>
                <c:pt idx="1319">
                  <c:v>67.115345999171666</c:v>
                </c:pt>
                <c:pt idx="1320">
                  <c:v>67.115345999171666</c:v>
                </c:pt>
                <c:pt idx="1321">
                  <c:v>67.115345999171666</c:v>
                </c:pt>
                <c:pt idx="1322">
                  <c:v>67.115345999171666</c:v>
                </c:pt>
                <c:pt idx="1323">
                  <c:v>67.115345999171666</c:v>
                </c:pt>
                <c:pt idx="1324">
                  <c:v>67.115345999171666</c:v>
                </c:pt>
                <c:pt idx="1325">
                  <c:v>67.115345999171666</c:v>
                </c:pt>
                <c:pt idx="1326">
                  <c:v>67.115345999171666</c:v>
                </c:pt>
                <c:pt idx="1327">
                  <c:v>67.115345999171666</c:v>
                </c:pt>
                <c:pt idx="1328">
                  <c:v>67.115345999171666</c:v>
                </c:pt>
                <c:pt idx="1329">
                  <c:v>67.115345999171666</c:v>
                </c:pt>
                <c:pt idx="1330">
                  <c:v>67.115345999171666</c:v>
                </c:pt>
                <c:pt idx="1331">
                  <c:v>67.115345999171666</c:v>
                </c:pt>
                <c:pt idx="1332">
                  <c:v>67.115345999171666</c:v>
                </c:pt>
                <c:pt idx="1333">
                  <c:v>67.115345999171666</c:v>
                </c:pt>
                <c:pt idx="1334">
                  <c:v>67.115345999171666</c:v>
                </c:pt>
                <c:pt idx="1335">
                  <c:v>67.115345999171666</c:v>
                </c:pt>
                <c:pt idx="1336">
                  <c:v>67.115345999171666</c:v>
                </c:pt>
                <c:pt idx="1337">
                  <c:v>67.115345999171666</c:v>
                </c:pt>
                <c:pt idx="1338">
                  <c:v>67.115345999171666</c:v>
                </c:pt>
                <c:pt idx="1339">
                  <c:v>67.115345999171666</c:v>
                </c:pt>
                <c:pt idx="1340">
                  <c:v>67.115345999171666</c:v>
                </c:pt>
                <c:pt idx="1341">
                  <c:v>67.115345999171666</c:v>
                </c:pt>
                <c:pt idx="1342">
                  <c:v>67.115345999171666</c:v>
                </c:pt>
                <c:pt idx="1343">
                  <c:v>67.115345999171666</c:v>
                </c:pt>
                <c:pt idx="1344">
                  <c:v>67.115345999171666</c:v>
                </c:pt>
                <c:pt idx="1345">
                  <c:v>67.115345999171666</c:v>
                </c:pt>
                <c:pt idx="1346">
                  <c:v>67.115345999171666</c:v>
                </c:pt>
                <c:pt idx="1347">
                  <c:v>67.115345999171666</c:v>
                </c:pt>
                <c:pt idx="1348">
                  <c:v>67.115345999171666</c:v>
                </c:pt>
                <c:pt idx="1349">
                  <c:v>67.115345999171666</c:v>
                </c:pt>
                <c:pt idx="1350">
                  <c:v>67.115345999171666</c:v>
                </c:pt>
                <c:pt idx="1351">
                  <c:v>67.115345999171666</c:v>
                </c:pt>
                <c:pt idx="1352">
                  <c:v>67.115345999171666</c:v>
                </c:pt>
                <c:pt idx="1353">
                  <c:v>67.115345999171666</c:v>
                </c:pt>
                <c:pt idx="1354">
                  <c:v>67.115345999171666</c:v>
                </c:pt>
                <c:pt idx="1355">
                  <c:v>67.115345999171666</c:v>
                </c:pt>
                <c:pt idx="1356">
                  <c:v>67.115345999171666</c:v>
                </c:pt>
                <c:pt idx="1357">
                  <c:v>67.115345999171666</c:v>
                </c:pt>
                <c:pt idx="1358">
                  <c:v>67.115345999171666</c:v>
                </c:pt>
                <c:pt idx="1359">
                  <c:v>67.115345999171666</c:v>
                </c:pt>
                <c:pt idx="1360">
                  <c:v>67.115345999171666</c:v>
                </c:pt>
                <c:pt idx="1361">
                  <c:v>67.115345999171666</c:v>
                </c:pt>
                <c:pt idx="1362">
                  <c:v>67.115345999171666</c:v>
                </c:pt>
                <c:pt idx="1363">
                  <c:v>67.115345999171666</c:v>
                </c:pt>
                <c:pt idx="1364">
                  <c:v>67.115345999171666</c:v>
                </c:pt>
                <c:pt idx="1365">
                  <c:v>67.115345999171666</c:v>
                </c:pt>
                <c:pt idx="1366">
                  <c:v>67.115345999171666</c:v>
                </c:pt>
                <c:pt idx="1367">
                  <c:v>67.115345999171666</c:v>
                </c:pt>
                <c:pt idx="1368">
                  <c:v>67.115345999171666</c:v>
                </c:pt>
                <c:pt idx="1369">
                  <c:v>67.115345999171666</c:v>
                </c:pt>
                <c:pt idx="1370">
                  <c:v>67.115345999171666</c:v>
                </c:pt>
                <c:pt idx="1371">
                  <c:v>67.115345999171666</c:v>
                </c:pt>
                <c:pt idx="1372">
                  <c:v>67.115345999171666</c:v>
                </c:pt>
                <c:pt idx="1373">
                  <c:v>67.115345999171666</c:v>
                </c:pt>
                <c:pt idx="1374">
                  <c:v>67.115345999171666</c:v>
                </c:pt>
                <c:pt idx="1375">
                  <c:v>67.115345999171666</c:v>
                </c:pt>
                <c:pt idx="1376">
                  <c:v>67.115345999171666</c:v>
                </c:pt>
                <c:pt idx="1377">
                  <c:v>67.115345999171666</c:v>
                </c:pt>
                <c:pt idx="1378">
                  <c:v>67.115345999171666</c:v>
                </c:pt>
                <c:pt idx="1379">
                  <c:v>67.115345999171666</c:v>
                </c:pt>
                <c:pt idx="1380">
                  <c:v>67.115345999171666</c:v>
                </c:pt>
                <c:pt idx="1381">
                  <c:v>67.115345999171666</c:v>
                </c:pt>
                <c:pt idx="1382">
                  <c:v>67.115345999171666</c:v>
                </c:pt>
                <c:pt idx="1383">
                  <c:v>67.115345999171666</c:v>
                </c:pt>
                <c:pt idx="1384">
                  <c:v>67.115345999171666</c:v>
                </c:pt>
                <c:pt idx="1385">
                  <c:v>67.115345999171666</c:v>
                </c:pt>
                <c:pt idx="1386">
                  <c:v>67.115345999171666</c:v>
                </c:pt>
                <c:pt idx="1387">
                  <c:v>67.115345999171666</c:v>
                </c:pt>
                <c:pt idx="1388">
                  <c:v>67.115345999171666</c:v>
                </c:pt>
                <c:pt idx="1389">
                  <c:v>67.115345999171666</c:v>
                </c:pt>
                <c:pt idx="1390">
                  <c:v>67.115345999171666</c:v>
                </c:pt>
                <c:pt idx="1391">
                  <c:v>67.115345999171666</c:v>
                </c:pt>
                <c:pt idx="1392">
                  <c:v>67.115345999171666</c:v>
                </c:pt>
                <c:pt idx="1393">
                  <c:v>67.115345999171666</c:v>
                </c:pt>
                <c:pt idx="1394">
                  <c:v>67.115345999171666</c:v>
                </c:pt>
                <c:pt idx="1395">
                  <c:v>67.115345999171666</c:v>
                </c:pt>
                <c:pt idx="1396">
                  <c:v>67.115345999171666</c:v>
                </c:pt>
                <c:pt idx="1397">
                  <c:v>67.115345999171666</c:v>
                </c:pt>
                <c:pt idx="1398">
                  <c:v>67.115345999171666</c:v>
                </c:pt>
                <c:pt idx="1399">
                  <c:v>67.115345999171666</c:v>
                </c:pt>
                <c:pt idx="1400">
                  <c:v>67.115345999171666</c:v>
                </c:pt>
                <c:pt idx="1401">
                  <c:v>67.115345999171666</c:v>
                </c:pt>
                <c:pt idx="1402">
                  <c:v>67.115345999171666</c:v>
                </c:pt>
                <c:pt idx="1403">
                  <c:v>67.115345999171666</c:v>
                </c:pt>
                <c:pt idx="1404">
                  <c:v>67.115345999171666</c:v>
                </c:pt>
                <c:pt idx="1405">
                  <c:v>67.115345999171666</c:v>
                </c:pt>
                <c:pt idx="1406">
                  <c:v>67.115345999171666</c:v>
                </c:pt>
                <c:pt idx="1407">
                  <c:v>67.115345999171666</c:v>
                </c:pt>
                <c:pt idx="1408">
                  <c:v>67.115345999171666</c:v>
                </c:pt>
                <c:pt idx="1409">
                  <c:v>67.115345999171666</c:v>
                </c:pt>
                <c:pt idx="1410">
                  <c:v>67.115345999171666</c:v>
                </c:pt>
                <c:pt idx="1411">
                  <c:v>67.115345999171666</c:v>
                </c:pt>
                <c:pt idx="1412">
                  <c:v>67.115345999171666</c:v>
                </c:pt>
                <c:pt idx="1413">
                  <c:v>67.115345999171666</c:v>
                </c:pt>
                <c:pt idx="1414">
                  <c:v>67.115345999171666</c:v>
                </c:pt>
                <c:pt idx="1415">
                  <c:v>67.115345999171666</c:v>
                </c:pt>
                <c:pt idx="1416">
                  <c:v>67.115345999171666</c:v>
                </c:pt>
                <c:pt idx="1417">
                  <c:v>67.115345999171666</c:v>
                </c:pt>
                <c:pt idx="1418">
                  <c:v>67.115345999171666</c:v>
                </c:pt>
                <c:pt idx="1419">
                  <c:v>67.115345999171666</c:v>
                </c:pt>
                <c:pt idx="1420">
                  <c:v>67.115345999171666</c:v>
                </c:pt>
                <c:pt idx="1421">
                  <c:v>67.115345999171666</c:v>
                </c:pt>
                <c:pt idx="1422">
                  <c:v>67.115345999171666</c:v>
                </c:pt>
                <c:pt idx="1423">
                  <c:v>67.115345999171666</c:v>
                </c:pt>
                <c:pt idx="1424">
                  <c:v>67.115345999171666</c:v>
                </c:pt>
                <c:pt idx="1425">
                  <c:v>67.115345999171666</c:v>
                </c:pt>
                <c:pt idx="1426">
                  <c:v>67.115345999171666</c:v>
                </c:pt>
                <c:pt idx="1427">
                  <c:v>67.115345999171666</c:v>
                </c:pt>
                <c:pt idx="1428">
                  <c:v>67.115345999171666</c:v>
                </c:pt>
                <c:pt idx="1429">
                  <c:v>67.115345999171666</c:v>
                </c:pt>
                <c:pt idx="1430">
                  <c:v>67.115345999171666</c:v>
                </c:pt>
                <c:pt idx="1431">
                  <c:v>67.115345999171666</c:v>
                </c:pt>
                <c:pt idx="1432">
                  <c:v>67.115345999171666</c:v>
                </c:pt>
                <c:pt idx="1433">
                  <c:v>67.115345999171666</c:v>
                </c:pt>
                <c:pt idx="1434">
                  <c:v>67.115345999171666</c:v>
                </c:pt>
                <c:pt idx="1435">
                  <c:v>67.115345999171666</c:v>
                </c:pt>
                <c:pt idx="1436">
                  <c:v>67.115345999171666</c:v>
                </c:pt>
                <c:pt idx="1437">
                  <c:v>67.115345999171666</c:v>
                </c:pt>
                <c:pt idx="1438">
                  <c:v>67.115345999171666</c:v>
                </c:pt>
                <c:pt idx="1439">
                  <c:v>67.115345999171666</c:v>
                </c:pt>
                <c:pt idx="1440">
                  <c:v>67.115345999171666</c:v>
                </c:pt>
                <c:pt idx="1441">
                  <c:v>67.115345999171666</c:v>
                </c:pt>
                <c:pt idx="1442">
                  <c:v>67.115345999171666</c:v>
                </c:pt>
                <c:pt idx="1443">
                  <c:v>67.115345999171666</c:v>
                </c:pt>
                <c:pt idx="1444">
                  <c:v>67.115345999171666</c:v>
                </c:pt>
                <c:pt idx="1445">
                  <c:v>67.115345999171666</c:v>
                </c:pt>
                <c:pt idx="1446">
                  <c:v>67.115345999171666</c:v>
                </c:pt>
                <c:pt idx="1447">
                  <c:v>67.115345999171666</c:v>
                </c:pt>
                <c:pt idx="1448">
                  <c:v>67.115345999171666</c:v>
                </c:pt>
                <c:pt idx="1449">
                  <c:v>67.115345999171666</c:v>
                </c:pt>
                <c:pt idx="1450">
                  <c:v>67.115345999171666</c:v>
                </c:pt>
                <c:pt idx="1451">
                  <c:v>67.115345999171666</c:v>
                </c:pt>
                <c:pt idx="1452">
                  <c:v>67.115345999171666</c:v>
                </c:pt>
                <c:pt idx="1453">
                  <c:v>67.115345999171666</c:v>
                </c:pt>
                <c:pt idx="1454">
                  <c:v>67.115345999171666</c:v>
                </c:pt>
                <c:pt idx="1455">
                  <c:v>67.115345999171666</c:v>
                </c:pt>
                <c:pt idx="1456">
                  <c:v>67.115345999171666</c:v>
                </c:pt>
                <c:pt idx="1457">
                  <c:v>67.115345999171666</c:v>
                </c:pt>
                <c:pt idx="1458">
                  <c:v>67.115345999171666</c:v>
                </c:pt>
                <c:pt idx="1459">
                  <c:v>67.115345999171666</c:v>
                </c:pt>
                <c:pt idx="1460">
                  <c:v>67.115345999171666</c:v>
                </c:pt>
                <c:pt idx="1461">
                  <c:v>67.115345999171666</c:v>
                </c:pt>
                <c:pt idx="1462">
                  <c:v>67.115345999171666</c:v>
                </c:pt>
                <c:pt idx="1463">
                  <c:v>67.115345999171666</c:v>
                </c:pt>
                <c:pt idx="1464">
                  <c:v>67.115345999171666</c:v>
                </c:pt>
                <c:pt idx="1465">
                  <c:v>67.115345999171666</c:v>
                </c:pt>
                <c:pt idx="1466">
                  <c:v>67.115345999171666</c:v>
                </c:pt>
                <c:pt idx="1467">
                  <c:v>67.115345999171666</c:v>
                </c:pt>
                <c:pt idx="1468">
                  <c:v>67.115345999171666</c:v>
                </c:pt>
                <c:pt idx="1469">
                  <c:v>67.115345999171666</c:v>
                </c:pt>
                <c:pt idx="1470">
                  <c:v>67.115345999171666</c:v>
                </c:pt>
                <c:pt idx="1471">
                  <c:v>67.115345999171666</c:v>
                </c:pt>
                <c:pt idx="1472">
                  <c:v>67.115345999171666</c:v>
                </c:pt>
                <c:pt idx="1473">
                  <c:v>67.115345999171666</c:v>
                </c:pt>
                <c:pt idx="1474">
                  <c:v>67.115345999171666</c:v>
                </c:pt>
                <c:pt idx="1475">
                  <c:v>67.115345999171666</c:v>
                </c:pt>
                <c:pt idx="1476">
                  <c:v>67.115345999171666</c:v>
                </c:pt>
                <c:pt idx="1477">
                  <c:v>67.115345999171666</c:v>
                </c:pt>
                <c:pt idx="1478">
                  <c:v>67.115345999171666</c:v>
                </c:pt>
                <c:pt idx="1479">
                  <c:v>67.115345999171666</c:v>
                </c:pt>
                <c:pt idx="1480">
                  <c:v>67.115345999171666</c:v>
                </c:pt>
                <c:pt idx="1481">
                  <c:v>67.115345999171666</c:v>
                </c:pt>
                <c:pt idx="1482">
                  <c:v>67.115345999171666</c:v>
                </c:pt>
                <c:pt idx="1483">
                  <c:v>67.115345999171666</c:v>
                </c:pt>
                <c:pt idx="1484">
                  <c:v>67.115345999171666</c:v>
                </c:pt>
                <c:pt idx="1485">
                  <c:v>67.115345999171666</c:v>
                </c:pt>
                <c:pt idx="1486">
                  <c:v>67.115345999171666</c:v>
                </c:pt>
                <c:pt idx="1487">
                  <c:v>67.115345999171666</c:v>
                </c:pt>
                <c:pt idx="1488">
                  <c:v>67.115345999171666</c:v>
                </c:pt>
                <c:pt idx="1489">
                  <c:v>67.115345999171666</c:v>
                </c:pt>
                <c:pt idx="1490">
                  <c:v>67.115345999171666</c:v>
                </c:pt>
                <c:pt idx="1491">
                  <c:v>67.115345999171666</c:v>
                </c:pt>
                <c:pt idx="1492">
                  <c:v>67.115345999171666</c:v>
                </c:pt>
                <c:pt idx="1493">
                  <c:v>67.115345999171666</c:v>
                </c:pt>
                <c:pt idx="1494">
                  <c:v>67.115345999171666</c:v>
                </c:pt>
                <c:pt idx="1495">
                  <c:v>67.115345999171666</c:v>
                </c:pt>
                <c:pt idx="1496">
                  <c:v>67.115345999171666</c:v>
                </c:pt>
                <c:pt idx="1497">
                  <c:v>67.115345999171666</c:v>
                </c:pt>
                <c:pt idx="1498">
                  <c:v>67.115345999171666</c:v>
                </c:pt>
                <c:pt idx="1499">
                  <c:v>67.115345999171666</c:v>
                </c:pt>
                <c:pt idx="1500">
                  <c:v>67.115345999171666</c:v>
                </c:pt>
                <c:pt idx="1501">
                  <c:v>67.115345999171666</c:v>
                </c:pt>
                <c:pt idx="1502">
                  <c:v>67.115345999171666</c:v>
                </c:pt>
                <c:pt idx="1503">
                  <c:v>67.115345999171666</c:v>
                </c:pt>
                <c:pt idx="1504">
                  <c:v>67.115345999171666</c:v>
                </c:pt>
                <c:pt idx="1505">
                  <c:v>67.115345999171666</c:v>
                </c:pt>
                <c:pt idx="1506">
                  <c:v>67.115345999171666</c:v>
                </c:pt>
                <c:pt idx="1507">
                  <c:v>67.115345999171666</c:v>
                </c:pt>
                <c:pt idx="1508">
                  <c:v>67.115345999171666</c:v>
                </c:pt>
                <c:pt idx="1509">
                  <c:v>67.115345999171666</c:v>
                </c:pt>
                <c:pt idx="1510">
                  <c:v>67.115345999171666</c:v>
                </c:pt>
                <c:pt idx="1511">
                  <c:v>67.115345999171666</c:v>
                </c:pt>
                <c:pt idx="1512">
                  <c:v>67.115345999171666</c:v>
                </c:pt>
                <c:pt idx="1513">
                  <c:v>67.115345999171666</c:v>
                </c:pt>
                <c:pt idx="1514">
                  <c:v>67.115345999171666</c:v>
                </c:pt>
                <c:pt idx="1515">
                  <c:v>67.115345999171666</c:v>
                </c:pt>
                <c:pt idx="1516">
                  <c:v>67.115345999171666</c:v>
                </c:pt>
                <c:pt idx="1517">
                  <c:v>67.115345999171666</c:v>
                </c:pt>
                <c:pt idx="1518">
                  <c:v>67.115345999171666</c:v>
                </c:pt>
                <c:pt idx="1519">
                  <c:v>67.115345999171666</c:v>
                </c:pt>
                <c:pt idx="1520">
                  <c:v>67.115345999171666</c:v>
                </c:pt>
                <c:pt idx="1521">
                  <c:v>67.115345999171666</c:v>
                </c:pt>
                <c:pt idx="1522">
                  <c:v>67.115345999171666</c:v>
                </c:pt>
                <c:pt idx="1523">
                  <c:v>67.115345999171666</c:v>
                </c:pt>
                <c:pt idx="1524">
                  <c:v>67.115345999171666</c:v>
                </c:pt>
                <c:pt idx="1525">
                  <c:v>67.115345999171666</c:v>
                </c:pt>
                <c:pt idx="1526">
                  <c:v>67.115345999171666</c:v>
                </c:pt>
                <c:pt idx="1527">
                  <c:v>67.115345999171666</c:v>
                </c:pt>
                <c:pt idx="1528">
                  <c:v>67.115345999171666</c:v>
                </c:pt>
                <c:pt idx="1529">
                  <c:v>67.115345999171666</c:v>
                </c:pt>
                <c:pt idx="1530">
                  <c:v>67.115345999171666</c:v>
                </c:pt>
                <c:pt idx="1531">
                  <c:v>67.115345999171666</c:v>
                </c:pt>
                <c:pt idx="1532">
                  <c:v>67.115345999171666</c:v>
                </c:pt>
                <c:pt idx="1533">
                  <c:v>67.115345999171666</c:v>
                </c:pt>
                <c:pt idx="1534">
                  <c:v>67.115345999171666</c:v>
                </c:pt>
                <c:pt idx="1535">
                  <c:v>67.115345999171666</c:v>
                </c:pt>
                <c:pt idx="1536">
                  <c:v>67.115345999171666</c:v>
                </c:pt>
                <c:pt idx="1537">
                  <c:v>67.115345999171666</c:v>
                </c:pt>
                <c:pt idx="1538">
                  <c:v>67.115345999171666</c:v>
                </c:pt>
                <c:pt idx="1539">
                  <c:v>67.115345999171666</c:v>
                </c:pt>
                <c:pt idx="1540">
                  <c:v>67.115345999171666</c:v>
                </c:pt>
                <c:pt idx="1541">
                  <c:v>67.115345999171666</c:v>
                </c:pt>
                <c:pt idx="1542">
                  <c:v>67.115345999171666</c:v>
                </c:pt>
                <c:pt idx="1543">
                  <c:v>67.115345999171666</c:v>
                </c:pt>
                <c:pt idx="1544">
                  <c:v>67.115345999171666</c:v>
                </c:pt>
                <c:pt idx="1545">
                  <c:v>67.115345999171666</c:v>
                </c:pt>
                <c:pt idx="1546">
                  <c:v>67.115345999171666</c:v>
                </c:pt>
                <c:pt idx="1547">
                  <c:v>67.115345999171666</c:v>
                </c:pt>
                <c:pt idx="1548">
                  <c:v>67.115345999171666</c:v>
                </c:pt>
                <c:pt idx="1549">
                  <c:v>67.115345999171666</c:v>
                </c:pt>
                <c:pt idx="1550">
                  <c:v>67.115345999171666</c:v>
                </c:pt>
                <c:pt idx="1551">
                  <c:v>67.115345999171666</c:v>
                </c:pt>
                <c:pt idx="1552">
                  <c:v>67.115345999171666</c:v>
                </c:pt>
                <c:pt idx="1553">
                  <c:v>67.115345999171666</c:v>
                </c:pt>
                <c:pt idx="1554">
                  <c:v>67.115345999171666</c:v>
                </c:pt>
                <c:pt idx="1555">
                  <c:v>67.115345999171666</c:v>
                </c:pt>
                <c:pt idx="1556">
                  <c:v>67.115345999171666</c:v>
                </c:pt>
                <c:pt idx="1557">
                  <c:v>67.115345999171666</c:v>
                </c:pt>
                <c:pt idx="1558">
                  <c:v>67.115345999171666</c:v>
                </c:pt>
                <c:pt idx="1559">
                  <c:v>67.115345999171666</c:v>
                </c:pt>
                <c:pt idx="1560">
                  <c:v>67.115345999171666</c:v>
                </c:pt>
                <c:pt idx="1561">
                  <c:v>67.115345999171666</c:v>
                </c:pt>
                <c:pt idx="1562">
                  <c:v>67.115345999171666</c:v>
                </c:pt>
                <c:pt idx="1563">
                  <c:v>67.115345999171666</c:v>
                </c:pt>
                <c:pt idx="1564">
                  <c:v>67.115345999171666</c:v>
                </c:pt>
                <c:pt idx="1565">
                  <c:v>67.115345999171666</c:v>
                </c:pt>
                <c:pt idx="1566">
                  <c:v>67.115345999171666</c:v>
                </c:pt>
                <c:pt idx="1567">
                  <c:v>67.115345999171666</c:v>
                </c:pt>
                <c:pt idx="1568">
                  <c:v>67.115345999171666</c:v>
                </c:pt>
                <c:pt idx="1569">
                  <c:v>67.115345999171666</c:v>
                </c:pt>
                <c:pt idx="1570">
                  <c:v>67.115345999171666</c:v>
                </c:pt>
                <c:pt idx="1571">
                  <c:v>67.115345999171666</c:v>
                </c:pt>
                <c:pt idx="1572">
                  <c:v>67.115345999171666</c:v>
                </c:pt>
                <c:pt idx="1573">
                  <c:v>67.115345999171666</c:v>
                </c:pt>
                <c:pt idx="1574">
                  <c:v>67.115345999171666</c:v>
                </c:pt>
                <c:pt idx="1575">
                  <c:v>67.115345999171666</c:v>
                </c:pt>
                <c:pt idx="1576">
                  <c:v>67.115345999171666</c:v>
                </c:pt>
                <c:pt idx="1577">
                  <c:v>67.115345999171666</c:v>
                </c:pt>
                <c:pt idx="1578">
                  <c:v>67.115345999171666</c:v>
                </c:pt>
                <c:pt idx="1579">
                  <c:v>67.115345999171666</c:v>
                </c:pt>
                <c:pt idx="1580">
                  <c:v>67.115345999171666</c:v>
                </c:pt>
                <c:pt idx="1581">
                  <c:v>67.115345999171666</c:v>
                </c:pt>
                <c:pt idx="1582">
                  <c:v>67.115345999171666</c:v>
                </c:pt>
                <c:pt idx="1583">
                  <c:v>67.115345999171666</c:v>
                </c:pt>
                <c:pt idx="1584">
                  <c:v>67.115345999171666</c:v>
                </c:pt>
                <c:pt idx="1585">
                  <c:v>67.115345999171666</c:v>
                </c:pt>
                <c:pt idx="1586">
                  <c:v>67.115345999171666</c:v>
                </c:pt>
                <c:pt idx="1587">
                  <c:v>67.115345999171666</c:v>
                </c:pt>
                <c:pt idx="1588">
                  <c:v>67.115345999171666</c:v>
                </c:pt>
                <c:pt idx="1589">
                  <c:v>67.115345999171666</c:v>
                </c:pt>
                <c:pt idx="1590">
                  <c:v>67.115345999171666</c:v>
                </c:pt>
                <c:pt idx="1591">
                  <c:v>67.115345999171666</c:v>
                </c:pt>
                <c:pt idx="1592">
                  <c:v>67.115345999171666</c:v>
                </c:pt>
                <c:pt idx="1593">
                  <c:v>67.115345999171666</c:v>
                </c:pt>
                <c:pt idx="1594">
                  <c:v>67.115345999171666</c:v>
                </c:pt>
                <c:pt idx="1595">
                  <c:v>67.115345999171666</c:v>
                </c:pt>
                <c:pt idx="1596">
                  <c:v>67.115345999171666</c:v>
                </c:pt>
                <c:pt idx="1597">
                  <c:v>67.115345999171666</c:v>
                </c:pt>
                <c:pt idx="1598">
                  <c:v>67.115345999171666</c:v>
                </c:pt>
                <c:pt idx="1599">
                  <c:v>67.115345999171666</c:v>
                </c:pt>
                <c:pt idx="1600">
                  <c:v>67.115345999171666</c:v>
                </c:pt>
                <c:pt idx="1601">
                  <c:v>67.115345999171666</c:v>
                </c:pt>
                <c:pt idx="1602">
                  <c:v>67.115345999171666</c:v>
                </c:pt>
                <c:pt idx="1603">
                  <c:v>67.115345999171666</c:v>
                </c:pt>
                <c:pt idx="1604">
                  <c:v>67.115345999171666</c:v>
                </c:pt>
                <c:pt idx="1605">
                  <c:v>67.115345999171666</c:v>
                </c:pt>
                <c:pt idx="1606">
                  <c:v>67.115345999171666</c:v>
                </c:pt>
                <c:pt idx="1607">
                  <c:v>67.115345999171666</c:v>
                </c:pt>
                <c:pt idx="1608">
                  <c:v>67.115345999171666</c:v>
                </c:pt>
                <c:pt idx="1609">
                  <c:v>67.115345999171666</c:v>
                </c:pt>
                <c:pt idx="1610">
                  <c:v>67.115345999171666</c:v>
                </c:pt>
                <c:pt idx="1611">
                  <c:v>67.115345999171666</c:v>
                </c:pt>
                <c:pt idx="1612">
                  <c:v>67.115345999171666</c:v>
                </c:pt>
                <c:pt idx="1613">
                  <c:v>67.115345999171666</c:v>
                </c:pt>
                <c:pt idx="1614">
                  <c:v>67.115345999171666</c:v>
                </c:pt>
                <c:pt idx="1615">
                  <c:v>67.115345999171666</c:v>
                </c:pt>
                <c:pt idx="1616">
                  <c:v>67.115345999171666</c:v>
                </c:pt>
                <c:pt idx="1617">
                  <c:v>67.115345999171666</c:v>
                </c:pt>
                <c:pt idx="1618">
                  <c:v>67.115345999171666</c:v>
                </c:pt>
                <c:pt idx="1619">
                  <c:v>67.115345999171666</c:v>
                </c:pt>
                <c:pt idx="1620">
                  <c:v>67.115345999171666</c:v>
                </c:pt>
                <c:pt idx="1621">
                  <c:v>67.115345999171666</c:v>
                </c:pt>
                <c:pt idx="1622">
                  <c:v>67.115345999171666</c:v>
                </c:pt>
                <c:pt idx="1623">
                  <c:v>67.115345999171666</c:v>
                </c:pt>
                <c:pt idx="1624">
                  <c:v>67.115345999171666</c:v>
                </c:pt>
                <c:pt idx="1625">
                  <c:v>67.115345999171666</c:v>
                </c:pt>
                <c:pt idx="1626">
                  <c:v>67.115345999171666</c:v>
                </c:pt>
                <c:pt idx="1627">
                  <c:v>67.115345999171666</c:v>
                </c:pt>
                <c:pt idx="1628">
                  <c:v>67.115345999171666</c:v>
                </c:pt>
                <c:pt idx="1629">
                  <c:v>67.115345999171666</c:v>
                </c:pt>
                <c:pt idx="1630">
                  <c:v>67.115345999171666</c:v>
                </c:pt>
                <c:pt idx="1631">
                  <c:v>67.115345999171666</c:v>
                </c:pt>
                <c:pt idx="1632">
                  <c:v>67.115345999171666</c:v>
                </c:pt>
                <c:pt idx="1633">
                  <c:v>67.115345999171666</c:v>
                </c:pt>
                <c:pt idx="1634">
                  <c:v>67.115345999171666</c:v>
                </c:pt>
                <c:pt idx="1635">
                  <c:v>67.115345999171666</c:v>
                </c:pt>
                <c:pt idx="1636">
                  <c:v>67.115345999171666</c:v>
                </c:pt>
                <c:pt idx="1637">
                  <c:v>67.115345999171666</c:v>
                </c:pt>
                <c:pt idx="1638">
                  <c:v>67.115345999171666</c:v>
                </c:pt>
                <c:pt idx="1639">
                  <c:v>67.115345999171666</c:v>
                </c:pt>
                <c:pt idx="1640">
                  <c:v>67.115345999171666</c:v>
                </c:pt>
                <c:pt idx="1641">
                  <c:v>67.115345999171666</c:v>
                </c:pt>
                <c:pt idx="1642">
                  <c:v>67.115345999171666</c:v>
                </c:pt>
                <c:pt idx="1643">
                  <c:v>67.115345999171666</c:v>
                </c:pt>
                <c:pt idx="1644">
                  <c:v>67.115345999171666</c:v>
                </c:pt>
                <c:pt idx="1645">
                  <c:v>67.115345999171666</c:v>
                </c:pt>
                <c:pt idx="1646">
                  <c:v>67.115345999171666</c:v>
                </c:pt>
                <c:pt idx="1647">
                  <c:v>67.115345999171666</c:v>
                </c:pt>
                <c:pt idx="1648">
                  <c:v>67.115345999171666</c:v>
                </c:pt>
                <c:pt idx="1649">
                  <c:v>67.115345999171666</c:v>
                </c:pt>
                <c:pt idx="1650">
                  <c:v>67.115345999171666</c:v>
                </c:pt>
                <c:pt idx="1651">
                  <c:v>67.115345999171666</c:v>
                </c:pt>
                <c:pt idx="1652">
                  <c:v>67.115345999171666</c:v>
                </c:pt>
                <c:pt idx="1653">
                  <c:v>67.115345999171666</c:v>
                </c:pt>
                <c:pt idx="1654">
                  <c:v>67.115345999171666</c:v>
                </c:pt>
                <c:pt idx="1655">
                  <c:v>67.115345999171666</c:v>
                </c:pt>
                <c:pt idx="1656">
                  <c:v>67.115345999171666</c:v>
                </c:pt>
                <c:pt idx="1657">
                  <c:v>67.115345999171666</c:v>
                </c:pt>
                <c:pt idx="1658">
                  <c:v>67.115345999171666</c:v>
                </c:pt>
                <c:pt idx="1659">
                  <c:v>67.115345999171666</c:v>
                </c:pt>
                <c:pt idx="1660">
                  <c:v>67.115345999171666</c:v>
                </c:pt>
                <c:pt idx="1661">
                  <c:v>67.115345999171666</c:v>
                </c:pt>
                <c:pt idx="1662">
                  <c:v>67.115345999171666</c:v>
                </c:pt>
                <c:pt idx="1663">
                  <c:v>67.115345999171666</c:v>
                </c:pt>
                <c:pt idx="1664">
                  <c:v>67.115345999171666</c:v>
                </c:pt>
                <c:pt idx="1665">
                  <c:v>67.115345999171666</c:v>
                </c:pt>
                <c:pt idx="1666">
                  <c:v>67.115345999171666</c:v>
                </c:pt>
                <c:pt idx="1667">
                  <c:v>67.115345999171666</c:v>
                </c:pt>
                <c:pt idx="1668">
                  <c:v>67.115345999171666</c:v>
                </c:pt>
                <c:pt idx="1669">
                  <c:v>67.115345999171666</c:v>
                </c:pt>
                <c:pt idx="1670">
                  <c:v>67.115345999171666</c:v>
                </c:pt>
                <c:pt idx="1671">
                  <c:v>67.115345999171666</c:v>
                </c:pt>
                <c:pt idx="1672">
                  <c:v>67.115345999171666</c:v>
                </c:pt>
                <c:pt idx="1673">
                  <c:v>67.115345999171666</c:v>
                </c:pt>
                <c:pt idx="1674">
                  <c:v>67.115345999171666</c:v>
                </c:pt>
                <c:pt idx="1675">
                  <c:v>67.115345999171666</c:v>
                </c:pt>
                <c:pt idx="1676">
                  <c:v>67.115345999171666</c:v>
                </c:pt>
                <c:pt idx="1677">
                  <c:v>67.115345999171666</c:v>
                </c:pt>
                <c:pt idx="1678">
                  <c:v>67.115345999171666</c:v>
                </c:pt>
                <c:pt idx="1679">
                  <c:v>67.115345999171666</c:v>
                </c:pt>
                <c:pt idx="1680">
                  <c:v>67.115345999171666</c:v>
                </c:pt>
                <c:pt idx="1681">
                  <c:v>67.115345999171666</c:v>
                </c:pt>
                <c:pt idx="1682">
                  <c:v>67.115345999171666</c:v>
                </c:pt>
                <c:pt idx="1683">
                  <c:v>67.115345999171666</c:v>
                </c:pt>
                <c:pt idx="1684">
                  <c:v>67.115345999171666</c:v>
                </c:pt>
                <c:pt idx="1685">
                  <c:v>67.115345999171666</c:v>
                </c:pt>
                <c:pt idx="1686">
                  <c:v>67.115345999171666</c:v>
                </c:pt>
                <c:pt idx="1687">
                  <c:v>67.115345999171666</c:v>
                </c:pt>
                <c:pt idx="1688">
                  <c:v>67.115345999171666</c:v>
                </c:pt>
                <c:pt idx="1689">
                  <c:v>67.115345999171666</c:v>
                </c:pt>
                <c:pt idx="1690">
                  <c:v>67.115345999171666</c:v>
                </c:pt>
                <c:pt idx="1691">
                  <c:v>67.115345999171666</c:v>
                </c:pt>
                <c:pt idx="1692">
                  <c:v>67.115345999171666</c:v>
                </c:pt>
                <c:pt idx="1693">
                  <c:v>67.115345999171666</c:v>
                </c:pt>
                <c:pt idx="1694">
                  <c:v>67.115345999171666</c:v>
                </c:pt>
                <c:pt idx="1695">
                  <c:v>67.115345999171666</c:v>
                </c:pt>
                <c:pt idx="1696">
                  <c:v>67.115345999171666</c:v>
                </c:pt>
                <c:pt idx="1697">
                  <c:v>67.115345999171666</c:v>
                </c:pt>
                <c:pt idx="1698">
                  <c:v>67.115345999171666</c:v>
                </c:pt>
                <c:pt idx="1699">
                  <c:v>67.115345999171666</c:v>
                </c:pt>
                <c:pt idx="1700">
                  <c:v>67.115345999171666</c:v>
                </c:pt>
                <c:pt idx="1701">
                  <c:v>67.115345999171666</c:v>
                </c:pt>
                <c:pt idx="1702">
                  <c:v>67.115345999171666</c:v>
                </c:pt>
                <c:pt idx="1703">
                  <c:v>67.115345999171666</c:v>
                </c:pt>
                <c:pt idx="1704">
                  <c:v>67.115345999171666</c:v>
                </c:pt>
                <c:pt idx="1705">
                  <c:v>67.115345999171666</c:v>
                </c:pt>
                <c:pt idx="1706">
                  <c:v>67.115345999171666</c:v>
                </c:pt>
                <c:pt idx="1707">
                  <c:v>67.115345999171666</c:v>
                </c:pt>
                <c:pt idx="1708">
                  <c:v>67.115345999171666</c:v>
                </c:pt>
                <c:pt idx="1709">
                  <c:v>67.115345999171666</c:v>
                </c:pt>
                <c:pt idx="1710">
                  <c:v>67.115345999171666</c:v>
                </c:pt>
                <c:pt idx="1711">
                  <c:v>67.115345999171666</c:v>
                </c:pt>
                <c:pt idx="1712">
                  <c:v>67.115345999171666</c:v>
                </c:pt>
                <c:pt idx="1713">
                  <c:v>67.115345999171666</c:v>
                </c:pt>
                <c:pt idx="1714">
                  <c:v>67.115345999171666</c:v>
                </c:pt>
                <c:pt idx="1715">
                  <c:v>67.115345999171666</c:v>
                </c:pt>
                <c:pt idx="1716">
                  <c:v>67.115345999171666</c:v>
                </c:pt>
                <c:pt idx="1717">
                  <c:v>67.115345999171666</c:v>
                </c:pt>
                <c:pt idx="1718">
                  <c:v>67.115345999171666</c:v>
                </c:pt>
                <c:pt idx="1719">
                  <c:v>67.115345999171666</c:v>
                </c:pt>
                <c:pt idx="1720">
                  <c:v>67.115345999171666</c:v>
                </c:pt>
                <c:pt idx="1721">
                  <c:v>67.115345999171666</c:v>
                </c:pt>
                <c:pt idx="1722">
                  <c:v>67.115345999171666</c:v>
                </c:pt>
                <c:pt idx="1723">
                  <c:v>67.115345999171666</c:v>
                </c:pt>
                <c:pt idx="1724">
                  <c:v>67.115345999171666</c:v>
                </c:pt>
                <c:pt idx="1725">
                  <c:v>67.115345999171666</c:v>
                </c:pt>
                <c:pt idx="1726">
                  <c:v>67.115345999171666</c:v>
                </c:pt>
                <c:pt idx="1727">
                  <c:v>67.115345999171666</c:v>
                </c:pt>
                <c:pt idx="1728">
                  <c:v>67.115345999171666</c:v>
                </c:pt>
                <c:pt idx="1729">
                  <c:v>67.115345999171666</c:v>
                </c:pt>
                <c:pt idx="1730">
                  <c:v>67.115345999171666</c:v>
                </c:pt>
                <c:pt idx="1731">
                  <c:v>67.115345999171666</c:v>
                </c:pt>
                <c:pt idx="1732">
                  <c:v>67.115345999171666</c:v>
                </c:pt>
                <c:pt idx="1733">
                  <c:v>67.115345999171666</c:v>
                </c:pt>
                <c:pt idx="1734">
                  <c:v>67.115345999171666</c:v>
                </c:pt>
                <c:pt idx="1735">
                  <c:v>67.115345999171666</c:v>
                </c:pt>
                <c:pt idx="1736">
                  <c:v>67.115345999171666</c:v>
                </c:pt>
                <c:pt idx="1737">
                  <c:v>67.115345999171666</c:v>
                </c:pt>
                <c:pt idx="1738">
                  <c:v>67.115345999171666</c:v>
                </c:pt>
                <c:pt idx="1739">
                  <c:v>67.115345999171666</c:v>
                </c:pt>
                <c:pt idx="1740">
                  <c:v>67.115345999171666</c:v>
                </c:pt>
                <c:pt idx="1741">
                  <c:v>67.115345999171666</c:v>
                </c:pt>
                <c:pt idx="1742">
                  <c:v>67.115345999171666</c:v>
                </c:pt>
                <c:pt idx="1743">
                  <c:v>67.115345999171666</c:v>
                </c:pt>
                <c:pt idx="1744">
                  <c:v>67.115345999171666</c:v>
                </c:pt>
                <c:pt idx="1745">
                  <c:v>67.115345999171666</c:v>
                </c:pt>
                <c:pt idx="1746">
                  <c:v>67.115345999171666</c:v>
                </c:pt>
                <c:pt idx="1747">
                  <c:v>67.115345999171666</c:v>
                </c:pt>
                <c:pt idx="1748">
                  <c:v>67.115345999171666</c:v>
                </c:pt>
                <c:pt idx="1749">
                  <c:v>67.115345999171666</c:v>
                </c:pt>
                <c:pt idx="1750">
                  <c:v>67.115345999171666</c:v>
                </c:pt>
                <c:pt idx="1751">
                  <c:v>67.115345999171666</c:v>
                </c:pt>
                <c:pt idx="1752">
                  <c:v>67.115345999171666</c:v>
                </c:pt>
                <c:pt idx="1753">
                  <c:v>67.115345999171666</c:v>
                </c:pt>
                <c:pt idx="1754">
                  <c:v>67.115345999171666</c:v>
                </c:pt>
                <c:pt idx="1755">
                  <c:v>67.115345999171666</c:v>
                </c:pt>
                <c:pt idx="1756">
                  <c:v>67.115345999171666</c:v>
                </c:pt>
                <c:pt idx="1757">
                  <c:v>67.115345999171666</c:v>
                </c:pt>
                <c:pt idx="1758">
                  <c:v>67.115345999171666</c:v>
                </c:pt>
                <c:pt idx="1759">
                  <c:v>67.115345999171666</c:v>
                </c:pt>
                <c:pt idx="1760">
                  <c:v>67.115345999171666</c:v>
                </c:pt>
                <c:pt idx="1761">
                  <c:v>67.115345999171666</c:v>
                </c:pt>
                <c:pt idx="1762">
                  <c:v>67.115345999171666</c:v>
                </c:pt>
                <c:pt idx="1763">
                  <c:v>67.115345999171666</c:v>
                </c:pt>
                <c:pt idx="1764">
                  <c:v>67.115345999171666</c:v>
                </c:pt>
                <c:pt idx="1765">
                  <c:v>67.115345999171666</c:v>
                </c:pt>
                <c:pt idx="1766">
                  <c:v>67.115345999171666</c:v>
                </c:pt>
                <c:pt idx="1767">
                  <c:v>67.115345999171666</c:v>
                </c:pt>
                <c:pt idx="1768">
                  <c:v>67.115345999171666</c:v>
                </c:pt>
                <c:pt idx="1769">
                  <c:v>67.115345999171666</c:v>
                </c:pt>
                <c:pt idx="1770">
                  <c:v>67.115345999171666</c:v>
                </c:pt>
                <c:pt idx="1771">
                  <c:v>67.115345999171666</c:v>
                </c:pt>
                <c:pt idx="1772">
                  <c:v>67.115345999171666</c:v>
                </c:pt>
                <c:pt idx="1773">
                  <c:v>67.115345999171666</c:v>
                </c:pt>
                <c:pt idx="1774">
                  <c:v>67.115345999171666</c:v>
                </c:pt>
                <c:pt idx="1775">
                  <c:v>67.115345999171666</c:v>
                </c:pt>
                <c:pt idx="1776">
                  <c:v>67.115345999171666</c:v>
                </c:pt>
                <c:pt idx="1777">
                  <c:v>67.115345999171666</c:v>
                </c:pt>
                <c:pt idx="1778">
                  <c:v>67.115345999171666</c:v>
                </c:pt>
                <c:pt idx="1779">
                  <c:v>67.115345999171666</c:v>
                </c:pt>
                <c:pt idx="1780">
                  <c:v>67.115345999171666</c:v>
                </c:pt>
                <c:pt idx="1781">
                  <c:v>67.115345999171666</c:v>
                </c:pt>
                <c:pt idx="1782">
                  <c:v>67.115345999171666</c:v>
                </c:pt>
                <c:pt idx="1783">
                  <c:v>67.115345999171666</c:v>
                </c:pt>
                <c:pt idx="1784">
                  <c:v>67.115345999171666</c:v>
                </c:pt>
                <c:pt idx="1785">
                  <c:v>67.115345999171666</c:v>
                </c:pt>
                <c:pt idx="1786">
                  <c:v>67.115345999171666</c:v>
                </c:pt>
                <c:pt idx="1787">
                  <c:v>67.115345999171666</c:v>
                </c:pt>
                <c:pt idx="1788">
                  <c:v>67.115345999171666</c:v>
                </c:pt>
                <c:pt idx="1789">
                  <c:v>67.115345999171666</c:v>
                </c:pt>
                <c:pt idx="1790">
                  <c:v>67.115345999171666</c:v>
                </c:pt>
                <c:pt idx="1791">
                  <c:v>67.115345999171666</c:v>
                </c:pt>
                <c:pt idx="1792">
                  <c:v>67.115345999171666</c:v>
                </c:pt>
                <c:pt idx="1793">
                  <c:v>67.115345999171666</c:v>
                </c:pt>
                <c:pt idx="1794">
                  <c:v>67.115345999171666</c:v>
                </c:pt>
                <c:pt idx="1795">
                  <c:v>67.115345999171666</c:v>
                </c:pt>
                <c:pt idx="1796">
                  <c:v>67.115345999171666</c:v>
                </c:pt>
                <c:pt idx="1797">
                  <c:v>67.115345999171666</c:v>
                </c:pt>
                <c:pt idx="1798">
                  <c:v>67.115345999171666</c:v>
                </c:pt>
                <c:pt idx="1799">
                  <c:v>67.115345999171666</c:v>
                </c:pt>
                <c:pt idx="1800">
                  <c:v>67.115345999171666</c:v>
                </c:pt>
                <c:pt idx="1801">
                  <c:v>67.115345999171666</c:v>
                </c:pt>
                <c:pt idx="1802">
                  <c:v>67.115345999171666</c:v>
                </c:pt>
                <c:pt idx="1803">
                  <c:v>67.115345999171666</c:v>
                </c:pt>
                <c:pt idx="1804">
                  <c:v>67.115345999171666</c:v>
                </c:pt>
                <c:pt idx="1805">
                  <c:v>67.115345999171666</c:v>
                </c:pt>
                <c:pt idx="1806">
                  <c:v>67.115345999171666</c:v>
                </c:pt>
                <c:pt idx="1807">
                  <c:v>67.115345999171666</c:v>
                </c:pt>
                <c:pt idx="1808">
                  <c:v>67.115345999171666</c:v>
                </c:pt>
                <c:pt idx="1809">
                  <c:v>67.115345999171666</c:v>
                </c:pt>
                <c:pt idx="1810">
                  <c:v>67.115345999171666</c:v>
                </c:pt>
                <c:pt idx="1811">
                  <c:v>67.115345999171666</c:v>
                </c:pt>
                <c:pt idx="1812">
                  <c:v>67.115345999171666</c:v>
                </c:pt>
                <c:pt idx="1813">
                  <c:v>67.115345999171666</c:v>
                </c:pt>
                <c:pt idx="1814">
                  <c:v>67.115345999171666</c:v>
                </c:pt>
                <c:pt idx="1815">
                  <c:v>67.115345999171666</c:v>
                </c:pt>
                <c:pt idx="1816">
                  <c:v>67.115345999171666</c:v>
                </c:pt>
                <c:pt idx="1817">
                  <c:v>67.115345999171666</c:v>
                </c:pt>
                <c:pt idx="1818">
                  <c:v>67.115345999171666</c:v>
                </c:pt>
                <c:pt idx="1819">
                  <c:v>67.115345999171666</c:v>
                </c:pt>
                <c:pt idx="1820">
                  <c:v>67.115345999171666</c:v>
                </c:pt>
                <c:pt idx="1821">
                  <c:v>67.115345999171666</c:v>
                </c:pt>
                <c:pt idx="1822">
                  <c:v>67.115345999171666</c:v>
                </c:pt>
                <c:pt idx="1823">
                  <c:v>67.115345999171666</c:v>
                </c:pt>
                <c:pt idx="1824">
                  <c:v>67.115345999171666</c:v>
                </c:pt>
                <c:pt idx="1825">
                  <c:v>67.115345999171666</c:v>
                </c:pt>
                <c:pt idx="1826">
                  <c:v>67.115345999171666</c:v>
                </c:pt>
                <c:pt idx="1827">
                  <c:v>67.115345999171666</c:v>
                </c:pt>
                <c:pt idx="1828">
                  <c:v>67.115345999171666</c:v>
                </c:pt>
                <c:pt idx="1829">
                  <c:v>67.115345999171666</c:v>
                </c:pt>
                <c:pt idx="1830">
                  <c:v>67.115345999171666</c:v>
                </c:pt>
                <c:pt idx="1831">
                  <c:v>67.115345999171666</c:v>
                </c:pt>
                <c:pt idx="1832">
                  <c:v>67.115345999171666</c:v>
                </c:pt>
                <c:pt idx="1833">
                  <c:v>67.115345999171666</c:v>
                </c:pt>
                <c:pt idx="1834">
                  <c:v>67.115345999171666</c:v>
                </c:pt>
                <c:pt idx="1835">
                  <c:v>67.115345999171666</c:v>
                </c:pt>
                <c:pt idx="1836">
                  <c:v>67.115345999171666</c:v>
                </c:pt>
                <c:pt idx="1837">
                  <c:v>67.115345999171666</c:v>
                </c:pt>
                <c:pt idx="1838">
                  <c:v>67.115345999171666</c:v>
                </c:pt>
                <c:pt idx="1839">
                  <c:v>67.115345999171666</c:v>
                </c:pt>
                <c:pt idx="1840">
                  <c:v>67.115345999171666</c:v>
                </c:pt>
                <c:pt idx="1841">
                  <c:v>67.115345999171666</c:v>
                </c:pt>
                <c:pt idx="1842">
                  <c:v>67.115345999171666</c:v>
                </c:pt>
                <c:pt idx="1843">
                  <c:v>67.115345999171666</c:v>
                </c:pt>
                <c:pt idx="1844">
                  <c:v>67.115345999171666</c:v>
                </c:pt>
                <c:pt idx="1845">
                  <c:v>67.115345999171666</c:v>
                </c:pt>
                <c:pt idx="1846">
                  <c:v>67.115345999171666</c:v>
                </c:pt>
                <c:pt idx="1847">
                  <c:v>67.115345999171666</c:v>
                </c:pt>
                <c:pt idx="1848">
                  <c:v>67.115345999171666</c:v>
                </c:pt>
                <c:pt idx="1849">
                  <c:v>67.115345999171666</c:v>
                </c:pt>
                <c:pt idx="1850">
                  <c:v>67.115345999171666</c:v>
                </c:pt>
                <c:pt idx="1851">
                  <c:v>67.115345999171666</c:v>
                </c:pt>
                <c:pt idx="1852">
                  <c:v>67.115345999171666</c:v>
                </c:pt>
                <c:pt idx="1853">
                  <c:v>67.115345999171666</c:v>
                </c:pt>
                <c:pt idx="1854">
                  <c:v>67.115345999171666</c:v>
                </c:pt>
                <c:pt idx="1855">
                  <c:v>67.115345999171666</c:v>
                </c:pt>
                <c:pt idx="1856">
                  <c:v>67.115345999171666</c:v>
                </c:pt>
                <c:pt idx="1857">
                  <c:v>67.115345999171666</c:v>
                </c:pt>
                <c:pt idx="1858">
                  <c:v>67.115345999171666</c:v>
                </c:pt>
                <c:pt idx="1859">
                  <c:v>67.115345999171666</c:v>
                </c:pt>
                <c:pt idx="1860">
                  <c:v>67.115345999171666</c:v>
                </c:pt>
                <c:pt idx="1861">
                  <c:v>67.115345999171666</c:v>
                </c:pt>
                <c:pt idx="1862">
                  <c:v>67.115345999171666</c:v>
                </c:pt>
                <c:pt idx="1863">
                  <c:v>67.115345999171666</c:v>
                </c:pt>
                <c:pt idx="1864">
                  <c:v>67.115345999171666</c:v>
                </c:pt>
                <c:pt idx="1865">
                  <c:v>67.115345999171666</c:v>
                </c:pt>
                <c:pt idx="1866">
                  <c:v>67.115345999171666</c:v>
                </c:pt>
                <c:pt idx="1867">
                  <c:v>67.115345999171666</c:v>
                </c:pt>
                <c:pt idx="1868">
                  <c:v>67.115345999171666</c:v>
                </c:pt>
                <c:pt idx="1869">
                  <c:v>67.115345999171666</c:v>
                </c:pt>
                <c:pt idx="1870">
                  <c:v>67.115345999171666</c:v>
                </c:pt>
                <c:pt idx="1871">
                  <c:v>67.115345999171666</c:v>
                </c:pt>
                <c:pt idx="1872">
                  <c:v>67.115345999171666</c:v>
                </c:pt>
                <c:pt idx="1873">
                  <c:v>67.115345999171666</c:v>
                </c:pt>
                <c:pt idx="1874">
                  <c:v>67.115345999171666</c:v>
                </c:pt>
                <c:pt idx="1875">
                  <c:v>67.115345999171666</c:v>
                </c:pt>
                <c:pt idx="1876">
                  <c:v>67.115345999171666</c:v>
                </c:pt>
                <c:pt idx="1877">
                  <c:v>67.115345999171666</c:v>
                </c:pt>
                <c:pt idx="1878">
                  <c:v>67.115345999171666</c:v>
                </c:pt>
                <c:pt idx="1879">
                  <c:v>67.115345999171666</c:v>
                </c:pt>
                <c:pt idx="1880">
                  <c:v>67.115345999171666</c:v>
                </c:pt>
                <c:pt idx="1881">
                  <c:v>67.115345999171666</c:v>
                </c:pt>
                <c:pt idx="1882">
                  <c:v>67.115345999171666</c:v>
                </c:pt>
                <c:pt idx="1883">
                  <c:v>67.115345999171666</c:v>
                </c:pt>
                <c:pt idx="1884">
                  <c:v>67.115345999171666</c:v>
                </c:pt>
                <c:pt idx="1885">
                  <c:v>67.115345999171666</c:v>
                </c:pt>
                <c:pt idx="1886">
                  <c:v>67.115345999171666</c:v>
                </c:pt>
                <c:pt idx="1887">
                  <c:v>67.115345999171666</c:v>
                </c:pt>
                <c:pt idx="1888">
                  <c:v>67.115345999171666</c:v>
                </c:pt>
                <c:pt idx="1889">
                  <c:v>67.115345999171666</c:v>
                </c:pt>
                <c:pt idx="1890">
                  <c:v>67.115345999171666</c:v>
                </c:pt>
                <c:pt idx="1891">
                  <c:v>67.115345999171666</c:v>
                </c:pt>
                <c:pt idx="1892">
                  <c:v>67.115345999171666</c:v>
                </c:pt>
                <c:pt idx="1893">
                  <c:v>67.115345999171666</c:v>
                </c:pt>
                <c:pt idx="1894">
                  <c:v>67.115345999171666</c:v>
                </c:pt>
                <c:pt idx="1895">
                  <c:v>67.115345999171666</c:v>
                </c:pt>
                <c:pt idx="1896">
                  <c:v>67.115345999171666</c:v>
                </c:pt>
                <c:pt idx="1897">
                  <c:v>67.115345999171666</c:v>
                </c:pt>
                <c:pt idx="1898">
                  <c:v>67.115345999171666</c:v>
                </c:pt>
                <c:pt idx="1899">
                  <c:v>67.115345999171666</c:v>
                </c:pt>
                <c:pt idx="1900">
                  <c:v>67.115345999171666</c:v>
                </c:pt>
                <c:pt idx="1901">
                  <c:v>67.115345999171666</c:v>
                </c:pt>
                <c:pt idx="1902">
                  <c:v>67.115345999171666</c:v>
                </c:pt>
                <c:pt idx="1903">
                  <c:v>67.115345999171666</c:v>
                </c:pt>
                <c:pt idx="1904">
                  <c:v>67.115345999171666</c:v>
                </c:pt>
                <c:pt idx="1905">
                  <c:v>67.115345999171666</c:v>
                </c:pt>
                <c:pt idx="1906">
                  <c:v>67.115345999171666</c:v>
                </c:pt>
                <c:pt idx="1907">
                  <c:v>67.115345999171666</c:v>
                </c:pt>
                <c:pt idx="1908">
                  <c:v>67.115345999171666</c:v>
                </c:pt>
                <c:pt idx="1909">
                  <c:v>67.115345999171666</c:v>
                </c:pt>
                <c:pt idx="1910">
                  <c:v>67.115345999171666</c:v>
                </c:pt>
                <c:pt idx="1911">
                  <c:v>67.115345999171666</c:v>
                </c:pt>
                <c:pt idx="1912">
                  <c:v>67.115345999171666</c:v>
                </c:pt>
                <c:pt idx="1913">
                  <c:v>67.115345999171666</c:v>
                </c:pt>
                <c:pt idx="1914">
                  <c:v>67.115345999171666</c:v>
                </c:pt>
                <c:pt idx="1915">
                  <c:v>67.115345999171666</c:v>
                </c:pt>
                <c:pt idx="1916">
                  <c:v>67.115345999171666</c:v>
                </c:pt>
                <c:pt idx="1917">
                  <c:v>67.115345999171666</c:v>
                </c:pt>
                <c:pt idx="1918">
                  <c:v>67.115345999171666</c:v>
                </c:pt>
                <c:pt idx="1919">
                  <c:v>67.115345999171666</c:v>
                </c:pt>
                <c:pt idx="1920">
                  <c:v>67.115345999171666</c:v>
                </c:pt>
                <c:pt idx="1921">
                  <c:v>67.115345999171666</c:v>
                </c:pt>
                <c:pt idx="1922">
                  <c:v>67.115345999171666</c:v>
                </c:pt>
                <c:pt idx="1923">
                  <c:v>67.115345999171666</c:v>
                </c:pt>
                <c:pt idx="1924">
                  <c:v>67.115345999171666</c:v>
                </c:pt>
                <c:pt idx="1925">
                  <c:v>67.115345999171666</c:v>
                </c:pt>
                <c:pt idx="1926">
                  <c:v>67.115345999171666</c:v>
                </c:pt>
                <c:pt idx="1927">
                  <c:v>67.115345999171666</c:v>
                </c:pt>
                <c:pt idx="1928">
                  <c:v>67.115345999171666</c:v>
                </c:pt>
                <c:pt idx="1929">
                  <c:v>67.115345999171666</c:v>
                </c:pt>
                <c:pt idx="1930">
                  <c:v>67.115345999171666</c:v>
                </c:pt>
                <c:pt idx="1931">
                  <c:v>67.115345999171666</c:v>
                </c:pt>
                <c:pt idx="1932">
                  <c:v>67.115345999171666</c:v>
                </c:pt>
                <c:pt idx="1933">
                  <c:v>67.115345999171666</c:v>
                </c:pt>
                <c:pt idx="1934">
                  <c:v>67.115345999171666</c:v>
                </c:pt>
                <c:pt idx="1935">
                  <c:v>67.115345999171666</c:v>
                </c:pt>
                <c:pt idx="1936">
                  <c:v>67.115345999171666</c:v>
                </c:pt>
                <c:pt idx="1937">
                  <c:v>67.115345999171666</c:v>
                </c:pt>
                <c:pt idx="1938">
                  <c:v>67.115345999171666</c:v>
                </c:pt>
                <c:pt idx="1939">
                  <c:v>67.115345999171666</c:v>
                </c:pt>
                <c:pt idx="1940">
                  <c:v>67.115345999171666</c:v>
                </c:pt>
                <c:pt idx="1941">
                  <c:v>67.115345999171666</c:v>
                </c:pt>
                <c:pt idx="1942">
                  <c:v>67.115345999171666</c:v>
                </c:pt>
                <c:pt idx="1943">
                  <c:v>67.115345999171666</c:v>
                </c:pt>
                <c:pt idx="1944">
                  <c:v>67.115345999171666</c:v>
                </c:pt>
                <c:pt idx="1945">
                  <c:v>67.115345999171666</c:v>
                </c:pt>
                <c:pt idx="1946">
                  <c:v>67.115345999171666</c:v>
                </c:pt>
                <c:pt idx="1947">
                  <c:v>67.115345999171666</c:v>
                </c:pt>
                <c:pt idx="1948">
                  <c:v>67.115345999171666</c:v>
                </c:pt>
                <c:pt idx="1949">
                  <c:v>67.115345999171666</c:v>
                </c:pt>
                <c:pt idx="1950">
                  <c:v>67.115345999171666</c:v>
                </c:pt>
                <c:pt idx="1951">
                  <c:v>67.115345999171666</c:v>
                </c:pt>
                <c:pt idx="1952">
                  <c:v>67.115345999171666</c:v>
                </c:pt>
                <c:pt idx="1953">
                  <c:v>67.115345999171666</c:v>
                </c:pt>
                <c:pt idx="1954">
                  <c:v>67.115345999171666</c:v>
                </c:pt>
                <c:pt idx="1955">
                  <c:v>67.115345999171666</c:v>
                </c:pt>
                <c:pt idx="1956">
                  <c:v>67.115345999171666</c:v>
                </c:pt>
                <c:pt idx="1957">
                  <c:v>67.115345999171666</c:v>
                </c:pt>
                <c:pt idx="1958">
                  <c:v>67.115345999171666</c:v>
                </c:pt>
                <c:pt idx="1959">
                  <c:v>67.115345999171666</c:v>
                </c:pt>
                <c:pt idx="1960">
                  <c:v>67.115345999171666</c:v>
                </c:pt>
                <c:pt idx="1961">
                  <c:v>67.115345999171666</c:v>
                </c:pt>
                <c:pt idx="1962">
                  <c:v>67.115345999171666</c:v>
                </c:pt>
                <c:pt idx="1963">
                  <c:v>67.115345999171666</c:v>
                </c:pt>
                <c:pt idx="1964">
                  <c:v>67.115345999171666</c:v>
                </c:pt>
                <c:pt idx="1965">
                  <c:v>67.115345999171666</c:v>
                </c:pt>
                <c:pt idx="1966">
                  <c:v>67.115345999171666</c:v>
                </c:pt>
                <c:pt idx="1967">
                  <c:v>67.115345999171666</c:v>
                </c:pt>
                <c:pt idx="1968">
                  <c:v>67.115345999171666</c:v>
                </c:pt>
                <c:pt idx="1969">
                  <c:v>67.115345999171666</c:v>
                </c:pt>
                <c:pt idx="1970">
                  <c:v>67.115345999171666</c:v>
                </c:pt>
                <c:pt idx="1971">
                  <c:v>67.115345999171666</c:v>
                </c:pt>
                <c:pt idx="1972">
                  <c:v>67.115345999171666</c:v>
                </c:pt>
                <c:pt idx="1973">
                  <c:v>67.115345999171666</c:v>
                </c:pt>
                <c:pt idx="1974">
                  <c:v>67.115345999171666</c:v>
                </c:pt>
                <c:pt idx="1975">
                  <c:v>67.115345999171666</c:v>
                </c:pt>
                <c:pt idx="1976">
                  <c:v>67.115345999171666</c:v>
                </c:pt>
                <c:pt idx="1977">
                  <c:v>67.115345999171666</c:v>
                </c:pt>
                <c:pt idx="1978">
                  <c:v>67.115345999171666</c:v>
                </c:pt>
                <c:pt idx="1979">
                  <c:v>67.115345999171666</c:v>
                </c:pt>
                <c:pt idx="1980">
                  <c:v>67.115345999171666</c:v>
                </c:pt>
                <c:pt idx="1981">
                  <c:v>67.115345999171666</c:v>
                </c:pt>
                <c:pt idx="1982">
                  <c:v>67.115345999171666</c:v>
                </c:pt>
                <c:pt idx="1983">
                  <c:v>67.115345999171666</c:v>
                </c:pt>
                <c:pt idx="1984">
                  <c:v>67.115345999171666</c:v>
                </c:pt>
                <c:pt idx="1985">
                  <c:v>67.115345999171666</c:v>
                </c:pt>
                <c:pt idx="1986">
                  <c:v>67.115345999171666</c:v>
                </c:pt>
                <c:pt idx="1987">
                  <c:v>67.115345999171666</c:v>
                </c:pt>
                <c:pt idx="1988">
                  <c:v>67.115345999171666</c:v>
                </c:pt>
                <c:pt idx="1989">
                  <c:v>67.115345999171666</c:v>
                </c:pt>
                <c:pt idx="1990">
                  <c:v>67.115345999171666</c:v>
                </c:pt>
                <c:pt idx="1991">
                  <c:v>67.115345999171666</c:v>
                </c:pt>
                <c:pt idx="1992">
                  <c:v>67.115345999171666</c:v>
                </c:pt>
                <c:pt idx="1993">
                  <c:v>67.115345999171666</c:v>
                </c:pt>
                <c:pt idx="1994">
                  <c:v>67.115345999171666</c:v>
                </c:pt>
                <c:pt idx="1995">
                  <c:v>67.115345999171666</c:v>
                </c:pt>
                <c:pt idx="1996">
                  <c:v>67.115345999171666</c:v>
                </c:pt>
                <c:pt idx="1997">
                  <c:v>67.115345999171666</c:v>
                </c:pt>
                <c:pt idx="1998">
                  <c:v>67.115345999171666</c:v>
                </c:pt>
                <c:pt idx="1999">
                  <c:v>67.115345999171666</c:v>
                </c:pt>
                <c:pt idx="2000">
                  <c:v>67.115345999171666</c:v>
                </c:pt>
                <c:pt idx="2001">
                  <c:v>67.115345999171666</c:v>
                </c:pt>
                <c:pt idx="2002">
                  <c:v>67.115345999171666</c:v>
                </c:pt>
                <c:pt idx="2003">
                  <c:v>67.115345999171666</c:v>
                </c:pt>
                <c:pt idx="2004">
                  <c:v>67.115345999171666</c:v>
                </c:pt>
                <c:pt idx="2005">
                  <c:v>67.115345999171666</c:v>
                </c:pt>
                <c:pt idx="2006">
                  <c:v>67.115345999171666</c:v>
                </c:pt>
                <c:pt idx="2007">
                  <c:v>67.115345999171666</c:v>
                </c:pt>
                <c:pt idx="2008">
                  <c:v>67.115345999171666</c:v>
                </c:pt>
                <c:pt idx="2009">
                  <c:v>67.115345999171666</c:v>
                </c:pt>
                <c:pt idx="2010">
                  <c:v>67.115345999171666</c:v>
                </c:pt>
                <c:pt idx="2011">
                  <c:v>67.115345999171666</c:v>
                </c:pt>
                <c:pt idx="2012">
                  <c:v>67.115345999171666</c:v>
                </c:pt>
                <c:pt idx="2013">
                  <c:v>67.115345999171666</c:v>
                </c:pt>
                <c:pt idx="2014">
                  <c:v>67.115345999171666</c:v>
                </c:pt>
                <c:pt idx="2015">
                  <c:v>67.115345999171666</c:v>
                </c:pt>
                <c:pt idx="2016">
                  <c:v>67.115345999171666</c:v>
                </c:pt>
                <c:pt idx="2017">
                  <c:v>67.115345999171666</c:v>
                </c:pt>
                <c:pt idx="2018">
                  <c:v>67.115345999171666</c:v>
                </c:pt>
                <c:pt idx="2019">
                  <c:v>67.115345999171666</c:v>
                </c:pt>
                <c:pt idx="2020">
                  <c:v>67.115345999171666</c:v>
                </c:pt>
                <c:pt idx="2021">
                  <c:v>67.115345999171666</c:v>
                </c:pt>
                <c:pt idx="2022">
                  <c:v>67.115345999171666</c:v>
                </c:pt>
                <c:pt idx="2023">
                  <c:v>67.115345999171666</c:v>
                </c:pt>
                <c:pt idx="2024">
                  <c:v>67.115345999171666</c:v>
                </c:pt>
                <c:pt idx="2025">
                  <c:v>67.115345999171666</c:v>
                </c:pt>
                <c:pt idx="2026">
                  <c:v>67.115345999171666</c:v>
                </c:pt>
                <c:pt idx="2027">
                  <c:v>67.115345999171666</c:v>
                </c:pt>
                <c:pt idx="2028">
                  <c:v>67.115345999171666</c:v>
                </c:pt>
                <c:pt idx="2029">
                  <c:v>67.115345999171666</c:v>
                </c:pt>
                <c:pt idx="2030">
                  <c:v>67.115345999171666</c:v>
                </c:pt>
                <c:pt idx="2031">
                  <c:v>67.115345999171666</c:v>
                </c:pt>
                <c:pt idx="2032">
                  <c:v>67.115345999171666</c:v>
                </c:pt>
                <c:pt idx="2033">
                  <c:v>67.115345999171666</c:v>
                </c:pt>
                <c:pt idx="2034">
                  <c:v>67.115345999171666</c:v>
                </c:pt>
                <c:pt idx="2035">
                  <c:v>67.115345999171666</c:v>
                </c:pt>
                <c:pt idx="2036">
                  <c:v>67.115345999171666</c:v>
                </c:pt>
                <c:pt idx="2037">
                  <c:v>67.115345999171666</c:v>
                </c:pt>
                <c:pt idx="2038">
                  <c:v>67.115345999171666</c:v>
                </c:pt>
                <c:pt idx="2039">
                  <c:v>67.115345999171666</c:v>
                </c:pt>
                <c:pt idx="2040">
                  <c:v>67.115345999171666</c:v>
                </c:pt>
                <c:pt idx="2041">
                  <c:v>67.115345999171666</c:v>
                </c:pt>
                <c:pt idx="2042">
                  <c:v>67.115345999171666</c:v>
                </c:pt>
                <c:pt idx="2043">
                  <c:v>67.115345999171666</c:v>
                </c:pt>
                <c:pt idx="2044">
                  <c:v>67.115345999171666</c:v>
                </c:pt>
                <c:pt idx="2045">
                  <c:v>67.115345999171666</c:v>
                </c:pt>
                <c:pt idx="2046">
                  <c:v>67.115345999171666</c:v>
                </c:pt>
                <c:pt idx="2047">
                  <c:v>67.115345999171666</c:v>
                </c:pt>
                <c:pt idx="2048">
                  <c:v>67.115345999171666</c:v>
                </c:pt>
                <c:pt idx="2049">
                  <c:v>67.115345999171666</c:v>
                </c:pt>
                <c:pt idx="2050">
                  <c:v>67.115345999171666</c:v>
                </c:pt>
                <c:pt idx="2051">
                  <c:v>67.115345999171666</c:v>
                </c:pt>
                <c:pt idx="2052">
                  <c:v>67.115345999171666</c:v>
                </c:pt>
                <c:pt idx="2053">
                  <c:v>67.115345999171666</c:v>
                </c:pt>
                <c:pt idx="2054">
                  <c:v>67.115345999171666</c:v>
                </c:pt>
                <c:pt idx="2055">
                  <c:v>67.115345999171666</c:v>
                </c:pt>
                <c:pt idx="2056">
                  <c:v>67.115345999171666</c:v>
                </c:pt>
                <c:pt idx="2057">
                  <c:v>67.115345999171666</c:v>
                </c:pt>
                <c:pt idx="2058">
                  <c:v>67.115345999171666</c:v>
                </c:pt>
                <c:pt idx="2059">
                  <c:v>67.115345999171666</c:v>
                </c:pt>
                <c:pt idx="2060">
                  <c:v>67.115345999171666</c:v>
                </c:pt>
                <c:pt idx="2061">
                  <c:v>67.115345999171666</c:v>
                </c:pt>
                <c:pt idx="2062">
                  <c:v>67.115345999171666</c:v>
                </c:pt>
                <c:pt idx="2063">
                  <c:v>67.115345999171666</c:v>
                </c:pt>
                <c:pt idx="2064">
                  <c:v>67.115345999171666</c:v>
                </c:pt>
                <c:pt idx="2065">
                  <c:v>67.115345999171666</c:v>
                </c:pt>
                <c:pt idx="2066">
                  <c:v>67.115345999171666</c:v>
                </c:pt>
                <c:pt idx="2067">
                  <c:v>67.115345999171666</c:v>
                </c:pt>
                <c:pt idx="2068">
                  <c:v>67.115345999171666</c:v>
                </c:pt>
                <c:pt idx="2069">
                  <c:v>67.115345999171666</c:v>
                </c:pt>
                <c:pt idx="2070">
                  <c:v>67.115345999171666</c:v>
                </c:pt>
                <c:pt idx="2071">
                  <c:v>67.115345999171666</c:v>
                </c:pt>
                <c:pt idx="2072">
                  <c:v>67.115345999171666</c:v>
                </c:pt>
                <c:pt idx="2073">
                  <c:v>67.115345999171666</c:v>
                </c:pt>
                <c:pt idx="2074">
                  <c:v>67.115345999171666</c:v>
                </c:pt>
                <c:pt idx="2075">
                  <c:v>67.115345999171666</c:v>
                </c:pt>
                <c:pt idx="2076">
                  <c:v>67.115345999171666</c:v>
                </c:pt>
                <c:pt idx="2077">
                  <c:v>67.115345999171666</c:v>
                </c:pt>
                <c:pt idx="2078">
                  <c:v>67.115345999171666</c:v>
                </c:pt>
                <c:pt idx="2079">
                  <c:v>67.115345999171666</c:v>
                </c:pt>
                <c:pt idx="2080">
                  <c:v>67.115345999171666</c:v>
                </c:pt>
                <c:pt idx="2081">
                  <c:v>67.115345999171666</c:v>
                </c:pt>
                <c:pt idx="2082">
                  <c:v>67.115345999171666</c:v>
                </c:pt>
                <c:pt idx="2083">
                  <c:v>67.115345999171666</c:v>
                </c:pt>
                <c:pt idx="2084">
                  <c:v>67.115345999171666</c:v>
                </c:pt>
                <c:pt idx="2085">
                  <c:v>67.115345999171666</c:v>
                </c:pt>
                <c:pt idx="2086">
                  <c:v>67.115345999171666</c:v>
                </c:pt>
                <c:pt idx="2087">
                  <c:v>67.115345999171666</c:v>
                </c:pt>
                <c:pt idx="2088">
                  <c:v>67.115345999171666</c:v>
                </c:pt>
                <c:pt idx="2089">
                  <c:v>67.115345999171666</c:v>
                </c:pt>
                <c:pt idx="2090">
                  <c:v>67.115345999171666</c:v>
                </c:pt>
                <c:pt idx="2091">
                  <c:v>67.115345999171666</c:v>
                </c:pt>
                <c:pt idx="2092">
                  <c:v>67.115345999171666</c:v>
                </c:pt>
                <c:pt idx="2093">
                  <c:v>67.115345999171666</c:v>
                </c:pt>
                <c:pt idx="2094">
                  <c:v>67.115345999171666</c:v>
                </c:pt>
                <c:pt idx="2095">
                  <c:v>67.115345999171666</c:v>
                </c:pt>
                <c:pt idx="2096">
                  <c:v>67.115345999171666</c:v>
                </c:pt>
                <c:pt idx="2097">
                  <c:v>67.115345999171666</c:v>
                </c:pt>
                <c:pt idx="2098">
                  <c:v>67.115345999171666</c:v>
                </c:pt>
                <c:pt idx="2099">
                  <c:v>67.115345999171666</c:v>
                </c:pt>
                <c:pt idx="2100">
                  <c:v>67.115345999171666</c:v>
                </c:pt>
                <c:pt idx="2101">
                  <c:v>67.115345999171666</c:v>
                </c:pt>
                <c:pt idx="2102">
                  <c:v>67.115345999171666</c:v>
                </c:pt>
                <c:pt idx="2103">
                  <c:v>67.115345999171666</c:v>
                </c:pt>
                <c:pt idx="2104">
                  <c:v>67.115345999171666</c:v>
                </c:pt>
                <c:pt idx="2105">
                  <c:v>67.115345999171666</c:v>
                </c:pt>
                <c:pt idx="2106">
                  <c:v>67.115345999171666</c:v>
                </c:pt>
                <c:pt idx="2107">
                  <c:v>67.115345999171666</c:v>
                </c:pt>
                <c:pt idx="2108">
                  <c:v>67.115345999171666</c:v>
                </c:pt>
                <c:pt idx="2109">
                  <c:v>67.115345999171666</c:v>
                </c:pt>
                <c:pt idx="2110">
                  <c:v>67.115345999171666</c:v>
                </c:pt>
                <c:pt idx="2111">
                  <c:v>67.115345999171666</c:v>
                </c:pt>
                <c:pt idx="2112">
                  <c:v>67.115345999171666</c:v>
                </c:pt>
                <c:pt idx="2113">
                  <c:v>67.115345999171666</c:v>
                </c:pt>
                <c:pt idx="2114">
                  <c:v>67.115345999171666</c:v>
                </c:pt>
                <c:pt idx="2115">
                  <c:v>67.115345999171666</c:v>
                </c:pt>
                <c:pt idx="2116">
                  <c:v>67.115345999171666</c:v>
                </c:pt>
                <c:pt idx="2117">
                  <c:v>67.115345999171666</c:v>
                </c:pt>
                <c:pt idx="2118">
                  <c:v>67.115345999171666</c:v>
                </c:pt>
                <c:pt idx="2119">
                  <c:v>67.115345999171666</c:v>
                </c:pt>
                <c:pt idx="2120">
                  <c:v>67.115345999171666</c:v>
                </c:pt>
                <c:pt idx="2121">
                  <c:v>67.115345999171666</c:v>
                </c:pt>
                <c:pt idx="2122">
                  <c:v>67.115345999171666</c:v>
                </c:pt>
                <c:pt idx="2123">
                  <c:v>67.115345999171666</c:v>
                </c:pt>
                <c:pt idx="2124">
                  <c:v>67.115345999171666</c:v>
                </c:pt>
                <c:pt idx="2125">
                  <c:v>67.115345999171666</c:v>
                </c:pt>
                <c:pt idx="2126">
                  <c:v>67.115345999171666</c:v>
                </c:pt>
                <c:pt idx="2127">
                  <c:v>67.115345999171666</c:v>
                </c:pt>
                <c:pt idx="2128">
                  <c:v>67.115345999171666</c:v>
                </c:pt>
                <c:pt idx="2129">
                  <c:v>67.115345999171666</c:v>
                </c:pt>
                <c:pt idx="2130">
                  <c:v>67.115345999171666</c:v>
                </c:pt>
                <c:pt idx="2131">
                  <c:v>67.115345999171666</c:v>
                </c:pt>
                <c:pt idx="2132">
                  <c:v>67.115345999171666</c:v>
                </c:pt>
                <c:pt idx="2133">
                  <c:v>67.115345999171666</c:v>
                </c:pt>
                <c:pt idx="2134">
                  <c:v>67.115345999171666</c:v>
                </c:pt>
                <c:pt idx="2135">
                  <c:v>67.115345999171666</c:v>
                </c:pt>
                <c:pt idx="2136">
                  <c:v>67.115345999171666</c:v>
                </c:pt>
                <c:pt idx="2137">
                  <c:v>67.115345999171666</c:v>
                </c:pt>
                <c:pt idx="2138">
                  <c:v>67.115345999171666</c:v>
                </c:pt>
                <c:pt idx="2139">
                  <c:v>67.115345999171666</c:v>
                </c:pt>
                <c:pt idx="2140">
                  <c:v>67.115345999171666</c:v>
                </c:pt>
                <c:pt idx="2141">
                  <c:v>67.115345999171666</c:v>
                </c:pt>
                <c:pt idx="2142">
                  <c:v>67.115345999171666</c:v>
                </c:pt>
                <c:pt idx="2143">
                  <c:v>67.115345999171666</c:v>
                </c:pt>
                <c:pt idx="2144">
                  <c:v>67.115345999171666</c:v>
                </c:pt>
                <c:pt idx="2145">
                  <c:v>67.115345999171666</c:v>
                </c:pt>
                <c:pt idx="2146">
                  <c:v>67.115345999171666</c:v>
                </c:pt>
                <c:pt idx="2147">
                  <c:v>67.115345999171666</c:v>
                </c:pt>
                <c:pt idx="2148">
                  <c:v>67.115345999171666</c:v>
                </c:pt>
                <c:pt idx="2149">
                  <c:v>67.115345999171666</c:v>
                </c:pt>
                <c:pt idx="2150">
                  <c:v>67.115345999171666</c:v>
                </c:pt>
                <c:pt idx="2151">
                  <c:v>67.115345999171666</c:v>
                </c:pt>
                <c:pt idx="2152">
                  <c:v>67.115345999171666</c:v>
                </c:pt>
                <c:pt idx="2153">
                  <c:v>67.115345999171666</c:v>
                </c:pt>
                <c:pt idx="2154">
                  <c:v>67.115345999171666</c:v>
                </c:pt>
                <c:pt idx="2155">
                  <c:v>67.115345999171666</c:v>
                </c:pt>
                <c:pt idx="2156">
                  <c:v>67.115345999171666</c:v>
                </c:pt>
                <c:pt idx="2157">
                  <c:v>67.115345999171666</c:v>
                </c:pt>
                <c:pt idx="2158">
                  <c:v>67.115345999171666</c:v>
                </c:pt>
                <c:pt idx="2159">
                  <c:v>67.115345999171666</c:v>
                </c:pt>
                <c:pt idx="2160">
                  <c:v>67.115345999171666</c:v>
                </c:pt>
                <c:pt idx="2161">
                  <c:v>67.115345999171666</c:v>
                </c:pt>
                <c:pt idx="2162">
                  <c:v>67.115345999171666</c:v>
                </c:pt>
                <c:pt idx="2163">
                  <c:v>67.115345999171666</c:v>
                </c:pt>
                <c:pt idx="2164">
                  <c:v>67.115345999171666</c:v>
                </c:pt>
                <c:pt idx="2165">
                  <c:v>67.115345999171666</c:v>
                </c:pt>
                <c:pt idx="2166">
                  <c:v>67.115345999171666</c:v>
                </c:pt>
                <c:pt idx="2167">
                  <c:v>67.115345999171666</c:v>
                </c:pt>
                <c:pt idx="2168">
                  <c:v>67.115345999171666</c:v>
                </c:pt>
                <c:pt idx="2169">
                  <c:v>67.115345999171666</c:v>
                </c:pt>
                <c:pt idx="2170">
                  <c:v>67.115345999171666</c:v>
                </c:pt>
                <c:pt idx="2171">
                  <c:v>67.115345999171666</c:v>
                </c:pt>
                <c:pt idx="2172">
                  <c:v>67.115345999171666</c:v>
                </c:pt>
                <c:pt idx="2173">
                  <c:v>67.115345999171666</c:v>
                </c:pt>
                <c:pt idx="2174">
                  <c:v>67.115345999171666</c:v>
                </c:pt>
                <c:pt idx="2175">
                  <c:v>67.115345999171666</c:v>
                </c:pt>
                <c:pt idx="2176">
                  <c:v>67.115345999171666</c:v>
                </c:pt>
                <c:pt idx="2177">
                  <c:v>67.115345999171666</c:v>
                </c:pt>
                <c:pt idx="2178">
                  <c:v>67.115345999171666</c:v>
                </c:pt>
                <c:pt idx="2179">
                  <c:v>67.115345999171666</c:v>
                </c:pt>
                <c:pt idx="2180">
                  <c:v>67.115345999171666</c:v>
                </c:pt>
                <c:pt idx="2181">
                  <c:v>67.115345999171666</c:v>
                </c:pt>
                <c:pt idx="2182">
                  <c:v>67.115345999171666</c:v>
                </c:pt>
                <c:pt idx="2183">
                  <c:v>67.115345999171666</c:v>
                </c:pt>
                <c:pt idx="2184">
                  <c:v>67.115345999171666</c:v>
                </c:pt>
                <c:pt idx="2185">
                  <c:v>67.115345999171666</c:v>
                </c:pt>
                <c:pt idx="2186">
                  <c:v>67.115345999171666</c:v>
                </c:pt>
                <c:pt idx="2187">
                  <c:v>67.115345999171666</c:v>
                </c:pt>
                <c:pt idx="2188">
                  <c:v>67.115345999171666</c:v>
                </c:pt>
                <c:pt idx="2189">
                  <c:v>67.115345999171666</c:v>
                </c:pt>
                <c:pt idx="2190">
                  <c:v>67.115345999171666</c:v>
                </c:pt>
                <c:pt idx="2191">
                  <c:v>67.115345999171666</c:v>
                </c:pt>
                <c:pt idx="2192">
                  <c:v>67.115345999171666</c:v>
                </c:pt>
                <c:pt idx="2193">
                  <c:v>67.115345999171666</c:v>
                </c:pt>
                <c:pt idx="2194">
                  <c:v>67.115345999171666</c:v>
                </c:pt>
                <c:pt idx="2195">
                  <c:v>67.115345999171666</c:v>
                </c:pt>
                <c:pt idx="2196">
                  <c:v>67.115345999171666</c:v>
                </c:pt>
                <c:pt idx="2197">
                  <c:v>67.115345999171666</c:v>
                </c:pt>
                <c:pt idx="2198">
                  <c:v>67.115345999171666</c:v>
                </c:pt>
                <c:pt idx="2199">
                  <c:v>67.115345999171666</c:v>
                </c:pt>
                <c:pt idx="2200">
                  <c:v>67.115345999171666</c:v>
                </c:pt>
                <c:pt idx="2201">
                  <c:v>67.115345999171666</c:v>
                </c:pt>
                <c:pt idx="2202">
                  <c:v>67.115345999171666</c:v>
                </c:pt>
                <c:pt idx="2203">
                  <c:v>67.115345999171666</c:v>
                </c:pt>
                <c:pt idx="2204">
                  <c:v>67.115345999171666</c:v>
                </c:pt>
                <c:pt idx="2205">
                  <c:v>67.115345999171666</c:v>
                </c:pt>
                <c:pt idx="2206">
                  <c:v>67.115345999171666</c:v>
                </c:pt>
                <c:pt idx="2207">
                  <c:v>67.115345999171666</c:v>
                </c:pt>
                <c:pt idx="2208">
                  <c:v>67.115345999171666</c:v>
                </c:pt>
                <c:pt idx="2209">
                  <c:v>67.115345999171666</c:v>
                </c:pt>
                <c:pt idx="2210">
                  <c:v>67.115345999171666</c:v>
                </c:pt>
                <c:pt idx="2211">
                  <c:v>67.115345999171666</c:v>
                </c:pt>
                <c:pt idx="2212">
                  <c:v>67.115345999171666</c:v>
                </c:pt>
                <c:pt idx="2213">
                  <c:v>67.115345999171666</c:v>
                </c:pt>
                <c:pt idx="2214">
                  <c:v>67.115345999171666</c:v>
                </c:pt>
                <c:pt idx="2215">
                  <c:v>67.115345999171666</c:v>
                </c:pt>
                <c:pt idx="2216">
                  <c:v>67.115345999171666</c:v>
                </c:pt>
                <c:pt idx="2217">
                  <c:v>67.115345999171666</c:v>
                </c:pt>
                <c:pt idx="2218">
                  <c:v>67.115345999171666</c:v>
                </c:pt>
                <c:pt idx="2219">
                  <c:v>67.115345999171666</c:v>
                </c:pt>
                <c:pt idx="2220">
                  <c:v>67.115345999171666</c:v>
                </c:pt>
                <c:pt idx="2221">
                  <c:v>67.115345999171666</c:v>
                </c:pt>
                <c:pt idx="2222">
                  <c:v>67.115345999171666</c:v>
                </c:pt>
                <c:pt idx="2223">
                  <c:v>67.115345999171666</c:v>
                </c:pt>
                <c:pt idx="2224">
                  <c:v>67.115345999171666</c:v>
                </c:pt>
                <c:pt idx="2225">
                  <c:v>67.115345999171666</c:v>
                </c:pt>
                <c:pt idx="2226">
                  <c:v>67.115345999171666</c:v>
                </c:pt>
                <c:pt idx="2227">
                  <c:v>67.115345999171666</c:v>
                </c:pt>
                <c:pt idx="2228">
                  <c:v>67.115345999171666</c:v>
                </c:pt>
                <c:pt idx="2229">
                  <c:v>67.115345999171666</c:v>
                </c:pt>
                <c:pt idx="2230">
                  <c:v>67.115345999171666</c:v>
                </c:pt>
                <c:pt idx="2231">
                  <c:v>67.115345999171666</c:v>
                </c:pt>
                <c:pt idx="2232">
                  <c:v>67.115345999171666</c:v>
                </c:pt>
                <c:pt idx="2233">
                  <c:v>67.115345999171666</c:v>
                </c:pt>
                <c:pt idx="2234">
                  <c:v>67.115345999171666</c:v>
                </c:pt>
                <c:pt idx="2235">
                  <c:v>67.115345999171666</c:v>
                </c:pt>
                <c:pt idx="2236">
                  <c:v>67.115345999171666</c:v>
                </c:pt>
                <c:pt idx="2237">
                  <c:v>67.115345999171666</c:v>
                </c:pt>
                <c:pt idx="2238">
                  <c:v>67.115345999171666</c:v>
                </c:pt>
                <c:pt idx="2239">
                  <c:v>67.115345999171666</c:v>
                </c:pt>
                <c:pt idx="2240">
                  <c:v>67.115345999171666</c:v>
                </c:pt>
                <c:pt idx="2241">
                  <c:v>67.115345999171666</c:v>
                </c:pt>
                <c:pt idx="2242">
                  <c:v>67.115345999171666</c:v>
                </c:pt>
                <c:pt idx="2243">
                  <c:v>67.115345999171666</c:v>
                </c:pt>
                <c:pt idx="2244">
                  <c:v>67.115345999171666</c:v>
                </c:pt>
                <c:pt idx="2245">
                  <c:v>67.115345999171666</c:v>
                </c:pt>
                <c:pt idx="2246">
                  <c:v>67.115345999171666</c:v>
                </c:pt>
                <c:pt idx="2247">
                  <c:v>67.115345999171666</c:v>
                </c:pt>
                <c:pt idx="2248">
                  <c:v>67.115345999171666</c:v>
                </c:pt>
                <c:pt idx="2249">
                  <c:v>67.115345999171666</c:v>
                </c:pt>
                <c:pt idx="2250">
                  <c:v>67.115345999171666</c:v>
                </c:pt>
                <c:pt idx="2251">
                  <c:v>67.115345999171666</c:v>
                </c:pt>
                <c:pt idx="2252">
                  <c:v>67.115345999171666</c:v>
                </c:pt>
                <c:pt idx="2253">
                  <c:v>67.115345999171666</c:v>
                </c:pt>
                <c:pt idx="2254">
                  <c:v>67.115345999171666</c:v>
                </c:pt>
                <c:pt idx="2255">
                  <c:v>67.115345999171666</c:v>
                </c:pt>
                <c:pt idx="2256">
                  <c:v>67.115345999171666</c:v>
                </c:pt>
                <c:pt idx="2257">
                  <c:v>67.115345999171666</c:v>
                </c:pt>
                <c:pt idx="2258">
                  <c:v>67.115345999171666</c:v>
                </c:pt>
                <c:pt idx="2259">
                  <c:v>67.115345999171666</c:v>
                </c:pt>
                <c:pt idx="2260">
                  <c:v>67.115345999171666</c:v>
                </c:pt>
                <c:pt idx="2261">
                  <c:v>67.115345999171666</c:v>
                </c:pt>
                <c:pt idx="2262">
                  <c:v>67.115345999171666</c:v>
                </c:pt>
                <c:pt idx="2263">
                  <c:v>67.115345999171666</c:v>
                </c:pt>
                <c:pt idx="2264">
                  <c:v>67.115345999171666</c:v>
                </c:pt>
                <c:pt idx="2265">
                  <c:v>67.115345999171666</c:v>
                </c:pt>
                <c:pt idx="2266">
                  <c:v>67.115345999171666</c:v>
                </c:pt>
                <c:pt idx="2267">
                  <c:v>67.115345999171666</c:v>
                </c:pt>
                <c:pt idx="2268">
                  <c:v>67.115345999171666</c:v>
                </c:pt>
                <c:pt idx="2269">
                  <c:v>67.115345999171666</c:v>
                </c:pt>
                <c:pt idx="2270">
                  <c:v>67.115345999171666</c:v>
                </c:pt>
                <c:pt idx="2271">
                  <c:v>67.115345999171666</c:v>
                </c:pt>
                <c:pt idx="2272">
                  <c:v>67.115345999171666</c:v>
                </c:pt>
                <c:pt idx="2273">
                  <c:v>67.115345999171666</c:v>
                </c:pt>
                <c:pt idx="2274">
                  <c:v>67.115345999171666</c:v>
                </c:pt>
                <c:pt idx="2275">
                  <c:v>67.115345999171666</c:v>
                </c:pt>
                <c:pt idx="2276">
                  <c:v>67.115345999171666</c:v>
                </c:pt>
                <c:pt idx="2277">
                  <c:v>67.115345999171666</c:v>
                </c:pt>
                <c:pt idx="2278">
                  <c:v>67.115345999171666</c:v>
                </c:pt>
                <c:pt idx="2279">
                  <c:v>67.115345999171666</c:v>
                </c:pt>
                <c:pt idx="2280">
                  <c:v>67.115345999171666</c:v>
                </c:pt>
                <c:pt idx="2281">
                  <c:v>67.115345999171666</c:v>
                </c:pt>
                <c:pt idx="2282">
                  <c:v>67.115345999171666</c:v>
                </c:pt>
                <c:pt idx="2283">
                  <c:v>67.115345999171666</c:v>
                </c:pt>
                <c:pt idx="2284">
                  <c:v>67.115345999171666</c:v>
                </c:pt>
                <c:pt idx="2285">
                  <c:v>67.115345999171666</c:v>
                </c:pt>
                <c:pt idx="2286">
                  <c:v>67.115345999171666</c:v>
                </c:pt>
                <c:pt idx="2287">
                  <c:v>67.115345999171666</c:v>
                </c:pt>
                <c:pt idx="2288">
                  <c:v>67.115345999171666</c:v>
                </c:pt>
                <c:pt idx="2289">
                  <c:v>67.115345999171666</c:v>
                </c:pt>
                <c:pt idx="2290">
                  <c:v>67.115345999171666</c:v>
                </c:pt>
                <c:pt idx="2291">
                  <c:v>67.115345999171666</c:v>
                </c:pt>
                <c:pt idx="2292">
                  <c:v>67.115345999171666</c:v>
                </c:pt>
                <c:pt idx="2293">
                  <c:v>67.115345999171666</c:v>
                </c:pt>
                <c:pt idx="2294">
                  <c:v>67.115345999171666</c:v>
                </c:pt>
                <c:pt idx="2295">
                  <c:v>67.115345999171666</c:v>
                </c:pt>
                <c:pt idx="2296">
                  <c:v>67.115345999171666</c:v>
                </c:pt>
                <c:pt idx="2297">
                  <c:v>67.115345999171666</c:v>
                </c:pt>
                <c:pt idx="2298">
                  <c:v>67.115345999171666</c:v>
                </c:pt>
                <c:pt idx="2299">
                  <c:v>67.115345999171666</c:v>
                </c:pt>
                <c:pt idx="2300">
                  <c:v>67.115345999171666</c:v>
                </c:pt>
                <c:pt idx="2301">
                  <c:v>67.115345999171666</c:v>
                </c:pt>
                <c:pt idx="2302">
                  <c:v>67.115345999171666</c:v>
                </c:pt>
                <c:pt idx="2303">
                  <c:v>67.115345999171666</c:v>
                </c:pt>
                <c:pt idx="2304">
                  <c:v>67.115345999171666</c:v>
                </c:pt>
                <c:pt idx="2305">
                  <c:v>67.115345999171666</c:v>
                </c:pt>
                <c:pt idx="2306">
                  <c:v>67.115345999171666</c:v>
                </c:pt>
                <c:pt idx="2307">
                  <c:v>67.115345999171666</c:v>
                </c:pt>
                <c:pt idx="2308">
                  <c:v>67.115345999171666</c:v>
                </c:pt>
                <c:pt idx="2309">
                  <c:v>67.115345999171666</c:v>
                </c:pt>
                <c:pt idx="2310">
                  <c:v>67.115345999171666</c:v>
                </c:pt>
                <c:pt idx="2311">
                  <c:v>67.115345999171666</c:v>
                </c:pt>
                <c:pt idx="2312">
                  <c:v>67.115345999171666</c:v>
                </c:pt>
                <c:pt idx="2313">
                  <c:v>67.115345999171666</c:v>
                </c:pt>
                <c:pt idx="2314">
                  <c:v>67.115345999171666</c:v>
                </c:pt>
                <c:pt idx="2315">
                  <c:v>67.115345999171666</c:v>
                </c:pt>
                <c:pt idx="2316">
                  <c:v>67.115345999171666</c:v>
                </c:pt>
                <c:pt idx="2317">
                  <c:v>67.115345999171666</c:v>
                </c:pt>
                <c:pt idx="2318">
                  <c:v>67.115345999171666</c:v>
                </c:pt>
                <c:pt idx="2319">
                  <c:v>67.115345999171666</c:v>
                </c:pt>
                <c:pt idx="2320">
                  <c:v>67.115345999171666</c:v>
                </c:pt>
                <c:pt idx="2321">
                  <c:v>67.115345999171666</c:v>
                </c:pt>
                <c:pt idx="2322">
                  <c:v>67.115345999171666</c:v>
                </c:pt>
                <c:pt idx="2323">
                  <c:v>67.115345999171666</c:v>
                </c:pt>
                <c:pt idx="2324">
                  <c:v>67.115345999171666</c:v>
                </c:pt>
                <c:pt idx="2325">
                  <c:v>67.115345999171666</c:v>
                </c:pt>
                <c:pt idx="2326">
                  <c:v>67.115345999171666</c:v>
                </c:pt>
                <c:pt idx="2327">
                  <c:v>67.115345999171666</c:v>
                </c:pt>
                <c:pt idx="2328">
                  <c:v>67.115345999171666</c:v>
                </c:pt>
                <c:pt idx="2329">
                  <c:v>67.115345999171666</c:v>
                </c:pt>
                <c:pt idx="2330">
                  <c:v>67.115345999171666</c:v>
                </c:pt>
                <c:pt idx="2331">
                  <c:v>67.115345999171666</c:v>
                </c:pt>
                <c:pt idx="2332">
                  <c:v>67.115345999171666</c:v>
                </c:pt>
                <c:pt idx="2333">
                  <c:v>67.115345999171666</c:v>
                </c:pt>
                <c:pt idx="2334">
                  <c:v>67.115345999171666</c:v>
                </c:pt>
                <c:pt idx="2335">
                  <c:v>67.115345999171666</c:v>
                </c:pt>
                <c:pt idx="2336">
                  <c:v>67.115345999171666</c:v>
                </c:pt>
                <c:pt idx="2337">
                  <c:v>67.115345999171666</c:v>
                </c:pt>
                <c:pt idx="2338">
                  <c:v>67.115345999171666</c:v>
                </c:pt>
                <c:pt idx="2339">
                  <c:v>67.115345999171666</c:v>
                </c:pt>
                <c:pt idx="2340">
                  <c:v>67.115345999171666</c:v>
                </c:pt>
                <c:pt idx="2341">
                  <c:v>67.115345999171666</c:v>
                </c:pt>
                <c:pt idx="2342">
                  <c:v>67.115345999171666</c:v>
                </c:pt>
                <c:pt idx="2343">
                  <c:v>67.115345999171666</c:v>
                </c:pt>
                <c:pt idx="2344">
                  <c:v>67.115345999171666</c:v>
                </c:pt>
                <c:pt idx="2345">
                  <c:v>67.115345999171666</c:v>
                </c:pt>
                <c:pt idx="2346">
                  <c:v>67.115345999171666</c:v>
                </c:pt>
                <c:pt idx="2347">
                  <c:v>67.115345999171666</c:v>
                </c:pt>
                <c:pt idx="2348">
                  <c:v>67.115345999171666</c:v>
                </c:pt>
                <c:pt idx="2349">
                  <c:v>67.115345999171666</c:v>
                </c:pt>
                <c:pt idx="2350">
                  <c:v>67.115345999171666</c:v>
                </c:pt>
                <c:pt idx="2351">
                  <c:v>67.115345999171666</c:v>
                </c:pt>
                <c:pt idx="2352">
                  <c:v>67.115345999171666</c:v>
                </c:pt>
                <c:pt idx="2353">
                  <c:v>67.115345999171666</c:v>
                </c:pt>
                <c:pt idx="2354">
                  <c:v>67.115345999171666</c:v>
                </c:pt>
                <c:pt idx="2355">
                  <c:v>67.115345999171666</c:v>
                </c:pt>
                <c:pt idx="2356">
                  <c:v>67.115345999171666</c:v>
                </c:pt>
                <c:pt idx="2357">
                  <c:v>67.115345999171666</c:v>
                </c:pt>
                <c:pt idx="2358">
                  <c:v>67.115345999171666</c:v>
                </c:pt>
                <c:pt idx="2359">
                  <c:v>67.115345999171666</c:v>
                </c:pt>
                <c:pt idx="2360">
                  <c:v>67.115345999171666</c:v>
                </c:pt>
                <c:pt idx="2361">
                  <c:v>67.115345999171666</c:v>
                </c:pt>
                <c:pt idx="2362">
                  <c:v>67.115345999171666</c:v>
                </c:pt>
                <c:pt idx="2363">
                  <c:v>67.115345999171666</c:v>
                </c:pt>
                <c:pt idx="2364">
                  <c:v>67.115345999171666</c:v>
                </c:pt>
                <c:pt idx="2365">
                  <c:v>67.115345999171666</c:v>
                </c:pt>
                <c:pt idx="2366">
                  <c:v>67.115345999171666</c:v>
                </c:pt>
                <c:pt idx="2367">
                  <c:v>67.115345999171666</c:v>
                </c:pt>
                <c:pt idx="2368">
                  <c:v>67.115345999171666</c:v>
                </c:pt>
                <c:pt idx="2369">
                  <c:v>67.115345999171666</c:v>
                </c:pt>
                <c:pt idx="2370">
                  <c:v>67.115345999171666</c:v>
                </c:pt>
                <c:pt idx="2371">
                  <c:v>67.115345999171666</c:v>
                </c:pt>
                <c:pt idx="2372">
                  <c:v>67.115345999171666</c:v>
                </c:pt>
                <c:pt idx="2373">
                  <c:v>67.115345999171666</c:v>
                </c:pt>
                <c:pt idx="2374">
                  <c:v>67.115345999171666</c:v>
                </c:pt>
                <c:pt idx="2375">
                  <c:v>67.115345999171666</c:v>
                </c:pt>
                <c:pt idx="2376">
                  <c:v>67.115345999171666</c:v>
                </c:pt>
                <c:pt idx="2377">
                  <c:v>67.115345999171666</c:v>
                </c:pt>
                <c:pt idx="2378">
                  <c:v>67.115345999171666</c:v>
                </c:pt>
                <c:pt idx="2379">
                  <c:v>67.115345999171666</c:v>
                </c:pt>
                <c:pt idx="2380">
                  <c:v>67.115345999171666</c:v>
                </c:pt>
                <c:pt idx="2381">
                  <c:v>67.115345999171666</c:v>
                </c:pt>
                <c:pt idx="2382">
                  <c:v>67.115345999171666</c:v>
                </c:pt>
                <c:pt idx="2383">
                  <c:v>67.115345999171666</c:v>
                </c:pt>
                <c:pt idx="2384">
                  <c:v>67.115345999171666</c:v>
                </c:pt>
                <c:pt idx="2385">
                  <c:v>67.115345999171666</c:v>
                </c:pt>
                <c:pt idx="2386">
                  <c:v>67.115345999171666</c:v>
                </c:pt>
                <c:pt idx="2387">
                  <c:v>67.115345999171666</c:v>
                </c:pt>
                <c:pt idx="2388">
                  <c:v>67.115345999171666</c:v>
                </c:pt>
                <c:pt idx="2389">
                  <c:v>67.115345999171666</c:v>
                </c:pt>
                <c:pt idx="2390">
                  <c:v>67.115345999171666</c:v>
                </c:pt>
                <c:pt idx="2391">
                  <c:v>67.115345999171666</c:v>
                </c:pt>
                <c:pt idx="2392">
                  <c:v>67.115345999171666</c:v>
                </c:pt>
                <c:pt idx="2393">
                  <c:v>67.115345999171666</c:v>
                </c:pt>
                <c:pt idx="2394">
                  <c:v>67.115345999171666</c:v>
                </c:pt>
                <c:pt idx="2395">
                  <c:v>67.115345999171666</c:v>
                </c:pt>
                <c:pt idx="2396">
                  <c:v>67.115345999171666</c:v>
                </c:pt>
                <c:pt idx="2397">
                  <c:v>67.115345999171666</c:v>
                </c:pt>
                <c:pt idx="2398">
                  <c:v>67.115345999171666</c:v>
                </c:pt>
                <c:pt idx="2399">
                  <c:v>67.115345999171666</c:v>
                </c:pt>
                <c:pt idx="2400">
                  <c:v>67.115345999171666</c:v>
                </c:pt>
                <c:pt idx="2401">
                  <c:v>67.115345999171666</c:v>
                </c:pt>
                <c:pt idx="2402">
                  <c:v>67.115345999171666</c:v>
                </c:pt>
                <c:pt idx="2403">
                  <c:v>67.115345999171666</c:v>
                </c:pt>
                <c:pt idx="2404">
                  <c:v>67.115345999171666</c:v>
                </c:pt>
                <c:pt idx="2405">
                  <c:v>67.115345999171666</c:v>
                </c:pt>
                <c:pt idx="2406">
                  <c:v>67.115345999171666</c:v>
                </c:pt>
                <c:pt idx="2407">
                  <c:v>67.115345999171666</c:v>
                </c:pt>
                <c:pt idx="2408">
                  <c:v>67.115345999171666</c:v>
                </c:pt>
                <c:pt idx="2409">
                  <c:v>67.115345999171666</c:v>
                </c:pt>
                <c:pt idx="2410">
                  <c:v>67.115345999171666</c:v>
                </c:pt>
                <c:pt idx="2411">
                  <c:v>67.115345999171666</c:v>
                </c:pt>
                <c:pt idx="2412">
                  <c:v>67.115345999171666</c:v>
                </c:pt>
                <c:pt idx="2413">
                  <c:v>67.115345999171666</c:v>
                </c:pt>
                <c:pt idx="2414">
                  <c:v>67.115345999171666</c:v>
                </c:pt>
                <c:pt idx="2415">
                  <c:v>67.115345999171666</c:v>
                </c:pt>
                <c:pt idx="2416">
                  <c:v>67.115345999171666</c:v>
                </c:pt>
                <c:pt idx="2417">
                  <c:v>67.115345999171666</c:v>
                </c:pt>
                <c:pt idx="2418">
                  <c:v>67.115345999171666</c:v>
                </c:pt>
                <c:pt idx="2419">
                  <c:v>67.115345999171666</c:v>
                </c:pt>
                <c:pt idx="2420">
                  <c:v>67.115345999171666</c:v>
                </c:pt>
                <c:pt idx="2421">
                  <c:v>67.115345999171666</c:v>
                </c:pt>
                <c:pt idx="2422">
                  <c:v>67.115345999171666</c:v>
                </c:pt>
                <c:pt idx="2423">
                  <c:v>67.115345999171666</c:v>
                </c:pt>
                <c:pt idx="2424">
                  <c:v>67.115345999171666</c:v>
                </c:pt>
                <c:pt idx="2425">
                  <c:v>67.115345999171666</c:v>
                </c:pt>
                <c:pt idx="2426">
                  <c:v>67.115345999171666</c:v>
                </c:pt>
                <c:pt idx="2427">
                  <c:v>67.115345999171666</c:v>
                </c:pt>
                <c:pt idx="2428">
                  <c:v>67.115345999171666</c:v>
                </c:pt>
                <c:pt idx="2429">
                  <c:v>67.115345999171666</c:v>
                </c:pt>
                <c:pt idx="2430">
                  <c:v>67.115345999171666</c:v>
                </c:pt>
                <c:pt idx="2431">
                  <c:v>67.115345999171666</c:v>
                </c:pt>
                <c:pt idx="2432">
                  <c:v>67.115345999171666</c:v>
                </c:pt>
                <c:pt idx="2433">
                  <c:v>67.115345999171666</c:v>
                </c:pt>
                <c:pt idx="2434">
                  <c:v>67.115345999171666</c:v>
                </c:pt>
                <c:pt idx="2435">
                  <c:v>67.115345999171666</c:v>
                </c:pt>
                <c:pt idx="2436">
                  <c:v>67.115345999171666</c:v>
                </c:pt>
                <c:pt idx="2437">
                  <c:v>67.115345999171666</c:v>
                </c:pt>
                <c:pt idx="2438">
                  <c:v>67.115345999171666</c:v>
                </c:pt>
                <c:pt idx="2439">
                  <c:v>67.115345999171666</c:v>
                </c:pt>
                <c:pt idx="2440">
                  <c:v>67.115345999171666</c:v>
                </c:pt>
                <c:pt idx="2441">
                  <c:v>67.115345999171666</c:v>
                </c:pt>
                <c:pt idx="2442">
                  <c:v>67.115345999171666</c:v>
                </c:pt>
                <c:pt idx="2443">
                  <c:v>67.115345999171666</c:v>
                </c:pt>
                <c:pt idx="2444">
                  <c:v>67.115345999171666</c:v>
                </c:pt>
                <c:pt idx="2445">
                  <c:v>67.115345999171666</c:v>
                </c:pt>
                <c:pt idx="2446">
                  <c:v>67.115345999171666</c:v>
                </c:pt>
                <c:pt idx="2447">
                  <c:v>67.115345999171666</c:v>
                </c:pt>
                <c:pt idx="2448">
                  <c:v>67.115345999171666</c:v>
                </c:pt>
                <c:pt idx="2449">
                  <c:v>67.115345999171666</c:v>
                </c:pt>
                <c:pt idx="2450">
                  <c:v>67.115345999171666</c:v>
                </c:pt>
                <c:pt idx="2451">
                  <c:v>67.115345999171666</c:v>
                </c:pt>
                <c:pt idx="2452">
                  <c:v>67.115345999171666</c:v>
                </c:pt>
                <c:pt idx="2453">
                  <c:v>67.115345999171666</c:v>
                </c:pt>
                <c:pt idx="2454">
                  <c:v>67.115345999171666</c:v>
                </c:pt>
                <c:pt idx="2455">
                  <c:v>67.115345999171666</c:v>
                </c:pt>
                <c:pt idx="2456">
                  <c:v>67.115345999171666</c:v>
                </c:pt>
                <c:pt idx="2457">
                  <c:v>67.115345999171666</c:v>
                </c:pt>
                <c:pt idx="2458">
                  <c:v>67.115345999171666</c:v>
                </c:pt>
                <c:pt idx="2459">
                  <c:v>67.115345999171666</c:v>
                </c:pt>
                <c:pt idx="2460">
                  <c:v>67.115345999171666</c:v>
                </c:pt>
                <c:pt idx="2461">
                  <c:v>67.115345999171666</c:v>
                </c:pt>
                <c:pt idx="2462">
                  <c:v>67.115345999171666</c:v>
                </c:pt>
                <c:pt idx="2463">
                  <c:v>67.115345999171666</c:v>
                </c:pt>
                <c:pt idx="2464">
                  <c:v>67.115345999171666</c:v>
                </c:pt>
                <c:pt idx="2465">
                  <c:v>67.115345999171666</c:v>
                </c:pt>
                <c:pt idx="2466">
                  <c:v>67.115345999171666</c:v>
                </c:pt>
                <c:pt idx="2467">
                  <c:v>67.115345999171666</c:v>
                </c:pt>
                <c:pt idx="2468">
                  <c:v>67.115345999171666</c:v>
                </c:pt>
                <c:pt idx="2469">
                  <c:v>67.115345999171666</c:v>
                </c:pt>
                <c:pt idx="2470">
                  <c:v>67.115345999171666</c:v>
                </c:pt>
                <c:pt idx="2471">
                  <c:v>67.115345999171666</c:v>
                </c:pt>
                <c:pt idx="2472">
                  <c:v>67.115345999171666</c:v>
                </c:pt>
                <c:pt idx="2473">
                  <c:v>67.115345999171666</c:v>
                </c:pt>
                <c:pt idx="2474">
                  <c:v>67.115345999171666</c:v>
                </c:pt>
                <c:pt idx="2475">
                  <c:v>67.115345999171666</c:v>
                </c:pt>
                <c:pt idx="2476">
                  <c:v>67.115345999171666</c:v>
                </c:pt>
                <c:pt idx="2477">
                  <c:v>67.115345999171666</c:v>
                </c:pt>
                <c:pt idx="2478">
                  <c:v>67.115345999171666</c:v>
                </c:pt>
                <c:pt idx="2479">
                  <c:v>67.115345999171666</c:v>
                </c:pt>
                <c:pt idx="2480">
                  <c:v>67.115345999171666</c:v>
                </c:pt>
                <c:pt idx="2481">
                  <c:v>67.115345999171666</c:v>
                </c:pt>
                <c:pt idx="2482">
                  <c:v>67.115345999171666</c:v>
                </c:pt>
                <c:pt idx="2483">
                  <c:v>67.115345999171666</c:v>
                </c:pt>
                <c:pt idx="2484">
                  <c:v>67.115345999171666</c:v>
                </c:pt>
                <c:pt idx="2485">
                  <c:v>67.115345999171666</c:v>
                </c:pt>
                <c:pt idx="2486">
                  <c:v>67.115345999171666</c:v>
                </c:pt>
                <c:pt idx="2487">
                  <c:v>67.115345999171666</c:v>
                </c:pt>
                <c:pt idx="2488">
                  <c:v>67.115345999171666</c:v>
                </c:pt>
                <c:pt idx="2489">
                  <c:v>67.115345999171666</c:v>
                </c:pt>
                <c:pt idx="2490">
                  <c:v>67.115345999171666</c:v>
                </c:pt>
                <c:pt idx="2491">
                  <c:v>67.115345999171666</c:v>
                </c:pt>
                <c:pt idx="2492">
                  <c:v>67.115345999171666</c:v>
                </c:pt>
                <c:pt idx="2493">
                  <c:v>67.115345999171666</c:v>
                </c:pt>
                <c:pt idx="2494">
                  <c:v>67.115345999171666</c:v>
                </c:pt>
                <c:pt idx="2495">
                  <c:v>67.115345999171666</c:v>
                </c:pt>
                <c:pt idx="2496">
                  <c:v>67.115345999171666</c:v>
                </c:pt>
                <c:pt idx="2497">
                  <c:v>67.115345999171666</c:v>
                </c:pt>
                <c:pt idx="2498">
                  <c:v>67.115345999171666</c:v>
                </c:pt>
                <c:pt idx="2499">
                  <c:v>67.115345999171666</c:v>
                </c:pt>
                <c:pt idx="2500">
                  <c:v>67.115345999171666</c:v>
                </c:pt>
                <c:pt idx="2501">
                  <c:v>67.115345999171666</c:v>
                </c:pt>
                <c:pt idx="2502">
                  <c:v>67.115345999171666</c:v>
                </c:pt>
                <c:pt idx="2503">
                  <c:v>67.115345999171666</c:v>
                </c:pt>
                <c:pt idx="2504">
                  <c:v>67.115345999171666</c:v>
                </c:pt>
                <c:pt idx="2505">
                  <c:v>67.115345999171666</c:v>
                </c:pt>
                <c:pt idx="2506">
                  <c:v>67.115345999171666</c:v>
                </c:pt>
                <c:pt idx="2507">
                  <c:v>67.115345999171666</c:v>
                </c:pt>
                <c:pt idx="2508">
                  <c:v>67.115345999171666</c:v>
                </c:pt>
                <c:pt idx="2509">
                  <c:v>67.115345999171666</c:v>
                </c:pt>
                <c:pt idx="2510">
                  <c:v>67.115345999171666</c:v>
                </c:pt>
                <c:pt idx="2511">
                  <c:v>67.115345999171666</c:v>
                </c:pt>
                <c:pt idx="2512">
                  <c:v>67.115345999171666</c:v>
                </c:pt>
                <c:pt idx="2513">
                  <c:v>67.115345999171666</c:v>
                </c:pt>
                <c:pt idx="2514">
                  <c:v>67.115345999171666</c:v>
                </c:pt>
                <c:pt idx="2515">
                  <c:v>67.115345999171666</c:v>
                </c:pt>
                <c:pt idx="2516">
                  <c:v>67.115345999171666</c:v>
                </c:pt>
                <c:pt idx="2517">
                  <c:v>67.115345999171666</c:v>
                </c:pt>
                <c:pt idx="2518">
                  <c:v>67.115345999171666</c:v>
                </c:pt>
                <c:pt idx="2519">
                  <c:v>67.115345999171666</c:v>
                </c:pt>
                <c:pt idx="2520">
                  <c:v>67.115345999171666</c:v>
                </c:pt>
                <c:pt idx="2521">
                  <c:v>67.115345999171666</c:v>
                </c:pt>
                <c:pt idx="2522">
                  <c:v>67.115345999171666</c:v>
                </c:pt>
                <c:pt idx="2523">
                  <c:v>67.115345999171666</c:v>
                </c:pt>
                <c:pt idx="2524">
                  <c:v>67.115345999171666</c:v>
                </c:pt>
                <c:pt idx="2525">
                  <c:v>67.115345999171666</c:v>
                </c:pt>
                <c:pt idx="2526">
                  <c:v>67.115345999171666</c:v>
                </c:pt>
                <c:pt idx="2527">
                  <c:v>67.115345999171666</c:v>
                </c:pt>
                <c:pt idx="2528">
                  <c:v>67.115345999171666</c:v>
                </c:pt>
                <c:pt idx="2529">
                  <c:v>67.115345999171666</c:v>
                </c:pt>
                <c:pt idx="2530">
                  <c:v>67.115345999171666</c:v>
                </c:pt>
                <c:pt idx="2531">
                  <c:v>67.115345999171666</c:v>
                </c:pt>
                <c:pt idx="2532">
                  <c:v>67.115345999171666</c:v>
                </c:pt>
                <c:pt idx="2533">
                  <c:v>67.115345999171666</c:v>
                </c:pt>
                <c:pt idx="2534">
                  <c:v>67.115345999171666</c:v>
                </c:pt>
                <c:pt idx="2535">
                  <c:v>67.115345999171666</c:v>
                </c:pt>
                <c:pt idx="2536">
                  <c:v>67.115345999171666</c:v>
                </c:pt>
                <c:pt idx="2537">
                  <c:v>67.115345999171666</c:v>
                </c:pt>
                <c:pt idx="2538">
                  <c:v>67.115345999171666</c:v>
                </c:pt>
                <c:pt idx="2539">
                  <c:v>67.115345999171666</c:v>
                </c:pt>
                <c:pt idx="2540">
                  <c:v>67.115345999171666</c:v>
                </c:pt>
                <c:pt idx="2541">
                  <c:v>67.115345999171666</c:v>
                </c:pt>
                <c:pt idx="2542">
                  <c:v>67.115345999171666</c:v>
                </c:pt>
                <c:pt idx="2543">
                  <c:v>67.115345999171666</c:v>
                </c:pt>
                <c:pt idx="2544">
                  <c:v>67.115345999171666</c:v>
                </c:pt>
                <c:pt idx="2545">
                  <c:v>67.115345999171666</c:v>
                </c:pt>
                <c:pt idx="2546">
                  <c:v>67.115345999171666</c:v>
                </c:pt>
                <c:pt idx="2547">
                  <c:v>67.115345999171666</c:v>
                </c:pt>
                <c:pt idx="2548">
                  <c:v>67.115345999171666</c:v>
                </c:pt>
                <c:pt idx="2549">
                  <c:v>67.115345999171666</c:v>
                </c:pt>
                <c:pt idx="2550">
                  <c:v>67.115345999171666</c:v>
                </c:pt>
                <c:pt idx="2551">
                  <c:v>67.115345999171666</c:v>
                </c:pt>
                <c:pt idx="2552">
                  <c:v>67.115345999171666</c:v>
                </c:pt>
                <c:pt idx="2553">
                  <c:v>67.115345999171666</c:v>
                </c:pt>
                <c:pt idx="2554">
                  <c:v>67.115345999171666</c:v>
                </c:pt>
                <c:pt idx="2555">
                  <c:v>67.115345999171666</c:v>
                </c:pt>
                <c:pt idx="2556">
                  <c:v>67.115345999171666</c:v>
                </c:pt>
                <c:pt idx="2557">
                  <c:v>67.115345999171666</c:v>
                </c:pt>
                <c:pt idx="2558">
                  <c:v>67.115345999171666</c:v>
                </c:pt>
                <c:pt idx="2559">
                  <c:v>67.115345999171666</c:v>
                </c:pt>
                <c:pt idx="2560">
                  <c:v>67.115345999171666</c:v>
                </c:pt>
                <c:pt idx="2561">
                  <c:v>67.115345999171666</c:v>
                </c:pt>
                <c:pt idx="2562">
                  <c:v>67.115345999171666</c:v>
                </c:pt>
                <c:pt idx="2563">
                  <c:v>67.115345999171666</c:v>
                </c:pt>
                <c:pt idx="2564">
                  <c:v>67.115345999171666</c:v>
                </c:pt>
                <c:pt idx="2565">
                  <c:v>67.115345999171666</c:v>
                </c:pt>
                <c:pt idx="2566">
                  <c:v>67.115345999171666</c:v>
                </c:pt>
                <c:pt idx="2567">
                  <c:v>67.115345999171666</c:v>
                </c:pt>
                <c:pt idx="2568">
                  <c:v>67.115345999171666</c:v>
                </c:pt>
                <c:pt idx="2569">
                  <c:v>67.115345999171666</c:v>
                </c:pt>
                <c:pt idx="2570">
                  <c:v>67.115345999171666</c:v>
                </c:pt>
                <c:pt idx="2571">
                  <c:v>67.115345999171666</c:v>
                </c:pt>
                <c:pt idx="2572">
                  <c:v>67.115345999171666</c:v>
                </c:pt>
                <c:pt idx="2573">
                  <c:v>67.115345999171666</c:v>
                </c:pt>
                <c:pt idx="2574">
                  <c:v>67.115345999171666</c:v>
                </c:pt>
                <c:pt idx="2575">
                  <c:v>67.115345999171666</c:v>
                </c:pt>
              </c:numCache>
            </c:numRef>
          </c:val>
        </c:ser>
        <c:marker val="1"/>
        <c:axId val="124864768"/>
        <c:axId val="124866944"/>
      </c:lineChart>
      <c:catAx>
        <c:axId val="124864768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50379198266522207"/>
              <c:y val="0.96290050590219223"/>
            </c:manualLayout>
          </c:layout>
          <c:spPr>
            <a:noFill/>
            <a:ln w="25400">
              <a:noFill/>
            </a:ln>
          </c:spPr>
        </c:title>
        <c:numFmt formatCode="dd/mm/yy;@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66944"/>
        <c:crosses val="autoZero"/>
        <c:lblAlgn val="ctr"/>
        <c:lblOffset val="100"/>
        <c:tickLblSkip val="78"/>
        <c:tickMarkSkip val="78"/>
      </c:catAx>
      <c:valAx>
        <c:axId val="124866944"/>
        <c:scaling>
          <c:orientation val="minMax"/>
          <c:max val="300"/>
        </c:scaling>
        <c:axPos val="l"/>
        <c:majorGridlines>
          <c:spPr>
            <a:ln w="3175">
              <a:solidFill>
                <a:srgbClr val="C0C0C0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65935919055649239"/>
            </c:manualLayout>
          </c:layout>
          <c:spPr>
            <a:noFill/>
            <a:ln w="25400">
              <a:noFill/>
            </a:ln>
          </c:spPr>
        </c:title>
        <c:numFmt formatCode="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64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6458684654300164"/>
          <c:w val="0.44528710725893822"/>
          <c:h val="3.709949409780775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NO </a:t>
            </a:r>
          </a:p>
        </c:rich>
      </c:tx>
      <c:layout>
        <c:manualLayout>
          <c:xMode val="edge"/>
          <c:yMode val="edge"/>
          <c:x val="0.49295774647887325"/>
          <c:y val="0.04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267605633802817"/>
          <c:y val="9.5757575757575764E-2"/>
          <c:w val="0.87133171733814963"/>
          <c:h val="0.66424242424242419"/>
        </c:manualLayout>
      </c:layout>
      <c:lineChart>
        <c:grouping val="standard"/>
        <c:ser>
          <c:idx val="1"/>
          <c:order val="0"/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'Hourly data'!$C$10:$C$2585</c:f>
              <c:numCache>
                <c:formatCode>dd/mm/yyyy</c:formatCode>
                <c:ptCount val="2576"/>
                <c:pt idx="0">
                  <c:v>40436</c:v>
                </c:pt>
                <c:pt idx="1">
                  <c:v>40436</c:v>
                </c:pt>
                <c:pt idx="2">
                  <c:v>40436</c:v>
                </c:pt>
                <c:pt idx="3">
                  <c:v>40436</c:v>
                </c:pt>
                <c:pt idx="4">
                  <c:v>40436</c:v>
                </c:pt>
                <c:pt idx="5">
                  <c:v>40436</c:v>
                </c:pt>
                <c:pt idx="6">
                  <c:v>40436</c:v>
                </c:pt>
                <c:pt idx="7">
                  <c:v>40436</c:v>
                </c:pt>
                <c:pt idx="8">
                  <c:v>40436</c:v>
                </c:pt>
                <c:pt idx="9">
                  <c:v>40437</c:v>
                </c:pt>
                <c:pt idx="10">
                  <c:v>40437</c:v>
                </c:pt>
                <c:pt idx="11">
                  <c:v>40437</c:v>
                </c:pt>
                <c:pt idx="12">
                  <c:v>40437</c:v>
                </c:pt>
                <c:pt idx="13">
                  <c:v>40437</c:v>
                </c:pt>
                <c:pt idx="14">
                  <c:v>40437</c:v>
                </c:pt>
                <c:pt idx="15">
                  <c:v>40437</c:v>
                </c:pt>
                <c:pt idx="16">
                  <c:v>40437</c:v>
                </c:pt>
                <c:pt idx="17">
                  <c:v>40437</c:v>
                </c:pt>
                <c:pt idx="18">
                  <c:v>40437</c:v>
                </c:pt>
                <c:pt idx="19">
                  <c:v>40437</c:v>
                </c:pt>
                <c:pt idx="20">
                  <c:v>40437</c:v>
                </c:pt>
                <c:pt idx="21">
                  <c:v>40437</c:v>
                </c:pt>
                <c:pt idx="22">
                  <c:v>40437</c:v>
                </c:pt>
                <c:pt idx="23">
                  <c:v>40437</c:v>
                </c:pt>
                <c:pt idx="24">
                  <c:v>40437</c:v>
                </c:pt>
                <c:pt idx="25">
                  <c:v>40437</c:v>
                </c:pt>
                <c:pt idx="26">
                  <c:v>40437</c:v>
                </c:pt>
                <c:pt idx="27">
                  <c:v>40437</c:v>
                </c:pt>
                <c:pt idx="28">
                  <c:v>40437</c:v>
                </c:pt>
                <c:pt idx="29">
                  <c:v>40437</c:v>
                </c:pt>
                <c:pt idx="30">
                  <c:v>40437</c:v>
                </c:pt>
                <c:pt idx="31">
                  <c:v>40437</c:v>
                </c:pt>
                <c:pt idx="32">
                  <c:v>40437</c:v>
                </c:pt>
                <c:pt idx="33">
                  <c:v>40438</c:v>
                </c:pt>
                <c:pt idx="34">
                  <c:v>40438</c:v>
                </c:pt>
                <c:pt idx="35">
                  <c:v>40438</c:v>
                </c:pt>
                <c:pt idx="36">
                  <c:v>40438</c:v>
                </c:pt>
                <c:pt idx="37">
                  <c:v>40438</c:v>
                </c:pt>
                <c:pt idx="38">
                  <c:v>40438</c:v>
                </c:pt>
                <c:pt idx="39">
                  <c:v>40438</c:v>
                </c:pt>
                <c:pt idx="40">
                  <c:v>40438</c:v>
                </c:pt>
                <c:pt idx="41">
                  <c:v>40438</c:v>
                </c:pt>
                <c:pt idx="42">
                  <c:v>40438</c:v>
                </c:pt>
                <c:pt idx="43">
                  <c:v>40438</c:v>
                </c:pt>
                <c:pt idx="44">
                  <c:v>40438</c:v>
                </c:pt>
                <c:pt idx="45">
                  <c:v>40438</c:v>
                </c:pt>
                <c:pt idx="46">
                  <c:v>40438</c:v>
                </c:pt>
                <c:pt idx="47">
                  <c:v>40438</c:v>
                </c:pt>
                <c:pt idx="48">
                  <c:v>40438</c:v>
                </c:pt>
                <c:pt idx="49">
                  <c:v>40438</c:v>
                </c:pt>
                <c:pt idx="50">
                  <c:v>40438</c:v>
                </c:pt>
                <c:pt idx="51">
                  <c:v>40438</c:v>
                </c:pt>
                <c:pt idx="52">
                  <c:v>40438</c:v>
                </c:pt>
                <c:pt idx="53">
                  <c:v>40438</c:v>
                </c:pt>
                <c:pt idx="54">
                  <c:v>40438</c:v>
                </c:pt>
                <c:pt idx="55">
                  <c:v>40438</c:v>
                </c:pt>
                <c:pt idx="56">
                  <c:v>40438</c:v>
                </c:pt>
                <c:pt idx="57">
                  <c:v>40439</c:v>
                </c:pt>
                <c:pt idx="58">
                  <c:v>40439</c:v>
                </c:pt>
                <c:pt idx="59">
                  <c:v>40439</c:v>
                </c:pt>
                <c:pt idx="60">
                  <c:v>40439</c:v>
                </c:pt>
                <c:pt idx="61">
                  <c:v>40439</c:v>
                </c:pt>
                <c:pt idx="62">
                  <c:v>40439</c:v>
                </c:pt>
                <c:pt idx="63">
                  <c:v>40439</c:v>
                </c:pt>
                <c:pt idx="64">
                  <c:v>40439</c:v>
                </c:pt>
                <c:pt idx="65">
                  <c:v>40439</c:v>
                </c:pt>
                <c:pt idx="66">
                  <c:v>40439</c:v>
                </c:pt>
                <c:pt idx="67">
                  <c:v>40439</c:v>
                </c:pt>
                <c:pt idx="68">
                  <c:v>40439</c:v>
                </c:pt>
                <c:pt idx="69">
                  <c:v>40439</c:v>
                </c:pt>
                <c:pt idx="70">
                  <c:v>40439</c:v>
                </c:pt>
                <c:pt idx="71">
                  <c:v>40439</c:v>
                </c:pt>
                <c:pt idx="72">
                  <c:v>40439</c:v>
                </c:pt>
                <c:pt idx="73">
                  <c:v>40439</c:v>
                </c:pt>
                <c:pt idx="74">
                  <c:v>40439</c:v>
                </c:pt>
                <c:pt idx="75">
                  <c:v>40439</c:v>
                </c:pt>
                <c:pt idx="76">
                  <c:v>40439</c:v>
                </c:pt>
                <c:pt idx="77">
                  <c:v>40439</c:v>
                </c:pt>
                <c:pt idx="78">
                  <c:v>40439</c:v>
                </c:pt>
                <c:pt idx="79">
                  <c:v>40439</c:v>
                </c:pt>
                <c:pt idx="80">
                  <c:v>40439</c:v>
                </c:pt>
                <c:pt idx="81">
                  <c:v>40440</c:v>
                </c:pt>
                <c:pt idx="82">
                  <c:v>40440</c:v>
                </c:pt>
                <c:pt idx="83">
                  <c:v>40440</c:v>
                </c:pt>
                <c:pt idx="84">
                  <c:v>40440</c:v>
                </c:pt>
                <c:pt idx="85">
                  <c:v>40440</c:v>
                </c:pt>
                <c:pt idx="86">
                  <c:v>40440</c:v>
                </c:pt>
                <c:pt idx="87">
                  <c:v>40440</c:v>
                </c:pt>
                <c:pt idx="88">
                  <c:v>40440</c:v>
                </c:pt>
                <c:pt idx="89">
                  <c:v>40440</c:v>
                </c:pt>
                <c:pt idx="90">
                  <c:v>40440</c:v>
                </c:pt>
                <c:pt idx="91">
                  <c:v>40440</c:v>
                </c:pt>
                <c:pt idx="92">
                  <c:v>40440</c:v>
                </c:pt>
                <c:pt idx="93">
                  <c:v>40440</c:v>
                </c:pt>
                <c:pt idx="94">
                  <c:v>40440</c:v>
                </c:pt>
                <c:pt idx="95">
                  <c:v>40440</c:v>
                </c:pt>
                <c:pt idx="96">
                  <c:v>40440</c:v>
                </c:pt>
                <c:pt idx="97">
                  <c:v>40440</c:v>
                </c:pt>
                <c:pt idx="98">
                  <c:v>40440</c:v>
                </c:pt>
                <c:pt idx="99">
                  <c:v>40440</c:v>
                </c:pt>
                <c:pt idx="100">
                  <c:v>40440</c:v>
                </c:pt>
                <c:pt idx="101">
                  <c:v>40440</c:v>
                </c:pt>
                <c:pt idx="102">
                  <c:v>40440</c:v>
                </c:pt>
                <c:pt idx="103">
                  <c:v>40440</c:v>
                </c:pt>
                <c:pt idx="104">
                  <c:v>40440</c:v>
                </c:pt>
                <c:pt idx="105">
                  <c:v>40441</c:v>
                </c:pt>
                <c:pt idx="106">
                  <c:v>40441</c:v>
                </c:pt>
                <c:pt idx="107">
                  <c:v>40441</c:v>
                </c:pt>
                <c:pt idx="108">
                  <c:v>40441</c:v>
                </c:pt>
                <c:pt idx="109">
                  <c:v>40441</c:v>
                </c:pt>
                <c:pt idx="110">
                  <c:v>40441</c:v>
                </c:pt>
                <c:pt idx="111">
                  <c:v>40441</c:v>
                </c:pt>
                <c:pt idx="112">
                  <c:v>40441</c:v>
                </c:pt>
                <c:pt idx="113">
                  <c:v>40441</c:v>
                </c:pt>
                <c:pt idx="114">
                  <c:v>40441</c:v>
                </c:pt>
                <c:pt idx="115">
                  <c:v>40441</c:v>
                </c:pt>
                <c:pt idx="116">
                  <c:v>40441</c:v>
                </c:pt>
                <c:pt idx="117">
                  <c:v>40441</c:v>
                </c:pt>
                <c:pt idx="118">
                  <c:v>40441</c:v>
                </c:pt>
                <c:pt idx="119">
                  <c:v>40441</c:v>
                </c:pt>
                <c:pt idx="120">
                  <c:v>40441</c:v>
                </c:pt>
                <c:pt idx="121">
                  <c:v>40441</c:v>
                </c:pt>
                <c:pt idx="122">
                  <c:v>40441</c:v>
                </c:pt>
                <c:pt idx="123">
                  <c:v>40441</c:v>
                </c:pt>
                <c:pt idx="124">
                  <c:v>40441</c:v>
                </c:pt>
                <c:pt idx="125">
                  <c:v>40441</c:v>
                </c:pt>
                <c:pt idx="126">
                  <c:v>40441</c:v>
                </c:pt>
                <c:pt idx="127">
                  <c:v>40441</c:v>
                </c:pt>
                <c:pt idx="128">
                  <c:v>40441</c:v>
                </c:pt>
                <c:pt idx="129">
                  <c:v>40442</c:v>
                </c:pt>
                <c:pt idx="130">
                  <c:v>40442</c:v>
                </c:pt>
                <c:pt idx="131">
                  <c:v>40442</c:v>
                </c:pt>
                <c:pt idx="132">
                  <c:v>40442</c:v>
                </c:pt>
                <c:pt idx="133">
                  <c:v>40442</c:v>
                </c:pt>
                <c:pt idx="134">
                  <c:v>40442</c:v>
                </c:pt>
                <c:pt idx="135">
                  <c:v>40442</c:v>
                </c:pt>
                <c:pt idx="136">
                  <c:v>40442</c:v>
                </c:pt>
                <c:pt idx="137">
                  <c:v>40442</c:v>
                </c:pt>
                <c:pt idx="138">
                  <c:v>40442</c:v>
                </c:pt>
                <c:pt idx="139">
                  <c:v>40442</c:v>
                </c:pt>
                <c:pt idx="140">
                  <c:v>40442</c:v>
                </c:pt>
                <c:pt idx="141">
                  <c:v>40442</c:v>
                </c:pt>
                <c:pt idx="142">
                  <c:v>40442</c:v>
                </c:pt>
                <c:pt idx="143">
                  <c:v>40442</c:v>
                </c:pt>
                <c:pt idx="144">
                  <c:v>40442</c:v>
                </c:pt>
                <c:pt idx="145">
                  <c:v>40442</c:v>
                </c:pt>
                <c:pt idx="146">
                  <c:v>40442</c:v>
                </c:pt>
                <c:pt idx="147">
                  <c:v>40442</c:v>
                </c:pt>
                <c:pt idx="148">
                  <c:v>40442</c:v>
                </c:pt>
                <c:pt idx="149">
                  <c:v>40442</c:v>
                </c:pt>
                <c:pt idx="150">
                  <c:v>40442</c:v>
                </c:pt>
                <c:pt idx="151">
                  <c:v>40442</c:v>
                </c:pt>
                <c:pt idx="152">
                  <c:v>40442</c:v>
                </c:pt>
                <c:pt idx="153">
                  <c:v>40443</c:v>
                </c:pt>
                <c:pt idx="154">
                  <c:v>40443</c:v>
                </c:pt>
                <c:pt idx="155">
                  <c:v>40443</c:v>
                </c:pt>
                <c:pt idx="156">
                  <c:v>40443</c:v>
                </c:pt>
                <c:pt idx="157">
                  <c:v>40443</c:v>
                </c:pt>
                <c:pt idx="158">
                  <c:v>40443</c:v>
                </c:pt>
                <c:pt idx="159">
                  <c:v>40443</c:v>
                </c:pt>
                <c:pt idx="160">
                  <c:v>40443</c:v>
                </c:pt>
                <c:pt idx="161">
                  <c:v>40443</c:v>
                </c:pt>
                <c:pt idx="162">
                  <c:v>40443</c:v>
                </c:pt>
                <c:pt idx="163">
                  <c:v>40443</c:v>
                </c:pt>
                <c:pt idx="164">
                  <c:v>40443</c:v>
                </c:pt>
                <c:pt idx="165">
                  <c:v>40443</c:v>
                </c:pt>
                <c:pt idx="166">
                  <c:v>40443</c:v>
                </c:pt>
                <c:pt idx="167">
                  <c:v>40443</c:v>
                </c:pt>
                <c:pt idx="168">
                  <c:v>40443</c:v>
                </c:pt>
                <c:pt idx="169">
                  <c:v>40443</c:v>
                </c:pt>
                <c:pt idx="170">
                  <c:v>40443</c:v>
                </c:pt>
                <c:pt idx="171">
                  <c:v>40443</c:v>
                </c:pt>
                <c:pt idx="172">
                  <c:v>40443</c:v>
                </c:pt>
                <c:pt idx="173">
                  <c:v>40443</c:v>
                </c:pt>
                <c:pt idx="174">
                  <c:v>40443</c:v>
                </c:pt>
                <c:pt idx="175">
                  <c:v>40443</c:v>
                </c:pt>
                <c:pt idx="176">
                  <c:v>40443</c:v>
                </c:pt>
                <c:pt idx="177">
                  <c:v>40444</c:v>
                </c:pt>
                <c:pt idx="178">
                  <c:v>40444</c:v>
                </c:pt>
                <c:pt idx="179">
                  <c:v>40444</c:v>
                </c:pt>
                <c:pt idx="180">
                  <c:v>40444</c:v>
                </c:pt>
                <c:pt idx="181">
                  <c:v>40444</c:v>
                </c:pt>
                <c:pt idx="182">
                  <c:v>40444</c:v>
                </c:pt>
                <c:pt idx="183">
                  <c:v>40444</c:v>
                </c:pt>
                <c:pt idx="184">
                  <c:v>40444</c:v>
                </c:pt>
                <c:pt idx="185">
                  <c:v>40444</c:v>
                </c:pt>
                <c:pt idx="186">
                  <c:v>40444</c:v>
                </c:pt>
                <c:pt idx="187">
                  <c:v>40444</c:v>
                </c:pt>
                <c:pt idx="188">
                  <c:v>40444</c:v>
                </c:pt>
                <c:pt idx="189">
                  <c:v>40444</c:v>
                </c:pt>
                <c:pt idx="190">
                  <c:v>40444</c:v>
                </c:pt>
                <c:pt idx="191">
                  <c:v>40444</c:v>
                </c:pt>
                <c:pt idx="192">
                  <c:v>40444</c:v>
                </c:pt>
                <c:pt idx="193">
                  <c:v>40444</c:v>
                </c:pt>
                <c:pt idx="194">
                  <c:v>40444</c:v>
                </c:pt>
                <c:pt idx="195">
                  <c:v>40444</c:v>
                </c:pt>
                <c:pt idx="196">
                  <c:v>40444</c:v>
                </c:pt>
                <c:pt idx="197">
                  <c:v>40444</c:v>
                </c:pt>
                <c:pt idx="198">
                  <c:v>40444</c:v>
                </c:pt>
                <c:pt idx="199">
                  <c:v>40444</c:v>
                </c:pt>
                <c:pt idx="200">
                  <c:v>40444</c:v>
                </c:pt>
                <c:pt idx="201">
                  <c:v>40445</c:v>
                </c:pt>
                <c:pt idx="202">
                  <c:v>40445</c:v>
                </c:pt>
                <c:pt idx="203">
                  <c:v>40445</c:v>
                </c:pt>
                <c:pt idx="204">
                  <c:v>40445</c:v>
                </c:pt>
                <c:pt idx="205">
                  <c:v>40445</c:v>
                </c:pt>
                <c:pt idx="206">
                  <c:v>40445</c:v>
                </c:pt>
                <c:pt idx="207">
                  <c:v>40445</c:v>
                </c:pt>
                <c:pt idx="208">
                  <c:v>40445</c:v>
                </c:pt>
                <c:pt idx="209">
                  <c:v>40445</c:v>
                </c:pt>
                <c:pt idx="210">
                  <c:v>40445</c:v>
                </c:pt>
                <c:pt idx="211">
                  <c:v>40445</c:v>
                </c:pt>
                <c:pt idx="212">
                  <c:v>40445</c:v>
                </c:pt>
                <c:pt idx="213">
                  <c:v>40445</c:v>
                </c:pt>
                <c:pt idx="214">
                  <c:v>40445</c:v>
                </c:pt>
                <c:pt idx="215">
                  <c:v>40445</c:v>
                </c:pt>
                <c:pt idx="216">
                  <c:v>40445</c:v>
                </c:pt>
                <c:pt idx="217">
                  <c:v>40445</c:v>
                </c:pt>
                <c:pt idx="218">
                  <c:v>40445</c:v>
                </c:pt>
                <c:pt idx="219">
                  <c:v>40445</c:v>
                </c:pt>
                <c:pt idx="220">
                  <c:v>40445</c:v>
                </c:pt>
                <c:pt idx="221">
                  <c:v>40445</c:v>
                </c:pt>
                <c:pt idx="222">
                  <c:v>40445</c:v>
                </c:pt>
                <c:pt idx="223">
                  <c:v>40445</c:v>
                </c:pt>
                <c:pt idx="224">
                  <c:v>40445</c:v>
                </c:pt>
                <c:pt idx="225">
                  <c:v>40446</c:v>
                </c:pt>
                <c:pt idx="226">
                  <c:v>40446</c:v>
                </c:pt>
                <c:pt idx="227">
                  <c:v>40446</c:v>
                </c:pt>
                <c:pt idx="228">
                  <c:v>40446</c:v>
                </c:pt>
                <c:pt idx="229">
                  <c:v>40446</c:v>
                </c:pt>
                <c:pt idx="230">
                  <c:v>40446</c:v>
                </c:pt>
                <c:pt idx="231">
                  <c:v>40446</c:v>
                </c:pt>
                <c:pt idx="232">
                  <c:v>40446</c:v>
                </c:pt>
                <c:pt idx="233">
                  <c:v>40446</c:v>
                </c:pt>
                <c:pt idx="234">
                  <c:v>40446</c:v>
                </c:pt>
                <c:pt idx="235">
                  <c:v>40446</c:v>
                </c:pt>
                <c:pt idx="236">
                  <c:v>40446</c:v>
                </c:pt>
                <c:pt idx="237">
                  <c:v>40446</c:v>
                </c:pt>
                <c:pt idx="238">
                  <c:v>40446</c:v>
                </c:pt>
                <c:pt idx="239">
                  <c:v>40446</c:v>
                </c:pt>
                <c:pt idx="240">
                  <c:v>40446</c:v>
                </c:pt>
                <c:pt idx="241">
                  <c:v>40446</c:v>
                </c:pt>
                <c:pt idx="242">
                  <c:v>40446</c:v>
                </c:pt>
                <c:pt idx="243">
                  <c:v>40446</c:v>
                </c:pt>
                <c:pt idx="244">
                  <c:v>40446</c:v>
                </c:pt>
                <c:pt idx="245">
                  <c:v>40446</c:v>
                </c:pt>
                <c:pt idx="246">
                  <c:v>40446</c:v>
                </c:pt>
                <c:pt idx="247">
                  <c:v>40446</c:v>
                </c:pt>
                <c:pt idx="248">
                  <c:v>40446</c:v>
                </c:pt>
                <c:pt idx="249">
                  <c:v>40447</c:v>
                </c:pt>
                <c:pt idx="250">
                  <c:v>40447</c:v>
                </c:pt>
                <c:pt idx="251">
                  <c:v>40447</c:v>
                </c:pt>
                <c:pt idx="252">
                  <c:v>40447</c:v>
                </c:pt>
                <c:pt idx="253">
                  <c:v>40447</c:v>
                </c:pt>
                <c:pt idx="254">
                  <c:v>40447</c:v>
                </c:pt>
                <c:pt idx="255">
                  <c:v>40447</c:v>
                </c:pt>
                <c:pt idx="256">
                  <c:v>40447</c:v>
                </c:pt>
                <c:pt idx="257">
                  <c:v>40447</c:v>
                </c:pt>
                <c:pt idx="258">
                  <c:v>40447</c:v>
                </c:pt>
                <c:pt idx="259">
                  <c:v>40447</c:v>
                </c:pt>
                <c:pt idx="260">
                  <c:v>40447</c:v>
                </c:pt>
                <c:pt idx="261">
                  <c:v>40447</c:v>
                </c:pt>
                <c:pt idx="262">
                  <c:v>40447</c:v>
                </c:pt>
                <c:pt idx="263">
                  <c:v>40447</c:v>
                </c:pt>
                <c:pt idx="264">
                  <c:v>40447</c:v>
                </c:pt>
                <c:pt idx="265">
                  <c:v>40447</c:v>
                </c:pt>
                <c:pt idx="266">
                  <c:v>40447</c:v>
                </c:pt>
                <c:pt idx="267">
                  <c:v>40447</c:v>
                </c:pt>
                <c:pt idx="268">
                  <c:v>40447</c:v>
                </c:pt>
                <c:pt idx="269">
                  <c:v>40447</c:v>
                </c:pt>
                <c:pt idx="270">
                  <c:v>40447</c:v>
                </c:pt>
                <c:pt idx="271">
                  <c:v>40447</c:v>
                </c:pt>
                <c:pt idx="272">
                  <c:v>40447</c:v>
                </c:pt>
                <c:pt idx="273">
                  <c:v>40448</c:v>
                </c:pt>
                <c:pt idx="274">
                  <c:v>40448</c:v>
                </c:pt>
                <c:pt idx="275">
                  <c:v>40448</c:v>
                </c:pt>
                <c:pt idx="276">
                  <c:v>40448</c:v>
                </c:pt>
                <c:pt idx="277">
                  <c:v>40448</c:v>
                </c:pt>
                <c:pt idx="278">
                  <c:v>40448</c:v>
                </c:pt>
                <c:pt idx="279">
                  <c:v>40448</c:v>
                </c:pt>
                <c:pt idx="280">
                  <c:v>40448</c:v>
                </c:pt>
                <c:pt idx="281">
                  <c:v>40448</c:v>
                </c:pt>
                <c:pt idx="282">
                  <c:v>40448</c:v>
                </c:pt>
                <c:pt idx="283">
                  <c:v>40448</c:v>
                </c:pt>
                <c:pt idx="284">
                  <c:v>40448</c:v>
                </c:pt>
                <c:pt idx="285">
                  <c:v>40448</c:v>
                </c:pt>
                <c:pt idx="286">
                  <c:v>40448</c:v>
                </c:pt>
                <c:pt idx="287">
                  <c:v>40448</c:v>
                </c:pt>
                <c:pt idx="288">
                  <c:v>40448</c:v>
                </c:pt>
                <c:pt idx="289">
                  <c:v>40448</c:v>
                </c:pt>
                <c:pt idx="290">
                  <c:v>40448</c:v>
                </c:pt>
                <c:pt idx="291">
                  <c:v>40448</c:v>
                </c:pt>
                <c:pt idx="292">
                  <c:v>40448</c:v>
                </c:pt>
                <c:pt idx="293">
                  <c:v>40448</c:v>
                </c:pt>
                <c:pt idx="294">
                  <c:v>40448</c:v>
                </c:pt>
                <c:pt idx="295">
                  <c:v>40448</c:v>
                </c:pt>
                <c:pt idx="296">
                  <c:v>40448</c:v>
                </c:pt>
                <c:pt idx="297">
                  <c:v>40449</c:v>
                </c:pt>
                <c:pt idx="298">
                  <c:v>40449</c:v>
                </c:pt>
                <c:pt idx="299">
                  <c:v>40449</c:v>
                </c:pt>
                <c:pt idx="300">
                  <c:v>40449</c:v>
                </c:pt>
                <c:pt idx="301">
                  <c:v>40449</c:v>
                </c:pt>
                <c:pt idx="302">
                  <c:v>40449</c:v>
                </c:pt>
                <c:pt idx="303">
                  <c:v>40449</c:v>
                </c:pt>
                <c:pt idx="304">
                  <c:v>40449</c:v>
                </c:pt>
                <c:pt idx="305">
                  <c:v>40449</c:v>
                </c:pt>
                <c:pt idx="306">
                  <c:v>40449</c:v>
                </c:pt>
                <c:pt idx="307">
                  <c:v>40449</c:v>
                </c:pt>
                <c:pt idx="308">
                  <c:v>40449</c:v>
                </c:pt>
                <c:pt idx="309">
                  <c:v>40449</c:v>
                </c:pt>
                <c:pt idx="310">
                  <c:v>40449</c:v>
                </c:pt>
                <c:pt idx="311">
                  <c:v>40449</c:v>
                </c:pt>
                <c:pt idx="312">
                  <c:v>40449</c:v>
                </c:pt>
                <c:pt idx="313">
                  <c:v>40449</c:v>
                </c:pt>
                <c:pt idx="314">
                  <c:v>40449</c:v>
                </c:pt>
                <c:pt idx="315">
                  <c:v>40449</c:v>
                </c:pt>
                <c:pt idx="316">
                  <c:v>40449</c:v>
                </c:pt>
                <c:pt idx="317">
                  <c:v>40449</c:v>
                </c:pt>
                <c:pt idx="318">
                  <c:v>40449</c:v>
                </c:pt>
                <c:pt idx="319">
                  <c:v>40449</c:v>
                </c:pt>
                <c:pt idx="320">
                  <c:v>40449</c:v>
                </c:pt>
                <c:pt idx="321">
                  <c:v>40450</c:v>
                </c:pt>
                <c:pt idx="322">
                  <c:v>40450</c:v>
                </c:pt>
                <c:pt idx="323">
                  <c:v>40450</c:v>
                </c:pt>
                <c:pt idx="324">
                  <c:v>40450</c:v>
                </c:pt>
                <c:pt idx="325">
                  <c:v>40450</c:v>
                </c:pt>
                <c:pt idx="326">
                  <c:v>40450</c:v>
                </c:pt>
                <c:pt idx="327">
                  <c:v>40450</c:v>
                </c:pt>
                <c:pt idx="328">
                  <c:v>40450</c:v>
                </c:pt>
                <c:pt idx="329">
                  <c:v>40450</c:v>
                </c:pt>
                <c:pt idx="330">
                  <c:v>40450</c:v>
                </c:pt>
                <c:pt idx="331">
                  <c:v>40450</c:v>
                </c:pt>
                <c:pt idx="332">
                  <c:v>40450</c:v>
                </c:pt>
                <c:pt idx="333">
                  <c:v>40450</c:v>
                </c:pt>
                <c:pt idx="334">
                  <c:v>40450</c:v>
                </c:pt>
                <c:pt idx="335">
                  <c:v>40450</c:v>
                </c:pt>
                <c:pt idx="336">
                  <c:v>40450</c:v>
                </c:pt>
                <c:pt idx="337">
                  <c:v>40450</c:v>
                </c:pt>
                <c:pt idx="338">
                  <c:v>40450</c:v>
                </c:pt>
                <c:pt idx="339">
                  <c:v>40450</c:v>
                </c:pt>
                <c:pt idx="340">
                  <c:v>40450</c:v>
                </c:pt>
                <c:pt idx="341">
                  <c:v>40450</c:v>
                </c:pt>
                <c:pt idx="342">
                  <c:v>40450</c:v>
                </c:pt>
                <c:pt idx="343">
                  <c:v>40450</c:v>
                </c:pt>
                <c:pt idx="344">
                  <c:v>40450</c:v>
                </c:pt>
                <c:pt idx="345">
                  <c:v>40451</c:v>
                </c:pt>
                <c:pt idx="346">
                  <c:v>40451</c:v>
                </c:pt>
                <c:pt idx="347">
                  <c:v>40451</c:v>
                </c:pt>
                <c:pt idx="348">
                  <c:v>40451</c:v>
                </c:pt>
                <c:pt idx="349">
                  <c:v>40451</c:v>
                </c:pt>
                <c:pt idx="350">
                  <c:v>40451</c:v>
                </c:pt>
                <c:pt idx="351">
                  <c:v>40451</c:v>
                </c:pt>
                <c:pt idx="352">
                  <c:v>40451</c:v>
                </c:pt>
                <c:pt idx="353">
                  <c:v>40451</c:v>
                </c:pt>
                <c:pt idx="354">
                  <c:v>40451</c:v>
                </c:pt>
                <c:pt idx="355">
                  <c:v>40451</c:v>
                </c:pt>
                <c:pt idx="356">
                  <c:v>40451</c:v>
                </c:pt>
                <c:pt idx="357">
                  <c:v>40451</c:v>
                </c:pt>
                <c:pt idx="358">
                  <c:v>40451</c:v>
                </c:pt>
                <c:pt idx="359">
                  <c:v>40451</c:v>
                </c:pt>
                <c:pt idx="360">
                  <c:v>40451</c:v>
                </c:pt>
                <c:pt idx="361">
                  <c:v>40451</c:v>
                </c:pt>
                <c:pt idx="362">
                  <c:v>40451</c:v>
                </c:pt>
                <c:pt idx="363">
                  <c:v>40451</c:v>
                </c:pt>
                <c:pt idx="364">
                  <c:v>40451</c:v>
                </c:pt>
                <c:pt idx="365">
                  <c:v>40451</c:v>
                </c:pt>
                <c:pt idx="366">
                  <c:v>40451</c:v>
                </c:pt>
                <c:pt idx="367">
                  <c:v>40451</c:v>
                </c:pt>
                <c:pt idx="368">
                  <c:v>40451</c:v>
                </c:pt>
                <c:pt idx="369">
                  <c:v>40452</c:v>
                </c:pt>
                <c:pt idx="370">
                  <c:v>40452</c:v>
                </c:pt>
                <c:pt idx="371">
                  <c:v>40452</c:v>
                </c:pt>
                <c:pt idx="372">
                  <c:v>40452</c:v>
                </c:pt>
                <c:pt idx="373">
                  <c:v>40452</c:v>
                </c:pt>
                <c:pt idx="374">
                  <c:v>40452</c:v>
                </c:pt>
                <c:pt idx="375">
                  <c:v>40452</c:v>
                </c:pt>
                <c:pt idx="376">
                  <c:v>40452</c:v>
                </c:pt>
                <c:pt idx="377">
                  <c:v>40452</c:v>
                </c:pt>
                <c:pt idx="378">
                  <c:v>40452</c:v>
                </c:pt>
                <c:pt idx="379">
                  <c:v>40452</c:v>
                </c:pt>
                <c:pt idx="380">
                  <c:v>40452</c:v>
                </c:pt>
                <c:pt idx="381">
                  <c:v>40452</c:v>
                </c:pt>
                <c:pt idx="382">
                  <c:v>40452</c:v>
                </c:pt>
                <c:pt idx="383">
                  <c:v>40452</c:v>
                </c:pt>
                <c:pt idx="384">
                  <c:v>40452</c:v>
                </c:pt>
                <c:pt idx="385">
                  <c:v>40452</c:v>
                </c:pt>
                <c:pt idx="386">
                  <c:v>40452</c:v>
                </c:pt>
                <c:pt idx="387">
                  <c:v>40452</c:v>
                </c:pt>
                <c:pt idx="388">
                  <c:v>40452</c:v>
                </c:pt>
                <c:pt idx="389">
                  <c:v>40452</c:v>
                </c:pt>
                <c:pt idx="390">
                  <c:v>40452</c:v>
                </c:pt>
                <c:pt idx="391">
                  <c:v>40452</c:v>
                </c:pt>
                <c:pt idx="392">
                  <c:v>40452</c:v>
                </c:pt>
                <c:pt idx="393">
                  <c:v>40453</c:v>
                </c:pt>
                <c:pt idx="394">
                  <c:v>40453</c:v>
                </c:pt>
                <c:pt idx="395">
                  <c:v>40453</c:v>
                </c:pt>
                <c:pt idx="396">
                  <c:v>40453</c:v>
                </c:pt>
                <c:pt idx="397">
                  <c:v>40453</c:v>
                </c:pt>
                <c:pt idx="398">
                  <c:v>40453</c:v>
                </c:pt>
                <c:pt idx="399">
                  <c:v>40453</c:v>
                </c:pt>
                <c:pt idx="400">
                  <c:v>40453</c:v>
                </c:pt>
                <c:pt idx="401">
                  <c:v>40453</c:v>
                </c:pt>
                <c:pt idx="402">
                  <c:v>40453</c:v>
                </c:pt>
                <c:pt idx="403">
                  <c:v>40453</c:v>
                </c:pt>
                <c:pt idx="404">
                  <c:v>40453</c:v>
                </c:pt>
                <c:pt idx="405">
                  <c:v>40453</c:v>
                </c:pt>
                <c:pt idx="406">
                  <c:v>40453</c:v>
                </c:pt>
                <c:pt idx="407">
                  <c:v>40453</c:v>
                </c:pt>
                <c:pt idx="408">
                  <c:v>40453</c:v>
                </c:pt>
                <c:pt idx="409">
                  <c:v>40453</c:v>
                </c:pt>
                <c:pt idx="410">
                  <c:v>40453</c:v>
                </c:pt>
                <c:pt idx="411">
                  <c:v>40453</c:v>
                </c:pt>
                <c:pt idx="412">
                  <c:v>40453</c:v>
                </c:pt>
                <c:pt idx="413">
                  <c:v>40453</c:v>
                </c:pt>
                <c:pt idx="414">
                  <c:v>40453</c:v>
                </c:pt>
                <c:pt idx="415">
                  <c:v>40453</c:v>
                </c:pt>
                <c:pt idx="416">
                  <c:v>40453</c:v>
                </c:pt>
                <c:pt idx="417">
                  <c:v>40454</c:v>
                </c:pt>
                <c:pt idx="418">
                  <c:v>40454</c:v>
                </c:pt>
                <c:pt idx="419">
                  <c:v>40454</c:v>
                </c:pt>
                <c:pt idx="420">
                  <c:v>40454</c:v>
                </c:pt>
                <c:pt idx="421">
                  <c:v>40454</c:v>
                </c:pt>
                <c:pt idx="422">
                  <c:v>40454</c:v>
                </c:pt>
                <c:pt idx="423">
                  <c:v>40454</c:v>
                </c:pt>
                <c:pt idx="424">
                  <c:v>40454</c:v>
                </c:pt>
                <c:pt idx="425">
                  <c:v>40454</c:v>
                </c:pt>
                <c:pt idx="426">
                  <c:v>40454</c:v>
                </c:pt>
                <c:pt idx="427">
                  <c:v>40454</c:v>
                </c:pt>
                <c:pt idx="428">
                  <c:v>40454</c:v>
                </c:pt>
                <c:pt idx="429">
                  <c:v>40454</c:v>
                </c:pt>
                <c:pt idx="430">
                  <c:v>40454</c:v>
                </c:pt>
                <c:pt idx="431">
                  <c:v>40454</c:v>
                </c:pt>
                <c:pt idx="432">
                  <c:v>40454</c:v>
                </c:pt>
                <c:pt idx="433">
                  <c:v>40454</c:v>
                </c:pt>
                <c:pt idx="434">
                  <c:v>40454</c:v>
                </c:pt>
                <c:pt idx="435">
                  <c:v>40454</c:v>
                </c:pt>
                <c:pt idx="436">
                  <c:v>40454</c:v>
                </c:pt>
                <c:pt idx="437">
                  <c:v>40454</c:v>
                </c:pt>
                <c:pt idx="438">
                  <c:v>40454</c:v>
                </c:pt>
                <c:pt idx="439">
                  <c:v>40454</c:v>
                </c:pt>
                <c:pt idx="440">
                  <c:v>40454</c:v>
                </c:pt>
                <c:pt idx="441">
                  <c:v>40455</c:v>
                </c:pt>
                <c:pt idx="442">
                  <c:v>40455</c:v>
                </c:pt>
                <c:pt idx="443">
                  <c:v>40455</c:v>
                </c:pt>
                <c:pt idx="444">
                  <c:v>40455</c:v>
                </c:pt>
                <c:pt idx="445">
                  <c:v>40455</c:v>
                </c:pt>
                <c:pt idx="446">
                  <c:v>40455</c:v>
                </c:pt>
                <c:pt idx="447">
                  <c:v>40455</c:v>
                </c:pt>
                <c:pt idx="448">
                  <c:v>40455</c:v>
                </c:pt>
                <c:pt idx="449">
                  <c:v>40455</c:v>
                </c:pt>
                <c:pt idx="450">
                  <c:v>40455</c:v>
                </c:pt>
                <c:pt idx="451">
                  <c:v>40455</c:v>
                </c:pt>
                <c:pt idx="452">
                  <c:v>40455</c:v>
                </c:pt>
                <c:pt idx="453">
                  <c:v>40455</c:v>
                </c:pt>
                <c:pt idx="454">
                  <c:v>40455</c:v>
                </c:pt>
                <c:pt idx="455">
                  <c:v>40455</c:v>
                </c:pt>
                <c:pt idx="456">
                  <c:v>40455</c:v>
                </c:pt>
                <c:pt idx="457">
                  <c:v>40455</c:v>
                </c:pt>
                <c:pt idx="458">
                  <c:v>40455</c:v>
                </c:pt>
                <c:pt idx="459">
                  <c:v>40455</c:v>
                </c:pt>
                <c:pt idx="460">
                  <c:v>40455</c:v>
                </c:pt>
                <c:pt idx="461">
                  <c:v>40455</c:v>
                </c:pt>
                <c:pt idx="462">
                  <c:v>40455</c:v>
                </c:pt>
                <c:pt idx="463">
                  <c:v>40455</c:v>
                </c:pt>
                <c:pt idx="464">
                  <c:v>40455</c:v>
                </c:pt>
                <c:pt idx="465">
                  <c:v>40456</c:v>
                </c:pt>
                <c:pt idx="466">
                  <c:v>40456</c:v>
                </c:pt>
                <c:pt idx="467">
                  <c:v>40456</c:v>
                </c:pt>
                <c:pt idx="468">
                  <c:v>40456</c:v>
                </c:pt>
                <c:pt idx="469">
                  <c:v>40456</c:v>
                </c:pt>
                <c:pt idx="470">
                  <c:v>40456</c:v>
                </c:pt>
                <c:pt idx="471">
                  <c:v>40456</c:v>
                </c:pt>
                <c:pt idx="472">
                  <c:v>40456</c:v>
                </c:pt>
                <c:pt idx="473">
                  <c:v>40456</c:v>
                </c:pt>
                <c:pt idx="474">
                  <c:v>40456</c:v>
                </c:pt>
                <c:pt idx="475">
                  <c:v>40456</c:v>
                </c:pt>
                <c:pt idx="476">
                  <c:v>40456</c:v>
                </c:pt>
                <c:pt idx="477">
                  <c:v>40456</c:v>
                </c:pt>
                <c:pt idx="478">
                  <c:v>40456</c:v>
                </c:pt>
                <c:pt idx="479">
                  <c:v>40456</c:v>
                </c:pt>
                <c:pt idx="480">
                  <c:v>40456</c:v>
                </c:pt>
                <c:pt idx="481">
                  <c:v>40456</c:v>
                </c:pt>
                <c:pt idx="482">
                  <c:v>40456</c:v>
                </c:pt>
                <c:pt idx="483">
                  <c:v>40456</c:v>
                </c:pt>
                <c:pt idx="484">
                  <c:v>40456</c:v>
                </c:pt>
                <c:pt idx="485">
                  <c:v>40456</c:v>
                </c:pt>
                <c:pt idx="486">
                  <c:v>40456</c:v>
                </c:pt>
                <c:pt idx="487">
                  <c:v>40456</c:v>
                </c:pt>
                <c:pt idx="488">
                  <c:v>40456</c:v>
                </c:pt>
                <c:pt idx="489">
                  <c:v>40457</c:v>
                </c:pt>
                <c:pt idx="490">
                  <c:v>40457</c:v>
                </c:pt>
                <c:pt idx="491">
                  <c:v>40457</c:v>
                </c:pt>
                <c:pt idx="492">
                  <c:v>40457</c:v>
                </c:pt>
                <c:pt idx="493">
                  <c:v>40457</c:v>
                </c:pt>
                <c:pt idx="494">
                  <c:v>40457</c:v>
                </c:pt>
                <c:pt idx="495">
                  <c:v>40457</c:v>
                </c:pt>
                <c:pt idx="496">
                  <c:v>40457</c:v>
                </c:pt>
                <c:pt idx="497">
                  <c:v>40457</c:v>
                </c:pt>
                <c:pt idx="498">
                  <c:v>40457</c:v>
                </c:pt>
                <c:pt idx="499">
                  <c:v>40457</c:v>
                </c:pt>
                <c:pt idx="500">
                  <c:v>40457</c:v>
                </c:pt>
                <c:pt idx="501">
                  <c:v>40457</c:v>
                </c:pt>
                <c:pt idx="502">
                  <c:v>40457</c:v>
                </c:pt>
                <c:pt idx="503">
                  <c:v>40457</c:v>
                </c:pt>
                <c:pt idx="504">
                  <c:v>40457</c:v>
                </c:pt>
                <c:pt idx="505">
                  <c:v>40457</c:v>
                </c:pt>
                <c:pt idx="506">
                  <c:v>40457</c:v>
                </c:pt>
                <c:pt idx="507">
                  <c:v>40457</c:v>
                </c:pt>
                <c:pt idx="508">
                  <c:v>40457</c:v>
                </c:pt>
                <c:pt idx="509">
                  <c:v>40457</c:v>
                </c:pt>
                <c:pt idx="510">
                  <c:v>40457</c:v>
                </c:pt>
                <c:pt idx="511">
                  <c:v>40457</c:v>
                </c:pt>
                <c:pt idx="512">
                  <c:v>40457</c:v>
                </c:pt>
                <c:pt idx="513">
                  <c:v>40458</c:v>
                </c:pt>
                <c:pt idx="514">
                  <c:v>40458</c:v>
                </c:pt>
                <c:pt idx="515">
                  <c:v>40458</c:v>
                </c:pt>
                <c:pt idx="516">
                  <c:v>40458</c:v>
                </c:pt>
                <c:pt idx="517">
                  <c:v>40458</c:v>
                </c:pt>
                <c:pt idx="518">
                  <c:v>40458</c:v>
                </c:pt>
                <c:pt idx="519">
                  <c:v>40458</c:v>
                </c:pt>
                <c:pt idx="520">
                  <c:v>40458</c:v>
                </c:pt>
                <c:pt idx="521">
                  <c:v>40458</c:v>
                </c:pt>
                <c:pt idx="522">
                  <c:v>40458</c:v>
                </c:pt>
                <c:pt idx="523">
                  <c:v>40458</c:v>
                </c:pt>
                <c:pt idx="524">
                  <c:v>40458</c:v>
                </c:pt>
                <c:pt idx="525">
                  <c:v>40458</c:v>
                </c:pt>
                <c:pt idx="526">
                  <c:v>40458</c:v>
                </c:pt>
                <c:pt idx="527">
                  <c:v>40458</c:v>
                </c:pt>
                <c:pt idx="528">
                  <c:v>40458</c:v>
                </c:pt>
                <c:pt idx="529">
                  <c:v>40458</c:v>
                </c:pt>
                <c:pt idx="530">
                  <c:v>40458</c:v>
                </c:pt>
                <c:pt idx="531">
                  <c:v>40458</c:v>
                </c:pt>
                <c:pt idx="532">
                  <c:v>40458</c:v>
                </c:pt>
                <c:pt idx="533">
                  <c:v>40458</c:v>
                </c:pt>
                <c:pt idx="534">
                  <c:v>40458</c:v>
                </c:pt>
                <c:pt idx="535">
                  <c:v>40458</c:v>
                </c:pt>
                <c:pt idx="536">
                  <c:v>40458</c:v>
                </c:pt>
                <c:pt idx="537">
                  <c:v>40459</c:v>
                </c:pt>
                <c:pt idx="538">
                  <c:v>40459</c:v>
                </c:pt>
                <c:pt idx="539">
                  <c:v>40459</c:v>
                </c:pt>
                <c:pt idx="540">
                  <c:v>40459</c:v>
                </c:pt>
                <c:pt idx="541">
                  <c:v>40459</c:v>
                </c:pt>
                <c:pt idx="542">
                  <c:v>40459</c:v>
                </c:pt>
                <c:pt idx="543">
                  <c:v>40459</c:v>
                </c:pt>
                <c:pt idx="544">
                  <c:v>40459</c:v>
                </c:pt>
                <c:pt idx="545">
                  <c:v>40459</c:v>
                </c:pt>
                <c:pt idx="546">
                  <c:v>40459</c:v>
                </c:pt>
                <c:pt idx="547">
                  <c:v>40459</c:v>
                </c:pt>
                <c:pt idx="548">
                  <c:v>40459</c:v>
                </c:pt>
                <c:pt idx="549">
                  <c:v>40459</c:v>
                </c:pt>
                <c:pt idx="550">
                  <c:v>40459</c:v>
                </c:pt>
                <c:pt idx="551">
                  <c:v>40459</c:v>
                </c:pt>
                <c:pt idx="552">
                  <c:v>40459</c:v>
                </c:pt>
                <c:pt idx="553">
                  <c:v>40459</c:v>
                </c:pt>
                <c:pt idx="554">
                  <c:v>40459</c:v>
                </c:pt>
                <c:pt idx="555">
                  <c:v>40459</c:v>
                </c:pt>
                <c:pt idx="556">
                  <c:v>40459</c:v>
                </c:pt>
                <c:pt idx="557">
                  <c:v>40459</c:v>
                </c:pt>
                <c:pt idx="558">
                  <c:v>40459</c:v>
                </c:pt>
                <c:pt idx="559">
                  <c:v>40459</c:v>
                </c:pt>
                <c:pt idx="560">
                  <c:v>40459</c:v>
                </c:pt>
                <c:pt idx="561">
                  <c:v>40460</c:v>
                </c:pt>
                <c:pt idx="562">
                  <c:v>40460</c:v>
                </c:pt>
                <c:pt idx="563">
                  <c:v>40460</c:v>
                </c:pt>
                <c:pt idx="564">
                  <c:v>40460</c:v>
                </c:pt>
                <c:pt idx="565">
                  <c:v>40460</c:v>
                </c:pt>
                <c:pt idx="566">
                  <c:v>40460</c:v>
                </c:pt>
                <c:pt idx="567">
                  <c:v>40460</c:v>
                </c:pt>
                <c:pt idx="568">
                  <c:v>40460</c:v>
                </c:pt>
                <c:pt idx="569">
                  <c:v>40460</c:v>
                </c:pt>
                <c:pt idx="570">
                  <c:v>40460</c:v>
                </c:pt>
                <c:pt idx="571">
                  <c:v>40460</c:v>
                </c:pt>
                <c:pt idx="572">
                  <c:v>40460</c:v>
                </c:pt>
                <c:pt idx="573">
                  <c:v>40460</c:v>
                </c:pt>
                <c:pt idx="574">
                  <c:v>40460</c:v>
                </c:pt>
                <c:pt idx="575">
                  <c:v>40460</c:v>
                </c:pt>
                <c:pt idx="576">
                  <c:v>40460</c:v>
                </c:pt>
                <c:pt idx="577">
                  <c:v>40460</c:v>
                </c:pt>
                <c:pt idx="578">
                  <c:v>40460</c:v>
                </c:pt>
                <c:pt idx="579">
                  <c:v>40460</c:v>
                </c:pt>
                <c:pt idx="580">
                  <c:v>40460</c:v>
                </c:pt>
                <c:pt idx="581">
                  <c:v>40460</c:v>
                </c:pt>
                <c:pt idx="582">
                  <c:v>40460</c:v>
                </c:pt>
                <c:pt idx="583">
                  <c:v>40460</c:v>
                </c:pt>
                <c:pt idx="584">
                  <c:v>40460</c:v>
                </c:pt>
                <c:pt idx="585">
                  <c:v>40461</c:v>
                </c:pt>
                <c:pt idx="586">
                  <c:v>40461</c:v>
                </c:pt>
                <c:pt idx="587">
                  <c:v>40461</c:v>
                </c:pt>
                <c:pt idx="588">
                  <c:v>40461</c:v>
                </c:pt>
                <c:pt idx="589">
                  <c:v>40461</c:v>
                </c:pt>
                <c:pt idx="590">
                  <c:v>40461</c:v>
                </c:pt>
                <c:pt idx="591">
                  <c:v>40461</c:v>
                </c:pt>
                <c:pt idx="592">
                  <c:v>40461</c:v>
                </c:pt>
                <c:pt idx="593">
                  <c:v>40461</c:v>
                </c:pt>
                <c:pt idx="594">
                  <c:v>40461</c:v>
                </c:pt>
                <c:pt idx="595">
                  <c:v>40461</c:v>
                </c:pt>
                <c:pt idx="596">
                  <c:v>40461</c:v>
                </c:pt>
                <c:pt idx="597">
                  <c:v>40461</c:v>
                </c:pt>
                <c:pt idx="598">
                  <c:v>40461</c:v>
                </c:pt>
                <c:pt idx="599">
                  <c:v>40461</c:v>
                </c:pt>
                <c:pt idx="600">
                  <c:v>40461</c:v>
                </c:pt>
                <c:pt idx="601">
                  <c:v>40461</c:v>
                </c:pt>
                <c:pt idx="602">
                  <c:v>40461</c:v>
                </c:pt>
                <c:pt idx="603">
                  <c:v>40461</c:v>
                </c:pt>
                <c:pt idx="604">
                  <c:v>40461</c:v>
                </c:pt>
                <c:pt idx="605">
                  <c:v>40461</c:v>
                </c:pt>
                <c:pt idx="606">
                  <c:v>40461</c:v>
                </c:pt>
                <c:pt idx="607">
                  <c:v>40461</c:v>
                </c:pt>
                <c:pt idx="608">
                  <c:v>40461</c:v>
                </c:pt>
                <c:pt idx="609">
                  <c:v>40462</c:v>
                </c:pt>
                <c:pt idx="610">
                  <c:v>40462</c:v>
                </c:pt>
                <c:pt idx="611">
                  <c:v>40462</c:v>
                </c:pt>
                <c:pt idx="612">
                  <c:v>40462</c:v>
                </c:pt>
                <c:pt idx="613">
                  <c:v>40462</c:v>
                </c:pt>
                <c:pt idx="614">
                  <c:v>40462</c:v>
                </c:pt>
                <c:pt idx="615">
                  <c:v>40462</c:v>
                </c:pt>
                <c:pt idx="616">
                  <c:v>40462</c:v>
                </c:pt>
                <c:pt idx="617">
                  <c:v>40462</c:v>
                </c:pt>
                <c:pt idx="618">
                  <c:v>40462</c:v>
                </c:pt>
                <c:pt idx="619">
                  <c:v>40462</c:v>
                </c:pt>
                <c:pt idx="620">
                  <c:v>40462</c:v>
                </c:pt>
                <c:pt idx="621">
                  <c:v>40462</c:v>
                </c:pt>
                <c:pt idx="622">
                  <c:v>40462</c:v>
                </c:pt>
                <c:pt idx="623">
                  <c:v>40462</c:v>
                </c:pt>
                <c:pt idx="624">
                  <c:v>40462</c:v>
                </c:pt>
                <c:pt idx="625">
                  <c:v>40462</c:v>
                </c:pt>
                <c:pt idx="626">
                  <c:v>40462</c:v>
                </c:pt>
                <c:pt idx="627">
                  <c:v>40462</c:v>
                </c:pt>
                <c:pt idx="628">
                  <c:v>40462</c:v>
                </c:pt>
                <c:pt idx="629">
                  <c:v>40462</c:v>
                </c:pt>
                <c:pt idx="630">
                  <c:v>40462</c:v>
                </c:pt>
                <c:pt idx="631">
                  <c:v>40462</c:v>
                </c:pt>
                <c:pt idx="632">
                  <c:v>40462</c:v>
                </c:pt>
                <c:pt idx="633">
                  <c:v>40463</c:v>
                </c:pt>
                <c:pt idx="634">
                  <c:v>40463</c:v>
                </c:pt>
                <c:pt idx="635">
                  <c:v>40463</c:v>
                </c:pt>
                <c:pt idx="636">
                  <c:v>40463</c:v>
                </c:pt>
                <c:pt idx="637">
                  <c:v>40463</c:v>
                </c:pt>
                <c:pt idx="638">
                  <c:v>40463</c:v>
                </c:pt>
                <c:pt idx="639">
                  <c:v>40463</c:v>
                </c:pt>
                <c:pt idx="640">
                  <c:v>40463</c:v>
                </c:pt>
                <c:pt idx="641">
                  <c:v>40463</c:v>
                </c:pt>
                <c:pt idx="642">
                  <c:v>40463</c:v>
                </c:pt>
                <c:pt idx="643">
                  <c:v>40463</c:v>
                </c:pt>
                <c:pt idx="644">
                  <c:v>40463</c:v>
                </c:pt>
                <c:pt idx="645">
                  <c:v>40463</c:v>
                </c:pt>
                <c:pt idx="646">
                  <c:v>40463</c:v>
                </c:pt>
                <c:pt idx="647">
                  <c:v>40463</c:v>
                </c:pt>
                <c:pt idx="648">
                  <c:v>40463</c:v>
                </c:pt>
                <c:pt idx="649">
                  <c:v>40463</c:v>
                </c:pt>
                <c:pt idx="650">
                  <c:v>40463</c:v>
                </c:pt>
                <c:pt idx="651">
                  <c:v>40463</c:v>
                </c:pt>
                <c:pt idx="652">
                  <c:v>40463</c:v>
                </c:pt>
                <c:pt idx="653">
                  <c:v>40463</c:v>
                </c:pt>
                <c:pt idx="654">
                  <c:v>40463</c:v>
                </c:pt>
                <c:pt idx="655">
                  <c:v>40463</c:v>
                </c:pt>
                <c:pt idx="656">
                  <c:v>40463</c:v>
                </c:pt>
                <c:pt idx="657">
                  <c:v>40464</c:v>
                </c:pt>
                <c:pt idx="658">
                  <c:v>40464</c:v>
                </c:pt>
                <c:pt idx="659">
                  <c:v>40464</c:v>
                </c:pt>
                <c:pt idx="660">
                  <c:v>40464</c:v>
                </c:pt>
                <c:pt idx="661">
                  <c:v>40464</c:v>
                </c:pt>
                <c:pt idx="662">
                  <c:v>40464</c:v>
                </c:pt>
                <c:pt idx="663">
                  <c:v>40464</c:v>
                </c:pt>
                <c:pt idx="664">
                  <c:v>40464</c:v>
                </c:pt>
                <c:pt idx="665">
                  <c:v>40464</c:v>
                </c:pt>
                <c:pt idx="666">
                  <c:v>40464</c:v>
                </c:pt>
                <c:pt idx="667">
                  <c:v>40464</c:v>
                </c:pt>
                <c:pt idx="668">
                  <c:v>40464</c:v>
                </c:pt>
                <c:pt idx="669">
                  <c:v>40464</c:v>
                </c:pt>
                <c:pt idx="670">
                  <c:v>40464</c:v>
                </c:pt>
                <c:pt idx="671">
                  <c:v>40464</c:v>
                </c:pt>
                <c:pt idx="672">
                  <c:v>40464</c:v>
                </c:pt>
                <c:pt idx="673">
                  <c:v>40464</c:v>
                </c:pt>
                <c:pt idx="674">
                  <c:v>40464</c:v>
                </c:pt>
                <c:pt idx="675">
                  <c:v>40464</c:v>
                </c:pt>
                <c:pt idx="676">
                  <c:v>40464</c:v>
                </c:pt>
                <c:pt idx="677">
                  <c:v>40464</c:v>
                </c:pt>
                <c:pt idx="678">
                  <c:v>40464</c:v>
                </c:pt>
                <c:pt idx="679">
                  <c:v>40464</c:v>
                </c:pt>
                <c:pt idx="680">
                  <c:v>40464</c:v>
                </c:pt>
                <c:pt idx="681">
                  <c:v>40465</c:v>
                </c:pt>
                <c:pt idx="682">
                  <c:v>40465</c:v>
                </c:pt>
                <c:pt idx="683">
                  <c:v>40465</c:v>
                </c:pt>
                <c:pt idx="684">
                  <c:v>40465</c:v>
                </c:pt>
                <c:pt idx="685">
                  <c:v>40465</c:v>
                </c:pt>
                <c:pt idx="686">
                  <c:v>40465</c:v>
                </c:pt>
                <c:pt idx="687">
                  <c:v>40465</c:v>
                </c:pt>
                <c:pt idx="688">
                  <c:v>40465</c:v>
                </c:pt>
                <c:pt idx="689">
                  <c:v>40465</c:v>
                </c:pt>
                <c:pt idx="690">
                  <c:v>40465</c:v>
                </c:pt>
                <c:pt idx="691">
                  <c:v>40465</c:v>
                </c:pt>
                <c:pt idx="692">
                  <c:v>40465</c:v>
                </c:pt>
                <c:pt idx="693">
                  <c:v>40465</c:v>
                </c:pt>
                <c:pt idx="694">
                  <c:v>40465</c:v>
                </c:pt>
                <c:pt idx="695">
                  <c:v>40465</c:v>
                </c:pt>
                <c:pt idx="696">
                  <c:v>40465</c:v>
                </c:pt>
                <c:pt idx="697">
                  <c:v>40465</c:v>
                </c:pt>
                <c:pt idx="698">
                  <c:v>40465</c:v>
                </c:pt>
                <c:pt idx="699">
                  <c:v>40465</c:v>
                </c:pt>
                <c:pt idx="700">
                  <c:v>40465</c:v>
                </c:pt>
                <c:pt idx="701">
                  <c:v>40465</c:v>
                </c:pt>
                <c:pt idx="702">
                  <c:v>40465</c:v>
                </c:pt>
                <c:pt idx="703">
                  <c:v>40465</c:v>
                </c:pt>
                <c:pt idx="704">
                  <c:v>40465</c:v>
                </c:pt>
                <c:pt idx="705">
                  <c:v>40466</c:v>
                </c:pt>
                <c:pt idx="706">
                  <c:v>40466</c:v>
                </c:pt>
                <c:pt idx="707">
                  <c:v>40466</c:v>
                </c:pt>
                <c:pt idx="708">
                  <c:v>40466</c:v>
                </c:pt>
                <c:pt idx="709">
                  <c:v>40466</c:v>
                </c:pt>
                <c:pt idx="710">
                  <c:v>40466</c:v>
                </c:pt>
                <c:pt idx="711">
                  <c:v>40466</c:v>
                </c:pt>
                <c:pt idx="712">
                  <c:v>40466</c:v>
                </c:pt>
                <c:pt idx="713">
                  <c:v>40466</c:v>
                </c:pt>
                <c:pt idx="714">
                  <c:v>40466</c:v>
                </c:pt>
                <c:pt idx="715">
                  <c:v>40466</c:v>
                </c:pt>
                <c:pt idx="716">
                  <c:v>40466</c:v>
                </c:pt>
                <c:pt idx="717">
                  <c:v>40466</c:v>
                </c:pt>
                <c:pt idx="718">
                  <c:v>40466</c:v>
                </c:pt>
                <c:pt idx="719">
                  <c:v>40466</c:v>
                </c:pt>
                <c:pt idx="720">
                  <c:v>40466</c:v>
                </c:pt>
                <c:pt idx="721">
                  <c:v>40466</c:v>
                </c:pt>
                <c:pt idx="722">
                  <c:v>40466</c:v>
                </c:pt>
                <c:pt idx="723">
                  <c:v>40466</c:v>
                </c:pt>
                <c:pt idx="724">
                  <c:v>40466</c:v>
                </c:pt>
                <c:pt idx="725">
                  <c:v>40466</c:v>
                </c:pt>
                <c:pt idx="726">
                  <c:v>40466</c:v>
                </c:pt>
                <c:pt idx="727">
                  <c:v>40466</c:v>
                </c:pt>
                <c:pt idx="728">
                  <c:v>40466</c:v>
                </c:pt>
                <c:pt idx="729">
                  <c:v>40467</c:v>
                </c:pt>
                <c:pt idx="730">
                  <c:v>40467</c:v>
                </c:pt>
                <c:pt idx="731">
                  <c:v>40467</c:v>
                </c:pt>
                <c:pt idx="732">
                  <c:v>40467</c:v>
                </c:pt>
                <c:pt idx="733">
                  <c:v>40467</c:v>
                </c:pt>
                <c:pt idx="734">
                  <c:v>40467</c:v>
                </c:pt>
                <c:pt idx="735">
                  <c:v>40467</c:v>
                </c:pt>
                <c:pt idx="736">
                  <c:v>40467</c:v>
                </c:pt>
                <c:pt idx="737">
                  <c:v>40467</c:v>
                </c:pt>
                <c:pt idx="738">
                  <c:v>40467</c:v>
                </c:pt>
                <c:pt idx="739">
                  <c:v>40467</c:v>
                </c:pt>
                <c:pt idx="740">
                  <c:v>40467</c:v>
                </c:pt>
                <c:pt idx="741">
                  <c:v>40467</c:v>
                </c:pt>
                <c:pt idx="742">
                  <c:v>40467</c:v>
                </c:pt>
                <c:pt idx="743">
                  <c:v>40467</c:v>
                </c:pt>
                <c:pt idx="744">
                  <c:v>40467</c:v>
                </c:pt>
                <c:pt idx="745">
                  <c:v>40467</c:v>
                </c:pt>
                <c:pt idx="746">
                  <c:v>40467</c:v>
                </c:pt>
                <c:pt idx="747">
                  <c:v>40467</c:v>
                </c:pt>
                <c:pt idx="748">
                  <c:v>40467</c:v>
                </c:pt>
                <c:pt idx="749">
                  <c:v>40467</c:v>
                </c:pt>
                <c:pt idx="750">
                  <c:v>40467</c:v>
                </c:pt>
                <c:pt idx="751">
                  <c:v>40467</c:v>
                </c:pt>
                <c:pt idx="752">
                  <c:v>40467</c:v>
                </c:pt>
                <c:pt idx="753">
                  <c:v>40468</c:v>
                </c:pt>
                <c:pt idx="754">
                  <c:v>40468</c:v>
                </c:pt>
                <c:pt idx="755">
                  <c:v>40468</c:v>
                </c:pt>
                <c:pt idx="756">
                  <c:v>40468</c:v>
                </c:pt>
                <c:pt idx="757">
                  <c:v>40468</c:v>
                </c:pt>
                <c:pt idx="758">
                  <c:v>40468</c:v>
                </c:pt>
                <c:pt idx="759">
                  <c:v>40468</c:v>
                </c:pt>
                <c:pt idx="760">
                  <c:v>40468</c:v>
                </c:pt>
                <c:pt idx="761">
                  <c:v>40468</c:v>
                </c:pt>
                <c:pt idx="762">
                  <c:v>40468</c:v>
                </c:pt>
                <c:pt idx="763">
                  <c:v>40468</c:v>
                </c:pt>
                <c:pt idx="764">
                  <c:v>40468</c:v>
                </c:pt>
                <c:pt idx="765">
                  <c:v>40468</c:v>
                </c:pt>
                <c:pt idx="766">
                  <c:v>40468</c:v>
                </c:pt>
                <c:pt idx="767">
                  <c:v>40468</c:v>
                </c:pt>
                <c:pt idx="768">
                  <c:v>40468</c:v>
                </c:pt>
                <c:pt idx="769">
                  <c:v>40468</c:v>
                </c:pt>
                <c:pt idx="770">
                  <c:v>40468</c:v>
                </c:pt>
                <c:pt idx="771">
                  <c:v>40468</c:v>
                </c:pt>
                <c:pt idx="772">
                  <c:v>40468</c:v>
                </c:pt>
                <c:pt idx="773">
                  <c:v>40468</c:v>
                </c:pt>
                <c:pt idx="774">
                  <c:v>40468</c:v>
                </c:pt>
                <c:pt idx="775">
                  <c:v>40468</c:v>
                </c:pt>
                <c:pt idx="776">
                  <c:v>40468</c:v>
                </c:pt>
                <c:pt idx="777">
                  <c:v>40469</c:v>
                </c:pt>
                <c:pt idx="778">
                  <c:v>40469</c:v>
                </c:pt>
                <c:pt idx="779">
                  <c:v>40469</c:v>
                </c:pt>
                <c:pt idx="780">
                  <c:v>40469</c:v>
                </c:pt>
                <c:pt idx="781">
                  <c:v>40469</c:v>
                </c:pt>
                <c:pt idx="782">
                  <c:v>40469</c:v>
                </c:pt>
                <c:pt idx="783">
                  <c:v>40469</c:v>
                </c:pt>
                <c:pt idx="784">
                  <c:v>40469</c:v>
                </c:pt>
                <c:pt idx="785">
                  <c:v>40469</c:v>
                </c:pt>
                <c:pt idx="786">
                  <c:v>40469</c:v>
                </c:pt>
                <c:pt idx="787">
                  <c:v>40469</c:v>
                </c:pt>
                <c:pt idx="788">
                  <c:v>40469</c:v>
                </c:pt>
                <c:pt idx="789">
                  <c:v>40469</c:v>
                </c:pt>
                <c:pt idx="790">
                  <c:v>40469</c:v>
                </c:pt>
                <c:pt idx="791">
                  <c:v>40469</c:v>
                </c:pt>
                <c:pt idx="792">
                  <c:v>40469</c:v>
                </c:pt>
                <c:pt idx="793">
                  <c:v>40469</c:v>
                </c:pt>
                <c:pt idx="794">
                  <c:v>40469</c:v>
                </c:pt>
                <c:pt idx="795">
                  <c:v>40469</c:v>
                </c:pt>
                <c:pt idx="796">
                  <c:v>40469</c:v>
                </c:pt>
                <c:pt idx="797">
                  <c:v>40469</c:v>
                </c:pt>
                <c:pt idx="798">
                  <c:v>40469</c:v>
                </c:pt>
                <c:pt idx="799">
                  <c:v>40469</c:v>
                </c:pt>
                <c:pt idx="800">
                  <c:v>40469</c:v>
                </c:pt>
                <c:pt idx="801">
                  <c:v>40470</c:v>
                </c:pt>
                <c:pt idx="802">
                  <c:v>40470</c:v>
                </c:pt>
                <c:pt idx="803">
                  <c:v>40470</c:v>
                </c:pt>
                <c:pt idx="804">
                  <c:v>40470</c:v>
                </c:pt>
                <c:pt idx="805">
                  <c:v>40470</c:v>
                </c:pt>
                <c:pt idx="806">
                  <c:v>40470</c:v>
                </c:pt>
                <c:pt idx="807">
                  <c:v>40470</c:v>
                </c:pt>
                <c:pt idx="808">
                  <c:v>40470</c:v>
                </c:pt>
                <c:pt idx="809">
                  <c:v>40470</c:v>
                </c:pt>
                <c:pt idx="810">
                  <c:v>40470</c:v>
                </c:pt>
                <c:pt idx="811">
                  <c:v>40470</c:v>
                </c:pt>
                <c:pt idx="812">
                  <c:v>40470</c:v>
                </c:pt>
                <c:pt idx="813">
                  <c:v>40470</c:v>
                </c:pt>
                <c:pt idx="814">
                  <c:v>40470</c:v>
                </c:pt>
                <c:pt idx="815">
                  <c:v>40470</c:v>
                </c:pt>
                <c:pt idx="816">
                  <c:v>40470</c:v>
                </c:pt>
                <c:pt idx="817">
                  <c:v>40470</c:v>
                </c:pt>
                <c:pt idx="818">
                  <c:v>40470</c:v>
                </c:pt>
                <c:pt idx="819">
                  <c:v>40470</c:v>
                </c:pt>
                <c:pt idx="820">
                  <c:v>40470</c:v>
                </c:pt>
                <c:pt idx="821">
                  <c:v>40470</c:v>
                </c:pt>
                <c:pt idx="822">
                  <c:v>40470</c:v>
                </c:pt>
                <c:pt idx="823">
                  <c:v>40470</c:v>
                </c:pt>
                <c:pt idx="824">
                  <c:v>40470</c:v>
                </c:pt>
                <c:pt idx="825">
                  <c:v>40471</c:v>
                </c:pt>
                <c:pt idx="826">
                  <c:v>40471</c:v>
                </c:pt>
                <c:pt idx="827">
                  <c:v>40471</c:v>
                </c:pt>
                <c:pt idx="828">
                  <c:v>40471</c:v>
                </c:pt>
                <c:pt idx="829">
                  <c:v>40471</c:v>
                </c:pt>
                <c:pt idx="830">
                  <c:v>40471</c:v>
                </c:pt>
                <c:pt idx="831">
                  <c:v>40471</c:v>
                </c:pt>
                <c:pt idx="832">
                  <c:v>40471</c:v>
                </c:pt>
                <c:pt idx="833">
                  <c:v>40471</c:v>
                </c:pt>
                <c:pt idx="834">
                  <c:v>40471</c:v>
                </c:pt>
                <c:pt idx="835">
                  <c:v>40471</c:v>
                </c:pt>
                <c:pt idx="836">
                  <c:v>40471</c:v>
                </c:pt>
                <c:pt idx="837">
                  <c:v>40471</c:v>
                </c:pt>
                <c:pt idx="838">
                  <c:v>40471</c:v>
                </c:pt>
                <c:pt idx="839">
                  <c:v>40471</c:v>
                </c:pt>
                <c:pt idx="840">
                  <c:v>40471</c:v>
                </c:pt>
                <c:pt idx="841">
                  <c:v>40471</c:v>
                </c:pt>
                <c:pt idx="842">
                  <c:v>40471</c:v>
                </c:pt>
                <c:pt idx="843">
                  <c:v>40471</c:v>
                </c:pt>
                <c:pt idx="844">
                  <c:v>40471</c:v>
                </c:pt>
                <c:pt idx="845">
                  <c:v>40471</c:v>
                </c:pt>
                <c:pt idx="846">
                  <c:v>40471</c:v>
                </c:pt>
                <c:pt idx="847">
                  <c:v>40471</c:v>
                </c:pt>
                <c:pt idx="848">
                  <c:v>40471</c:v>
                </c:pt>
                <c:pt idx="849">
                  <c:v>40472</c:v>
                </c:pt>
                <c:pt idx="850">
                  <c:v>40472</c:v>
                </c:pt>
                <c:pt idx="851">
                  <c:v>40472</c:v>
                </c:pt>
                <c:pt idx="852">
                  <c:v>40472</c:v>
                </c:pt>
                <c:pt idx="853">
                  <c:v>40472</c:v>
                </c:pt>
                <c:pt idx="854">
                  <c:v>40472</c:v>
                </c:pt>
                <c:pt idx="855">
                  <c:v>40472</c:v>
                </c:pt>
                <c:pt idx="856">
                  <c:v>40472</c:v>
                </c:pt>
                <c:pt idx="857">
                  <c:v>40472</c:v>
                </c:pt>
                <c:pt idx="858">
                  <c:v>40472</c:v>
                </c:pt>
                <c:pt idx="859">
                  <c:v>40472</c:v>
                </c:pt>
                <c:pt idx="860">
                  <c:v>40472</c:v>
                </c:pt>
                <c:pt idx="861">
                  <c:v>40472</c:v>
                </c:pt>
                <c:pt idx="862">
                  <c:v>40472</c:v>
                </c:pt>
                <c:pt idx="863">
                  <c:v>40472</c:v>
                </c:pt>
                <c:pt idx="864">
                  <c:v>40472</c:v>
                </c:pt>
                <c:pt idx="865">
                  <c:v>40472</c:v>
                </c:pt>
                <c:pt idx="866">
                  <c:v>40472</c:v>
                </c:pt>
                <c:pt idx="867">
                  <c:v>40472</c:v>
                </c:pt>
                <c:pt idx="868">
                  <c:v>40472</c:v>
                </c:pt>
                <c:pt idx="869">
                  <c:v>40472</c:v>
                </c:pt>
                <c:pt idx="870">
                  <c:v>40472</c:v>
                </c:pt>
                <c:pt idx="871">
                  <c:v>40472</c:v>
                </c:pt>
                <c:pt idx="872">
                  <c:v>40472</c:v>
                </c:pt>
                <c:pt idx="873">
                  <c:v>40473</c:v>
                </c:pt>
                <c:pt idx="874">
                  <c:v>40473</c:v>
                </c:pt>
                <c:pt idx="875">
                  <c:v>40473</c:v>
                </c:pt>
                <c:pt idx="876">
                  <c:v>40473</c:v>
                </c:pt>
                <c:pt idx="877">
                  <c:v>40473</c:v>
                </c:pt>
                <c:pt idx="878">
                  <c:v>40473</c:v>
                </c:pt>
                <c:pt idx="879">
                  <c:v>40473</c:v>
                </c:pt>
                <c:pt idx="880">
                  <c:v>40473</c:v>
                </c:pt>
                <c:pt idx="881">
                  <c:v>40473</c:v>
                </c:pt>
                <c:pt idx="882">
                  <c:v>40473</c:v>
                </c:pt>
                <c:pt idx="883">
                  <c:v>40473</c:v>
                </c:pt>
                <c:pt idx="884">
                  <c:v>40473</c:v>
                </c:pt>
                <c:pt idx="885">
                  <c:v>40473</c:v>
                </c:pt>
                <c:pt idx="886">
                  <c:v>40473</c:v>
                </c:pt>
                <c:pt idx="887">
                  <c:v>40473</c:v>
                </c:pt>
                <c:pt idx="888">
                  <c:v>40473</c:v>
                </c:pt>
                <c:pt idx="889">
                  <c:v>40473</c:v>
                </c:pt>
                <c:pt idx="890">
                  <c:v>40473</c:v>
                </c:pt>
                <c:pt idx="891">
                  <c:v>40473</c:v>
                </c:pt>
                <c:pt idx="892">
                  <c:v>40473</c:v>
                </c:pt>
                <c:pt idx="893">
                  <c:v>40473</c:v>
                </c:pt>
                <c:pt idx="894">
                  <c:v>40473</c:v>
                </c:pt>
                <c:pt idx="895">
                  <c:v>40473</c:v>
                </c:pt>
                <c:pt idx="896">
                  <c:v>40473</c:v>
                </c:pt>
                <c:pt idx="897">
                  <c:v>40474</c:v>
                </c:pt>
                <c:pt idx="898">
                  <c:v>40474</c:v>
                </c:pt>
                <c:pt idx="899">
                  <c:v>40474</c:v>
                </c:pt>
                <c:pt idx="900">
                  <c:v>40474</c:v>
                </c:pt>
                <c:pt idx="901">
                  <c:v>40474</c:v>
                </c:pt>
                <c:pt idx="902">
                  <c:v>40474</c:v>
                </c:pt>
                <c:pt idx="903">
                  <c:v>40474</c:v>
                </c:pt>
                <c:pt idx="904">
                  <c:v>40474</c:v>
                </c:pt>
                <c:pt idx="905">
                  <c:v>40474</c:v>
                </c:pt>
                <c:pt idx="906">
                  <c:v>40474</c:v>
                </c:pt>
                <c:pt idx="907">
                  <c:v>40474</c:v>
                </c:pt>
                <c:pt idx="908">
                  <c:v>40474</c:v>
                </c:pt>
                <c:pt idx="909">
                  <c:v>40474</c:v>
                </c:pt>
                <c:pt idx="910">
                  <c:v>40474</c:v>
                </c:pt>
                <c:pt idx="911">
                  <c:v>40474</c:v>
                </c:pt>
                <c:pt idx="912">
                  <c:v>40474</c:v>
                </c:pt>
                <c:pt idx="913">
                  <c:v>40474</c:v>
                </c:pt>
                <c:pt idx="914">
                  <c:v>40474</c:v>
                </c:pt>
                <c:pt idx="915">
                  <c:v>40474</c:v>
                </c:pt>
                <c:pt idx="916">
                  <c:v>40474</c:v>
                </c:pt>
                <c:pt idx="917">
                  <c:v>40474</c:v>
                </c:pt>
                <c:pt idx="918">
                  <c:v>40474</c:v>
                </c:pt>
                <c:pt idx="919">
                  <c:v>40474</c:v>
                </c:pt>
                <c:pt idx="920">
                  <c:v>40474</c:v>
                </c:pt>
                <c:pt idx="921">
                  <c:v>40475</c:v>
                </c:pt>
                <c:pt idx="922">
                  <c:v>40475</c:v>
                </c:pt>
                <c:pt idx="923">
                  <c:v>40475</c:v>
                </c:pt>
                <c:pt idx="924">
                  <c:v>40475</c:v>
                </c:pt>
                <c:pt idx="925">
                  <c:v>40475</c:v>
                </c:pt>
                <c:pt idx="926">
                  <c:v>40475</c:v>
                </c:pt>
                <c:pt idx="927">
                  <c:v>40475</c:v>
                </c:pt>
                <c:pt idx="928">
                  <c:v>40475</c:v>
                </c:pt>
                <c:pt idx="929">
                  <c:v>40475</c:v>
                </c:pt>
                <c:pt idx="930">
                  <c:v>40475</c:v>
                </c:pt>
                <c:pt idx="931">
                  <c:v>40475</c:v>
                </c:pt>
                <c:pt idx="932">
                  <c:v>40475</c:v>
                </c:pt>
                <c:pt idx="933">
                  <c:v>40475</c:v>
                </c:pt>
                <c:pt idx="934">
                  <c:v>40475</c:v>
                </c:pt>
                <c:pt idx="935">
                  <c:v>40475</c:v>
                </c:pt>
                <c:pt idx="936">
                  <c:v>40475</c:v>
                </c:pt>
                <c:pt idx="937">
                  <c:v>40475</c:v>
                </c:pt>
                <c:pt idx="938">
                  <c:v>40475</c:v>
                </c:pt>
                <c:pt idx="939">
                  <c:v>40475</c:v>
                </c:pt>
                <c:pt idx="940">
                  <c:v>40475</c:v>
                </c:pt>
                <c:pt idx="941">
                  <c:v>40475</c:v>
                </c:pt>
                <c:pt idx="942">
                  <c:v>40475</c:v>
                </c:pt>
                <c:pt idx="943">
                  <c:v>40475</c:v>
                </c:pt>
                <c:pt idx="944">
                  <c:v>40475</c:v>
                </c:pt>
                <c:pt idx="945">
                  <c:v>40476</c:v>
                </c:pt>
                <c:pt idx="946">
                  <c:v>40476</c:v>
                </c:pt>
                <c:pt idx="947">
                  <c:v>40476</c:v>
                </c:pt>
                <c:pt idx="948">
                  <c:v>40476</c:v>
                </c:pt>
                <c:pt idx="949">
                  <c:v>40476</c:v>
                </c:pt>
                <c:pt idx="950">
                  <c:v>40476</c:v>
                </c:pt>
                <c:pt idx="951">
                  <c:v>40476</c:v>
                </c:pt>
                <c:pt idx="952">
                  <c:v>40476</c:v>
                </c:pt>
                <c:pt idx="953">
                  <c:v>40476</c:v>
                </c:pt>
                <c:pt idx="954">
                  <c:v>40476</c:v>
                </c:pt>
                <c:pt idx="955">
                  <c:v>40476</c:v>
                </c:pt>
                <c:pt idx="956">
                  <c:v>40476</c:v>
                </c:pt>
                <c:pt idx="957">
                  <c:v>40476</c:v>
                </c:pt>
                <c:pt idx="958">
                  <c:v>40476</c:v>
                </c:pt>
                <c:pt idx="959">
                  <c:v>40476</c:v>
                </c:pt>
                <c:pt idx="960">
                  <c:v>40476</c:v>
                </c:pt>
                <c:pt idx="961">
                  <c:v>40476</c:v>
                </c:pt>
                <c:pt idx="962">
                  <c:v>40476</c:v>
                </c:pt>
                <c:pt idx="963">
                  <c:v>40476</c:v>
                </c:pt>
                <c:pt idx="964">
                  <c:v>40476</c:v>
                </c:pt>
                <c:pt idx="965">
                  <c:v>40476</c:v>
                </c:pt>
                <c:pt idx="966">
                  <c:v>40476</c:v>
                </c:pt>
                <c:pt idx="967">
                  <c:v>40476</c:v>
                </c:pt>
                <c:pt idx="968">
                  <c:v>40476</c:v>
                </c:pt>
                <c:pt idx="969">
                  <c:v>40477</c:v>
                </c:pt>
                <c:pt idx="970">
                  <c:v>40477</c:v>
                </c:pt>
                <c:pt idx="971">
                  <c:v>40477</c:v>
                </c:pt>
                <c:pt idx="972">
                  <c:v>40477</c:v>
                </c:pt>
                <c:pt idx="973">
                  <c:v>40477</c:v>
                </c:pt>
                <c:pt idx="974">
                  <c:v>40477</c:v>
                </c:pt>
                <c:pt idx="975">
                  <c:v>40477</c:v>
                </c:pt>
                <c:pt idx="976">
                  <c:v>40477</c:v>
                </c:pt>
                <c:pt idx="977">
                  <c:v>40477</c:v>
                </c:pt>
                <c:pt idx="978">
                  <c:v>40477</c:v>
                </c:pt>
                <c:pt idx="979">
                  <c:v>40477</c:v>
                </c:pt>
                <c:pt idx="980">
                  <c:v>40477</c:v>
                </c:pt>
                <c:pt idx="981">
                  <c:v>40477</c:v>
                </c:pt>
                <c:pt idx="982">
                  <c:v>40477</c:v>
                </c:pt>
                <c:pt idx="983">
                  <c:v>40477</c:v>
                </c:pt>
                <c:pt idx="984">
                  <c:v>40477</c:v>
                </c:pt>
                <c:pt idx="985">
                  <c:v>40477</c:v>
                </c:pt>
                <c:pt idx="986">
                  <c:v>40477</c:v>
                </c:pt>
                <c:pt idx="987">
                  <c:v>40477</c:v>
                </c:pt>
                <c:pt idx="988">
                  <c:v>40477</c:v>
                </c:pt>
                <c:pt idx="989">
                  <c:v>40477</c:v>
                </c:pt>
                <c:pt idx="990">
                  <c:v>40477</c:v>
                </c:pt>
                <c:pt idx="991">
                  <c:v>40477</c:v>
                </c:pt>
                <c:pt idx="992">
                  <c:v>40477</c:v>
                </c:pt>
                <c:pt idx="993">
                  <c:v>40478</c:v>
                </c:pt>
                <c:pt idx="994">
                  <c:v>40478</c:v>
                </c:pt>
                <c:pt idx="995">
                  <c:v>40478</c:v>
                </c:pt>
                <c:pt idx="996">
                  <c:v>40478</c:v>
                </c:pt>
                <c:pt idx="997">
                  <c:v>40478</c:v>
                </c:pt>
                <c:pt idx="998">
                  <c:v>40478</c:v>
                </c:pt>
                <c:pt idx="999">
                  <c:v>40478</c:v>
                </c:pt>
                <c:pt idx="1000">
                  <c:v>40478</c:v>
                </c:pt>
                <c:pt idx="1001">
                  <c:v>40478</c:v>
                </c:pt>
                <c:pt idx="1002">
                  <c:v>40478</c:v>
                </c:pt>
                <c:pt idx="1003">
                  <c:v>40478</c:v>
                </c:pt>
                <c:pt idx="1004">
                  <c:v>40478</c:v>
                </c:pt>
                <c:pt idx="1005">
                  <c:v>40478</c:v>
                </c:pt>
                <c:pt idx="1006">
                  <c:v>40478</c:v>
                </c:pt>
                <c:pt idx="1007">
                  <c:v>40478</c:v>
                </c:pt>
                <c:pt idx="1008">
                  <c:v>40478</c:v>
                </c:pt>
                <c:pt idx="1009">
                  <c:v>40478</c:v>
                </c:pt>
                <c:pt idx="1010">
                  <c:v>40478</c:v>
                </c:pt>
                <c:pt idx="1011">
                  <c:v>40478</c:v>
                </c:pt>
                <c:pt idx="1012">
                  <c:v>40478</c:v>
                </c:pt>
                <c:pt idx="1013">
                  <c:v>40478</c:v>
                </c:pt>
                <c:pt idx="1014">
                  <c:v>40478</c:v>
                </c:pt>
                <c:pt idx="1015">
                  <c:v>40478</c:v>
                </c:pt>
                <c:pt idx="1016">
                  <c:v>40478</c:v>
                </c:pt>
                <c:pt idx="1017">
                  <c:v>40479</c:v>
                </c:pt>
                <c:pt idx="1018">
                  <c:v>40479</c:v>
                </c:pt>
                <c:pt idx="1019">
                  <c:v>40479</c:v>
                </c:pt>
                <c:pt idx="1020">
                  <c:v>40479</c:v>
                </c:pt>
                <c:pt idx="1021">
                  <c:v>40479</c:v>
                </c:pt>
                <c:pt idx="1022">
                  <c:v>40479</c:v>
                </c:pt>
                <c:pt idx="1023">
                  <c:v>40479</c:v>
                </c:pt>
                <c:pt idx="1024">
                  <c:v>40479</c:v>
                </c:pt>
                <c:pt idx="1025">
                  <c:v>40479</c:v>
                </c:pt>
                <c:pt idx="1026">
                  <c:v>40479</c:v>
                </c:pt>
                <c:pt idx="1027">
                  <c:v>40479</c:v>
                </c:pt>
                <c:pt idx="1028">
                  <c:v>40479</c:v>
                </c:pt>
                <c:pt idx="1029">
                  <c:v>40479</c:v>
                </c:pt>
                <c:pt idx="1030">
                  <c:v>40479</c:v>
                </c:pt>
                <c:pt idx="1031">
                  <c:v>40479</c:v>
                </c:pt>
                <c:pt idx="1032">
                  <c:v>40479</c:v>
                </c:pt>
                <c:pt idx="1033">
                  <c:v>40479</c:v>
                </c:pt>
                <c:pt idx="1034">
                  <c:v>40479</c:v>
                </c:pt>
                <c:pt idx="1035">
                  <c:v>40479</c:v>
                </c:pt>
                <c:pt idx="1036">
                  <c:v>40479</c:v>
                </c:pt>
                <c:pt idx="1037">
                  <c:v>40479</c:v>
                </c:pt>
                <c:pt idx="1038">
                  <c:v>40479</c:v>
                </c:pt>
                <c:pt idx="1039">
                  <c:v>40479</c:v>
                </c:pt>
                <c:pt idx="1040">
                  <c:v>40479</c:v>
                </c:pt>
                <c:pt idx="1041">
                  <c:v>40480</c:v>
                </c:pt>
                <c:pt idx="1042">
                  <c:v>40480</c:v>
                </c:pt>
                <c:pt idx="1043">
                  <c:v>40480</c:v>
                </c:pt>
                <c:pt idx="1044">
                  <c:v>40480</c:v>
                </c:pt>
                <c:pt idx="1045">
                  <c:v>40480</c:v>
                </c:pt>
                <c:pt idx="1046">
                  <c:v>40480</c:v>
                </c:pt>
                <c:pt idx="1047">
                  <c:v>40480</c:v>
                </c:pt>
                <c:pt idx="1048">
                  <c:v>40480</c:v>
                </c:pt>
                <c:pt idx="1049">
                  <c:v>40480</c:v>
                </c:pt>
                <c:pt idx="1050">
                  <c:v>40480</c:v>
                </c:pt>
                <c:pt idx="1051">
                  <c:v>40480</c:v>
                </c:pt>
                <c:pt idx="1052">
                  <c:v>40480</c:v>
                </c:pt>
                <c:pt idx="1053">
                  <c:v>40480</c:v>
                </c:pt>
                <c:pt idx="1054">
                  <c:v>40480</c:v>
                </c:pt>
                <c:pt idx="1055">
                  <c:v>40480</c:v>
                </c:pt>
                <c:pt idx="1056">
                  <c:v>40480</c:v>
                </c:pt>
                <c:pt idx="1057">
                  <c:v>40480</c:v>
                </c:pt>
                <c:pt idx="1058">
                  <c:v>40480</c:v>
                </c:pt>
                <c:pt idx="1059">
                  <c:v>40480</c:v>
                </c:pt>
                <c:pt idx="1060">
                  <c:v>40480</c:v>
                </c:pt>
                <c:pt idx="1061">
                  <c:v>40480</c:v>
                </c:pt>
                <c:pt idx="1062">
                  <c:v>40480</c:v>
                </c:pt>
                <c:pt idx="1063">
                  <c:v>40480</c:v>
                </c:pt>
                <c:pt idx="1064">
                  <c:v>40480</c:v>
                </c:pt>
                <c:pt idx="1065">
                  <c:v>40481</c:v>
                </c:pt>
                <c:pt idx="1066">
                  <c:v>40481</c:v>
                </c:pt>
                <c:pt idx="1067">
                  <c:v>40481</c:v>
                </c:pt>
                <c:pt idx="1068">
                  <c:v>40481</c:v>
                </c:pt>
                <c:pt idx="1069">
                  <c:v>40481</c:v>
                </c:pt>
                <c:pt idx="1070">
                  <c:v>40481</c:v>
                </c:pt>
                <c:pt idx="1071">
                  <c:v>40481</c:v>
                </c:pt>
                <c:pt idx="1072">
                  <c:v>40481</c:v>
                </c:pt>
                <c:pt idx="1073">
                  <c:v>40481</c:v>
                </c:pt>
                <c:pt idx="1074">
                  <c:v>40481</c:v>
                </c:pt>
                <c:pt idx="1075">
                  <c:v>40481</c:v>
                </c:pt>
                <c:pt idx="1076">
                  <c:v>40481</c:v>
                </c:pt>
                <c:pt idx="1077">
                  <c:v>40481</c:v>
                </c:pt>
                <c:pt idx="1078">
                  <c:v>40481</c:v>
                </c:pt>
                <c:pt idx="1079">
                  <c:v>40481</c:v>
                </c:pt>
                <c:pt idx="1080">
                  <c:v>40481</c:v>
                </c:pt>
                <c:pt idx="1081">
                  <c:v>40481</c:v>
                </c:pt>
                <c:pt idx="1082">
                  <c:v>40481</c:v>
                </c:pt>
                <c:pt idx="1083">
                  <c:v>40481</c:v>
                </c:pt>
                <c:pt idx="1084">
                  <c:v>40481</c:v>
                </c:pt>
                <c:pt idx="1085">
                  <c:v>40481</c:v>
                </c:pt>
                <c:pt idx="1086">
                  <c:v>40481</c:v>
                </c:pt>
                <c:pt idx="1087">
                  <c:v>40481</c:v>
                </c:pt>
                <c:pt idx="1088">
                  <c:v>40481</c:v>
                </c:pt>
                <c:pt idx="1089">
                  <c:v>40482</c:v>
                </c:pt>
                <c:pt idx="1090">
                  <c:v>40482</c:v>
                </c:pt>
                <c:pt idx="1091">
                  <c:v>40482</c:v>
                </c:pt>
                <c:pt idx="1092">
                  <c:v>40482</c:v>
                </c:pt>
                <c:pt idx="1093">
                  <c:v>40482</c:v>
                </c:pt>
                <c:pt idx="1094">
                  <c:v>40482</c:v>
                </c:pt>
                <c:pt idx="1095">
                  <c:v>40482</c:v>
                </c:pt>
                <c:pt idx="1096">
                  <c:v>40482</c:v>
                </c:pt>
                <c:pt idx="1097">
                  <c:v>40482</c:v>
                </c:pt>
                <c:pt idx="1098">
                  <c:v>40482</c:v>
                </c:pt>
                <c:pt idx="1099">
                  <c:v>40482</c:v>
                </c:pt>
                <c:pt idx="1100">
                  <c:v>40482</c:v>
                </c:pt>
                <c:pt idx="1101">
                  <c:v>40482</c:v>
                </c:pt>
                <c:pt idx="1102">
                  <c:v>40482</c:v>
                </c:pt>
                <c:pt idx="1103">
                  <c:v>40482</c:v>
                </c:pt>
                <c:pt idx="1104">
                  <c:v>40482</c:v>
                </c:pt>
                <c:pt idx="1105">
                  <c:v>40482</c:v>
                </c:pt>
                <c:pt idx="1106">
                  <c:v>40482</c:v>
                </c:pt>
                <c:pt idx="1107">
                  <c:v>40482</c:v>
                </c:pt>
                <c:pt idx="1108">
                  <c:v>40482</c:v>
                </c:pt>
                <c:pt idx="1109">
                  <c:v>40482</c:v>
                </c:pt>
                <c:pt idx="1110">
                  <c:v>40482</c:v>
                </c:pt>
                <c:pt idx="1111">
                  <c:v>40482</c:v>
                </c:pt>
                <c:pt idx="1112">
                  <c:v>40482</c:v>
                </c:pt>
                <c:pt idx="1113">
                  <c:v>40483</c:v>
                </c:pt>
                <c:pt idx="1114">
                  <c:v>40483</c:v>
                </c:pt>
                <c:pt idx="1115">
                  <c:v>40483</c:v>
                </c:pt>
                <c:pt idx="1116">
                  <c:v>40483</c:v>
                </c:pt>
                <c:pt idx="1117">
                  <c:v>40483</c:v>
                </c:pt>
                <c:pt idx="1118">
                  <c:v>40483</c:v>
                </c:pt>
                <c:pt idx="1119">
                  <c:v>40483</c:v>
                </c:pt>
                <c:pt idx="1120">
                  <c:v>40483</c:v>
                </c:pt>
                <c:pt idx="1121">
                  <c:v>40483</c:v>
                </c:pt>
                <c:pt idx="1122">
                  <c:v>40483</c:v>
                </c:pt>
                <c:pt idx="1123">
                  <c:v>40483</c:v>
                </c:pt>
                <c:pt idx="1124">
                  <c:v>40483</c:v>
                </c:pt>
                <c:pt idx="1125">
                  <c:v>40483</c:v>
                </c:pt>
                <c:pt idx="1126">
                  <c:v>40483</c:v>
                </c:pt>
                <c:pt idx="1127">
                  <c:v>40483</c:v>
                </c:pt>
                <c:pt idx="1128">
                  <c:v>40483</c:v>
                </c:pt>
                <c:pt idx="1129">
                  <c:v>40483</c:v>
                </c:pt>
                <c:pt idx="1130">
                  <c:v>40483</c:v>
                </c:pt>
                <c:pt idx="1131">
                  <c:v>40483</c:v>
                </c:pt>
                <c:pt idx="1132">
                  <c:v>40483</c:v>
                </c:pt>
                <c:pt idx="1133">
                  <c:v>40483</c:v>
                </c:pt>
                <c:pt idx="1134">
                  <c:v>40483</c:v>
                </c:pt>
                <c:pt idx="1135">
                  <c:v>40483</c:v>
                </c:pt>
                <c:pt idx="1136">
                  <c:v>40483</c:v>
                </c:pt>
                <c:pt idx="1137">
                  <c:v>40484</c:v>
                </c:pt>
                <c:pt idx="1138">
                  <c:v>40484</c:v>
                </c:pt>
                <c:pt idx="1139">
                  <c:v>40484</c:v>
                </c:pt>
                <c:pt idx="1140">
                  <c:v>40484</c:v>
                </c:pt>
                <c:pt idx="1141">
                  <c:v>40484</c:v>
                </c:pt>
                <c:pt idx="1142">
                  <c:v>40484</c:v>
                </c:pt>
                <c:pt idx="1143">
                  <c:v>40484</c:v>
                </c:pt>
                <c:pt idx="1144">
                  <c:v>40484</c:v>
                </c:pt>
                <c:pt idx="1145">
                  <c:v>40484</c:v>
                </c:pt>
                <c:pt idx="1146">
                  <c:v>40484</c:v>
                </c:pt>
                <c:pt idx="1147">
                  <c:v>40484</c:v>
                </c:pt>
                <c:pt idx="1148">
                  <c:v>40484</c:v>
                </c:pt>
                <c:pt idx="1149">
                  <c:v>40484</c:v>
                </c:pt>
                <c:pt idx="1150">
                  <c:v>40484</c:v>
                </c:pt>
                <c:pt idx="1151">
                  <c:v>40484</c:v>
                </c:pt>
                <c:pt idx="1152">
                  <c:v>40484</c:v>
                </c:pt>
                <c:pt idx="1153">
                  <c:v>40484</c:v>
                </c:pt>
                <c:pt idx="1154">
                  <c:v>40484</c:v>
                </c:pt>
                <c:pt idx="1155">
                  <c:v>40484</c:v>
                </c:pt>
                <c:pt idx="1156">
                  <c:v>40484</c:v>
                </c:pt>
                <c:pt idx="1157">
                  <c:v>40484</c:v>
                </c:pt>
                <c:pt idx="1158">
                  <c:v>40484</c:v>
                </c:pt>
                <c:pt idx="1159">
                  <c:v>40484</c:v>
                </c:pt>
                <c:pt idx="1160">
                  <c:v>40484</c:v>
                </c:pt>
                <c:pt idx="1161">
                  <c:v>40485</c:v>
                </c:pt>
                <c:pt idx="1162">
                  <c:v>40485</c:v>
                </c:pt>
                <c:pt idx="1163">
                  <c:v>40485</c:v>
                </c:pt>
                <c:pt idx="1164">
                  <c:v>40485</c:v>
                </c:pt>
                <c:pt idx="1165">
                  <c:v>40485</c:v>
                </c:pt>
                <c:pt idx="1166">
                  <c:v>40485</c:v>
                </c:pt>
                <c:pt idx="1167">
                  <c:v>40485</c:v>
                </c:pt>
                <c:pt idx="1168">
                  <c:v>40485</c:v>
                </c:pt>
                <c:pt idx="1169">
                  <c:v>40485</c:v>
                </c:pt>
                <c:pt idx="1170">
                  <c:v>40485</c:v>
                </c:pt>
                <c:pt idx="1171">
                  <c:v>40485</c:v>
                </c:pt>
                <c:pt idx="1172">
                  <c:v>40485</c:v>
                </c:pt>
                <c:pt idx="1173">
                  <c:v>40485</c:v>
                </c:pt>
                <c:pt idx="1174">
                  <c:v>40485</c:v>
                </c:pt>
                <c:pt idx="1175">
                  <c:v>40485</c:v>
                </c:pt>
                <c:pt idx="1176">
                  <c:v>40485</c:v>
                </c:pt>
                <c:pt idx="1177">
                  <c:v>40485</c:v>
                </c:pt>
                <c:pt idx="1178">
                  <c:v>40485</c:v>
                </c:pt>
                <c:pt idx="1179">
                  <c:v>40485</c:v>
                </c:pt>
                <c:pt idx="1180">
                  <c:v>40485</c:v>
                </c:pt>
                <c:pt idx="1181">
                  <c:v>40485</c:v>
                </c:pt>
                <c:pt idx="1182">
                  <c:v>40485</c:v>
                </c:pt>
                <c:pt idx="1183">
                  <c:v>40485</c:v>
                </c:pt>
                <c:pt idx="1184">
                  <c:v>40485</c:v>
                </c:pt>
                <c:pt idx="1185">
                  <c:v>40486</c:v>
                </c:pt>
                <c:pt idx="1186">
                  <c:v>40486</c:v>
                </c:pt>
                <c:pt idx="1187">
                  <c:v>40486</c:v>
                </c:pt>
                <c:pt idx="1188">
                  <c:v>40486</c:v>
                </c:pt>
                <c:pt idx="1189">
                  <c:v>40486</c:v>
                </c:pt>
                <c:pt idx="1190">
                  <c:v>40486</c:v>
                </c:pt>
                <c:pt idx="1191">
                  <c:v>40486</c:v>
                </c:pt>
                <c:pt idx="1192">
                  <c:v>40486</c:v>
                </c:pt>
                <c:pt idx="1193">
                  <c:v>40486</c:v>
                </c:pt>
                <c:pt idx="1194">
                  <c:v>40486</c:v>
                </c:pt>
                <c:pt idx="1195">
                  <c:v>40486</c:v>
                </c:pt>
                <c:pt idx="1196">
                  <c:v>40486</c:v>
                </c:pt>
                <c:pt idx="1197">
                  <c:v>40486</c:v>
                </c:pt>
                <c:pt idx="1198">
                  <c:v>40486</c:v>
                </c:pt>
                <c:pt idx="1199">
                  <c:v>40486</c:v>
                </c:pt>
                <c:pt idx="1200">
                  <c:v>40486</c:v>
                </c:pt>
                <c:pt idx="1201">
                  <c:v>40486</c:v>
                </c:pt>
                <c:pt idx="1202">
                  <c:v>40486</c:v>
                </c:pt>
                <c:pt idx="1203">
                  <c:v>40486</c:v>
                </c:pt>
                <c:pt idx="1204">
                  <c:v>40486</c:v>
                </c:pt>
                <c:pt idx="1205">
                  <c:v>40486</c:v>
                </c:pt>
                <c:pt idx="1206">
                  <c:v>40486</c:v>
                </c:pt>
                <c:pt idx="1207">
                  <c:v>40486</c:v>
                </c:pt>
                <c:pt idx="1208">
                  <c:v>40486</c:v>
                </c:pt>
                <c:pt idx="1209">
                  <c:v>40487</c:v>
                </c:pt>
                <c:pt idx="1210">
                  <c:v>40487</c:v>
                </c:pt>
                <c:pt idx="1211">
                  <c:v>40487</c:v>
                </c:pt>
                <c:pt idx="1212">
                  <c:v>40487</c:v>
                </c:pt>
                <c:pt idx="1213">
                  <c:v>40487</c:v>
                </c:pt>
                <c:pt idx="1214">
                  <c:v>40487</c:v>
                </c:pt>
                <c:pt idx="1215">
                  <c:v>40487</c:v>
                </c:pt>
                <c:pt idx="1216">
                  <c:v>40487</c:v>
                </c:pt>
                <c:pt idx="1217">
                  <c:v>40487</c:v>
                </c:pt>
                <c:pt idx="1218">
                  <c:v>40487</c:v>
                </c:pt>
                <c:pt idx="1219">
                  <c:v>40487</c:v>
                </c:pt>
                <c:pt idx="1220">
                  <c:v>40487</c:v>
                </c:pt>
                <c:pt idx="1221">
                  <c:v>40487</c:v>
                </c:pt>
                <c:pt idx="1222">
                  <c:v>40487</c:v>
                </c:pt>
                <c:pt idx="1223">
                  <c:v>40487</c:v>
                </c:pt>
                <c:pt idx="1224">
                  <c:v>40487</c:v>
                </c:pt>
                <c:pt idx="1225">
                  <c:v>40487</c:v>
                </c:pt>
                <c:pt idx="1226">
                  <c:v>40487</c:v>
                </c:pt>
                <c:pt idx="1227">
                  <c:v>40487</c:v>
                </c:pt>
                <c:pt idx="1228">
                  <c:v>40487</c:v>
                </c:pt>
                <c:pt idx="1229">
                  <c:v>40487</c:v>
                </c:pt>
                <c:pt idx="1230">
                  <c:v>40487</c:v>
                </c:pt>
                <c:pt idx="1231">
                  <c:v>40487</c:v>
                </c:pt>
                <c:pt idx="1232">
                  <c:v>40487</c:v>
                </c:pt>
                <c:pt idx="1233">
                  <c:v>40488</c:v>
                </c:pt>
                <c:pt idx="1234">
                  <c:v>40488</c:v>
                </c:pt>
                <c:pt idx="1235">
                  <c:v>40488</c:v>
                </c:pt>
                <c:pt idx="1236">
                  <c:v>40488</c:v>
                </c:pt>
                <c:pt idx="1237">
                  <c:v>40488</c:v>
                </c:pt>
                <c:pt idx="1238">
                  <c:v>40488</c:v>
                </c:pt>
                <c:pt idx="1239">
                  <c:v>40488</c:v>
                </c:pt>
                <c:pt idx="1240">
                  <c:v>40488</c:v>
                </c:pt>
                <c:pt idx="1241">
                  <c:v>40488</c:v>
                </c:pt>
                <c:pt idx="1242">
                  <c:v>40488</c:v>
                </c:pt>
                <c:pt idx="1243">
                  <c:v>40488</c:v>
                </c:pt>
                <c:pt idx="1244">
                  <c:v>40488</c:v>
                </c:pt>
                <c:pt idx="1245">
                  <c:v>40488</c:v>
                </c:pt>
                <c:pt idx="1246">
                  <c:v>40488</c:v>
                </c:pt>
                <c:pt idx="1247">
                  <c:v>40488</c:v>
                </c:pt>
                <c:pt idx="1248">
                  <c:v>40488</c:v>
                </c:pt>
                <c:pt idx="1249">
                  <c:v>40488</c:v>
                </c:pt>
                <c:pt idx="1250">
                  <c:v>40488</c:v>
                </c:pt>
                <c:pt idx="1251">
                  <c:v>40488</c:v>
                </c:pt>
                <c:pt idx="1252">
                  <c:v>40488</c:v>
                </c:pt>
                <c:pt idx="1253">
                  <c:v>40488</c:v>
                </c:pt>
                <c:pt idx="1254">
                  <c:v>40488</c:v>
                </c:pt>
                <c:pt idx="1255">
                  <c:v>40488</c:v>
                </c:pt>
                <c:pt idx="1256">
                  <c:v>40488</c:v>
                </c:pt>
                <c:pt idx="1257">
                  <c:v>40489</c:v>
                </c:pt>
                <c:pt idx="1258">
                  <c:v>40489</c:v>
                </c:pt>
                <c:pt idx="1259">
                  <c:v>40489</c:v>
                </c:pt>
                <c:pt idx="1260">
                  <c:v>40489</c:v>
                </c:pt>
                <c:pt idx="1261">
                  <c:v>40489</c:v>
                </c:pt>
                <c:pt idx="1262">
                  <c:v>40489</c:v>
                </c:pt>
                <c:pt idx="1263">
                  <c:v>40489</c:v>
                </c:pt>
                <c:pt idx="1264">
                  <c:v>40489</c:v>
                </c:pt>
                <c:pt idx="1265">
                  <c:v>40489</c:v>
                </c:pt>
                <c:pt idx="1266">
                  <c:v>40489</c:v>
                </c:pt>
                <c:pt idx="1267">
                  <c:v>40489</c:v>
                </c:pt>
                <c:pt idx="1268">
                  <c:v>40489</c:v>
                </c:pt>
                <c:pt idx="1269">
                  <c:v>40489</c:v>
                </c:pt>
                <c:pt idx="1270">
                  <c:v>40489</c:v>
                </c:pt>
                <c:pt idx="1271">
                  <c:v>40489</c:v>
                </c:pt>
                <c:pt idx="1272">
                  <c:v>40489</c:v>
                </c:pt>
                <c:pt idx="1273">
                  <c:v>40489</c:v>
                </c:pt>
                <c:pt idx="1274">
                  <c:v>40489</c:v>
                </c:pt>
                <c:pt idx="1275">
                  <c:v>40489</c:v>
                </c:pt>
                <c:pt idx="1276">
                  <c:v>40489</c:v>
                </c:pt>
                <c:pt idx="1277">
                  <c:v>40489</c:v>
                </c:pt>
                <c:pt idx="1278">
                  <c:v>40489</c:v>
                </c:pt>
                <c:pt idx="1279">
                  <c:v>40489</c:v>
                </c:pt>
                <c:pt idx="1280">
                  <c:v>40489</c:v>
                </c:pt>
                <c:pt idx="1281">
                  <c:v>40490</c:v>
                </c:pt>
                <c:pt idx="1282">
                  <c:v>40490</c:v>
                </c:pt>
                <c:pt idx="1283">
                  <c:v>40490</c:v>
                </c:pt>
                <c:pt idx="1284">
                  <c:v>40490</c:v>
                </c:pt>
                <c:pt idx="1285">
                  <c:v>40490</c:v>
                </c:pt>
                <c:pt idx="1286">
                  <c:v>40490</c:v>
                </c:pt>
                <c:pt idx="1287">
                  <c:v>40490</c:v>
                </c:pt>
                <c:pt idx="1288">
                  <c:v>40490</c:v>
                </c:pt>
                <c:pt idx="1289">
                  <c:v>40490</c:v>
                </c:pt>
                <c:pt idx="1290">
                  <c:v>40490</c:v>
                </c:pt>
                <c:pt idx="1291">
                  <c:v>40490</c:v>
                </c:pt>
                <c:pt idx="1292">
                  <c:v>40490</c:v>
                </c:pt>
                <c:pt idx="1293">
                  <c:v>40490</c:v>
                </c:pt>
                <c:pt idx="1294">
                  <c:v>40490</c:v>
                </c:pt>
                <c:pt idx="1295">
                  <c:v>40490</c:v>
                </c:pt>
                <c:pt idx="1296">
                  <c:v>40490</c:v>
                </c:pt>
                <c:pt idx="1297">
                  <c:v>40490</c:v>
                </c:pt>
                <c:pt idx="1298">
                  <c:v>40490</c:v>
                </c:pt>
                <c:pt idx="1299">
                  <c:v>40490</c:v>
                </c:pt>
                <c:pt idx="1300">
                  <c:v>40490</c:v>
                </c:pt>
                <c:pt idx="1301">
                  <c:v>40490</c:v>
                </c:pt>
                <c:pt idx="1302">
                  <c:v>40490</c:v>
                </c:pt>
                <c:pt idx="1303">
                  <c:v>40490</c:v>
                </c:pt>
                <c:pt idx="1304">
                  <c:v>40490</c:v>
                </c:pt>
                <c:pt idx="1305">
                  <c:v>40491</c:v>
                </c:pt>
                <c:pt idx="1306">
                  <c:v>40491</c:v>
                </c:pt>
                <c:pt idx="1307">
                  <c:v>40491</c:v>
                </c:pt>
                <c:pt idx="1308">
                  <c:v>40491</c:v>
                </c:pt>
                <c:pt idx="1309">
                  <c:v>40491</c:v>
                </c:pt>
                <c:pt idx="1310">
                  <c:v>40491</c:v>
                </c:pt>
                <c:pt idx="1311">
                  <c:v>40491</c:v>
                </c:pt>
                <c:pt idx="1312">
                  <c:v>40491</c:v>
                </c:pt>
                <c:pt idx="1313">
                  <c:v>40491</c:v>
                </c:pt>
                <c:pt idx="1314">
                  <c:v>40491</c:v>
                </c:pt>
                <c:pt idx="1315">
                  <c:v>40491</c:v>
                </c:pt>
                <c:pt idx="1316">
                  <c:v>40491</c:v>
                </c:pt>
                <c:pt idx="1317">
                  <c:v>40491</c:v>
                </c:pt>
                <c:pt idx="1318">
                  <c:v>40491</c:v>
                </c:pt>
                <c:pt idx="1319">
                  <c:v>40491</c:v>
                </c:pt>
                <c:pt idx="1320">
                  <c:v>40491</c:v>
                </c:pt>
                <c:pt idx="1321">
                  <c:v>40491</c:v>
                </c:pt>
                <c:pt idx="1322">
                  <c:v>40491</c:v>
                </c:pt>
                <c:pt idx="1323">
                  <c:v>40491</c:v>
                </c:pt>
                <c:pt idx="1324">
                  <c:v>40491</c:v>
                </c:pt>
                <c:pt idx="1325">
                  <c:v>40491</c:v>
                </c:pt>
                <c:pt idx="1326">
                  <c:v>40491</c:v>
                </c:pt>
                <c:pt idx="1327">
                  <c:v>40491</c:v>
                </c:pt>
                <c:pt idx="1328">
                  <c:v>40491</c:v>
                </c:pt>
                <c:pt idx="1329">
                  <c:v>40492</c:v>
                </c:pt>
                <c:pt idx="1330">
                  <c:v>40492</c:v>
                </c:pt>
                <c:pt idx="1331">
                  <c:v>40492</c:v>
                </c:pt>
                <c:pt idx="1332">
                  <c:v>40492</c:v>
                </c:pt>
                <c:pt idx="1333">
                  <c:v>40492</c:v>
                </c:pt>
                <c:pt idx="1334">
                  <c:v>40492</c:v>
                </c:pt>
                <c:pt idx="1335">
                  <c:v>40492</c:v>
                </c:pt>
                <c:pt idx="1336">
                  <c:v>40492</c:v>
                </c:pt>
                <c:pt idx="1337">
                  <c:v>40492</c:v>
                </c:pt>
                <c:pt idx="1338">
                  <c:v>40492</c:v>
                </c:pt>
                <c:pt idx="1339">
                  <c:v>40492</c:v>
                </c:pt>
                <c:pt idx="1340">
                  <c:v>40492</c:v>
                </c:pt>
                <c:pt idx="1341">
                  <c:v>40492</c:v>
                </c:pt>
                <c:pt idx="1342">
                  <c:v>40492</c:v>
                </c:pt>
                <c:pt idx="1343">
                  <c:v>40492</c:v>
                </c:pt>
                <c:pt idx="1344">
                  <c:v>40492</c:v>
                </c:pt>
                <c:pt idx="1345">
                  <c:v>40492</c:v>
                </c:pt>
                <c:pt idx="1346">
                  <c:v>40492</c:v>
                </c:pt>
                <c:pt idx="1347">
                  <c:v>40492</c:v>
                </c:pt>
                <c:pt idx="1348">
                  <c:v>40492</c:v>
                </c:pt>
                <c:pt idx="1349">
                  <c:v>40492</c:v>
                </c:pt>
                <c:pt idx="1350">
                  <c:v>40492</c:v>
                </c:pt>
                <c:pt idx="1351">
                  <c:v>40492</c:v>
                </c:pt>
                <c:pt idx="1352">
                  <c:v>40492</c:v>
                </c:pt>
                <c:pt idx="1353">
                  <c:v>40493</c:v>
                </c:pt>
                <c:pt idx="1354">
                  <c:v>40493</c:v>
                </c:pt>
                <c:pt idx="1355">
                  <c:v>40493</c:v>
                </c:pt>
                <c:pt idx="1356">
                  <c:v>40493</c:v>
                </c:pt>
                <c:pt idx="1357">
                  <c:v>40493</c:v>
                </c:pt>
                <c:pt idx="1358">
                  <c:v>40493</c:v>
                </c:pt>
                <c:pt idx="1359">
                  <c:v>40493</c:v>
                </c:pt>
                <c:pt idx="1360">
                  <c:v>40493</c:v>
                </c:pt>
                <c:pt idx="1361">
                  <c:v>40493</c:v>
                </c:pt>
                <c:pt idx="1362">
                  <c:v>40493</c:v>
                </c:pt>
                <c:pt idx="1363">
                  <c:v>40493</c:v>
                </c:pt>
                <c:pt idx="1364">
                  <c:v>40493</c:v>
                </c:pt>
                <c:pt idx="1365">
                  <c:v>40493</c:v>
                </c:pt>
                <c:pt idx="1366">
                  <c:v>40493</c:v>
                </c:pt>
                <c:pt idx="1367">
                  <c:v>40493</c:v>
                </c:pt>
                <c:pt idx="1368">
                  <c:v>40493</c:v>
                </c:pt>
                <c:pt idx="1369">
                  <c:v>40493</c:v>
                </c:pt>
                <c:pt idx="1370">
                  <c:v>40493</c:v>
                </c:pt>
                <c:pt idx="1371">
                  <c:v>40493</c:v>
                </c:pt>
                <c:pt idx="1372">
                  <c:v>40493</c:v>
                </c:pt>
                <c:pt idx="1373">
                  <c:v>40493</c:v>
                </c:pt>
                <c:pt idx="1374">
                  <c:v>40493</c:v>
                </c:pt>
                <c:pt idx="1375">
                  <c:v>40493</c:v>
                </c:pt>
                <c:pt idx="1376">
                  <c:v>40493</c:v>
                </c:pt>
                <c:pt idx="1377">
                  <c:v>40494</c:v>
                </c:pt>
                <c:pt idx="1378">
                  <c:v>40494</c:v>
                </c:pt>
                <c:pt idx="1379">
                  <c:v>40494</c:v>
                </c:pt>
                <c:pt idx="1380">
                  <c:v>40494</c:v>
                </c:pt>
                <c:pt idx="1381">
                  <c:v>40494</c:v>
                </c:pt>
                <c:pt idx="1382">
                  <c:v>40494</c:v>
                </c:pt>
                <c:pt idx="1383">
                  <c:v>40494</c:v>
                </c:pt>
                <c:pt idx="1384">
                  <c:v>40494</c:v>
                </c:pt>
                <c:pt idx="1385">
                  <c:v>40494</c:v>
                </c:pt>
                <c:pt idx="1386">
                  <c:v>40494</c:v>
                </c:pt>
                <c:pt idx="1387">
                  <c:v>40494</c:v>
                </c:pt>
                <c:pt idx="1388">
                  <c:v>40494</c:v>
                </c:pt>
                <c:pt idx="1389">
                  <c:v>40494</c:v>
                </c:pt>
                <c:pt idx="1390">
                  <c:v>40494</c:v>
                </c:pt>
                <c:pt idx="1391">
                  <c:v>40494</c:v>
                </c:pt>
                <c:pt idx="1392">
                  <c:v>40494</c:v>
                </c:pt>
                <c:pt idx="1393">
                  <c:v>40494</c:v>
                </c:pt>
                <c:pt idx="1394">
                  <c:v>40494</c:v>
                </c:pt>
                <c:pt idx="1395">
                  <c:v>40494</c:v>
                </c:pt>
                <c:pt idx="1396">
                  <c:v>40494</c:v>
                </c:pt>
                <c:pt idx="1397">
                  <c:v>40494</c:v>
                </c:pt>
                <c:pt idx="1398">
                  <c:v>40494</c:v>
                </c:pt>
                <c:pt idx="1399">
                  <c:v>40494</c:v>
                </c:pt>
                <c:pt idx="1400">
                  <c:v>40494</c:v>
                </c:pt>
                <c:pt idx="1401">
                  <c:v>40495</c:v>
                </c:pt>
                <c:pt idx="1402">
                  <c:v>40495</c:v>
                </c:pt>
                <c:pt idx="1403">
                  <c:v>40495</c:v>
                </c:pt>
                <c:pt idx="1404">
                  <c:v>40495</c:v>
                </c:pt>
                <c:pt idx="1405">
                  <c:v>40495</c:v>
                </c:pt>
                <c:pt idx="1406">
                  <c:v>40495</c:v>
                </c:pt>
                <c:pt idx="1407">
                  <c:v>40495</c:v>
                </c:pt>
                <c:pt idx="1408">
                  <c:v>40495</c:v>
                </c:pt>
                <c:pt idx="1409">
                  <c:v>40495</c:v>
                </c:pt>
                <c:pt idx="1410">
                  <c:v>40495</c:v>
                </c:pt>
                <c:pt idx="1411">
                  <c:v>40495</c:v>
                </c:pt>
                <c:pt idx="1412">
                  <c:v>40495</c:v>
                </c:pt>
                <c:pt idx="1413">
                  <c:v>40495</c:v>
                </c:pt>
                <c:pt idx="1414">
                  <c:v>40495</c:v>
                </c:pt>
                <c:pt idx="1415">
                  <c:v>40495</c:v>
                </c:pt>
                <c:pt idx="1416">
                  <c:v>40495</c:v>
                </c:pt>
                <c:pt idx="1417">
                  <c:v>40495</c:v>
                </c:pt>
                <c:pt idx="1418">
                  <c:v>40495</c:v>
                </c:pt>
                <c:pt idx="1419">
                  <c:v>40495</c:v>
                </c:pt>
                <c:pt idx="1420">
                  <c:v>40495</c:v>
                </c:pt>
                <c:pt idx="1421">
                  <c:v>40495</c:v>
                </c:pt>
                <c:pt idx="1422">
                  <c:v>40495</c:v>
                </c:pt>
                <c:pt idx="1423">
                  <c:v>40495</c:v>
                </c:pt>
                <c:pt idx="1424">
                  <c:v>40495</c:v>
                </c:pt>
                <c:pt idx="1425">
                  <c:v>40496</c:v>
                </c:pt>
                <c:pt idx="1426">
                  <c:v>40496</c:v>
                </c:pt>
                <c:pt idx="1427">
                  <c:v>40496</c:v>
                </c:pt>
                <c:pt idx="1428">
                  <c:v>40496</c:v>
                </c:pt>
                <c:pt idx="1429">
                  <c:v>40496</c:v>
                </c:pt>
                <c:pt idx="1430">
                  <c:v>40496</c:v>
                </c:pt>
                <c:pt idx="1431">
                  <c:v>40496</c:v>
                </c:pt>
                <c:pt idx="1432">
                  <c:v>40496</c:v>
                </c:pt>
                <c:pt idx="1433">
                  <c:v>40496</c:v>
                </c:pt>
                <c:pt idx="1434">
                  <c:v>40496</c:v>
                </c:pt>
                <c:pt idx="1435">
                  <c:v>40496</c:v>
                </c:pt>
                <c:pt idx="1436">
                  <c:v>40496</c:v>
                </c:pt>
                <c:pt idx="1437">
                  <c:v>40496</c:v>
                </c:pt>
                <c:pt idx="1438">
                  <c:v>40496</c:v>
                </c:pt>
                <c:pt idx="1439">
                  <c:v>40496</c:v>
                </c:pt>
                <c:pt idx="1440">
                  <c:v>40496</c:v>
                </c:pt>
                <c:pt idx="1441">
                  <c:v>40496</c:v>
                </c:pt>
                <c:pt idx="1442">
                  <c:v>40496</c:v>
                </c:pt>
                <c:pt idx="1443">
                  <c:v>40496</c:v>
                </c:pt>
                <c:pt idx="1444">
                  <c:v>40496</c:v>
                </c:pt>
                <c:pt idx="1445">
                  <c:v>40496</c:v>
                </c:pt>
                <c:pt idx="1446">
                  <c:v>40496</c:v>
                </c:pt>
                <c:pt idx="1447">
                  <c:v>40496</c:v>
                </c:pt>
                <c:pt idx="1448">
                  <c:v>40496</c:v>
                </c:pt>
                <c:pt idx="1449">
                  <c:v>40497</c:v>
                </c:pt>
                <c:pt idx="1450">
                  <c:v>40497</c:v>
                </c:pt>
                <c:pt idx="1451">
                  <c:v>40497</c:v>
                </c:pt>
                <c:pt idx="1452">
                  <c:v>40497</c:v>
                </c:pt>
                <c:pt idx="1453">
                  <c:v>40497</c:v>
                </c:pt>
                <c:pt idx="1454">
                  <c:v>40497</c:v>
                </c:pt>
                <c:pt idx="1455">
                  <c:v>40497</c:v>
                </c:pt>
                <c:pt idx="1456">
                  <c:v>40497</c:v>
                </c:pt>
                <c:pt idx="1457">
                  <c:v>40497</c:v>
                </c:pt>
                <c:pt idx="1458">
                  <c:v>40497</c:v>
                </c:pt>
                <c:pt idx="1459">
                  <c:v>40497</c:v>
                </c:pt>
                <c:pt idx="1460">
                  <c:v>40497</c:v>
                </c:pt>
                <c:pt idx="1461">
                  <c:v>40497</c:v>
                </c:pt>
                <c:pt idx="1462">
                  <c:v>40497</c:v>
                </c:pt>
                <c:pt idx="1463">
                  <c:v>40497</c:v>
                </c:pt>
                <c:pt idx="1464">
                  <c:v>40497</c:v>
                </c:pt>
                <c:pt idx="1465">
                  <c:v>40497</c:v>
                </c:pt>
                <c:pt idx="1466">
                  <c:v>40497</c:v>
                </c:pt>
                <c:pt idx="1467">
                  <c:v>40497</c:v>
                </c:pt>
                <c:pt idx="1468">
                  <c:v>40497</c:v>
                </c:pt>
                <c:pt idx="1469">
                  <c:v>40497</c:v>
                </c:pt>
                <c:pt idx="1470">
                  <c:v>40497</c:v>
                </c:pt>
                <c:pt idx="1471">
                  <c:v>40497</c:v>
                </c:pt>
                <c:pt idx="1472">
                  <c:v>40497</c:v>
                </c:pt>
                <c:pt idx="1473">
                  <c:v>40498</c:v>
                </c:pt>
                <c:pt idx="1474">
                  <c:v>40498</c:v>
                </c:pt>
                <c:pt idx="1475">
                  <c:v>40498</c:v>
                </c:pt>
                <c:pt idx="1476">
                  <c:v>40498</c:v>
                </c:pt>
                <c:pt idx="1477">
                  <c:v>40498</c:v>
                </c:pt>
                <c:pt idx="1478">
                  <c:v>40498</c:v>
                </c:pt>
                <c:pt idx="1479">
                  <c:v>40498</c:v>
                </c:pt>
                <c:pt idx="1480">
                  <c:v>40498</c:v>
                </c:pt>
                <c:pt idx="1481">
                  <c:v>40498</c:v>
                </c:pt>
                <c:pt idx="1482">
                  <c:v>40498</c:v>
                </c:pt>
                <c:pt idx="1483">
                  <c:v>40498</c:v>
                </c:pt>
                <c:pt idx="1484">
                  <c:v>40498</c:v>
                </c:pt>
                <c:pt idx="1485">
                  <c:v>40498</c:v>
                </c:pt>
                <c:pt idx="1486">
                  <c:v>40498</c:v>
                </c:pt>
                <c:pt idx="1487">
                  <c:v>40498</c:v>
                </c:pt>
                <c:pt idx="1488">
                  <c:v>40498</c:v>
                </c:pt>
                <c:pt idx="1489">
                  <c:v>40498</c:v>
                </c:pt>
                <c:pt idx="1490">
                  <c:v>40498</c:v>
                </c:pt>
                <c:pt idx="1491">
                  <c:v>40498</c:v>
                </c:pt>
                <c:pt idx="1492">
                  <c:v>40498</c:v>
                </c:pt>
                <c:pt idx="1493">
                  <c:v>40498</c:v>
                </c:pt>
                <c:pt idx="1494">
                  <c:v>40498</c:v>
                </c:pt>
                <c:pt idx="1495">
                  <c:v>40498</c:v>
                </c:pt>
                <c:pt idx="1496">
                  <c:v>40498</c:v>
                </c:pt>
                <c:pt idx="1497">
                  <c:v>40499</c:v>
                </c:pt>
                <c:pt idx="1498">
                  <c:v>40499</c:v>
                </c:pt>
                <c:pt idx="1499">
                  <c:v>40499</c:v>
                </c:pt>
                <c:pt idx="1500">
                  <c:v>40499</c:v>
                </c:pt>
                <c:pt idx="1501">
                  <c:v>40499</c:v>
                </c:pt>
                <c:pt idx="1502">
                  <c:v>40499</c:v>
                </c:pt>
                <c:pt idx="1503">
                  <c:v>40499</c:v>
                </c:pt>
                <c:pt idx="1504">
                  <c:v>40499</c:v>
                </c:pt>
                <c:pt idx="1505">
                  <c:v>40499</c:v>
                </c:pt>
                <c:pt idx="1506">
                  <c:v>40499</c:v>
                </c:pt>
                <c:pt idx="1507">
                  <c:v>40499</c:v>
                </c:pt>
                <c:pt idx="1508">
                  <c:v>40499</c:v>
                </c:pt>
                <c:pt idx="1509">
                  <c:v>40499</c:v>
                </c:pt>
                <c:pt idx="1510">
                  <c:v>40499</c:v>
                </c:pt>
                <c:pt idx="1511">
                  <c:v>40499</c:v>
                </c:pt>
                <c:pt idx="1512">
                  <c:v>40499</c:v>
                </c:pt>
                <c:pt idx="1513">
                  <c:v>40499</c:v>
                </c:pt>
                <c:pt idx="1514">
                  <c:v>40499</c:v>
                </c:pt>
                <c:pt idx="1515">
                  <c:v>40499</c:v>
                </c:pt>
                <c:pt idx="1516">
                  <c:v>40499</c:v>
                </c:pt>
                <c:pt idx="1517">
                  <c:v>40499</c:v>
                </c:pt>
                <c:pt idx="1518">
                  <c:v>40499</c:v>
                </c:pt>
                <c:pt idx="1519">
                  <c:v>40499</c:v>
                </c:pt>
                <c:pt idx="1520">
                  <c:v>40499</c:v>
                </c:pt>
                <c:pt idx="1521">
                  <c:v>40500</c:v>
                </c:pt>
                <c:pt idx="1522">
                  <c:v>40500</c:v>
                </c:pt>
                <c:pt idx="1523">
                  <c:v>40500</c:v>
                </c:pt>
                <c:pt idx="1524">
                  <c:v>40500</c:v>
                </c:pt>
                <c:pt idx="1525">
                  <c:v>40500</c:v>
                </c:pt>
                <c:pt idx="1526">
                  <c:v>40500</c:v>
                </c:pt>
                <c:pt idx="1527">
                  <c:v>40500</c:v>
                </c:pt>
                <c:pt idx="1528">
                  <c:v>40500</c:v>
                </c:pt>
                <c:pt idx="1529">
                  <c:v>40500</c:v>
                </c:pt>
                <c:pt idx="1530">
                  <c:v>40500</c:v>
                </c:pt>
                <c:pt idx="1531">
                  <c:v>40500</c:v>
                </c:pt>
                <c:pt idx="1532">
                  <c:v>40500</c:v>
                </c:pt>
                <c:pt idx="1533">
                  <c:v>40500</c:v>
                </c:pt>
                <c:pt idx="1534">
                  <c:v>40500</c:v>
                </c:pt>
                <c:pt idx="1535">
                  <c:v>40500</c:v>
                </c:pt>
                <c:pt idx="1536">
                  <c:v>40500</c:v>
                </c:pt>
                <c:pt idx="1537">
                  <c:v>40500</c:v>
                </c:pt>
                <c:pt idx="1538">
                  <c:v>40500</c:v>
                </c:pt>
                <c:pt idx="1539">
                  <c:v>40500</c:v>
                </c:pt>
                <c:pt idx="1540">
                  <c:v>40500</c:v>
                </c:pt>
                <c:pt idx="1541">
                  <c:v>40500</c:v>
                </c:pt>
                <c:pt idx="1542">
                  <c:v>40500</c:v>
                </c:pt>
                <c:pt idx="1543">
                  <c:v>40500</c:v>
                </c:pt>
                <c:pt idx="1544">
                  <c:v>40500</c:v>
                </c:pt>
                <c:pt idx="1545">
                  <c:v>40501</c:v>
                </c:pt>
                <c:pt idx="1546">
                  <c:v>40501</c:v>
                </c:pt>
                <c:pt idx="1547">
                  <c:v>40501</c:v>
                </c:pt>
                <c:pt idx="1548">
                  <c:v>40501</c:v>
                </c:pt>
                <c:pt idx="1549">
                  <c:v>40501</c:v>
                </c:pt>
                <c:pt idx="1550">
                  <c:v>40501</c:v>
                </c:pt>
                <c:pt idx="1551">
                  <c:v>40501</c:v>
                </c:pt>
                <c:pt idx="1552">
                  <c:v>40501</c:v>
                </c:pt>
                <c:pt idx="1553">
                  <c:v>40501</c:v>
                </c:pt>
                <c:pt idx="1554">
                  <c:v>40501</c:v>
                </c:pt>
                <c:pt idx="1555">
                  <c:v>40501</c:v>
                </c:pt>
                <c:pt idx="1556">
                  <c:v>40501</c:v>
                </c:pt>
                <c:pt idx="1557">
                  <c:v>40501</c:v>
                </c:pt>
                <c:pt idx="1558">
                  <c:v>40501</c:v>
                </c:pt>
                <c:pt idx="1559">
                  <c:v>40501</c:v>
                </c:pt>
                <c:pt idx="1560">
                  <c:v>40501</c:v>
                </c:pt>
                <c:pt idx="1561">
                  <c:v>40501</c:v>
                </c:pt>
                <c:pt idx="1562">
                  <c:v>40501</c:v>
                </c:pt>
                <c:pt idx="1563">
                  <c:v>40501</c:v>
                </c:pt>
                <c:pt idx="1564">
                  <c:v>40501</c:v>
                </c:pt>
                <c:pt idx="1565">
                  <c:v>40501</c:v>
                </c:pt>
                <c:pt idx="1566">
                  <c:v>40501</c:v>
                </c:pt>
                <c:pt idx="1567">
                  <c:v>40501</c:v>
                </c:pt>
                <c:pt idx="1568">
                  <c:v>40501</c:v>
                </c:pt>
                <c:pt idx="1569">
                  <c:v>40502</c:v>
                </c:pt>
                <c:pt idx="1570">
                  <c:v>40502</c:v>
                </c:pt>
                <c:pt idx="1571">
                  <c:v>40502</c:v>
                </c:pt>
                <c:pt idx="1572">
                  <c:v>40502</c:v>
                </c:pt>
                <c:pt idx="1573">
                  <c:v>40502</c:v>
                </c:pt>
                <c:pt idx="1574">
                  <c:v>40502</c:v>
                </c:pt>
                <c:pt idx="1575">
                  <c:v>40502</c:v>
                </c:pt>
                <c:pt idx="1576">
                  <c:v>40502</c:v>
                </c:pt>
                <c:pt idx="1577">
                  <c:v>40502</c:v>
                </c:pt>
                <c:pt idx="1578">
                  <c:v>40502</c:v>
                </c:pt>
                <c:pt idx="1579">
                  <c:v>40502</c:v>
                </c:pt>
                <c:pt idx="1580">
                  <c:v>40502</c:v>
                </c:pt>
                <c:pt idx="1581">
                  <c:v>40502</c:v>
                </c:pt>
                <c:pt idx="1582">
                  <c:v>40502</c:v>
                </c:pt>
                <c:pt idx="1583">
                  <c:v>40502</c:v>
                </c:pt>
                <c:pt idx="1584">
                  <c:v>40502</c:v>
                </c:pt>
                <c:pt idx="1585">
                  <c:v>40502</c:v>
                </c:pt>
                <c:pt idx="1586">
                  <c:v>40502</c:v>
                </c:pt>
                <c:pt idx="1587">
                  <c:v>40502</c:v>
                </c:pt>
                <c:pt idx="1588">
                  <c:v>40502</c:v>
                </c:pt>
                <c:pt idx="1589">
                  <c:v>40502</c:v>
                </c:pt>
                <c:pt idx="1590">
                  <c:v>40502</c:v>
                </c:pt>
                <c:pt idx="1591">
                  <c:v>40502</c:v>
                </c:pt>
                <c:pt idx="1592">
                  <c:v>40502</c:v>
                </c:pt>
                <c:pt idx="1593">
                  <c:v>40503</c:v>
                </c:pt>
                <c:pt idx="1594">
                  <c:v>40503</c:v>
                </c:pt>
                <c:pt idx="1595">
                  <c:v>40503</c:v>
                </c:pt>
                <c:pt idx="1596">
                  <c:v>40503</c:v>
                </c:pt>
                <c:pt idx="1597">
                  <c:v>40503</c:v>
                </c:pt>
                <c:pt idx="1598">
                  <c:v>40503</c:v>
                </c:pt>
                <c:pt idx="1599">
                  <c:v>40503</c:v>
                </c:pt>
                <c:pt idx="1600">
                  <c:v>40503</c:v>
                </c:pt>
                <c:pt idx="1601">
                  <c:v>40503</c:v>
                </c:pt>
                <c:pt idx="1602">
                  <c:v>40503</c:v>
                </c:pt>
                <c:pt idx="1603">
                  <c:v>40503</c:v>
                </c:pt>
                <c:pt idx="1604">
                  <c:v>40503</c:v>
                </c:pt>
                <c:pt idx="1605">
                  <c:v>40503</c:v>
                </c:pt>
                <c:pt idx="1606">
                  <c:v>40503</c:v>
                </c:pt>
                <c:pt idx="1607">
                  <c:v>40503</c:v>
                </c:pt>
                <c:pt idx="1608">
                  <c:v>40503</c:v>
                </c:pt>
                <c:pt idx="1609">
                  <c:v>40503</c:v>
                </c:pt>
                <c:pt idx="1610">
                  <c:v>40503</c:v>
                </c:pt>
                <c:pt idx="1611">
                  <c:v>40503</c:v>
                </c:pt>
                <c:pt idx="1612">
                  <c:v>40503</c:v>
                </c:pt>
                <c:pt idx="1613">
                  <c:v>40503</c:v>
                </c:pt>
                <c:pt idx="1614">
                  <c:v>40503</c:v>
                </c:pt>
                <c:pt idx="1615">
                  <c:v>40503</c:v>
                </c:pt>
                <c:pt idx="1616">
                  <c:v>40503</c:v>
                </c:pt>
                <c:pt idx="1617">
                  <c:v>40504</c:v>
                </c:pt>
                <c:pt idx="1618">
                  <c:v>40504</c:v>
                </c:pt>
                <c:pt idx="1619">
                  <c:v>40504</c:v>
                </c:pt>
                <c:pt idx="1620">
                  <c:v>40504</c:v>
                </c:pt>
                <c:pt idx="1621">
                  <c:v>40504</c:v>
                </c:pt>
                <c:pt idx="1622">
                  <c:v>40504</c:v>
                </c:pt>
                <c:pt idx="1623">
                  <c:v>40504</c:v>
                </c:pt>
                <c:pt idx="1624">
                  <c:v>40504</c:v>
                </c:pt>
                <c:pt idx="1625">
                  <c:v>40504</c:v>
                </c:pt>
                <c:pt idx="1626">
                  <c:v>40504</c:v>
                </c:pt>
                <c:pt idx="1627">
                  <c:v>40504</c:v>
                </c:pt>
                <c:pt idx="1628">
                  <c:v>40504</c:v>
                </c:pt>
                <c:pt idx="1629">
                  <c:v>40504</c:v>
                </c:pt>
                <c:pt idx="1630">
                  <c:v>40504</c:v>
                </c:pt>
                <c:pt idx="1631">
                  <c:v>40504</c:v>
                </c:pt>
                <c:pt idx="1632">
                  <c:v>40504</c:v>
                </c:pt>
                <c:pt idx="1633">
                  <c:v>40504</c:v>
                </c:pt>
                <c:pt idx="1634">
                  <c:v>40504</c:v>
                </c:pt>
                <c:pt idx="1635">
                  <c:v>40504</c:v>
                </c:pt>
                <c:pt idx="1636">
                  <c:v>40504</c:v>
                </c:pt>
                <c:pt idx="1637">
                  <c:v>40504</c:v>
                </c:pt>
                <c:pt idx="1638">
                  <c:v>40504</c:v>
                </c:pt>
                <c:pt idx="1639">
                  <c:v>40504</c:v>
                </c:pt>
                <c:pt idx="1640">
                  <c:v>40504</c:v>
                </c:pt>
                <c:pt idx="1641">
                  <c:v>40505</c:v>
                </c:pt>
                <c:pt idx="1642">
                  <c:v>40505</c:v>
                </c:pt>
                <c:pt idx="1643">
                  <c:v>40505</c:v>
                </c:pt>
                <c:pt idx="1644">
                  <c:v>40505</c:v>
                </c:pt>
                <c:pt idx="1645">
                  <c:v>40505</c:v>
                </c:pt>
                <c:pt idx="1646">
                  <c:v>40505</c:v>
                </c:pt>
                <c:pt idx="1647">
                  <c:v>40505</c:v>
                </c:pt>
                <c:pt idx="1648">
                  <c:v>40505</c:v>
                </c:pt>
                <c:pt idx="1649">
                  <c:v>40505</c:v>
                </c:pt>
                <c:pt idx="1650">
                  <c:v>40505</c:v>
                </c:pt>
                <c:pt idx="1651">
                  <c:v>40505</c:v>
                </c:pt>
                <c:pt idx="1652">
                  <c:v>40505</c:v>
                </c:pt>
                <c:pt idx="1653">
                  <c:v>40505</c:v>
                </c:pt>
                <c:pt idx="1654">
                  <c:v>40505</c:v>
                </c:pt>
                <c:pt idx="1655">
                  <c:v>40505</c:v>
                </c:pt>
                <c:pt idx="1656">
                  <c:v>40505</c:v>
                </c:pt>
                <c:pt idx="1657">
                  <c:v>40505</c:v>
                </c:pt>
                <c:pt idx="1658">
                  <c:v>40505</c:v>
                </c:pt>
                <c:pt idx="1659">
                  <c:v>40505</c:v>
                </c:pt>
                <c:pt idx="1660">
                  <c:v>40505</c:v>
                </c:pt>
                <c:pt idx="1661">
                  <c:v>40505</c:v>
                </c:pt>
                <c:pt idx="1662">
                  <c:v>40505</c:v>
                </c:pt>
                <c:pt idx="1663">
                  <c:v>40505</c:v>
                </c:pt>
                <c:pt idx="1664">
                  <c:v>40505</c:v>
                </c:pt>
                <c:pt idx="1665">
                  <c:v>40506</c:v>
                </c:pt>
                <c:pt idx="1666">
                  <c:v>40506</c:v>
                </c:pt>
                <c:pt idx="1667">
                  <c:v>40506</c:v>
                </c:pt>
                <c:pt idx="1668">
                  <c:v>40506</c:v>
                </c:pt>
                <c:pt idx="1669">
                  <c:v>40506</c:v>
                </c:pt>
                <c:pt idx="1670">
                  <c:v>40506</c:v>
                </c:pt>
                <c:pt idx="1671">
                  <c:v>40506</c:v>
                </c:pt>
                <c:pt idx="1672">
                  <c:v>40506</c:v>
                </c:pt>
                <c:pt idx="1673">
                  <c:v>40506</c:v>
                </c:pt>
                <c:pt idx="1674">
                  <c:v>40506</c:v>
                </c:pt>
                <c:pt idx="1675">
                  <c:v>40506</c:v>
                </c:pt>
                <c:pt idx="1676">
                  <c:v>40506</c:v>
                </c:pt>
                <c:pt idx="1677">
                  <c:v>40506</c:v>
                </c:pt>
                <c:pt idx="1678">
                  <c:v>40506</c:v>
                </c:pt>
                <c:pt idx="1679">
                  <c:v>40506</c:v>
                </c:pt>
                <c:pt idx="1680">
                  <c:v>40506</c:v>
                </c:pt>
                <c:pt idx="1681">
                  <c:v>40506</c:v>
                </c:pt>
                <c:pt idx="1682">
                  <c:v>40506</c:v>
                </c:pt>
                <c:pt idx="1683">
                  <c:v>40506</c:v>
                </c:pt>
                <c:pt idx="1684">
                  <c:v>40506</c:v>
                </c:pt>
                <c:pt idx="1685">
                  <c:v>40506</c:v>
                </c:pt>
                <c:pt idx="1686">
                  <c:v>40506</c:v>
                </c:pt>
                <c:pt idx="1687">
                  <c:v>40506</c:v>
                </c:pt>
                <c:pt idx="1688">
                  <c:v>40506</c:v>
                </c:pt>
                <c:pt idx="1689">
                  <c:v>40507</c:v>
                </c:pt>
                <c:pt idx="1690">
                  <c:v>40507</c:v>
                </c:pt>
                <c:pt idx="1691">
                  <c:v>40507</c:v>
                </c:pt>
                <c:pt idx="1692">
                  <c:v>40507</c:v>
                </c:pt>
                <c:pt idx="1693">
                  <c:v>40507</c:v>
                </c:pt>
                <c:pt idx="1694">
                  <c:v>40507</c:v>
                </c:pt>
                <c:pt idx="1695">
                  <c:v>40507</c:v>
                </c:pt>
                <c:pt idx="1696">
                  <c:v>40507</c:v>
                </c:pt>
                <c:pt idx="1697">
                  <c:v>40507</c:v>
                </c:pt>
                <c:pt idx="1698">
                  <c:v>40507</c:v>
                </c:pt>
                <c:pt idx="1699">
                  <c:v>40507</c:v>
                </c:pt>
                <c:pt idx="1700">
                  <c:v>40507</c:v>
                </c:pt>
                <c:pt idx="1701">
                  <c:v>40507</c:v>
                </c:pt>
                <c:pt idx="1702">
                  <c:v>40507</c:v>
                </c:pt>
                <c:pt idx="1703">
                  <c:v>40507</c:v>
                </c:pt>
                <c:pt idx="1704">
                  <c:v>40507</c:v>
                </c:pt>
                <c:pt idx="1705">
                  <c:v>40507</c:v>
                </c:pt>
                <c:pt idx="1706">
                  <c:v>40507</c:v>
                </c:pt>
                <c:pt idx="1707">
                  <c:v>40507</c:v>
                </c:pt>
                <c:pt idx="1708">
                  <c:v>40507</c:v>
                </c:pt>
                <c:pt idx="1709">
                  <c:v>40507</c:v>
                </c:pt>
                <c:pt idx="1710">
                  <c:v>40507</c:v>
                </c:pt>
                <c:pt idx="1711">
                  <c:v>40507</c:v>
                </c:pt>
                <c:pt idx="1712">
                  <c:v>40507</c:v>
                </c:pt>
                <c:pt idx="1713">
                  <c:v>40508</c:v>
                </c:pt>
                <c:pt idx="1714">
                  <c:v>40508</c:v>
                </c:pt>
                <c:pt idx="1715">
                  <c:v>40508</c:v>
                </c:pt>
                <c:pt idx="1716">
                  <c:v>40508</c:v>
                </c:pt>
                <c:pt idx="1717">
                  <c:v>40508</c:v>
                </c:pt>
                <c:pt idx="1718">
                  <c:v>40508</c:v>
                </c:pt>
                <c:pt idx="1719">
                  <c:v>40508</c:v>
                </c:pt>
                <c:pt idx="1720">
                  <c:v>40508</c:v>
                </c:pt>
                <c:pt idx="1721">
                  <c:v>40508</c:v>
                </c:pt>
                <c:pt idx="1722">
                  <c:v>40508</c:v>
                </c:pt>
                <c:pt idx="1723">
                  <c:v>40508</c:v>
                </c:pt>
                <c:pt idx="1724">
                  <c:v>40508</c:v>
                </c:pt>
                <c:pt idx="1725">
                  <c:v>40508</c:v>
                </c:pt>
                <c:pt idx="1726">
                  <c:v>40508</c:v>
                </c:pt>
                <c:pt idx="1727">
                  <c:v>40508</c:v>
                </c:pt>
                <c:pt idx="1728">
                  <c:v>40508</c:v>
                </c:pt>
                <c:pt idx="1729">
                  <c:v>40508</c:v>
                </c:pt>
                <c:pt idx="1730">
                  <c:v>40508</c:v>
                </c:pt>
                <c:pt idx="1731">
                  <c:v>40508</c:v>
                </c:pt>
                <c:pt idx="1732">
                  <c:v>40508</c:v>
                </c:pt>
                <c:pt idx="1733">
                  <c:v>40508</c:v>
                </c:pt>
                <c:pt idx="1734">
                  <c:v>40508</c:v>
                </c:pt>
                <c:pt idx="1735">
                  <c:v>40508</c:v>
                </c:pt>
                <c:pt idx="1736">
                  <c:v>40508</c:v>
                </c:pt>
                <c:pt idx="1737">
                  <c:v>40509</c:v>
                </c:pt>
                <c:pt idx="1738">
                  <c:v>40509</c:v>
                </c:pt>
                <c:pt idx="1739">
                  <c:v>40509</c:v>
                </c:pt>
                <c:pt idx="1740">
                  <c:v>40509</c:v>
                </c:pt>
                <c:pt idx="1741">
                  <c:v>40509</c:v>
                </c:pt>
                <c:pt idx="1742">
                  <c:v>40509</c:v>
                </c:pt>
                <c:pt idx="1743">
                  <c:v>40509</c:v>
                </c:pt>
                <c:pt idx="1744">
                  <c:v>40509</c:v>
                </c:pt>
                <c:pt idx="1745">
                  <c:v>40509</c:v>
                </c:pt>
                <c:pt idx="1746">
                  <c:v>40509</c:v>
                </c:pt>
                <c:pt idx="1747">
                  <c:v>40509</c:v>
                </c:pt>
                <c:pt idx="1748">
                  <c:v>40509</c:v>
                </c:pt>
                <c:pt idx="1749">
                  <c:v>40509</c:v>
                </c:pt>
                <c:pt idx="1750">
                  <c:v>40509</c:v>
                </c:pt>
                <c:pt idx="1751">
                  <c:v>40509</c:v>
                </c:pt>
                <c:pt idx="1752">
                  <c:v>40509</c:v>
                </c:pt>
                <c:pt idx="1753">
                  <c:v>40509</c:v>
                </c:pt>
                <c:pt idx="1754">
                  <c:v>40509</c:v>
                </c:pt>
                <c:pt idx="1755">
                  <c:v>40509</c:v>
                </c:pt>
                <c:pt idx="1756">
                  <c:v>40509</c:v>
                </c:pt>
                <c:pt idx="1757">
                  <c:v>40509</c:v>
                </c:pt>
                <c:pt idx="1758">
                  <c:v>40509</c:v>
                </c:pt>
                <c:pt idx="1759">
                  <c:v>40509</c:v>
                </c:pt>
                <c:pt idx="1760">
                  <c:v>40509</c:v>
                </c:pt>
                <c:pt idx="1761">
                  <c:v>40510</c:v>
                </c:pt>
                <c:pt idx="1762">
                  <c:v>40510</c:v>
                </c:pt>
                <c:pt idx="1763">
                  <c:v>40510</c:v>
                </c:pt>
                <c:pt idx="1764">
                  <c:v>40510</c:v>
                </c:pt>
                <c:pt idx="1765">
                  <c:v>40510</c:v>
                </c:pt>
                <c:pt idx="1766">
                  <c:v>40510</c:v>
                </c:pt>
                <c:pt idx="1767">
                  <c:v>40510</c:v>
                </c:pt>
                <c:pt idx="1768">
                  <c:v>40510</c:v>
                </c:pt>
                <c:pt idx="1769">
                  <c:v>40510</c:v>
                </c:pt>
                <c:pt idx="1770">
                  <c:v>40510</c:v>
                </c:pt>
                <c:pt idx="1771">
                  <c:v>40510</c:v>
                </c:pt>
                <c:pt idx="1772">
                  <c:v>40510</c:v>
                </c:pt>
                <c:pt idx="1773">
                  <c:v>40510</c:v>
                </c:pt>
                <c:pt idx="1774">
                  <c:v>40510</c:v>
                </c:pt>
                <c:pt idx="1775">
                  <c:v>40510</c:v>
                </c:pt>
                <c:pt idx="1776">
                  <c:v>40510</c:v>
                </c:pt>
                <c:pt idx="1777">
                  <c:v>40510</c:v>
                </c:pt>
                <c:pt idx="1778">
                  <c:v>40510</c:v>
                </c:pt>
                <c:pt idx="1779">
                  <c:v>40510</c:v>
                </c:pt>
                <c:pt idx="1780">
                  <c:v>40510</c:v>
                </c:pt>
                <c:pt idx="1781">
                  <c:v>40510</c:v>
                </c:pt>
                <c:pt idx="1782">
                  <c:v>40510</c:v>
                </c:pt>
                <c:pt idx="1783">
                  <c:v>40510</c:v>
                </c:pt>
                <c:pt idx="1784">
                  <c:v>40510</c:v>
                </c:pt>
                <c:pt idx="1785">
                  <c:v>40511</c:v>
                </c:pt>
                <c:pt idx="1786">
                  <c:v>40511</c:v>
                </c:pt>
                <c:pt idx="1787">
                  <c:v>40511</c:v>
                </c:pt>
                <c:pt idx="1788">
                  <c:v>40511</c:v>
                </c:pt>
                <c:pt idx="1789">
                  <c:v>40511</c:v>
                </c:pt>
                <c:pt idx="1790">
                  <c:v>40511</c:v>
                </c:pt>
                <c:pt idx="1791">
                  <c:v>40511</c:v>
                </c:pt>
                <c:pt idx="1792">
                  <c:v>40511</c:v>
                </c:pt>
                <c:pt idx="1793">
                  <c:v>40511</c:v>
                </c:pt>
                <c:pt idx="1794">
                  <c:v>40511</c:v>
                </c:pt>
                <c:pt idx="1795">
                  <c:v>40511</c:v>
                </c:pt>
                <c:pt idx="1796">
                  <c:v>40511</c:v>
                </c:pt>
                <c:pt idx="1797">
                  <c:v>40511</c:v>
                </c:pt>
                <c:pt idx="1798">
                  <c:v>40511</c:v>
                </c:pt>
                <c:pt idx="1799">
                  <c:v>40511</c:v>
                </c:pt>
                <c:pt idx="1800">
                  <c:v>40511</c:v>
                </c:pt>
                <c:pt idx="1801">
                  <c:v>40511</c:v>
                </c:pt>
                <c:pt idx="1802">
                  <c:v>40511</c:v>
                </c:pt>
                <c:pt idx="1803">
                  <c:v>40511</c:v>
                </c:pt>
                <c:pt idx="1804">
                  <c:v>40511</c:v>
                </c:pt>
                <c:pt idx="1805">
                  <c:v>40511</c:v>
                </c:pt>
                <c:pt idx="1806">
                  <c:v>40511</c:v>
                </c:pt>
                <c:pt idx="1807">
                  <c:v>40511</c:v>
                </c:pt>
                <c:pt idx="1808">
                  <c:v>40511</c:v>
                </c:pt>
                <c:pt idx="1809">
                  <c:v>40512</c:v>
                </c:pt>
                <c:pt idx="1810">
                  <c:v>40512</c:v>
                </c:pt>
                <c:pt idx="1811">
                  <c:v>40512</c:v>
                </c:pt>
                <c:pt idx="1812">
                  <c:v>40512</c:v>
                </c:pt>
                <c:pt idx="1813">
                  <c:v>40512</c:v>
                </c:pt>
                <c:pt idx="1814">
                  <c:v>40512</c:v>
                </c:pt>
                <c:pt idx="1815">
                  <c:v>40512</c:v>
                </c:pt>
                <c:pt idx="1816">
                  <c:v>40512</c:v>
                </c:pt>
                <c:pt idx="1817">
                  <c:v>40512</c:v>
                </c:pt>
                <c:pt idx="1818">
                  <c:v>40512</c:v>
                </c:pt>
                <c:pt idx="1819">
                  <c:v>40512</c:v>
                </c:pt>
                <c:pt idx="1820">
                  <c:v>40512</c:v>
                </c:pt>
                <c:pt idx="1821">
                  <c:v>40512</c:v>
                </c:pt>
                <c:pt idx="1822">
                  <c:v>40512</c:v>
                </c:pt>
                <c:pt idx="1823">
                  <c:v>40512</c:v>
                </c:pt>
                <c:pt idx="1824">
                  <c:v>40512</c:v>
                </c:pt>
                <c:pt idx="1825">
                  <c:v>40512</c:v>
                </c:pt>
                <c:pt idx="1826">
                  <c:v>40512</c:v>
                </c:pt>
                <c:pt idx="1827">
                  <c:v>40512</c:v>
                </c:pt>
                <c:pt idx="1828">
                  <c:v>40512</c:v>
                </c:pt>
                <c:pt idx="1829">
                  <c:v>40512</c:v>
                </c:pt>
                <c:pt idx="1830">
                  <c:v>40512</c:v>
                </c:pt>
                <c:pt idx="1831">
                  <c:v>40512</c:v>
                </c:pt>
                <c:pt idx="1832">
                  <c:v>40512</c:v>
                </c:pt>
                <c:pt idx="1833">
                  <c:v>40513</c:v>
                </c:pt>
                <c:pt idx="1834">
                  <c:v>40513</c:v>
                </c:pt>
                <c:pt idx="1835">
                  <c:v>40513</c:v>
                </c:pt>
                <c:pt idx="1836">
                  <c:v>40513</c:v>
                </c:pt>
                <c:pt idx="1837">
                  <c:v>40513</c:v>
                </c:pt>
                <c:pt idx="1838">
                  <c:v>40513</c:v>
                </c:pt>
                <c:pt idx="1839">
                  <c:v>40513</c:v>
                </c:pt>
                <c:pt idx="1840">
                  <c:v>40513</c:v>
                </c:pt>
                <c:pt idx="1841">
                  <c:v>40513</c:v>
                </c:pt>
                <c:pt idx="1842">
                  <c:v>40513</c:v>
                </c:pt>
                <c:pt idx="1843">
                  <c:v>40513</c:v>
                </c:pt>
                <c:pt idx="1844">
                  <c:v>40513</c:v>
                </c:pt>
                <c:pt idx="1845">
                  <c:v>40513</c:v>
                </c:pt>
                <c:pt idx="1846">
                  <c:v>40513</c:v>
                </c:pt>
                <c:pt idx="1847">
                  <c:v>40513</c:v>
                </c:pt>
                <c:pt idx="1848">
                  <c:v>40513</c:v>
                </c:pt>
                <c:pt idx="1849">
                  <c:v>40513</c:v>
                </c:pt>
                <c:pt idx="1850">
                  <c:v>40513</c:v>
                </c:pt>
                <c:pt idx="1851">
                  <c:v>40513</c:v>
                </c:pt>
                <c:pt idx="1852">
                  <c:v>40513</c:v>
                </c:pt>
                <c:pt idx="1853">
                  <c:v>40513</c:v>
                </c:pt>
                <c:pt idx="1854">
                  <c:v>40513</c:v>
                </c:pt>
                <c:pt idx="1855">
                  <c:v>40513</c:v>
                </c:pt>
                <c:pt idx="1856">
                  <c:v>40513</c:v>
                </c:pt>
                <c:pt idx="1857">
                  <c:v>40514</c:v>
                </c:pt>
                <c:pt idx="1858">
                  <c:v>40514</c:v>
                </c:pt>
                <c:pt idx="1859">
                  <c:v>40514</c:v>
                </c:pt>
                <c:pt idx="1860">
                  <c:v>40514</c:v>
                </c:pt>
                <c:pt idx="1861">
                  <c:v>40514</c:v>
                </c:pt>
                <c:pt idx="1862">
                  <c:v>40514</c:v>
                </c:pt>
                <c:pt idx="1863">
                  <c:v>40514</c:v>
                </c:pt>
                <c:pt idx="1864">
                  <c:v>40514</c:v>
                </c:pt>
                <c:pt idx="1865">
                  <c:v>40514</c:v>
                </c:pt>
                <c:pt idx="1866">
                  <c:v>40514</c:v>
                </c:pt>
                <c:pt idx="1867">
                  <c:v>40514</c:v>
                </c:pt>
                <c:pt idx="1868">
                  <c:v>40514</c:v>
                </c:pt>
                <c:pt idx="1869">
                  <c:v>40514</c:v>
                </c:pt>
                <c:pt idx="1870">
                  <c:v>40514</c:v>
                </c:pt>
                <c:pt idx="1871">
                  <c:v>40514</c:v>
                </c:pt>
                <c:pt idx="1872">
                  <c:v>40514</c:v>
                </c:pt>
                <c:pt idx="1873">
                  <c:v>40514</c:v>
                </c:pt>
                <c:pt idx="1874">
                  <c:v>40514</c:v>
                </c:pt>
                <c:pt idx="1875">
                  <c:v>40514</c:v>
                </c:pt>
                <c:pt idx="1876">
                  <c:v>40514</c:v>
                </c:pt>
                <c:pt idx="1877">
                  <c:v>40514</c:v>
                </c:pt>
                <c:pt idx="1878">
                  <c:v>40514</c:v>
                </c:pt>
                <c:pt idx="1879">
                  <c:v>40514</c:v>
                </c:pt>
                <c:pt idx="1880">
                  <c:v>40514</c:v>
                </c:pt>
                <c:pt idx="1881">
                  <c:v>40515</c:v>
                </c:pt>
                <c:pt idx="1882">
                  <c:v>40515</c:v>
                </c:pt>
                <c:pt idx="1883">
                  <c:v>40515</c:v>
                </c:pt>
                <c:pt idx="1884">
                  <c:v>40515</c:v>
                </c:pt>
                <c:pt idx="1885">
                  <c:v>40515</c:v>
                </c:pt>
                <c:pt idx="1886">
                  <c:v>40515</c:v>
                </c:pt>
                <c:pt idx="1887">
                  <c:v>40515</c:v>
                </c:pt>
                <c:pt idx="1888">
                  <c:v>40515</c:v>
                </c:pt>
                <c:pt idx="1889">
                  <c:v>40515</c:v>
                </c:pt>
                <c:pt idx="1890">
                  <c:v>40515</c:v>
                </c:pt>
                <c:pt idx="1891">
                  <c:v>40515</c:v>
                </c:pt>
                <c:pt idx="1892">
                  <c:v>40515</c:v>
                </c:pt>
                <c:pt idx="1893">
                  <c:v>40515</c:v>
                </c:pt>
                <c:pt idx="1894">
                  <c:v>40515</c:v>
                </c:pt>
                <c:pt idx="1895">
                  <c:v>40515</c:v>
                </c:pt>
                <c:pt idx="1896">
                  <c:v>40515</c:v>
                </c:pt>
                <c:pt idx="1897">
                  <c:v>40515</c:v>
                </c:pt>
                <c:pt idx="1898">
                  <c:v>40515</c:v>
                </c:pt>
                <c:pt idx="1899">
                  <c:v>40515</c:v>
                </c:pt>
                <c:pt idx="1900">
                  <c:v>40515</c:v>
                </c:pt>
                <c:pt idx="1901">
                  <c:v>40515</c:v>
                </c:pt>
                <c:pt idx="1902">
                  <c:v>40515</c:v>
                </c:pt>
                <c:pt idx="1903">
                  <c:v>40515</c:v>
                </c:pt>
                <c:pt idx="1904">
                  <c:v>40515</c:v>
                </c:pt>
                <c:pt idx="1905">
                  <c:v>40516</c:v>
                </c:pt>
                <c:pt idx="1906">
                  <c:v>40516</c:v>
                </c:pt>
                <c:pt idx="1907">
                  <c:v>40516</c:v>
                </c:pt>
                <c:pt idx="1908">
                  <c:v>40516</c:v>
                </c:pt>
                <c:pt idx="1909">
                  <c:v>40516</c:v>
                </c:pt>
                <c:pt idx="1910">
                  <c:v>40516</c:v>
                </c:pt>
                <c:pt idx="1911">
                  <c:v>40516</c:v>
                </c:pt>
                <c:pt idx="1912">
                  <c:v>40516</c:v>
                </c:pt>
                <c:pt idx="1913">
                  <c:v>40516</c:v>
                </c:pt>
                <c:pt idx="1914">
                  <c:v>40516</c:v>
                </c:pt>
                <c:pt idx="1915">
                  <c:v>40516</c:v>
                </c:pt>
                <c:pt idx="1916">
                  <c:v>40516</c:v>
                </c:pt>
                <c:pt idx="1917">
                  <c:v>40516</c:v>
                </c:pt>
                <c:pt idx="1918">
                  <c:v>40516</c:v>
                </c:pt>
                <c:pt idx="1919">
                  <c:v>40516</c:v>
                </c:pt>
                <c:pt idx="1920">
                  <c:v>40516</c:v>
                </c:pt>
                <c:pt idx="1921">
                  <c:v>40516</c:v>
                </c:pt>
                <c:pt idx="1922">
                  <c:v>40516</c:v>
                </c:pt>
                <c:pt idx="1923">
                  <c:v>40516</c:v>
                </c:pt>
                <c:pt idx="1924">
                  <c:v>40516</c:v>
                </c:pt>
                <c:pt idx="1925">
                  <c:v>40516</c:v>
                </c:pt>
                <c:pt idx="1926">
                  <c:v>40516</c:v>
                </c:pt>
                <c:pt idx="1927">
                  <c:v>40516</c:v>
                </c:pt>
                <c:pt idx="1928">
                  <c:v>40516</c:v>
                </c:pt>
                <c:pt idx="1929">
                  <c:v>40517</c:v>
                </c:pt>
                <c:pt idx="1930">
                  <c:v>40517</c:v>
                </c:pt>
                <c:pt idx="1931">
                  <c:v>40517</c:v>
                </c:pt>
                <c:pt idx="1932">
                  <c:v>40517</c:v>
                </c:pt>
                <c:pt idx="1933">
                  <c:v>40517</c:v>
                </c:pt>
                <c:pt idx="1934">
                  <c:v>40517</c:v>
                </c:pt>
                <c:pt idx="1935">
                  <c:v>40517</c:v>
                </c:pt>
                <c:pt idx="1936">
                  <c:v>40517</c:v>
                </c:pt>
                <c:pt idx="1937">
                  <c:v>40517</c:v>
                </c:pt>
                <c:pt idx="1938">
                  <c:v>40517</c:v>
                </c:pt>
                <c:pt idx="1939">
                  <c:v>40517</c:v>
                </c:pt>
                <c:pt idx="1940">
                  <c:v>40517</c:v>
                </c:pt>
                <c:pt idx="1941">
                  <c:v>40517</c:v>
                </c:pt>
                <c:pt idx="1942">
                  <c:v>40517</c:v>
                </c:pt>
                <c:pt idx="1943">
                  <c:v>40517</c:v>
                </c:pt>
                <c:pt idx="1944">
                  <c:v>40517</c:v>
                </c:pt>
                <c:pt idx="1945">
                  <c:v>40517</c:v>
                </c:pt>
                <c:pt idx="1946">
                  <c:v>40517</c:v>
                </c:pt>
                <c:pt idx="1947">
                  <c:v>40517</c:v>
                </c:pt>
                <c:pt idx="1948">
                  <c:v>40517</c:v>
                </c:pt>
                <c:pt idx="1949">
                  <c:v>40517</c:v>
                </c:pt>
                <c:pt idx="1950">
                  <c:v>40517</c:v>
                </c:pt>
                <c:pt idx="1951">
                  <c:v>40517</c:v>
                </c:pt>
                <c:pt idx="1952">
                  <c:v>40517</c:v>
                </c:pt>
                <c:pt idx="1953">
                  <c:v>40518</c:v>
                </c:pt>
                <c:pt idx="1954">
                  <c:v>40518</c:v>
                </c:pt>
                <c:pt idx="1955">
                  <c:v>40518</c:v>
                </c:pt>
                <c:pt idx="1956">
                  <c:v>40518</c:v>
                </c:pt>
                <c:pt idx="1957">
                  <c:v>40518</c:v>
                </c:pt>
                <c:pt idx="1958">
                  <c:v>40518</c:v>
                </c:pt>
                <c:pt idx="1959">
                  <c:v>40518</c:v>
                </c:pt>
                <c:pt idx="1960">
                  <c:v>40518</c:v>
                </c:pt>
                <c:pt idx="1961">
                  <c:v>40518</c:v>
                </c:pt>
                <c:pt idx="1962">
                  <c:v>40518</c:v>
                </c:pt>
                <c:pt idx="1963">
                  <c:v>40518</c:v>
                </c:pt>
                <c:pt idx="1964">
                  <c:v>40518</c:v>
                </c:pt>
                <c:pt idx="1965">
                  <c:v>40518</c:v>
                </c:pt>
                <c:pt idx="1966">
                  <c:v>40518</c:v>
                </c:pt>
                <c:pt idx="1967">
                  <c:v>40518</c:v>
                </c:pt>
                <c:pt idx="1968">
                  <c:v>40518</c:v>
                </c:pt>
                <c:pt idx="1969">
                  <c:v>40518</c:v>
                </c:pt>
                <c:pt idx="1970">
                  <c:v>40518</c:v>
                </c:pt>
                <c:pt idx="1971">
                  <c:v>40518</c:v>
                </c:pt>
                <c:pt idx="1972">
                  <c:v>40518</c:v>
                </c:pt>
                <c:pt idx="1973">
                  <c:v>40518</c:v>
                </c:pt>
                <c:pt idx="1974">
                  <c:v>40518</c:v>
                </c:pt>
                <c:pt idx="1975">
                  <c:v>40518</c:v>
                </c:pt>
                <c:pt idx="1976">
                  <c:v>40518</c:v>
                </c:pt>
                <c:pt idx="1977">
                  <c:v>40519</c:v>
                </c:pt>
                <c:pt idx="1978">
                  <c:v>40519</c:v>
                </c:pt>
                <c:pt idx="1979">
                  <c:v>40519</c:v>
                </c:pt>
                <c:pt idx="1980">
                  <c:v>40519</c:v>
                </c:pt>
                <c:pt idx="1981">
                  <c:v>40519</c:v>
                </c:pt>
                <c:pt idx="1982">
                  <c:v>40519</c:v>
                </c:pt>
                <c:pt idx="1983">
                  <c:v>40519</c:v>
                </c:pt>
                <c:pt idx="1984">
                  <c:v>40519</c:v>
                </c:pt>
                <c:pt idx="1985">
                  <c:v>40519</c:v>
                </c:pt>
                <c:pt idx="1986">
                  <c:v>40519</c:v>
                </c:pt>
                <c:pt idx="1987">
                  <c:v>40519</c:v>
                </c:pt>
                <c:pt idx="1988">
                  <c:v>40519</c:v>
                </c:pt>
                <c:pt idx="1989">
                  <c:v>40519</c:v>
                </c:pt>
                <c:pt idx="1990">
                  <c:v>40519</c:v>
                </c:pt>
                <c:pt idx="1991">
                  <c:v>40519</c:v>
                </c:pt>
                <c:pt idx="1992">
                  <c:v>40519</c:v>
                </c:pt>
                <c:pt idx="1993">
                  <c:v>40519</c:v>
                </c:pt>
                <c:pt idx="1994">
                  <c:v>40519</c:v>
                </c:pt>
                <c:pt idx="1995">
                  <c:v>40519</c:v>
                </c:pt>
                <c:pt idx="1996">
                  <c:v>40519</c:v>
                </c:pt>
                <c:pt idx="1997">
                  <c:v>40519</c:v>
                </c:pt>
                <c:pt idx="1998">
                  <c:v>40519</c:v>
                </c:pt>
                <c:pt idx="1999">
                  <c:v>40519</c:v>
                </c:pt>
                <c:pt idx="2000">
                  <c:v>40519</c:v>
                </c:pt>
                <c:pt idx="2001">
                  <c:v>40520</c:v>
                </c:pt>
                <c:pt idx="2002">
                  <c:v>40520</c:v>
                </c:pt>
                <c:pt idx="2003">
                  <c:v>40520</c:v>
                </c:pt>
                <c:pt idx="2004">
                  <c:v>40520</c:v>
                </c:pt>
                <c:pt idx="2005">
                  <c:v>40520</c:v>
                </c:pt>
                <c:pt idx="2006">
                  <c:v>40520</c:v>
                </c:pt>
                <c:pt idx="2007">
                  <c:v>40520</c:v>
                </c:pt>
                <c:pt idx="2008">
                  <c:v>40520</c:v>
                </c:pt>
                <c:pt idx="2009">
                  <c:v>40520</c:v>
                </c:pt>
                <c:pt idx="2010">
                  <c:v>40520</c:v>
                </c:pt>
                <c:pt idx="2011">
                  <c:v>40520</c:v>
                </c:pt>
                <c:pt idx="2012">
                  <c:v>40520</c:v>
                </c:pt>
                <c:pt idx="2013">
                  <c:v>40520</c:v>
                </c:pt>
                <c:pt idx="2014">
                  <c:v>40520</c:v>
                </c:pt>
                <c:pt idx="2015">
                  <c:v>40520</c:v>
                </c:pt>
                <c:pt idx="2016">
                  <c:v>40520</c:v>
                </c:pt>
                <c:pt idx="2017">
                  <c:v>40520</c:v>
                </c:pt>
                <c:pt idx="2018">
                  <c:v>40520</c:v>
                </c:pt>
                <c:pt idx="2019">
                  <c:v>40520</c:v>
                </c:pt>
                <c:pt idx="2020">
                  <c:v>40520</c:v>
                </c:pt>
                <c:pt idx="2021">
                  <c:v>40520</c:v>
                </c:pt>
                <c:pt idx="2022">
                  <c:v>40520</c:v>
                </c:pt>
                <c:pt idx="2023">
                  <c:v>40520</c:v>
                </c:pt>
                <c:pt idx="2024">
                  <c:v>40520</c:v>
                </c:pt>
                <c:pt idx="2025">
                  <c:v>40521</c:v>
                </c:pt>
                <c:pt idx="2026">
                  <c:v>40521</c:v>
                </c:pt>
                <c:pt idx="2027">
                  <c:v>40521</c:v>
                </c:pt>
                <c:pt idx="2028">
                  <c:v>40521</c:v>
                </c:pt>
                <c:pt idx="2029">
                  <c:v>40521</c:v>
                </c:pt>
                <c:pt idx="2030">
                  <c:v>40521</c:v>
                </c:pt>
                <c:pt idx="2031">
                  <c:v>40521</c:v>
                </c:pt>
                <c:pt idx="2032">
                  <c:v>40521</c:v>
                </c:pt>
                <c:pt idx="2033">
                  <c:v>40521</c:v>
                </c:pt>
                <c:pt idx="2034">
                  <c:v>40521</c:v>
                </c:pt>
                <c:pt idx="2035">
                  <c:v>40521</c:v>
                </c:pt>
                <c:pt idx="2036">
                  <c:v>40521</c:v>
                </c:pt>
                <c:pt idx="2037">
                  <c:v>40521</c:v>
                </c:pt>
                <c:pt idx="2038">
                  <c:v>40521</c:v>
                </c:pt>
                <c:pt idx="2039">
                  <c:v>40521</c:v>
                </c:pt>
                <c:pt idx="2040">
                  <c:v>40521</c:v>
                </c:pt>
                <c:pt idx="2041">
                  <c:v>40521</c:v>
                </c:pt>
                <c:pt idx="2042">
                  <c:v>40521</c:v>
                </c:pt>
                <c:pt idx="2043">
                  <c:v>40521</c:v>
                </c:pt>
                <c:pt idx="2044">
                  <c:v>40521</c:v>
                </c:pt>
                <c:pt idx="2045">
                  <c:v>40521</c:v>
                </c:pt>
                <c:pt idx="2046">
                  <c:v>40521</c:v>
                </c:pt>
                <c:pt idx="2047">
                  <c:v>40521</c:v>
                </c:pt>
                <c:pt idx="2048">
                  <c:v>40521</c:v>
                </c:pt>
                <c:pt idx="2049">
                  <c:v>40522</c:v>
                </c:pt>
                <c:pt idx="2050">
                  <c:v>40522</c:v>
                </c:pt>
                <c:pt idx="2051">
                  <c:v>40522</c:v>
                </c:pt>
                <c:pt idx="2052">
                  <c:v>40522</c:v>
                </c:pt>
                <c:pt idx="2053">
                  <c:v>40522</c:v>
                </c:pt>
                <c:pt idx="2054">
                  <c:v>40522</c:v>
                </c:pt>
                <c:pt idx="2055">
                  <c:v>40522</c:v>
                </c:pt>
                <c:pt idx="2056">
                  <c:v>40522</c:v>
                </c:pt>
                <c:pt idx="2057">
                  <c:v>40522</c:v>
                </c:pt>
                <c:pt idx="2058">
                  <c:v>40522</c:v>
                </c:pt>
                <c:pt idx="2059">
                  <c:v>40522</c:v>
                </c:pt>
                <c:pt idx="2060">
                  <c:v>40522</c:v>
                </c:pt>
                <c:pt idx="2061">
                  <c:v>40522</c:v>
                </c:pt>
                <c:pt idx="2062">
                  <c:v>40522</c:v>
                </c:pt>
                <c:pt idx="2063">
                  <c:v>40522</c:v>
                </c:pt>
                <c:pt idx="2064">
                  <c:v>40522</c:v>
                </c:pt>
                <c:pt idx="2065">
                  <c:v>40522</c:v>
                </c:pt>
                <c:pt idx="2066">
                  <c:v>40522</c:v>
                </c:pt>
                <c:pt idx="2067">
                  <c:v>40522</c:v>
                </c:pt>
                <c:pt idx="2068">
                  <c:v>40522</c:v>
                </c:pt>
                <c:pt idx="2069">
                  <c:v>40522</c:v>
                </c:pt>
                <c:pt idx="2070">
                  <c:v>40522</c:v>
                </c:pt>
                <c:pt idx="2071">
                  <c:v>40522</c:v>
                </c:pt>
                <c:pt idx="2072">
                  <c:v>40522</c:v>
                </c:pt>
                <c:pt idx="2073">
                  <c:v>40523</c:v>
                </c:pt>
                <c:pt idx="2074">
                  <c:v>40523</c:v>
                </c:pt>
                <c:pt idx="2075">
                  <c:v>40523</c:v>
                </c:pt>
                <c:pt idx="2076">
                  <c:v>40523</c:v>
                </c:pt>
                <c:pt idx="2077">
                  <c:v>40523</c:v>
                </c:pt>
                <c:pt idx="2078">
                  <c:v>40523</c:v>
                </c:pt>
                <c:pt idx="2079">
                  <c:v>40523</c:v>
                </c:pt>
                <c:pt idx="2080">
                  <c:v>40523</c:v>
                </c:pt>
                <c:pt idx="2081">
                  <c:v>40523</c:v>
                </c:pt>
                <c:pt idx="2082">
                  <c:v>40523</c:v>
                </c:pt>
                <c:pt idx="2083">
                  <c:v>40523</c:v>
                </c:pt>
                <c:pt idx="2084">
                  <c:v>40523</c:v>
                </c:pt>
                <c:pt idx="2085">
                  <c:v>40523</c:v>
                </c:pt>
                <c:pt idx="2086">
                  <c:v>40523</c:v>
                </c:pt>
                <c:pt idx="2087">
                  <c:v>40523</c:v>
                </c:pt>
                <c:pt idx="2088">
                  <c:v>40523</c:v>
                </c:pt>
                <c:pt idx="2089">
                  <c:v>40523</c:v>
                </c:pt>
                <c:pt idx="2090">
                  <c:v>40523</c:v>
                </c:pt>
                <c:pt idx="2091">
                  <c:v>40523</c:v>
                </c:pt>
                <c:pt idx="2092">
                  <c:v>40523</c:v>
                </c:pt>
                <c:pt idx="2093">
                  <c:v>40523</c:v>
                </c:pt>
                <c:pt idx="2094">
                  <c:v>40523</c:v>
                </c:pt>
                <c:pt idx="2095">
                  <c:v>40523</c:v>
                </c:pt>
                <c:pt idx="2096">
                  <c:v>40523</c:v>
                </c:pt>
                <c:pt idx="2097">
                  <c:v>40524</c:v>
                </c:pt>
                <c:pt idx="2098">
                  <c:v>40524</c:v>
                </c:pt>
                <c:pt idx="2099">
                  <c:v>40524</c:v>
                </c:pt>
                <c:pt idx="2100">
                  <c:v>40524</c:v>
                </c:pt>
                <c:pt idx="2101">
                  <c:v>40524</c:v>
                </c:pt>
                <c:pt idx="2102">
                  <c:v>40524</c:v>
                </c:pt>
                <c:pt idx="2103">
                  <c:v>40524</c:v>
                </c:pt>
                <c:pt idx="2104">
                  <c:v>40524</c:v>
                </c:pt>
                <c:pt idx="2105">
                  <c:v>40524</c:v>
                </c:pt>
                <c:pt idx="2106">
                  <c:v>40524</c:v>
                </c:pt>
                <c:pt idx="2107">
                  <c:v>40524</c:v>
                </c:pt>
                <c:pt idx="2108">
                  <c:v>40524</c:v>
                </c:pt>
                <c:pt idx="2109">
                  <c:v>40524</c:v>
                </c:pt>
                <c:pt idx="2110">
                  <c:v>40524</c:v>
                </c:pt>
                <c:pt idx="2111">
                  <c:v>40524</c:v>
                </c:pt>
                <c:pt idx="2112">
                  <c:v>40524</c:v>
                </c:pt>
                <c:pt idx="2113">
                  <c:v>40524</c:v>
                </c:pt>
                <c:pt idx="2114">
                  <c:v>40524</c:v>
                </c:pt>
                <c:pt idx="2115">
                  <c:v>40524</c:v>
                </c:pt>
                <c:pt idx="2116">
                  <c:v>40524</c:v>
                </c:pt>
                <c:pt idx="2117">
                  <c:v>40524</c:v>
                </c:pt>
                <c:pt idx="2118">
                  <c:v>40524</c:v>
                </c:pt>
                <c:pt idx="2119">
                  <c:v>40524</c:v>
                </c:pt>
                <c:pt idx="2120">
                  <c:v>40524</c:v>
                </c:pt>
                <c:pt idx="2121">
                  <c:v>40525</c:v>
                </c:pt>
                <c:pt idx="2122">
                  <c:v>40525</c:v>
                </c:pt>
                <c:pt idx="2123">
                  <c:v>40525</c:v>
                </c:pt>
                <c:pt idx="2124">
                  <c:v>40525</c:v>
                </c:pt>
                <c:pt idx="2125">
                  <c:v>40525</c:v>
                </c:pt>
                <c:pt idx="2126">
                  <c:v>40525</c:v>
                </c:pt>
                <c:pt idx="2127">
                  <c:v>40525</c:v>
                </c:pt>
                <c:pt idx="2128">
                  <c:v>40525</c:v>
                </c:pt>
                <c:pt idx="2129">
                  <c:v>40525</c:v>
                </c:pt>
                <c:pt idx="2130">
                  <c:v>40525</c:v>
                </c:pt>
                <c:pt idx="2131">
                  <c:v>40525</c:v>
                </c:pt>
                <c:pt idx="2132">
                  <c:v>40525</c:v>
                </c:pt>
                <c:pt idx="2133">
                  <c:v>40525</c:v>
                </c:pt>
                <c:pt idx="2134">
                  <c:v>40525</c:v>
                </c:pt>
                <c:pt idx="2135">
                  <c:v>40525</c:v>
                </c:pt>
                <c:pt idx="2136">
                  <c:v>40525</c:v>
                </c:pt>
                <c:pt idx="2137">
                  <c:v>40525</c:v>
                </c:pt>
                <c:pt idx="2138">
                  <c:v>40525</c:v>
                </c:pt>
                <c:pt idx="2139">
                  <c:v>40525</c:v>
                </c:pt>
                <c:pt idx="2140">
                  <c:v>40525</c:v>
                </c:pt>
                <c:pt idx="2141">
                  <c:v>40525</c:v>
                </c:pt>
                <c:pt idx="2142">
                  <c:v>40525</c:v>
                </c:pt>
                <c:pt idx="2143">
                  <c:v>40525</c:v>
                </c:pt>
                <c:pt idx="2144">
                  <c:v>40525</c:v>
                </c:pt>
                <c:pt idx="2145">
                  <c:v>40526</c:v>
                </c:pt>
                <c:pt idx="2146">
                  <c:v>40526</c:v>
                </c:pt>
                <c:pt idx="2147">
                  <c:v>40526</c:v>
                </c:pt>
                <c:pt idx="2148">
                  <c:v>40526</c:v>
                </c:pt>
                <c:pt idx="2149">
                  <c:v>40526</c:v>
                </c:pt>
                <c:pt idx="2150">
                  <c:v>40526</c:v>
                </c:pt>
                <c:pt idx="2151">
                  <c:v>40526</c:v>
                </c:pt>
                <c:pt idx="2152">
                  <c:v>40526</c:v>
                </c:pt>
                <c:pt idx="2153">
                  <c:v>40526</c:v>
                </c:pt>
                <c:pt idx="2154">
                  <c:v>40526</c:v>
                </c:pt>
                <c:pt idx="2155">
                  <c:v>40526</c:v>
                </c:pt>
                <c:pt idx="2156">
                  <c:v>40526</c:v>
                </c:pt>
                <c:pt idx="2157">
                  <c:v>40526</c:v>
                </c:pt>
                <c:pt idx="2158">
                  <c:v>40526</c:v>
                </c:pt>
                <c:pt idx="2159">
                  <c:v>40526</c:v>
                </c:pt>
                <c:pt idx="2160">
                  <c:v>40526</c:v>
                </c:pt>
                <c:pt idx="2161">
                  <c:v>40526</c:v>
                </c:pt>
                <c:pt idx="2162">
                  <c:v>40526</c:v>
                </c:pt>
                <c:pt idx="2163">
                  <c:v>40526</c:v>
                </c:pt>
                <c:pt idx="2164">
                  <c:v>40526</c:v>
                </c:pt>
                <c:pt idx="2165">
                  <c:v>40526</c:v>
                </c:pt>
                <c:pt idx="2166">
                  <c:v>40526</c:v>
                </c:pt>
                <c:pt idx="2167">
                  <c:v>40526</c:v>
                </c:pt>
                <c:pt idx="2168">
                  <c:v>40526</c:v>
                </c:pt>
                <c:pt idx="2169">
                  <c:v>40527</c:v>
                </c:pt>
                <c:pt idx="2170">
                  <c:v>40527</c:v>
                </c:pt>
                <c:pt idx="2171">
                  <c:v>40527</c:v>
                </c:pt>
                <c:pt idx="2172">
                  <c:v>40527</c:v>
                </c:pt>
                <c:pt idx="2173">
                  <c:v>40527</c:v>
                </c:pt>
                <c:pt idx="2174">
                  <c:v>40527</c:v>
                </c:pt>
                <c:pt idx="2175">
                  <c:v>40527</c:v>
                </c:pt>
                <c:pt idx="2176">
                  <c:v>40527</c:v>
                </c:pt>
                <c:pt idx="2177">
                  <c:v>40527</c:v>
                </c:pt>
                <c:pt idx="2178">
                  <c:v>40527</c:v>
                </c:pt>
                <c:pt idx="2179">
                  <c:v>40527</c:v>
                </c:pt>
                <c:pt idx="2180">
                  <c:v>40527</c:v>
                </c:pt>
                <c:pt idx="2181">
                  <c:v>40527</c:v>
                </c:pt>
                <c:pt idx="2182">
                  <c:v>40527</c:v>
                </c:pt>
                <c:pt idx="2183">
                  <c:v>40527</c:v>
                </c:pt>
                <c:pt idx="2184">
                  <c:v>40527</c:v>
                </c:pt>
                <c:pt idx="2185">
                  <c:v>40527</c:v>
                </c:pt>
                <c:pt idx="2186">
                  <c:v>40527</c:v>
                </c:pt>
                <c:pt idx="2187">
                  <c:v>40527</c:v>
                </c:pt>
                <c:pt idx="2188">
                  <c:v>40527</c:v>
                </c:pt>
                <c:pt idx="2189">
                  <c:v>40527</c:v>
                </c:pt>
                <c:pt idx="2190">
                  <c:v>40527</c:v>
                </c:pt>
                <c:pt idx="2191">
                  <c:v>40527</c:v>
                </c:pt>
                <c:pt idx="2192">
                  <c:v>40527</c:v>
                </c:pt>
                <c:pt idx="2193">
                  <c:v>40528</c:v>
                </c:pt>
                <c:pt idx="2194">
                  <c:v>40528</c:v>
                </c:pt>
                <c:pt idx="2195">
                  <c:v>40528</c:v>
                </c:pt>
                <c:pt idx="2196">
                  <c:v>40528</c:v>
                </c:pt>
                <c:pt idx="2197">
                  <c:v>40528</c:v>
                </c:pt>
                <c:pt idx="2198">
                  <c:v>40528</c:v>
                </c:pt>
                <c:pt idx="2199">
                  <c:v>40528</c:v>
                </c:pt>
                <c:pt idx="2200">
                  <c:v>40528</c:v>
                </c:pt>
                <c:pt idx="2201">
                  <c:v>40528</c:v>
                </c:pt>
                <c:pt idx="2202">
                  <c:v>40528</c:v>
                </c:pt>
                <c:pt idx="2203">
                  <c:v>40528</c:v>
                </c:pt>
                <c:pt idx="2204">
                  <c:v>40528</c:v>
                </c:pt>
                <c:pt idx="2205">
                  <c:v>40528</c:v>
                </c:pt>
                <c:pt idx="2206">
                  <c:v>40528</c:v>
                </c:pt>
                <c:pt idx="2207">
                  <c:v>40528</c:v>
                </c:pt>
                <c:pt idx="2208">
                  <c:v>40528</c:v>
                </c:pt>
                <c:pt idx="2209">
                  <c:v>40528</c:v>
                </c:pt>
                <c:pt idx="2210">
                  <c:v>40528</c:v>
                </c:pt>
                <c:pt idx="2211">
                  <c:v>40528</c:v>
                </c:pt>
                <c:pt idx="2212">
                  <c:v>40528</c:v>
                </c:pt>
                <c:pt idx="2213">
                  <c:v>40528</c:v>
                </c:pt>
                <c:pt idx="2214">
                  <c:v>40528</c:v>
                </c:pt>
                <c:pt idx="2215">
                  <c:v>40528</c:v>
                </c:pt>
                <c:pt idx="2216">
                  <c:v>40528</c:v>
                </c:pt>
                <c:pt idx="2217">
                  <c:v>40529</c:v>
                </c:pt>
                <c:pt idx="2218">
                  <c:v>40529</c:v>
                </c:pt>
                <c:pt idx="2219">
                  <c:v>40529</c:v>
                </c:pt>
                <c:pt idx="2220">
                  <c:v>40529</c:v>
                </c:pt>
                <c:pt idx="2221">
                  <c:v>40529</c:v>
                </c:pt>
                <c:pt idx="2222">
                  <c:v>40529</c:v>
                </c:pt>
                <c:pt idx="2223">
                  <c:v>40529</c:v>
                </c:pt>
                <c:pt idx="2224">
                  <c:v>40529</c:v>
                </c:pt>
                <c:pt idx="2225">
                  <c:v>40529</c:v>
                </c:pt>
                <c:pt idx="2226">
                  <c:v>40529</c:v>
                </c:pt>
                <c:pt idx="2227">
                  <c:v>40529</c:v>
                </c:pt>
                <c:pt idx="2228">
                  <c:v>40529</c:v>
                </c:pt>
                <c:pt idx="2229">
                  <c:v>40529</c:v>
                </c:pt>
                <c:pt idx="2230">
                  <c:v>40529</c:v>
                </c:pt>
                <c:pt idx="2231">
                  <c:v>40529</c:v>
                </c:pt>
                <c:pt idx="2232">
                  <c:v>40529</c:v>
                </c:pt>
                <c:pt idx="2233">
                  <c:v>40529</c:v>
                </c:pt>
                <c:pt idx="2234">
                  <c:v>40529</c:v>
                </c:pt>
                <c:pt idx="2235">
                  <c:v>40529</c:v>
                </c:pt>
                <c:pt idx="2236">
                  <c:v>40529</c:v>
                </c:pt>
                <c:pt idx="2237">
                  <c:v>40529</c:v>
                </c:pt>
                <c:pt idx="2238">
                  <c:v>40529</c:v>
                </c:pt>
                <c:pt idx="2239">
                  <c:v>40529</c:v>
                </c:pt>
                <c:pt idx="2240">
                  <c:v>40529</c:v>
                </c:pt>
                <c:pt idx="2241">
                  <c:v>40530</c:v>
                </c:pt>
                <c:pt idx="2242">
                  <c:v>40530</c:v>
                </c:pt>
                <c:pt idx="2243">
                  <c:v>40530</c:v>
                </c:pt>
                <c:pt idx="2244">
                  <c:v>40530</c:v>
                </c:pt>
                <c:pt idx="2245">
                  <c:v>40530</c:v>
                </c:pt>
                <c:pt idx="2246">
                  <c:v>40530</c:v>
                </c:pt>
                <c:pt idx="2247">
                  <c:v>40530</c:v>
                </c:pt>
                <c:pt idx="2248">
                  <c:v>40530</c:v>
                </c:pt>
                <c:pt idx="2249">
                  <c:v>40530</c:v>
                </c:pt>
                <c:pt idx="2250">
                  <c:v>40530</c:v>
                </c:pt>
                <c:pt idx="2251">
                  <c:v>40530</c:v>
                </c:pt>
                <c:pt idx="2252">
                  <c:v>40530</c:v>
                </c:pt>
                <c:pt idx="2253">
                  <c:v>40530</c:v>
                </c:pt>
                <c:pt idx="2254">
                  <c:v>40530</c:v>
                </c:pt>
                <c:pt idx="2255">
                  <c:v>40530</c:v>
                </c:pt>
                <c:pt idx="2256">
                  <c:v>40530</c:v>
                </c:pt>
                <c:pt idx="2257">
                  <c:v>40530</c:v>
                </c:pt>
                <c:pt idx="2258">
                  <c:v>40530</c:v>
                </c:pt>
                <c:pt idx="2259">
                  <c:v>40530</c:v>
                </c:pt>
                <c:pt idx="2260">
                  <c:v>40530</c:v>
                </c:pt>
                <c:pt idx="2261">
                  <c:v>40530</c:v>
                </c:pt>
                <c:pt idx="2262">
                  <c:v>40530</c:v>
                </c:pt>
                <c:pt idx="2263">
                  <c:v>40530</c:v>
                </c:pt>
                <c:pt idx="2264">
                  <c:v>40530</c:v>
                </c:pt>
                <c:pt idx="2265">
                  <c:v>40531</c:v>
                </c:pt>
                <c:pt idx="2266">
                  <c:v>40531</c:v>
                </c:pt>
                <c:pt idx="2267">
                  <c:v>40531</c:v>
                </c:pt>
                <c:pt idx="2268">
                  <c:v>40531</c:v>
                </c:pt>
                <c:pt idx="2269">
                  <c:v>40531</c:v>
                </c:pt>
                <c:pt idx="2270">
                  <c:v>40531</c:v>
                </c:pt>
                <c:pt idx="2271">
                  <c:v>40531</c:v>
                </c:pt>
                <c:pt idx="2272">
                  <c:v>40531</c:v>
                </c:pt>
                <c:pt idx="2273">
                  <c:v>40531</c:v>
                </c:pt>
                <c:pt idx="2274">
                  <c:v>40531</c:v>
                </c:pt>
                <c:pt idx="2275">
                  <c:v>40531</c:v>
                </c:pt>
                <c:pt idx="2276">
                  <c:v>40531</c:v>
                </c:pt>
                <c:pt idx="2277">
                  <c:v>40531</c:v>
                </c:pt>
                <c:pt idx="2278">
                  <c:v>40531</c:v>
                </c:pt>
                <c:pt idx="2279">
                  <c:v>40531</c:v>
                </c:pt>
                <c:pt idx="2280">
                  <c:v>40531</c:v>
                </c:pt>
                <c:pt idx="2281">
                  <c:v>40531</c:v>
                </c:pt>
                <c:pt idx="2282">
                  <c:v>40531</c:v>
                </c:pt>
                <c:pt idx="2283">
                  <c:v>40531</c:v>
                </c:pt>
                <c:pt idx="2284">
                  <c:v>40531</c:v>
                </c:pt>
                <c:pt idx="2285">
                  <c:v>40531</c:v>
                </c:pt>
                <c:pt idx="2286">
                  <c:v>40531</c:v>
                </c:pt>
                <c:pt idx="2287">
                  <c:v>40531</c:v>
                </c:pt>
                <c:pt idx="2288">
                  <c:v>40531</c:v>
                </c:pt>
                <c:pt idx="2289">
                  <c:v>40532</c:v>
                </c:pt>
                <c:pt idx="2290">
                  <c:v>40532</c:v>
                </c:pt>
                <c:pt idx="2291">
                  <c:v>40532</c:v>
                </c:pt>
                <c:pt idx="2292">
                  <c:v>40532</c:v>
                </c:pt>
                <c:pt idx="2293">
                  <c:v>40532</c:v>
                </c:pt>
                <c:pt idx="2294">
                  <c:v>40532</c:v>
                </c:pt>
                <c:pt idx="2295">
                  <c:v>40532</c:v>
                </c:pt>
                <c:pt idx="2296">
                  <c:v>40532</c:v>
                </c:pt>
                <c:pt idx="2297">
                  <c:v>40532</c:v>
                </c:pt>
                <c:pt idx="2298">
                  <c:v>40532</c:v>
                </c:pt>
                <c:pt idx="2299">
                  <c:v>40532</c:v>
                </c:pt>
                <c:pt idx="2300">
                  <c:v>40532</c:v>
                </c:pt>
                <c:pt idx="2301">
                  <c:v>40532</c:v>
                </c:pt>
                <c:pt idx="2302">
                  <c:v>40532</c:v>
                </c:pt>
                <c:pt idx="2303">
                  <c:v>40532</c:v>
                </c:pt>
                <c:pt idx="2304">
                  <c:v>40532</c:v>
                </c:pt>
                <c:pt idx="2305">
                  <c:v>40532</c:v>
                </c:pt>
                <c:pt idx="2306">
                  <c:v>40532</c:v>
                </c:pt>
                <c:pt idx="2307">
                  <c:v>40532</c:v>
                </c:pt>
                <c:pt idx="2308">
                  <c:v>40532</c:v>
                </c:pt>
                <c:pt idx="2309">
                  <c:v>40532</c:v>
                </c:pt>
                <c:pt idx="2310">
                  <c:v>40532</c:v>
                </c:pt>
                <c:pt idx="2311">
                  <c:v>40532</c:v>
                </c:pt>
                <c:pt idx="2312">
                  <c:v>40532</c:v>
                </c:pt>
                <c:pt idx="2313">
                  <c:v>40533</c:v>
                </c:pt>
                <c:pt idx="2314">
                  <c:v>40533</c:v>
                </c:pt>
                <c:pt idx="2315">
                  <c:v>40533</c:v>
                </c:pt>
                <c:pt idx="2316">
                  <c:v>40533</c:v>
                </c:pt>
                <c:pt idx="2317">
                  <c:v>40533</c:v>
                </c:pt>
                <c:pt idx="2318">
                  <c:v>40533</c:v>
                </c:pt>
                <c:pt idx="2319">
                  <c:v>40533</c:v>
                </c:pt>
                <c:pt idx="2320">
                  <c:v>40533</c:v>
                </c:pt>
                <c:pt idx="2321">
                  <c:v>40533</c:v>
                </c:pt>
                <c:pt idx="2322">
                  <c:v>40533</c:v>
                </c:pt>
                <c:pt idx="2323">
                  <c:v>40533</c:v>
                </c:pt>
                <c:pt idx="2324">
                  <c:v>40533</c:v>
                </c:pt>
                <c:pt idx="2325">
                  <c:v>40533</c:v>
                </c:pt>
                <c:pt idx="2326">
                  <c:v>40533</c:v>
                </c:pt>
                <c:pt idx="2327">
                  <c:v>40533</c:v>
                </c:pt>
                <c:pt idx="2328">
                  <c:v>40533</c:v>
                </c:pt>
                <c:pt idx="2329">
                  <c:v>40533</c:v>
                </c:pt>
                <c:pt idx="2330">
                  <c:v>40533</c:v>
                </c:pt>
                <c:pt idx="2331">
                  <c:v>40533</c:v>
                </c:pt>
                <c:pt idx="2332">
                  <c:v>40533</c:v>
                </c:pt>
                <c:pt idx="2333">
                  <c:v>40533</c:v>
                </c:pt>
                <c:pt idx="2334">
                  <c:v>40533</c:v>
                </c:pt>
                <c:pt idx="2335">
                  <c:v>40533</c:v>
                </c:pt>
                <c:pt idx="2336">
                  <c:v>40533</c:v>
                </c:pt>
                <c:pt idx="2337">
                  <c:v>40534</c:v>
                </c:pt>
                <c:pt idx="2338">
                  <c:v>40534</c:v>
                </c:pt>
                <c:pt idx="2339">
                  <c:v>40534</c:v>
                </c:pt>
                <c:pt idx="2340">
                  <c:v>40534</c:v>
                </c:pt>
                <c:pt idx="2341">
                  <c:v>40534</c:v>
                </c:pt>
                <c:pt idx="2342">
                  <c:v>40534</c:v>
                </c:pt>
                <c:pt idx="2343">
                  <c:v>40534</c:v>
                </c:pt>
                <c:pt idx="2344">
                  <c:v>40534</c:v>
                </c:pt>
                <c:pt idx="2345">
                  <c:v>40534</c:v>
                </c:pt>
                <c:pt idx="2346">
                  <c:v>40534</c:v>
                </c:pt>
                <c:pt idx="2347">
                  <c:v>40534</c:v>
                </c:pt>
                <c:pt idx="2348">
                  <c:v>40534</c:v>
                </c:pt>
                <c:pt idx="2349">
                  <c:v>40534</c:v>
                </c:pt>
                <c:pt idx="2350">
                  <c:v>40534</c:v>
                </c:pt>
                <c:pt idx="2351">
                  <c:v>40534</c:v>
                </c:pt>
                <c:pt idx="2352">
                  <c:v>40534</c:v>
                </c:pt>
                <c:pt idx="2353">
                  <c:v>40534</c:v>
                </c:pt>
                <c:pt idx="2354">
                  <c:v>40534</c:v>
                </c:pt>
                <c:pt idx="2355">
                  <c:v>40534</c:v>
                </c:pt>
                <c:pt idx="2356">
                  <c:v>40534</c:v>
                </c:pt>
                <c:pt idx="2357">
                  <c:v>40534</c:v>
                </c:pt>
                <c:pt idx="2358">
                  <c:v>40534</c:v>
                </c:pt>
                <c:pt idx="2359">
                  <c:v>40534</c:v>
                </c:pt>
                <c:pt idx="2360">
                  <c:v>40534</c:v>
                </c:pt>
                <c:pt idx="2361">
                  <c:v>40535</c:v>
                </c:pt>
                <c:pt idx="2362">
                  <c:v>40535</c:v>
                </c:pt>
                <c:pt idx="2363">
                  <c:v>40535</c:v>
                </c:pt>
                <c:pt idx="2364">
                  <c:v>40535</c:v>
                </c:pt>
                <c:pt idx="2365">
                  <c:v>40535</c:v>
                </c:pt>
                <c:pt idx="2366">
                  <c:v>40535</c:v>
                </c:pt>
                <c:pt idx="2367">
                  <c:v>40535</c:v>
                </c:pt>
                <c:pt idx="2368">
                  <c:v>40535</c:v>
                </c:pt>
                <c:pt idx="2369">
                  <c:v>40535</c:v>
                </c:pt>
                <c:pt idx="2370">
                  <c:v>40535</c:v>
                </c:pt>
                <c:pt idx="2371">
                  <c:v>40535</c:v>
                </c:pt>
                <c:pt idx="2372">
                  <c:v>40535</c:v>
                </c:pt>
                <c:pt idx="2373">
                  <c:v>40535</c:v>
                </c:pt>
                <c:pt idx="2374">
                  <c:v>40535</c:v>
                </c:pt>
                <c:pt idx="2375">
                  <c:v>40535</c:v>
                </c:pt>
                <c:pt idx="2376">
                  <c:v>40535</c:v>
                </c:pt>
                <c:pt idx="2377">
                  <c:v>40535</c:v>
                </c:pt>
                <c:pt idx="2378">
                  <c:v>40535</c:v>
                </c:pt>
                <c:pt idx="2379">
                  <c:v>40535</c:v>
                </c:pt>
                <c:pt idx="2380">
                  <c:v>40535</c:v>
                </c:pt>
                <c:pt idx="2381">
                  <c:v>40535</c:v>
                </c:pt>
                <c:pt idx="2382">
                  <c:v>40535</c:v>
                </c:pt>
                <c:pt idx="2383">
                  <c:v>40535</c:v>
                </c:pt>
                <c:pt idx="2384">
                  <c:v>40535</c:v>
                </c:pt>
                <c:pt idx="2385">
                  <c:v>40536</c:v>
                </c:pt>
                <c:pt idx="2386">
                  <c:v>40536</c:v>
                </c:pt>
                <c:pt idx="2387">
                  <c:v>40536</c:v>
                </c:pt>
                <c:pt idx="2388">
                  <c:v>40536</c:v>
                </c:pt>
                <c:pt idx="2389">
                  <c:v>40536</c:v>
                </c:pt>
                <c:pt idx="2390">
                  <c:v>40536</c:v>
                </c:pt>
                <c:pt idx="2391">
                  <c:v>40536</c:v>
                </c:pt>
                <c:pt idx="2392">
                  <c:v>40536</c:v>
                </c:pt>
                <c:pt idx="2393">
                  <c:v>40536</c:v>
                </c:pt>
                <c:pt idx="2394">
                  <c:v>40536</c:v>
                </c:pt>
                <c:pt idx="2395">
                  <c:v>40536</c:v>
                </c:pt>
                <c:pt idx="2396">
                  <c:v>40536</c:v>
                </c:pt>
                <c:pt idx="2397">
                  <c:v>40536</c:v>
                </c:pt>
                <c:pt idx="2398">
                  <c:v>40536</c:v>
                </c:pt>
                <c:pt idx="2399">
                  <c:v>40536</c:v>
                </c:pt>
                <c:pt idx="2400">
                  <c:v>40536</c:v>
                </c:pt>
                <c:pt idx="2401">
                  <c:v>40536</c:v>
                </c:pt>
                <c:pt idx="2402">
                  <c:v>40536</c:v>
                </c:pt>
                <c:pt idx="2403">
                  <c:v>40536</c:v>
                </c:pt>
                <c:pt idx="2404">
                  <c:v>40536</c:v>
                </c:pt>
                <c:pt idx="2405">
                  <c:v>40536</c:v>
                </c:pt>
                <c:pt idx="2406">
                  <c:v>40536</c:v>
                </c:pt>
                <c:pt idx="2407">
                  <c:v>40536</c:v>
                </c:pt>
                <c:pt idx="2408">
                  <c:v>40536</c:v>
                </c:pt>
                <c:pt idx="2409">
                  <c:v>40537</c:v>
                </c:pt>
                <c:pt idx="2410">
                  <c:v>40537</c:v>
                </c:pt>
                <c:pt idx="2411">
                  <c:v>40537</c:v>
                </c:pt>
                <c:pt idx="2412">
                  <c:v>40537</c:v>
                </c:pt>
                <c:pt idx="2413">
                  <c:v>40537</c:v>
                </c:pt>
                <c:pt idx="2414">
                  <c:v>40537</c:v>
                </c:pt>
                <c:pt idx="2415">
                  <c:v>40537</c:v>
                </c:pt>
                <c:pt idx="2416">
                  <c:v>40537</c:v>
                </c:pt>
                <c:pt idx="2417">
                  <c:v>40537</c:v>
                </c:pt>
                <c:pt idx="2418">
                  <c:v>40537</c:v>
                </c:pt>
                <c:pt idx="2419">
                  <c:v>40537</c:v>
                </c:pt>
                <c:pt idx="2420">
                  <c:v>40537</c:v>
                </c:pt>
                <c:pt idx="2421">
                  <c:v>40537</c:v>
                </c:pt>
                <c:pt idx="2422">
                  <c:v>40537</c:v>
                </c:pt>
                <c:pt idx="2423">
                  <c:v>40537</c:v>
                </c:pt>
                <c:pt idx="2424">
                  <c:v>40537</c:v>
                </c:pt>
                <c:pt idx="2425">
                  <c:v>40537</c:v>
                </c:pt>
                <c:pt idx="2426">
                  <c:v>40537</c:v>
                </c:pt>
                <c:pt idx="2427">
                  <c:v>40537</c:v>
                </c:pt>
                <c:pt idx="2428">
                  <c:v>40537</c:v>
                </c:pt>
                <c:pt idx="2429">
                  <c:v>40537</c:v>
                </c:pt>
                <c:pt idx="2430">
                  <c:v>40537</c:v>
                </c:pt>
                <c:pt idx="2431">
                  <c:v>40537</c:v>
                </c:pt>
                <c:pt idx="2432">
                  <c:v>40537</c:v>
                </c:pt>
                <c:pt idx="2433">
                  <c:v>40538</c:v>
                </c:pt>
                <c:pt idx="2434">
                  <c:v>40538</c:v>
                </c:pt>
                <c:pt idx="2435">
                  <c:v>40538</c:v>
                </c:pt>
                <c:pt idx="2436">
                  <c:v>40538</c:v>
                </c:pt>
                <c:pt idx="2437">
                  <c:v>40538</c:v>
                </c:pt>
                <c:pt idx="2438">
                  <c:v>40538</c:v>
                </c:pt>
                <c:pt idx="2439">
                  <c:v>40538</c:v>
                </c:pt>
                <c:pt idx="2440">
                  <c:v>40538</c:v>
                </c:pt>
                <c:pt idx="2441">
                  <c:v>40538</c:v>
                </c:pt>
                <c:pt idx="2442">
                  <c:v>40538</c:v>
                </c:pt>
                <c:pt idx="2443">
                  <c:v>40538</c:v>
                </c:pt>
                <c:pt idx="2444">
                  <c:v>40538</c:v>
                </c:pt>
                <c:pt idx="2445">
                  <c:v>40538</c:v>
                </c:pt>
                <c:pt idx="2446">
                  <c:v>40538</c:v>
                </c:pt>
                <c:pt idx="2447">
                  <c:v>40538</c:v>
                </c:pt>
                <c:pt idx="2448">
                  <c:v>40538</c:v>
                </c:pt>
                <c:pt idx="2449">
                  <c:v>40538</c:v>
                </c:pt>
                <c:pt idx="2450">
                  <c:v>40538</c:v>
                </c:pt>
                <c:pt idx="2451">
                  <c:v>40538</c:v>
                </c:pt>
                <c:pt idx="2452">
                  <c:v>40538</c:v>
                </c:pt>
                <c:pt idx="2453">
                  <c:v>40538</c:v>
                </c:pt>
                <c:pt idx="2454">
                  <c:v>40538</c:v>
                </c:pt>
                <c:pt idx="2455">
                  <c:v>40538</c:v>
                </c:pt>
                <c:pt idx="2456">
                  <c:v>40538</c:v>
                </c:pt>
                <c:pt idx="2457">
                  <c:v>40539</c:v>
                </c:pt>
                <c:pt idx="2458">
                  <c:v>40539</c:v>
                </c:pt>
                <c:pt idx="2459">
                  <c:v>40539</c:v>
                </c:pt>
                <c:pt idx="2460">
                  <c:v>40539</c:v>
                </c:pt>
                <c:pt idx="2461">
                  <c:v>40539</c:v>
                </c:pt>
                <c:pt idx="2462">
                  <c:v>40539</c:v>
                </c:pt>
                <c:pt idx="2463">
                  <c:v>40539</c:v>
                </c:pt>
                <c:pt idx="2464">
                  <c:v>40539</c:v>
                </c:pt>
                <c:pt idx="2465">
                  <c:v>40539</c:v>
                </c:pt>
                <c:pt idx="2466">
                  <c:v>40539</c:v>
                </c:pt>
                <c:pt idx="2467">
                  <c:v>40539</c:v>
                </c:pt>
                <c:pt idx="2468">
                  <c:v>40539</c:v>
                </c:pt>
                <c:pt idx="2469">
                  <c:v>40539</c:v>
                </c:pt>
                <c:pt idx="2470">
                  <c:v>40539</c:v>
                </c:pt>
                <c:pt idx="2471">
                  <c:v>40539</c:v>
                </c:pt>
                <c:pt idx="2472">
                  <c:v>40539</c:v>
                </c:pt>
                <c:pt idx="2473">
                  <c:v>40539</c:v>
                </c:pt>
                <c:pt idx="2474">
                  <c:v>40539</c:v>
                </c:pt>
                <c:pt idx="2475">
                  <c:v>40539</c:v>
                </c:pt>
                <c:pt idx="2476">
                  <c:v>40539</c:v>
                </c:pt>
                <c:pt idx="2477">
                  <c:v>40539</c:v>
                </c:pt>
                <c:pt idx="2478">
                  <c:v>40539</c:v>
                </c:pt>
                <c:pt idx="2479">
                  <c:v>40539</c:v>
                </c:pt>
                <c:pt idx="2480">
                  <c:v>40539</c:v>
                </c:pt>
                <c:pt idx="2481">
                  <c:v>40540</c:v>
                </c:pt>
                <c:pt idx="2482">
                  <c:v>40540</c:v>
                </c:pt>
                <c:pt idx="2483">
                  <c:v>40540</c:v>
                </c:pt>
                <c:pt idx="2484">
                  <c:v>40540</c:v>
                </c:pt>
                <c:pt idx="2485">
                  <c:v>40540</c:v>
                </c:pt>
                <c:pt idx="2486">
                  <c:v>40540</c:v>
                </c:pt>
                <c:pt idx="2487">
                  <c:v>40540</c:v>
                </c:pt>
                <c:pt idx="2488">
                  <c:v>40540</c:v>
                </c:pt>
                <c:pt idx="2489">
                  <c:v>40540</c:v>
                </c:pt>
                <c:pt idx="2490">
                  <c:v>40540</c:v>
                </c:pt>
                <c:pt idx="2491">
                  <c:v>40540</c:v>
                </c:pt>
                <c:pt idx="2492">
                  <c:v>40540</c:v>
                </c:pt>
                <c:pt idx="2493">
                  <c:v>40540</c:v>
                </c:pt>
                <c:pt idx="2494">
                  <c:v>40540</c:v>
                </c:pt>
                <c:pt idx="2495">
                  <c:v>40540</c:v>
                </c:pt>
                <c:pt idx="2496">
                  <c:v>40540</c:v>
                </c:pt>
                <c:pt idx="2497">
                  <c:v>40540</c:v>
                </c:pt>
                <c:pt idx="2498">
                  <c:v>40540</c:v>
                </c:pt>
                <c:pt idx="2499">
                  <c:v>40540</c:v>
                </c:pt>
                <c:pt idx="2500">
                  <c:v>40540</c:v>
                </c:pt>
                <c:pt idx="2501">
                  <c:v>40540</c:v>
                </c:pt>
                <c:pt idx="2502">
                  <c:v>40540</c:v>
                </c:pt>
                <c:pt idx="2503">
                  <c:v>40540</c:v>
                </c:pt>
                <c:pt idx="2504">
                  <c:v>40540</c:v>
                </c:pt>
                <c:pt idx="2505">
                  <c:v>40541</c:v>
                </c:pt>
                <c:pt idx="2506">
                  <c:v>40541</c:v>
                </c:pt>
                <c:pt idx="2507">
                  <c:v>40541</c:v>
                </c:pt>
                <c:pt idx="2508">
                  <c:v>40541</c:v>
                </c:pt>
                <c:pt idx="2509">
                  <c:v>40541</c:v>
                </c:pt>
                <c:pt idx="2510">
                  <c:v>40541</c:v>
                </c:pt>
                <c:pt idx="2511">
                  <c:v>40541</c:v>
                </c:pt>
                <c:pt idx="2512">
                  <c:v>40541</c:v>
                </c:pt>
                <c:pt idx="2513">
                  <c:v>40541</c:v>
                </c:pt>
                <c:pt idx="2514">
                  <c:v>40541</c:v>
                </c:pt>
                <c:pt idx="2515">
                  <c:v>40541</c:v>
                </c:pt>
                <c:pt idx="2516">
                  <c:v>40541</c:v>
                </c:pt>
                <c:pt idx="2517">
                  <c:v>40541</c:v>
                </c:pt>
                <c:pt idx="2518">
                  <c:v>40541</c:v>
                </c:pt>
                <c:pt idx="2519">
                  <c:v>40541</c:v>
                </c:pt>
                <c:pt idx="2520">
                  <c:v>40541</c:v>
                </c:pt>
                <c:pt idx="2521">
                  <c:v>40541</c:v>
                </c:pt>
                <c:pt idx="2522">
                  <c:v>40541</c:v>
                </c:pt>
                <c:pt idx="2523">
                  <c:v>40541</c:v>
                </c:pt>
                <c:pt idx="2524">
                  <c:v>40541</c:v>
                </c:pt>
                <c:pt idx="2525">
                  <c:v>40541</c:v>
                </c:pt>
                <c:pt idx="2526">
                  <c:v>40541</c:v>
                </c:pt>
                <c:pt idx="2527">
                  <c:v>40541</c:v>
                </c:pt>
                <c:pt idx="2528">
                  <c:v>40541</c:v>
                </c:pt>
                <c:pt idx="2529">
                  <c:v>40542</c:v>
                </c:pt>
                <c:pt idx="2530">
                  <c:v>40542</c:v>
                </c:pt>
                <c:pt idx="2531">
                  <c:v>40542</c:v>
                </c:pt>
                <c:pt idx="2532">
                  <c:v>40542</c:v>
                </c:pt>
                <c:pt idx="2533">
                  <c:v>40542</c:v>
                </c:pt>
                <c:pt idx="2534">
                  <c:v>40542</c:v>
                </c:pt>
                <c:pt idx="2535">
                  <c:v>40542</c:v>
                </c:pt>
                <c:pt idx="2536">
                  <c:v>40542</c:v>
                </c:pt>
                <c:pt idx="2537">
                  <c:v>40542</c:v>
                </c:pt>
                <c:pt idx="2538">
                  <c:v>40542</c:v>
                </c:pt>
                <c:pt idx="2539">
                  <c:v>40542</c:v>
                </c:pt>
                <c:pt idx="2540">
                  <c:v>40542</c:v>
                </c:pt>
                <c:pt idx="2541">
                  <c:v>40542</c:v>
                </c:pt>
                <c:pt idx="2542">
                  <c:v>40542</c:v>
                </c:pt>
                <c:pt idx="2543">
                  <c:v>40542</c:v>
                </c:pt>
                <c:pt idx="2544">
                  <c:v>40542</c:v>
                </c:pt>
                <c:pt idx="2545">
                  <c:v>40542</c:v>
                </c:pt>
                <c:pt idx="2546">
                  <c:v>40542</c:v>
                </c:pt>
                <c:pt idx="2547">
                  <c:v>40542</c:v>
                </c:pt>
                <c:pt idx="2548">
                  <c:v>40542</c:v>
                </c:pt>
                <c:pt idx="2549">
                  <c:v>40542</c:v>
                </c:pt>
                <c:pt idx="2550">
                  <c:v>40542</c:v>
                </c:pt>
                <c:pt idx="2551">
                  <c:v>40542</c:v>
                </c:pt>
                <c:pt idx="2552">
                  <c:v>40542</c:v>
                </c:pt>
                <c:pt idx="2553">
                  <c:v>40543</c:v>
                </c:pt>
                <c:pt idx="2554">
                  <c:v>40543</c:v>
                </c:pt>
                <c:pt idx="2555">
                  <c:v>40543</c:v>
                </c:pt>
                <c:pt idx="2556">
                  <c:v>40543</c:v>
                </c:pt>
                <c:pt idx="2557">
                  <c:v>40543</c:v>
                </c:pt>
                <c:pt idx="2558">
                  <c:v>40543</c:v>
                </c:pt>
                <c:pt idx="2559">
                  <c:v>40543</c:v>
                </c:pt>
                <c:pt idx="2560">
                  <c:v>40543</c:v>
                </c:pt>
                <c:pt idx="2561">
                  <c:v>40543</c:v>
                </c:pt>
                <c:pt idx="2562">
                  <c:v>40543</c:v>
                </c:pt>
                <c:pt idx="2563">
                  <c:v>40543</c:v>
                </c:pt>
                <c:pt idx="2564">
                  <c:v>40543</c:v>
                </c:pt>
                <c:pt idx="2565">
                  <c:v>40543</c:v>
                </c:pt>
                <c:pt idx="2566">
                  <c:v>40543</c:v>
                </c:pt>
                <c:pt idx="2567">
                  <c:v>40543</c:v>
                </c:pt>
                <c:pt idx="2568">
                  <c:v>40543</c:v>
                </c:pt>
                <c:pt idx="2569">
                  <c:v>40543</c:v>
                </c:pt>
                <c:pt idx="2570">
                  <c:v>40543</c:v>
                </c:pt>
                <c:pt idx="2571">
                  <c:v>40543</c:v>
                </c:pt>
                <c:pt idx="2572">
                  <c:v>40543</c:v>
                </c:pt>
                <c:pt idx="2573">
                  <c:v>40543</c:v>
                </c:pt>
                <c:pt idx="2574">
                  <c:v>40543</c:v>
                </c:pt>
                <c:pt idx="2575">
                  <c:v>40543</c:v>
                </c:pt>
              </c:numCache>
            </c:numRef>
          </c:cat>
          <c:val>
            <c:numRef>
              <c:f>'Hourly data'!$F$10:$F$2585</c:f>
              <c:numCache>
                <c:formatCode>0.00</c:formatCode>
                <c:ptCount val="2576"/>
                <c:pt idx="1">
                  <c:v>94.138331818824753</c:v>
                </c:pt>
                <c:pt idx="2">
                  <c:v>152.28031756301354</c:v>
                </c:pt>
                <c:pt idx="3">
                  <c:v>144.72388946643196</c:v>
                </c:pt>
                <c:pt idx="4">
                  <c:v>73.738906889438582</c:v>
                </c:pt>
                <c:pt idx="5">
                  <c:v>23.808607449720327</c:v>
                </c:pt>
                <c:pt idx="6">
                  <c:v>16.774666500397814</c:v>
                </c:pt>
                <c:pt idx="7">
                  <c:v>50.034293942696742</c:v>
                </c:pt>
                <c:pt idx="12">
                  <c:v>1.6319585467548354</c:v>
                </c:pt>
                <c:pt idx="13">
                  <c:v>24.612862243343169</c:v>
                </c:pt>
                <c:pt idx="14">
                  <c:v>40.848031976061293</c:v>
                </c:pt>
                <c:pt idx="15">
                  <c:v>101.58072917689502</c:v>
                </c:pt>
                <c:pt idx="16">
                  <c:v>113.53875603975349</c:v>
                </c:pt>
                <c:pt idx="17">
                  <c:v>123.93023648469801</c:v>
                </c:pt>
                <c:pt idx="18">
                  <c:v>141.80672014933955</c:v>
                </c:pt>
                <c:pt idx="19">
                  <c:v>108.87295637966248</c:v>
                </c:pt>
                <c:pt idx="20">
                  <c:v>124.85795246406848</c:v>
                </c:pt>
                <c:pt idx="21">
                  <c:v>135.03716721879911</c:v>
                </c:pt>
                <c:pt idx="22">
                  <c:v>193.20487186570224</c:v>
                </c:pt>
                <c:pt idx="23">
                  <c:v>220.48564724392691</c:v>
                </c:pt>
                <c:pt idx="24">
                  <c:v>108.74709187120405</c:v>
                </c:pt>
                <c:pt idx="25">
                  <c:v>160.38144799818394</c:v>
                </c:pt>
                <c:pt idx="26">
                  <c:v>202.55722429677857</c:v>
                </c:pt>
                <c:pt idx="27">
                  <c:v>140.5295526788548</c:v>
                </c:pt>
                <c:pt idx="28">
                  <c:v>77.381578956306697</c:v>
                </c:pt>
                <c:pt idx="29">
                  <c:v>39.43957568432991</c:v>
                </c:pt>
                <c:pt idx="30">
                  <c:v>39.67566620205681</c:v>
                </c:pt>
                <c:pt idx="31">
                  <c:v>17.246042084421489</c:v>
                </c:pt>
                <c:pt idx="32">
                  <c:v>29.727464086621289</c:v>
                </c:pt>
                <c:pt idx="36">
                  <c:v>30.794941832519637</c:v>
                </c:pt>
                <c:pt idx="37">
                  <c:v>37.575138712035454</c:v>
                </c:pt>
                <c:pt idx="38">
                  <c:v>85.76589032800932</c:v>
                </c:pt>
                <c:pt idx="39">
                  <c:v>157.63296633280817</c:v>
                </c:pt>
                <c:pt idx="40">
                  <c:v>229.98237372349411</c:v>
                </c:pt>
                <c:pt idx="41">
                  <c:v>474.10953625342785</c:v>
                </c:pt>
                <c:pt idx="42">
                  <c:v>364.03606599688607</c:v>
                </c:pt>
                <c:pt idx="43">
                  <c:v>322.24412293194877</c:v>
                </c:pt>
                <c:pt idx="44">
                  <c:v>340.59828219923588</c:v>
                </c:pt>
                <c:pt idx="45">
                  <c:v>420.54565143355069</c:v>
                </c:pt>
                <c:pt idx="46">
                  <c:v>321.50972811086365</c:v>
                </c:pt>
                <c:pt idx="47">
                  <c:v>236.194426704036</c:v>
                </c:pt>
                <c:pt idx="48">
                  <c:v>315.02753300994885</c:v>
                </c:pt>
                <c:pt idx="49">
                  <c:v>468.2346008240691</c:v>
                </c:pt>
                <c:pt idx="50">
                  <c:v>297.32676207229019</c:v>
                </c:pt>
                <c:pt idx="51">
                  <c:v>248.7654714508655</c:v>
                </c:pt>
                <c:pt idx="52">
                  <c:v>87.215442486300958</c:v>
                </c:pt>
                <c:pt idx="53">
                  <c:v>69.192416833949466</c:v>
                </c:pt>
                <c:pt idx="54">
                  <c:v>68.26569057802098</c:v>
                </c:pt>
                <c:pt idx="55">
                  <c:v>64.77600478332208</c:v>
                </c:pt>
                <c:pt idx="56">
                  <c:v>30.024970884299389</c:v>
                </c:pt>
                <c:pt idx="57">
                  <c:v>56.656477829258868</c:v>
                </c:pt>
                <c:pt idx="58">
                  <c:v>150.9258544485713</c:v>
                </c:pt>
                <c:pt idx="59">
                  <c:v>62.761120761533967</c:v>
                </c:pt>
                <c:pt idx="60">
                  <c:v>19.982575706472865</c:v>
                </c:pt>
                <c:pt idx="61">
                  <c:v>53.657134066902216</c:v>
                </c:pt>
                <c:pt idx="62">
                  <c:v>171.95535825151632</c:v>
                </c:pt>
                <c:pt idx="63">
                  <c:v>151.34468104181795</c:v>
                </c:pt>
                <c:pt idx="64">
                  <c:v>126.39244349603423</c:v>
                </c:pt>
                <c:pt idx="65">
                  <c:v>144.75991708440682</c:v>
                </c:pt>
                <c:pt idx="66">
                  <c:v>120.77922501754274</c:v>
                </c:pt>
                <c:pt idx="67">
                  <c:v>50.302892560980936</c:v>
                </c:pt>
                <c:pt idx="68">
                  <c:v>55.106348077827349</c:v>
                </c:pt>
                <c:pt idx="69">
                  <c:v>56.73959822835451</c:v>
                </c:pt>
                <c:pt idx="70">
                  <c:v>67.21008872109266</c:v>
                </c:pt>
                <c:pt idx="71">
                  <c:v>51.466520571187765</c:v>
                </c:pt>
                <c:pt idx="72">
                  <c:v>125.64448999532013</c:v>
                </c:pt>
                <c:pt idx="73">
                  <c:v>51.131366273388359</c:v>
                </c:pt>
                <c:pt idx="74">
                  <c:v>79.289953333394337</c:v>
                </c:pt>
                <c:pt idx="75">
                  <c:v>179.59589435552724</c:v>
                </c:pt>
                <c:pt idx="76">
                  <c:v>59.153472323164216</c:v>
                </c:pt>
                <c:pt idx="77">
                  <c:v>11.371177463908278</c:v>
                </c:pt>
                <c:pt idx="78">
                  <c:v>21.10278773029297</c:v>
                </c:pt>
                <c:pt idx="79">
                  <c:v>7.2646586175908636</c:v>
                </c:pt>
                <c:pt idx="90">
                  <c:v>23.203733435301174</c:v>
                </c:pt>
                <c:pt idx="91">
                  <c:v>9.9474346981940691</c:v>
                </c:pt>
                <c:pt idx="92">
                  <c:v>17.151300991150109</c:v>
                </c:pt>
                <c:pt idx="93">
                  <c:v>6.3520466508499638</c:v>
                </c:pt>
                <c:pt idx="94">
                  <c:v>6.1251739445022348</c:v>
                </c:pt>
                <c:pt idx="95">
                  <c:v>2.2293067951097383</c:v>
                </c:pt>
                <c:pt idx="96">
                  <c:v>3.4672532194240642</c:v>
                </c:pt>
                <c:pt idx="97">
                  <c:v>5.9058077263293089</c:v>
                </c:pt>
                <c:pt idx="98">
                  <c:v>3.965370302965241</c:v>
                </c:pt>
                <c:pt idx="99">
                  <c:v>6.5820296824799644</c:v>
                </c:pt>
                <c:pt idx="100">
                  <c:v>4.1529201390169375</c:v>
                </c:pt>
                <c:pt idx="110">
                  <c:v>36.997497690362295</c:v>
                </c:pt>
                <c:pt idx="111">
                  <c:v>36.904890684808827</c:v>
                </c:pt>
                <c:pt idx="112">
                  <c:v>62.654763449094453</c:v>
                </c:pt>
                <c:pt idx="113">
                  <c:v>57.566999539367721</c:v>
                </c:pt>
                <c:pt idx="114">
                  <c:v>55.115656965912358</c:v>
                </c:pt>
                <c:pt idx="115">
                  <c:v>25.016603248017383</c:v>
                </c:pt>
                <c:pt idx="116">
                  <c:v>43.176451448208361</c:v>
                </c:pt>
                <c:pt idx="117">
                  <c:v>39.55161580841478</c:v>
                </c:pt>
                <c:pt idx="118">
                  <c:v>35.53083260766762</c:v>
                </c:pt>
                <c:pt idx="119">
                  <c:v>60.296042390929586</c:v>
                </c:pt>
                <c:pt idx="120">
                  <c:v>65.115963354375836</c:v>
                </c:pt>
                <c:pt idx="121">
                  <c:v>78.490657393684344</c:v>
                </c:pt>
                <c:pt idx="122">
                  <c:v>156.67324392143274</c:v>
                </c:pt>
                <c:pt idx="123">
                  <c:v>360.14834894398211</c:v>
                </c:pt>
                <c:pt idx="124">
                  <c:v>531.65237292305437</c:v>
                </c:pt>
                <c:pt idx="125">
                  <c:v>402.72866192795891</c:v>
                </c:pt>
                <c:pt idx="126">
                  <c:v>453.13645414121692</c:v>
                </c:pt>
                <c:pt idx="127">
                  <c:v>260.26158250272442</c:v>
                </c:pt>
                <c:pt idx="128">
                  <c:v>297.95760960800078</c:v>
                </c:pt>
                <c:pt idx="129">
                  <c:v>321.44643469766811</c:v>
                </c:pt>
                <c:pt idx="130">
                  <c:v>361.42887801322036</c:v>
                </c:pt>
                <c:pt idx="131">
                  <c:v>351.53750625394815</c:v>
                </c:pt>
                <c:pt idx="132">
                  <c:v>489.90737897315995</c:v>
                </c:pt>
                <c:pt idx="133">
                  <c:v>596.94268017012234</c:v>
                </c:pt>
                <c:pt idx="134">
                  <c:v>876.47743540357419</c:v>
                </c:pt>
                <c:pt idx="135">
                  <c:v>906.1032047786382</c:v>
                </c:pt>
                <c:pt idx="136">
                  <c:v>714.50970384299205</c:v>
                </c:pt>
                <c:pt idx="137">
                  <c:v>148.43423700608437</c:v>
                </c:pt>
                <c:pt idx="138">
                  <c:v>144.22263808508302</c:v>
                </c:pt>
                <c:pt idx="139">
                  <c:v>178.96405130342904</c:v>
                </c:pt>
                <c:pt idx="140">
                  <c:v>89.297741457082054</c:v>
                </c:pt>
                <c:pt idx="141">
                  <c:v>143.71535349509676</c:v>
                </c:pt>
                <c:pt idx="142">
                  <c:v>150.18814518005513</c:v>
                </c:pt>
                <c:pt idx="143">
                  <c:v>231.80388786517142</c:v>
                </c:pt>
                <c:pt idx="144">
                  <c:v>158.84857630067904</c:v>
                </c:pt>
                <c:pt idx="145">
                  <c:v>177.31439440052162</c:v>
                </c:pt>
                <c:pt idx="146">
                  <c:v>244.62123906791982</c:v>
                </c:pt>
                <c:pt idx="147">
                  <c:v>419.73886919103256</c:v>
                </c:pt>
                <c:pt idx="148">
                  <c:v>373.37725424146294</c:v>
                </c:pt>
                <c:pt idx="149">
                  <c:v>161.85835618275655</c:v>
                </c:pt>
                <c:pt idx="150">
                  <c:v>93.018509270683239</c:v>
                </c:pt>
                <c:pt idx="151">
                  <c:v>43.586955910139153</c:v>
                </c:pt>
                <c:pt idx="152">
                  <c:v>46.834245978407516</c:v>
                </c:pt>
                <c:pt idx="153">
                  <c:v>52.912887077643845</c:v>
                </c:pt>
                <c:pt idx="154">
                  <c:v>11.954976901122251</c:v>
                </c:pt>
                <c:pt idx="156">
                  <c:v>39.439778317386633</c:v>
                </c:pt>
                <c:pt idx="157">
                  <c:v>39.043284280581283</c:v>
                </c:pt>
                <c:pt idx="158">
                  <c:v>149.57443972190441</c:v>
                </c:pt>
                <c:pt idx="159">
                  <c:v>290.5491316448821</c:v>
                </c:pt>
                <c:pt idx="160">
                  <c:v>243.30574508440841</c:v>
                </c:pt>
                <c:pt idx="161">
                  <c:v>310.92372792631346</c:v>
                </c:pt>
                <c:pt idx="162">
                  <c:v>153.73741208135786</c:v>
                </c:pt>
                <c:pt idx="163">
                  <c:v>157.11683643793276</c:v>
                </c:pt>
                <c:pt idx="164">
                  <c:v>119.88461059641918</c:v>
                </c:pt>
                <c:pt idx="165">
                  <c:v>77.133394199746959</c:v>
                </c:pt>
                <c:pt idx="166">
                  <c:v>84.479228318021583</c:v>
                </c:pt>
                <c:pt idx="167">
                  <c:v>58.145400145412651</c:v>
                </c:pt>
                <c:pt idx="168">
                  <c:v>63.514531818851204</c:v>
                </c:pt>
                <c:pt idx="169">
                  <c:v>65.02069422390683</c:v>
                </c:pt>
                <c:pt idx="170">
                  <c:v>107.61404794811531</c:v>
                </c:pt>
                <c:pt idx="171">
                  <c:v>115.94005480958981</c:v>
                </c:pt>
                <c:pt idx="172">
                  <c:v>51.960216392713157</c:v>
                </c:pt>
                <c:pt idx="173">
                  <c:v>17.183913979961083</c:v>
                </c:pt>
                <c:pt idx="174">
                  <c:v>2.2935198286872045</c:v>
                </c:pt>
                <c:pt idx="180">
                  <c:v>20.695919292069213</c:v>
                </c:pt>
                <c:pt idx="182">
                  <c:v>5.2139411470899004</c:v>
                </c:pt>
                <c:pt idx="183">
                  <c:v>75.853789695812637</c:v>
                </c:pt>
                <c:pt idx="184">
                  <c:v>82.137059489106207</c:v>
                </c:pt>
                <c:pt idx="185">
                  <c:v>130.71540670302275</c:v>
                </c:pt>
                <c:pt idx="186">
                  <c:v>79.435832892282306</c:v>
                </c:pt>
                <c:pt idx="187">
                  <c:v>76.09745628177474</c:v>
                </c:pt>
                <c:pt idx="188">
                  <c:v>48.507955824973628</c:v>
                </c:pt>
                <c:pt idx="189">
                  <c:v>42.70415620921262</c:v>
                </c:pt>
                <c:pt idx="190">
                  <c:v>69.937486425833782</c:v>
                </c:pt>
                <c:pt idx="191">
                  <c:v>70.703429853968345</c:v>
                </c:pt>
                <c:pt idx="192">
                  <c:v>155.24864630207944</c:v>
                </c:pt>
                <c:pt idx="193">
                  <c:v>275.62913742686658</c:v>
                </c:pt>
                <c:pt idx="194">
                  <c:v>132.54867386895856</c:v>
                </c:pt>
                <c:pt idx="195">
                  <c:v>139.59814827809981</c:v>
                </c:pt>
                <c:pt idx="196">
                  <c:v>345.42106353060495</c:v>
                </c:pt>
                <c:pt idx="197">
                  <c:v>174.91681399841585</c:v>
                </c:pt>
                <c:pt idx="198">
                  <c:v>75.085927180927115</c:v>
                </c:pt>
                <c:pt idx="199">
                  <c:v>63.048482696350689</c:v>
                </c:pt>
                <c:pt idx="200">
                  <c:v>220.77695484450214</c:v>
                </c:pt>
                <c:pt idx="201">
                  <c:v>175.60486309168687</c:v>
                </c:pt>
                <c:pt idx="202">
                  <c:v>111.49798855826548</c:v>
                </c:pt>
                <c:pt idx="203">
                  <c:v>162.18968701345943</c:v>
                </c:pt>
                <c:pt idx="204">
                  <c:v>173.73386655277807</c:v>
                </c:pt>
                <c:pt idx="205">
                  <c:v>141.76788743763564</c:v>
                </c:pt>
                <c:pt idx="206">
                  <c:v>193.05951319445748</c:v>
                </c:pt>
                <c:pt idx="207">
                  <c:v>263.40624856596833</c:v>
                </c:pt>
                <c:pt idx="208">
                  <c:v>211.3811516924273</c:v>
                </c:pt>
                <c:pt idx="209">
                  <c:v>164.03302245226303</c:v>
                </c:pt>
                <c:pt idx="210">
                  <c:v>142.60999256737657</c:v>
                </c:pt>
                <c:pt idx="211">
                  <c:v>170.17317879328581</c:v>
                </c:pt>
                <c:pt idx="212">
                  <c:v>217.29085427466475</c:v>
                </c:pt>
                <c:pt idx="213">
                  <c:v>204.01317975073624</c:v>
                </c:pt>
                <c:pt idx="214">
                  <c:v>191.92632781087232</c:v>
                </c:pt>
                <c:pt idx="215">
                  <c:v>165.03502594486886</c:v>
                </c:pt>
                <c:pt idx="216">
                  <c:v>187.60126673614712</c:v>
                </c:pt>
                <c:pt idx="217">
                  <c:v>204.70607140161593</c:v>
                </c:pt>
                <c:pt idx="218">
                  <c:v>269.52423853706995</c:v>
                </c:pt>
                <c:pt idx="219">
                  <c:v>151.27260470857792</c:v>
                </c:pt>
                <c:pt idx="220">
                  <c:v>86.821460674207827</c:v>
                </c:pt>
                <c:pt idx="221">
                  <c:v>83.439408095197194</c:v>
                </c:pt>
                <c:pt idx="222">
                  <c:v>49.685480842927596</c:v>
                </c:pt>
                <c:pt idx="223">
                  <c:v>138.81837915899123</c:v>
                </c:pt>
                <c:pt idx="224">
                  <c:v>81.449787046709588</c:v>
                </c:pt>
                <c:pt idx="225">
                  <c:v>72.349873530883798</c:v>
                </c:pt>
                <c:pt idx="226">
                  <c:v>109.93620856445592</c:v>
                </c:pt>
                <c:pt idx="227">
                  <c:v>134.26082537283062</c:v>
                </c:pt>
                <c:pt idx="228">
                  <c:v>144.16039661159829</c:v>
                </c:pt>
                <c:pt idx="229">
                  <c:v>140.73093753775802</c:v>
                </c:pt>
                <c:pt idx="230">
                  <c:v>276.5755343294486</c:v>
                </c:pt>
                <c:pt idx="231">
                  <c:v>181.19871653283801</c:v>
                </c:pt>
                <c:pt idx="232">
                  <c:v>285.00487872000855</c:v>
                </c:pt>
                <c:pt idx="233">
                  <c:v>248.97791225022883</c:v>
                </c:pt>
                <c:pt idx="234">
                  <c:v>264.38047900323141</c:v>
                </c:pt>
                <c:pt idx="235">
                  <c:v>238.39865679933084</c:v>
                </c:pt>
                <c:pt idx="236">
                  <c:v>215.82131442215365</c:v>
                </c:pt>
                <c:pt idx="237">
                  <c:v>168.63525655454796</c:v>
                </c:pt>
                <c:pt idx="238">
                  <c:v>196.28629089272113</c:v>
                </c:pt>
                <c:pt idx="239">
                  <c:v>178.93854704167856</c:v>
                </c:pt>
                <c:pt idx="240">
                  <c:v>174.45364351116314</c:v>
                </c:pt>
                <c:pt idx="241">
                  <c:v>150.57172764624642</c:v>
                </c:pt>
                <c:pt idx="242">
                  <c:v>286.00418572621243</c:v>
                </c:pt>
                <c:pt idx="243">
                  <c:v>225.34519204971181</c:v>
                </c:pt>
                <c:pt idx="244">
                  <c:v>108.59714881058541</c:v>
                </c:pt>
                <c:pt idx="245">
                  <c:v>60.413269426298442</c:v>
                </c:pt>
                <c:pt idx="246">
                  <c:v>64.644029042548524</c:v>
                </c:pt>
                <c:pt idx="247">
                  <c:v>68.279346669752499</c:v>
                </c:pt>
                <c:pt idx="248">
                  <c:v>58.935572485040197</c:v>
                </c:pt>
                <c:pt idx="249">
                  <c:v>36.077122618871883</c:v>
                </c:pt>
                <c:pt idx="250">
                  <c:v>31.385779260515527</c:v>
                </c:pt>
                <c:pt idx="252">
                  <c:v>19.828676634931437</c:v>
                </c:pt>
                <c:pt idx="253">
                  <c:v>28.73814498908455</c:v>
                </c:pt>
                <c:pt idx="254">
                  <c:v>11.767313181782949</c:v>
                </c:pt>
                <c:pt idx="255">
                  <c:v>62.122860501944203</c:v>
                </c:pt>
                <c:pt idx="256">
                  <c:v>89.272145590819065</c:v>
                </c:pt>
                <c:pt idx="257">
                  <c:v>136.19977343825491</c:v>
                </c:pt>
                <c:pt idx="258">
                  <c:v>216.6349841638077</c:v>
                </c:pt>
                <c:pt idx="259">
                  <c:v>118.1391764870352</c:v>
                </c:pt>
                <c:pt idx="260">
                  <c:v>102.63647185040344</c:v>
                </c:pt>
                <c:pt idx="261">
                  <c:v>88.076078784493802</c:v>
                </c:pt>
                <c:pt idx="262">
                  <c:v>93.212791586943467</c:v>
                </c:pt>
                <c:pt idx="263">
                  <c:v>97.460754158532481</c:v>
                </c:pt>
                <c:pt idx="264">
                  <c:v>108.77511508834121</c:v>
                </c:pt>
                <c:pt idx="265">
                  <c:v>80.414489436554561</c:v>
                </c:pt>
                <c:pt idx="266">
                  <c:v>74.433006125613176</c:v>
                </c:pt>
                <c:pt idx="267">
                  <c:v>54.601502366022522</c:v>
                </c:pt>
                <c:pt idx="268">
                  <c:v>28.214637793281767</c:v>
                </c:pt>
                <c:pt idx="269">
                  <c:v>16.44895387781574</c:v>
                </c:pt>
                <c:pt idx="270">
                  <c:v>15.063701470262297</c:v>
                </c:pt>
                <c:pt idx="271">
                  <c:v>8.5711215338825575</c:v>
                </c:pt>
                <c:pt idx="272">
                  <c:v>18.009836368000521</c:v>
                </c:pt>
                <c:pt idx="273">
                  <c:v>7.816634319673291</c:v>
                </c:pt>
                <c:pt idx="275">
                  <c:v>15.792341708908156</c:v>
                </c:pt>
                <c:pt idx="276">
                  <c:v>69.0096374303792</c:v>
                </c:pt>
                <c:pt idx="277">
                  <c:v>106.17716641996174</c:v>
                </c:pt>
                <c:pt idx="278">
                  <c:v>187.68246395853609</c:v>
                </c:pt>
                <c:pt idx="279">
                  <c:v>321.51524164592018</c:v>
                </c:pt>
                <c:pt idx="280">
                  <c:v>262.68505588378684</c:v>
                </c:pt>
                <c:pt idx="281">
                  <c:v>268.34077128204763</c:v>
                </c:pt>
                <c:pt idx="282">
                  <c:v>354.48792325649146</c:v>
                </c:pt>
                <c:pt idx="283">
                  <c:v>327.70238245883695</c:v>
                </c:pt>
                <c:pt idx="284">
                  <c:v>337.88807557766336</c:v>
                </c:pt>
                <c:pt idx="285">
                  <c:v>347.13130228154995</c:v>
                </c:pt>
                <c:pt idx="286">
                  <c:v>390.19718565454576</c:v>
                </c:pt>
                <c:pt idx="287">
                  <c:v>363.87809605298429</c:v>
                </c:pt>
                <c:pt idx="288">
                  <c:v>330.05033784841828</c:v>
                </c:pt>
                <c:pt idx="289">
                  <c:v>342.61584136208046</c:v>
                </c:pt>
                <c:pt idx="290">
                  <c:v>263.87636924787404</c:v>
                </c:pt>
                <c:pt idx="291">
                  <c:v>223.20692713498843</c:v>
                </c:pt>
                <c:pt idx="292">
                  <c:v>177.68763203611758</c:v>
                </c:pt>
                <c:pt idx="293">
                  <c:v>130.09824944166283</c:v>
                </c:pt>
                <c:pt idx="294">
                  <c:v>78.954189687553907</c:v>
                </c:pt>
                <c:pt idx="295">
                  <c:v>57.378663987985433</c:v>
                </c:pt>
                <c:pt idx="296">
                  <c:v>67.424009778660363</c:v>
                </c:pt>
                <c:pt idx="297">
                  <c:v>42.512252872983524</c:v>
                </c:pt>
                <c:pt idx="298">
                  <c:v>37.440087852923085</c:v>
                </c:pt>
                <c:pt idx="299">
                  <c:v>73.24043770214395</c:v>
                </c:pt>
                <c:pt idx="300">
                  <c:v>95.861909534566891</c:v>
                </c:pt>
                <c:pt idx="301">
                  <c:v>259.5458571293828</c:v>
                </c:pt>
                <c:pt idx="302">
                  <c:v>325.15193982380436</c:v>
                </c:pt>
                <c:pt idx="303">
                  <c:v>465.07334741918561</c:v>
                </c:pt>
                <c:pt idx="304">
                  <c:v>374.58832852999222</c:v>
                </c:pt>
                <c:pt idx="305">
                  <c:v>313.6456361421952</c:v>
                </c:pt>
                <c:pt idx="306">
                  <c:v>304.81905906531728</c:v>
                </c:pt>
                <c:pt idx="307">
                  <c:v>245.8972071912994</c:v>
                </c:pt>
                <c:pt idx="308">
                  <c:v>244.81272442930171</c:v>
                </c:pt>
                <c:pt idx="310">
                  <c:v>153.65421043372538</c:v>
                </c:pt>
                <c:pt idx="311">
                  <c:v>130.83945633555496</c:v>
                </c:pt>
                <c:pt idx="312">
                  <c:v>190.96031741604656</c:v>
                </c:pt>
                <c:pt idx="313">
                  <c:v>243.62880408189773</c:v>
                </c:pt>
                <c:pt idx="314">
                  <c:v>227.75766739637294</c:v>
                </c:pt>
                <c:pt idx="315">
                  <c:v>193.53708461482165</c:v>
                </c:pt>
                <c:pt idx="316">
                  <c:v>100.89919730980407</c:v>
                </c:pt>
                <c:pt idx="317">
                  <c:v>71.225163831228315</c:v>
                </c:pt>
                <c:pt idx="318">
                  <c:v>71.959472263917533</c:v>
                </c:pt>
                <c:pt idx="319">
                  <c:v>57.552385660596201</c:v>
                </c:pt>
                <c:pt idx="320">
                  <c:v>29.428613833573937</c:v>
                </c:pt>
                <c:pt idx="321">
                  <c:v>21.7082083330186</c:v>
                </c:pt>
                <c:pt idx="322">
                  <c:v>21.280952473150638</c:v>
                </c:pt>
                <c:pt idx="323">
                  <c:v>35.18943615943337</c:v>
                </c:pt>
                <c:pt idx="324">
                  <c:v>55.352791376989693</c:v>
                </c:pt>
                <c:pt idx="325">
                  <c:v>48.934210477621299</c:v>
                </c:pt>
                <c:pt idx="326">
                  <c:v>118.57681062050457</c:v>
                </c:pt>
                <c:pt idx="327">
                  <c:v>83.654103210004038</c:v>
                </c:pt>
                <c:pt idx="328">
                  <c:v>97.912334546873382</c:v>
                </c:pt>
                <c:pt idx="329">
                  <c:v>94.075271202426279</c:v>
                </c:pt>
                <c:pt idx="330">
                  <c:v>99.615688793589186</c:v>
                </c:pt>
                <c:pt idx="331">
                  <c:v>61.807916508440414</c:v>
                </c:pt>
                <c:pt idx="332">
                  <c:v>87.918719569223327</c:v>
                </c:pt>
                <c:pt idx="333">
                  <c:v>98.595911265052607</c:v>
                </c:pt>
                <c:pt idx="334">
                  <c:v>111.51562561326402</c:v>
                </c:pt>
                <c:pt idx="335">
                  <c:v>84.63390642598246</c:v>
                </c:pt>
                <c:pt idx="336">
                  <c:v>79.619617133573144</c:v>
                </c:pt>
                <c:pt idx="337">
                  <c:v>145.92114852425618</c:v>
                </c:pt>
                <c:pt idx="338">
                  <c:v>77.717371930582814</c:v>
                </c:pt>
                <c:pt idx="339">
                  <c:v>70.612852004481653</c:v>
                </c:pt>
                <c:pt idx="340">
                  <c:v>111.95845325284741</c:v>
                </c:pt>
                <c:pt idx="341">
                  <c:v>127.77770431257198</c:v>
                </c:pt>
                <c:pt idx="342">
                  <c:v>155.89564844500561</c:v>
                </c:pt>
                <c:pt idx="343">
                  <c:v>213.74522555013684</c:v>
                </c:pt>
                <c:pt idx="344">
                  <c:v>181.69721751195942</c:v>
                </c:pt>
                <c:pt idx="345">
                  <c:v>149.30609758841095</c:v>
                </c:pt>
                <c:pt idx="346">
                  <c:v>39.844010780813328</c:v>
                </c:pt>
                <c:pt idx="347">
                  <c:v>121.76854335400239</c:v>
                </c:pt>
                <c:pt idx="348">
                  <c:v>217.00269774313958</c:v>
                </c:pt>
                <c:pt idx="349">
                  <c:v>210.77987690448319</c:v>
                </c:pt>
                <c:pt idx="350">
                  <c:v>183.03333651420925</c:v>
                </c:pt>
                <c:pt idx="351">
                  <c:v>270.96265552438166</c:v>
                </c:pt>
                <c:pt idx="352">
                  <c:v>307.47945187540091</c:v>
                </c:pt>
                <c:pt idx="353">
                  <c:v>243.81466626840393</c:v>
                </c:pt>
                <c:pt idx="354">
                  <c:v>108.58334602141971</c:v>
                </c:pt>
                <c:pt idx="355">
                  <c:v>77.257059631112597</c:v>
                </c:pt>
                <c:pt idx="356">
                  <c:v>91.624054945597024</c:v>
                </c:pt>
                <c:pt idx="357">
                  <c:v>88.54283502636163</c:v>
                </c:pt>
                <c:pt idx="358">
                  <c:v>88.448956643608369</c:v>
                </c:pt>
                <c:pt idx="359">
                  <c:v>115.31435493082158</c:v>
                </c:pt>
                <c:pt idx="360">
                  <c:v>134.71125144074935</c:v>
                </c:pt>
                <c:pt idx="361">
                  <c:v>110.7613740888076</c:v>
                </c:pt>
                <c:pt idx="362">
                  <c:v>198.33431175264451</c:v>
                </c:pt>
                <c:pt idx="363">
                  <c:v>147.53758240020835</c:v>
                </c:pt>
                <c:pt idx="364">
                  <c:v>91.097599596130465</c:v>
                </c:pt>
                <c:pt idx="365">
                  <c:v>68.187691549991769</c:v>
                </c:pt>
                <c:pt idx="366">
                  <c:v>79.914141766068681</c:v>
                </c:pt>
                <c:pt idx="367">
                  <c:v>29.643917413701807</c:v>
                </c:pt>
                <c:pt idx="368">
                  <c:v>22.368372050129746</c:v>
                </c:pt>
                <c:pt idx="369">
                  <c:v>14.158701364872137</c:v>
                </c:pt>
                <c:pt idx="370">
                  <c:v>20.512972867908704</c:v>
                </c:pt>
                <c:pt idx="371">
                  <c:v>22.941963980083209</c:v>
                </c:pt>
                <c:pt idx="372">
                  <c:v>27.675280854753986</c:v>
                </c:pt>
                <c:pt idx="373">
                  <c:v>44.445779235476977</c:v>
                </c:pt>
                <c:pt idx="374">
                  <c:v>86.698132735969693</c:v>
                </c:pt>
                <c:pt idx="375">
                  <c:v>101.90547909475221</c:v>
                </c:pt>
                <c:pt idx="376">
                  <c:v>115.91724264710351</c:v>
                </c:pt>
                <c:pt idx="377">
                  <c:v>120.53961424710094</c:v>
                </c:pt>
                <c:pt idx="378">
                  <c:v>82.132119124812235</c:v>
                </c:pt>
                <c:pt idx="379">
                  <c:v>94.741253730329447</c:v>
                </c:pt>
                <c:pt idx="380">
                  <c:v>86.70907944188734</c:v>
                </c:pt>
                <c:pt idx="381">
                  <c:v>78.223300798852151</c:v>
                </c:pt>
                <c:pt idx="382">
                  <c:v>104.49527783227803</c:v>
                </c:pt>
                <c:pt idx="383">
                  <c:v>100.56331986622422</c:v>
                </c:pt>
                <c:pt idx="384">
                  <c:v>96.464425100616012</c:v>
                </c:pt>
                <c:pt idx="385">
                  <c:v>69.577841113962023</c:v>
                </c:pt>
                <c:pt idx="386">
                  <c:v>144.32376279528944</c:v>
                </c:pt>
                <c:pt idx="387">
                  <c:v>337.031673539873</c:v>
                </c:pt>
                <c:pt idx="388">
                  <c:v>240.45177245496507</c:v>
                </c:pt>
                <c:pt idx="389">
                  <c:v>150.96938862832991</c:v>
                </c:pt>
                <c:pt idx="390">
                  <c:v>74.379173459970062</c:v>
                </c:pt>
                <c:pt idx="391">
                  <c:v>106.79655706107766</c:v>
                </c:pt>
                <c:pt idx="392">
                  <c:v>92.945285004005015</c:v>
                </c:pt>
                <c:pt idx="393">
                  <c:v>99.903336578757958</c:v>
                </c:pt>
                <c:pt idx="394">
                  <c:v>96.655915761784001</c:v>
                </c:pt>
                <c:pt idx="395">
                  <c:v>61.704708743558967</c:v>
                </c:pt>
                <c:pt idx="396">
                  <c:v>60.97408627862692</c:v>
                </c:pt>
                <c:pt idx="397">
                  <c:v>46.029471043125831</c:v>
                </c:pt>
                <c:pt idx="398">
                  <c:v>149.54677009081141</c:v>
                </c:pt>
                <c:pt idx="399">
                  <c:v>191.56874779922146</c:v>
                </c:pt>
                <c:pt idx="400">
                  <c:v>162.47506937587954</c:v>
                </c:pt>
                <c:pt idx="401">
                  <c:v>109.06641052758812</c:v>
                </c:pt>
                <c:pt idx="402">
                  <c:v>81.282057666639261</c:v>
                </c:pt>
                <c:pt idx="403">
                  <c:v>45.142777267316525</c:v>
                </c:pt>
                <c:pt idx="404">
                  <c:v>53.132856877046976</c:v>
                </c:pt>
                <c:pt idx="405">
                  <c:v>46.740089063490899</c:v>
                </c:pt>
                <c:pt idx="406">
                  <c:v>57.550793053146606</c:v>
                </c:pt>
                <c:pt idx="407">
                  <c:v>36.055855307393998</c:v>
                </c:pt>
                <c:pt idx="408">
                  <c:v>84.482653866435228</c:v>
                </c:pt>
                <c:pt idx="409">
                  <c:v>112.79216733735159</c:v>
                </c:pt>
                <c:pt idx="410">
                  <c:v>86.228141068533176</c:v>
                </c:pt>
                <c:pt idx="411">
                  <c:v>54.992926156961623</c:v>
                </c:pt>
                <c:pt idx="412">
                  <c:v>38.929856353268327</c:v>
                </c:pt>
                <c:pt idx="413">
                  <c:v>17.222319873659817</c:v>
                </c:pt>
                <c:pt idx="414">
                  <c:v>26.234287800413508</c:v>
                </c:pt>
                <c:pt idx="415">
                  <c:v>14.272180229776561</c:v>
                </c:pt>
                <c:pt idx="416">
                  <c:v>12.152775878889766</c:v>
                </c:pt>
                <c:pt idx="417">
                  <c:v>11.384596997204998</c:v>
                </c:pt>
                <c:pt idx="418">
                  <c:v>21.504547122346388</c:v>
                </c:pt>
                <c:pt idx="419">
                  <c:v>8.0736176362015009</c:v>
                </c:pt>
                <c:pt idx="420">
                  <c:v>2.7141075029835005</c:v>
                </c:pt>
                <c:pt idx="421">
                  <c:v>9.7014028264305825</c:v>
                </c:pt>
                <c:pt idx="422">
                  <c:v>12.455580065295518</c:v>
                </c:pt>
                <c:pt idx="423">
                  <c:v>27.764710021377041</c:v>
                </c:pt>
                <c:pt idx="424">
                  <c:v>31.47775378051411</c:v>
                </c:pt>
                <c:pt idx="425">
                  <c:v>18.275789782941008</c:v>
                </c:pt>
                <c:pt idx="426">
                  <c:v>24.948142594020023</c:v>
                </c:pt>
                <c:pt idx="427">
                  <c:v>21.023847637797502</c:v>
                </c:pt>
                <c:pt idx="428">
                  <c:v>39.573890123965825</c:v>
                </c:pt>
                <c:pt idx="429">
                  <c:v>31.020896594425508</c:v>
                </c:pt>
                <c:pt idx="430">
                  <c:v>21.850040550744936</c:v>
                </c:pt>
                <c:pt idx="431">
                  <c:v>18.152778507205774</c:v>
                </c:pt>
                <c:pt idx="432">
                  <c:v>33.493324790213642</c:v>
                </c:pt>
                <c:pt idx="433">
                  <c:v>27.25878541052812</c:v>
                </c:pt>
                <c:pt idx="434">
                  <c:v>51.567432219374744</c:v>
                </c:pt>
                <c:pt idx="435">
                  <c:v>48.391373241447724</c:v>
                </c:pt>
                <c:pt idx="436">
                  <c:v>90.027266245526846</c:v>
                </c:pt>
                <c:pt idx="437">
                  <c:v>143.47529914163704</c:v>
                </c:pt>
                <c:pt idx="438">
                  <c:v>143.50332337049014</c:v>
                </c:pt>
                <c:pt idx="439">
                  <c:v>126.10935257445364</c:v>
                </c:pt>
                <c:pt idx="440">
                  <c:v>147.26851848287689</c:v>
                </c:pt>
                <c:pt idx="441">
                  <c:v>117.95144085961672</c:v>
                </c:pt>
                <c:pt idx="442">
                  <c:v>126.53466439733471</c:v>
                </c:pt>
                <c:pt idx="443">
                  <c:v>155.77934333961031</c:v>
                </c:pt>
                <c:pt idx="446">
                  <c:v>662.50489101794051</c:v>
                </c:pt>
                <c:pt idx="447">
                  <c:v>736.87213019981584</c:v>
                </c:pt>
                <c:pt idx="448">
                  <c:v>623.70453211403981</c:v>
                </c:pt>
                <c:pt idx="449">
                  <c:v>457.06582473159921</c:v>
                </c:pt>
                <c:pt idx="450">
                  <c:v>363.59992813377198</c:v>
                </c:pt>
                <c:pt idx="451">
                  <c:v>162.12726908182773</c:v>
                </c:pt>
                <c:pt idx="452">
                  <c:v>83.015176912844765</c:v>
                </c:pt>
                <c:pt idx="453">
                  <c:v>73.089974968603229</c:v>
                </c:pt>
                <c:pt idx="454">
                  <c:v>101.82259396086008</c:v>
                </c:pt>
                <c:pt idx="455">
                  <c:v>81.942215646065989</c:v>
                </c:pt>
                <c:pt idx="456">
                  <c:v>86.002086544757802</c:v>
                </c:pt>
                <c:pt idx="457">
                  <c:v>93.42872059697487</c:v>
                </c:pt>
                <c:pt idx="458">
                  <c:v>55.471261574031452</c:v>
                </c:pt>
                <c:pt idx="459">
                  <c:v>37.340514030343876</c:v>
                </c:pt>
                <c:pt idx="460">
                  <c:v>20.743992871645098</c:v>
                </c:pt>
                <c:pt idx="461">
                  <c:v>18.320845522357715</c:v>
                </c:pt>
                <c:pt idx="462">
                  <c:v>20.046008131672991</c:v>
                </c:pt>
                <c:pt idx="463">
                  <c:v>11.156714914138497</c:v>
                </c:pt>
                <c:pt idx="464">
                  <c:v>12.724118604259514</c:v>
                </c:pt>
                <c:pt idx="465">
                  <c:v>3.0308654795305427</c:v>
                </c:pt>
                <c:pt idx="466">
                  <c:v>2.6591560334024029</c:v>
                </c:pt>
                <c:pt idx="467">
                  <c:v>5.7583474444686384</c:v>
                </c:pt>
                <c:pt idx="468">
                  <c:v>10.796024255833926</c:v>
                </c:pt>
                <c:pt idx="469">
                  <c:v>41.600084494538173</c:v>
                </c:pt>
                <c:pt idx="470">
                  <c:v>84.622657722316504</c:v>
                </c:pt>
                <c:pt idx="471">
                  <c:v>146.69844649125142</c:v>
                </c:pt>
                <c:pt idx="472">
                  <c:v>84.163647579254956</c:v>
                </c:pt>
                <c:pt idx="473">
                  <c:v>81.127882150843291</c:v>
                </c:pt>
                <c:pt idx="474">
                  <c:v>56.163294106772646</c:v>
                </c:pt>
                <c:pt idx="475">
                  <c:v>44.221279916924331</c:v>
                </c:pt>
                <c:pt idx="476">
                  <c:v>45.795005832495825</c:v>
                </c:pt>
                <c:pt idx="477">
                  <c:v>39.722417518204033</c:v>
                </c:pt>
                <c:pt idx="478">
                  <c:v>70.359001548652401</c:v>
                </c:pt>
                <c:pt idx="479">
                  <c:v>44.73269733117052</c:v>
                </c:pt>
                <c:pt idx="480">
                  <c:v>34.967781462012972</c:v>
                </c:pt>
                <c:pt idx="481">
                  <c:v>95.649010730149485</c:v>
                </c:pt>
                <c:pt idx="482">
                  <c:v>55.173616889886098</c:v>
                </c:pt>
                <c:pt idx="483">
                  <c:v>102.71072569252171</c:v>
                </c:pt>
                <c:pt idx="484">
                  <c:v>63.716315296372052</c:v>
                </c:pt>
                <c:pt idx="485">
                  <c:v>41.107322581951472</c:v>
                </c:pt>
                <c:pt idx="486">
                  <c:v>31.050790206071103</c:v>
                </c:pt>
                <c:pt idx="487">
                  <c:v>35.469408228455436</c:v>
                </c:pt>
                <c:pt idx="488">
                  <c:v>15.835305228038075</c:v>
                </c:pt>
                <c:pt idx="489">
                  <c:v>27.845721652151898</c:v>
                </c:pt>
                <c:pt idx="490">
                  <c:v>28.428784652396086</c:v>
                </c:pt>
                <c:pt idx="491">
                  <c:v>48.553751676437948</c:v>
                </c:pt>
                <c:pt idx="492">
                  <c:v>59.541035100924418</c:v>
                </c:pt>
                <c:pt idx="493">
                  <c:v>73.849884611388148</c:v>
                </c:pt>
                <c:pt idx="494">
                  <c:v>46.480272486390071</c:v>
                </c:pt>
                <c:pt idx="495">
                  <c:v>68.872844133507243</c:v>
                </c:pt>
                <c:pt idx="496">
                  <c:v>50.514931796258047</c:v>
                </c:pt>
                <c:pt idx="497">
                  <c:v>46.529387231568457</c:v>
                </c:pt>
                <c:pt idx="498">
                  <c:v>34.618422365194952</c:v>
                </c:pt>
                <c:pt idx="499">
                  <c:v>35.906670818881523</c:v>
                </c:pt>
                <c:pt idx="500">
                  <c:v>31.791526588054481</c:v>
                </c:pt>
                <c:pt idx="501">
                  <c:v>29.606870164892189</c:v>
                </c:pt>
                <c:pt idx="502">
                  <c:v>43.671209891990721</c:v>
                </c:pt>
                <c:pt idx="503">
                  <c:v>48.621400950404208</c:v>
                </c:pt>
                <c:pt idx="504">
                  <c:v>45.725087786746677</c:v>
                </c:pt>
                <c:pt idx="506">
                  <c:v>41.607348097407808</c:v>
                </c:pt>
                <c:pt idx="507">
                  <c:v>42.842426586523764</c:v>
                </c:pt>
                <c:pt idx="508">
                  <c:v>30.949775163302881</c:v>
                </c:pt>
                <c:pt idx="509">
                  <c:v>21.322544820630004</c:v>
                </c:pt>
                <c:pt idx="510">
                  <c:v>39.328684161881803</c:v>
                </c:pt>
                <c:pt idx="511">
                  <c:v>57.415281153839643</c:v>
                </c:pt>
                <c:pt idx="512">
                  <c:v>54.856307740877426</c:v>
                </c:pt>
                <c:pt idx="513">
                  <c:v>24.454017553021682</c:v>
                </c:pt>
                <c:pt idx="514">
                  <c:v>30.818903252356652</c:v>
                </c:pt>
                <c:pt idx="515">
                  <c:v>58.34918831809798</c:v>
                </c:pt>
                <c:pt idx="516">
                  <c:v>283.5237336449693</c:v>
                </c:pt>
                <c:pt idx="517">
                  <c:v>486.2061759999354</c:v>
                </c:pt>
                <c:pt idx="518">
                  <c:v>295.89266886681941</c:v>
                </c:pt>
                <c:pt idx="519">
                  <c:v>319.56193356817613</c:v>
                </c:pt>
                <c:pt idx="520">
                  <c:v>283.91953209661602</c:v>
                </c:pt>
                <c:pt idx="521">
                  <c:v>193.48130769364784</c:v>
                </c:pt>
                <c:pt idx="522">
                  <c:v>185.03902660414971</c:v>
                </c:pt>
                <c:pt idx="523">
                  <c:v>179.41439054384199</c:v>
                </c:pt>
                <c:pt idx="524">
                  <c:v>181.98054932148773</c:v>
                </c:pt>
                <c:pt idx="525">
                  <c:v>174.03139465187922</c:v>
                </c:pt>
                <c:pt idx="526">
                  <c:v>213.09345047852389</c:v>
                </c:pt>
                <c:pt idx="527">
                  <c:v>225.49352046896485</c:v>
                </c:pt>
                <c:pt idx="528">
                  <c:v>184.37659178150872</c:v>
                </c:pt>
                <c:pt idx="529">
                  <c:v>183.78265888870428</c:v>
                </c:pt>
                <c:pt idx="530">
                  <c:v>99.834703198160383</c:v>
                </c:pt>
                <c:pt idx="531">
                  <c:v>76.070057183436631</c:v>
                </c:pt>
                <c:pt idx="532">
                  <c:v>52.543137271391842</c:v>
                </c:pt>
                <c:pt idx="533">
                  <c:v>47.414156861333225</c:v>
                </c:pt>
                <c:pt idx="534">
                  <c:v>21.228113468423619</c:v>
                </c:pt>
                <c:pt idx="535">
                  <c:v>33.710023079499301</c:v>
                </c:pt>
                <c:pt idx="536">
                  <c:v>40.70416943909256</c:v>
                </c:pt>
                <c:pt idx="537">
                  <c:v>29.769482865788671</c:v>
                </c:pt>
                <c:pt idx="538">
                  <c:v>22.320525752971101</c:v>
                </c:pt>
                <c:pt idx="539">
                  <c:v>46.947384389603457</c:v>
                </c:pt>
                <c:pt idx="540">
                  <c:v>124.56515767352279</c:v>
                </c:pt>
                <c:pt idx="541">
                  <c:v>146.50900166005204</c:v>
                </c:pt>
                <c:pt idx="542">
                  <c:v>253.24236137864943</c:v>
                </c:pt>
                <c:pt idx="543">
                  <c:v>261.07699263682645</c:v>
                </c:pt>
                <c:pt idx="544">
                  <c:v>254.014347305402</c:v>
                </c:pt>
                <c:pt idx="545">
                  <c:v>283.22916340696685</c:v>
                </c:pt>
                <c:pt idx="546">
                  <c:v>261.22064076200627</c:v>
                </c:pt>
                <c:pt idx="547">
                  <c:v>188.72033945750019</c:v>
                </c:pt>
                <c:pt idx="548">
                  <c:v>216.54786070211364</c:v>
                </c:pt>
                <c:pt idx="549">
                  <c:v>175.09592911371735</c:v>
                </c:pt>
                <c:pt idx="550">
                  <c:v>208.66026408044362</c:v>
                </c:pt>
                <c:pt idx="551">
                  <c:v>169.1896910896356</c:v>
                </c:pt>
                <c:pt idx="552">
                  <c:v>146.17001597760989</c:v>
                </c:pt>
                <c:pt idx="553">
                  <c:v>149.12784434179673</c:v>
                </c:pt>
                <c:pt idx="554">
                  <c:v>105.9598297784445</c:v>
                </c:pt>
                <c:pt idx="555">
                  <c:v>73.08253484439571</c:v>
                </c:pt>
                <c:pt idx="556">
                  <c:v>40.419682448103494</c:v>
                </c:pt>
                <c:pt idx="557">
                  <c:v>54.935023508373106</c:v>
                </c:pt>
                <c:pt idx="558">
                  <c:v>36.409681066334379</c:v>
                </c:pt>
                <c:pt idx="559">
                  <c:v>44.674524512837991</c:v>
                </c:pt>
                <c:pt idx="560">
                  <c:v>37.396580533729058</c:v>
                </c:pt>
                <c:pt idx="561">
                  <c:v>23.456695128936595</c:v>
                </c:pt>
                <c:pt idx="562">
                  <c:v>32.278206444785596</c:v>
                </c:pt>
                <c:pt idx="563">
                  <c:v>26.415412068757625</c:v>
                </c:pt>
                <c:pt idx="564">
                  <c:v>24.726024094056516</c:v>
                </c:pt>
                <c:pt idx="565">
                  <c:v>56.905251386506492</c:v>
                </c:pt>
                <c:pt idx="566">
                  <c:v>69.030182905155598</c:v>
                </c:pt>
                <c:pt idx="567">
                  <c:v>85.507987636629196</c:v>
                </c:pt>
                <c:pt idx="568">
                  <c:v>118.8235206907805</c:v>
                </c:pt>
                <c:pt idx="569">
                  <c:v>104.78946106345107</c:v>
                </c:pt>
                <c:pt idx="570">
                  <c:v>120.78605126215275</c:v>
                </c:pt>
                <c:pt idx="571">
                  <c:v>110.438298481036</c:v>
                </c:pt>
                <c:pt idx="572">
                  <c:v>109.40329022826037</c:v>
                </c:pt>
                <c:pt idx="573">
                  <c:v>99.073164444868794</c:v>
                </c:pt>
                <c:pt idx="574">
                  <c:v>93.428220629273966</c:v>
                </c:pt>
                <c:pt idx="575">
                  <c:v>94.532873891606613</c:v>
                </c:pt>
                <c:pt idx="576">
                  <c:v>83.749973872402805</c:v>
                </c:pt>
                <c:pt idx="577">
                  <c:v>77.922309562351401</c:v>
                </c:pt>
                <c:pt idx="578">
                  <c:v>49.492285725698238</c:v>
                </c:pt>
                <c:pt idx="579">
                  <c:v>67.757673691576414</c:v>
                </c:pt>
                <c:pt idx="580">
                  <c:v>22.743557987207474</c:v>
                </c:pt>
                <c:pt idx="581">
                  <c:v>24.284994221511919</c:v>
                </c:pt>
                <c:pt idx="582">
                  <c:v>31.207068502656274</c:v>
                </c:pt>
                <c:pt idx="583">
                  <c:v>31.38519412016635</c:v>
                </c:pt>
                <c:pt idx="584">
                  <c:v>22.647536283236452</c:v>
                </c:pt>
                <c:pt idx="585">
                  <c:v>17.745187623678579</c:v>
                </c:pt>
                <c:pt idx="586">
                  <c:v>11.362145962283543</c:v>
                </c:pt>
                <c:pt idx="587">
                  <c:v>8.1198627348909636</c:v>
                </c:pt>
                <c:pt idx="588">
                  <c:v>15.071537903467764</c:v>
                </c:pt>
                <c:pt idx="589">
                  <c:v>25.281538536164078</c:v>
                </c:pt>
                <c:pt idx="590">
                  <c:v>32.434627050961375</c:v>
                </c:pt>
                <c:pt idx="591">
                  <c:v>31.601196547000214</c:v>
                </c:pt>
                <c:pt idx="592">
                  <c:v>57.214899648841005</c:v>
                </c:pt>
                <c:pt idx="593">
                  <c:v>73.218205967902506</c:v>
                </c:pt>
                <c:pt idx="594">
                  <c:v>84.818774299854539</c:v>
                </c:pt>
                <c:pt idx="595">
                  <c:v>99.540459831273253</c:v>
                </c:pt>
                <c:pt idx="596">
                  <c:v>74.727395777908654</c:v>
                </c:pt>
                <c:pt idx="597">
                  <c:v>64.485477654250744</c:v>
                </c:pt>
                <c:pt idx="598">
                  <c:v>69.708230606696631</c:v>
                </c:pt>
                <c:pt idx="599">
                  <c:v>66.880790152531262</c:v>
                </c:pt>
                <c:pt idx="600">
                  <c:v>53.645383685309113</c:v>
                </c:pt>
                <c:pt idx="601">
                  <c:v>102.30542930254018</c:v>
                </c:pt>
                <c:pt idx="602">
                  <c:v>83.316390210526535</c:v>
                </c:pt>
                <c:pt idx="603">
                  <c:v>60.62758531947226</c:v>
                </c:pt>
                <c:pt idx="604">
                  <c:v>22.110216657736508</c:v>
                </c:pt>
                <c:pt idx="605">
                  <c:v>22.641311385400165</c:v>
                </c:pt>
                <c:pt idx="606">
                  <c:v>31.153522887699769</c:v>
                </c:pt>
                <c:pt idx="607">
                  <c:v>19.559269781772834</c:v>
                </c:pt>
                <c:pt idx="608">
                  <c:v>5.896111336668568</c:v>
                </c:pt>
                <c:pt idx="609">
                  <c:v>6.6724734160959276</c:v>
                </c:pt>
                <c:pt idx="610">
                  <c:v>17.634780830026401</c:v>
                </c:pt>
                <c:pt idx="611">
                  <c:v>44.933647799192244</c:v>
                </c:pt>
                <c:pt idx="612">
                  <c:v>103.87525083161803</c:v>
                </c:pt>
                <c:pt idx="613">
                  <c:v>125.22988240953809</c:v>
                </c:pt>
                <c:pt idx="614">
                  <c:v>236.30726945545052</c:v>
                </c:pt>
                <c:pt idx="615">
                  <c:v>201.83133293421193</c:v>
                </c:pt>
                <c:pt idx="616">
                  <c:v>193.80272272962713</c:v>
                </c:pt>
                <c:pt idx="617">
                  <c:v>219.84964270864657</c:v>
                </c:pt>
                <c:pt idx="618">
                  <c:v>221.81663958621036</c:v>
                </c:pt>
                <c:pt idx="619">
                  <c:v>195.65413215272613</c:v>
                </c:pt>
                <c:pt idx="620">
                  <c:v>158.36507992992904</c:v>
                </c:pt>
                <c:pt idx="621">
                  <c:v>155.24671550104668</c:v>
                </c:pt>
                <c:pt idx="622">
                  <c:v>198.01782027930346</c:v>
                </c:pt>
                <c:pt idx="623">
                  <c:v>204.49467415263021</c:v>
                </c:pt>
                <c:pt idx="624">
                  <c:v>215.15957178457705</c:v>
                </c:pt>
                <c:pt idx="625">
                  <c:v>186.56671275534936</c:v>
                </c:pt>
                <c:pt idx="626">
                  <c:v>129.93970874473979</c:v>
                </c:pt>
                <c:pt idx="627">
                  <c:v>92.723647661974852</c:v>
                </c:pt>
                <c:pt idx="628">
                  <c:v>81.540711177246195</c:v>
                </c:pt>
                <c:pt idx="629">
                  <c:v>79.857197142740787</c:v>
                </c:pt>
                <c:pt idx="630">
                  <c:v>40.438411191328093</c:v>
                </c:pt>
                <c:pt idx="631">
                  <c:v>46.573884475367755</c:v>
                </c:pt>
                <c:pt idx="632">
                  <c:v>52.747588711911995</c:v>
                </c:pt>
                <c:pt idx="633">
                  <c:v>34.121764932773509</c:v>
                </c:pt>
                <c:pt idx="634">
                  <c:v>67.857353980975546</c:v>
                </c:pt>
                <c:pt idx="635">
                  <c:v>50.700742813148558</c:v>
                </c:pt>
                <c:pt idx="636">
                  <c:v>158.90805340441568</c:v>
                </c:pt>
                <c:pt idx="637">
                  <c:v>147.21595456986685</c:v>
                </c:pt>
                <c:pt idx="638">
                  <c:v>346.6366105660793</c:v>
                </c:pt>
                <c:pt idx="639">
                  <c:v>434.04524998924751</c:v>
                </c:pt>
                <c:pt idx="640">
                  <c:v>479.00145886993732</c:v>
                </c:pt>
                <c:pt idx="641">
                  <c:v>344.32800533769012</c:v>
                </c:pt>
                <c:pt idx="642">
                  <c:v>329.63550145544002</c:v>
                </c:pt>
                <c:pt idx="643">
                  <c:v>350.75379102077574</c:v>
                </c:pt>
                <c:pt idx="644">
                  <c:v>336.71103892357746</c:v>
                </c:pt>
                <c:pt idx="645">
                  <c:v>363.4679236053467</c:v>
                </c:pt>
                <c:pt idx="646">
                  <c:v>309.08794313189202</c:v>
                </c:pt>
                <c:pt idx="647">
                  <c:v>340.17836486671564</c:v>
                </c:pt>
                <c:pt idx="648">
                  <c:v>344.20542656374471</c:v>
                </c:pt>
                <c:pt idx="649">
                  <c:v>407.81958179452198</c:v>
                </c:pt>
                <c:pt idx="650">
                  <c:v>388.27614145347468</c:v>
                </c:pt>
                <c:pt idx="651">
                  <c:v>232.17126291830451</c:v>
                </c:pt>
                <c:pt idx="652">
                  <c:v>112.57888304511599</c:v>
                </c:pt>
                <c:pt idx="653">
                  <c:v>106.81842213398464</c:v>
                </c:pt>
                <c:pt idx="654">
                  <c:v>92.392751760005766</c:v>
                </c:pt>
                <c:pt idx="655">
                  <c:v>51.325459697914965</c:v>
                </c:pt>
                <c:pt idx="656">
                  <c:v>60.617679709951815</c:v>
                </c:pt>
                <c:pt idx="657">
                  <c:v>51.719193213084381</c:v>
                </c:pt>
                <c:pt idx="658">
                  <c:v>41.607559440183977</c:v>
                </c:pt>
                <c:pt idx="659">
                  <c:v>132.49041545660461</c:v>
                </c:pt>
                <c:pt idx="660">
                  <c:v>168.73662829710531</c:v>
                </c:pt>
                <c:pt idx="661">
                  <c:v>313.12091676932215</c:v>
                </c:pt>
                <c:pt idx="662">
                  <c:v>498.19992099161442</c:v>
                </c:pt>
                <c:pt idx="663">
                  <c:v>485.12747720966854</c:v>
                </c:pt>
                <c:pt idx="664">
                  <c:v>398.33013305762358</c:v>
                </c:pt>
                <c:pt idx="665">
                  <c:v>358.85759161223581</c:v>
                </c:pt>
                <c:pt idx="666">
                  <c:v>362.84348229733854</c:v>
                </c:pt>
                <c:pt idx="667">
                  <c:v>311.04907454526148</c:v>
                </c:pt>
                <c:pt idx="668">
                  <c:v>297.59040879159585</c:v>
                </c:pt>
                <c:pt idx="669">
                  <c:v>327.92918030794749</c:v>
                </c:pt>
                <c:pt idx="670">
                  <c:v>302.75936617957296</c:v>
                </c:pt>
                <c:pt idx="671">
                  <c:v>342.9479022498773</c:v>
                </c:pt>
                <c:pt idx="672">
                  <c:v>379.50165652797716</c:v>
                </c:pt>
                <c:pt idx="673">
                  <c:v>459.82582031663787</c:v>
                </c:pt>
                <c:pt idx="674">
                  <c:v>460.32477088043765</c:v>
                </c:pt>
                <c:pt idx="675">
                  <c:v>596.61616063424867</c:v>
                </c:pt>
                <c:pt idx="676">
                  <c:v>717.80479569170734</c:v>
                </c:pt>
                <c:pt idx="677">
                  <c:v>442.07089529329841</c:v>
                </c:pt>
                <c:pt idx="678">
                  <c:v>443.21756722768049</c:v>
                </c:pt>
                <c:pt idx="679">
                  <c:v>346.20644817482651</c:v>
                </c:pt>
                <c:pt idx="680">
                  <c:v>195.91705009851785</c:v>
                </c:pt>
                <c:pt idx="681">
                  <c:v>129.25695056854744</c:v>
                </c:pt>
                <c:pt idx="682">
                  <c:v>132.9916747459265</c:v>
                </c:pt>
                <c:pt idx="683">
                  <c:v>272.7609734467776</c:v>
                </c:pt>
                <c:pt idx="684">
                  <c:v>343.1915593241539</c:v>
                </c:pt>
                <c:pt idx="685">
                  <c:v>339.28928833469587</c:v>
                </c:pt>
                <c:pt idx="686">
                  <c:v>560.43172276888936</c:v>
                </c:pt>
                <c:pt idx="687">
                  <c:v>424.32937696967036</c:v>
                </c:pt>
                <c:pt idx="688">
                  <c:v>440.79816954115552</c:v>
                </c:pt>
                <c:pt idx="689">
                  <c:v>383.84326090874669</c:v>
                </c:pt>
                <c:pt idx="690">
                  <c:v>309.83139587722837</c:v>
                </c:pt>
                <c:pt idx="691">
                  <c:v>311.72174300774742</c:v>
                </c:pt>
                <c:pt idx="692">
                  <c:v>314.31089990688724</c:v>
                </c:pt>
                <c:pt idx="693">
                  <c:v>283.681495345126</c:v>
                </c:pt>
                <c:pt idx="694">
                  <c:v>220.14890893059004</c:v>
                </c:pt>
                <c:pt idx="695">
                  <c:v>198.07084662140304</c:v>
                </c:pt>
                <c:pt idx="696">
                  <c:v>239.72947762471964</c:v>
                </c:pt>
                <c:pt idx="697">
                  <c:v>314.59860799373882</c:v>
                </c:pt>
                <c:pt idx="698">
                  <c:v>239.28419248892396</c:v>
                </c:pt>
                <c:pt idx="699">
                  <c:v>314.31120960051089</c:v>
                </c:pt>
                <c:pt idx="700">
                  <c:v>202.85741173300889</c:v>
                </c:pt>
                <c:pt idx="701">
                  <c:v>249.70670984712226</c:v>
                </c:pt>
                <c:pt idx="702">
                  <c:v>191.19549849212456</c:v>
                </c:pt>
                <c:pt idx="703">
                  <c:v>136.2900959935823</c:v>
                </c:pt>
                <c:pt idx="704">
                  <c:v>101.58046839328161</c:v>
                </c:pt>
                <c:pt idx="705">
                  <c:v>116.57193300237269</c:v>
                </c:pt>
                <c:pt idx="706">
                  <c:v>170.78800605472904</c:v>
                </c:pt>
                <c:pt idx="707">
                  <c:v>305.73320853012302</c:v>
                </c:pt>
                <c:pt idx="708">
                  <c:v>320.48333597833187</c:v>
                </c:pt>
                <c:pt idx="709">
                  <c:v>465.25319282128493</c:v>
                </c:pt>
                <c:pt idx="710">
                  <c:v>487.73057331654388</c:v>
                </c:pt>
                <c:pt idx="711">
                  <c:v>234.66648517317103</c:v>
                </c:pt>
                <c:pt idx="712">
                  <c:v>189.2143606924505</c:v>
                </c:pt>
                <c:pt idx="713">
                  <c:v>210.74575189851583</c:v>
                </c:pt>
                <c:pt idx="714">
                  <c:v>84.804314254759888</c:v>
                </c:pt>
                <c:pt idx="715">
                  <c:v>106.71510848121093</c:v>
                </c:pt>
                <c:pt idx="716">
                  <c:v>145.60000312598194</c:v>
                </c:pt>
                <c:pt idx="717">
                  <c:v>116.068628229415</c:v>
                </c:pt>
                <c:pt idx="718">
                  <c:v>120.50304159663558</c:v>
                </c:pt>
                <c:pt idx="719">
                  <c:v>149.42369973190293</c:v>
                </c:pt>
                <c:pt idx="720">
                  <c:v>143.32987865962045</c:v>
                </c:pt>
                <c:pt idx="721">
                  <c:v>157.36203502343486</c:v>
                </c:pt>
                <c:pt idx="722">
                  <c:v>199.9296052374159</c:v>
                </c:pt>
                <c:pt idx="723">
                  <c:v>261.24987686420474</c:v>
                </c:pt>
                <c:pt idx="724">
                  <c:v>189.68912273501905</c:v>
                </c:pt>
                <c:pt idx="725">
                  <c:v>170.22453260045162</c:v>
                </c:pt>
                <c:pt idx="726">
                  <c:v>170.39700794021951</c:v>
                </c:pt>
                <c:pt idx="727">
                  <c:v>263.19075269844069</c:v>
                </c:pt>
                <c:pt idx="728">
                  <c:v>114.31465987944152</c:v>
                </c:pt>
                <c:pt idx="729">
                  <c:v>63.977247216416025</c:v>
                </c:pt>
                <c:pt idx="730">
                  <c:v>68.458749019746762</c:v>
                </c:pt>
                <c:pt idx="731">
                  <c:v>84.490730008600593</c:v>
                </c:pt>
                <c:pt idx="732">
                  <c:v>83.877551912699161</c:v>
                </c:pt>
                <c:pt idx="733">
                  <c:v>103.7293808976566</c:v>
                </c:pt>
                <c:pt idx="734">
                  <c:v>169.37989138028058</c:v>
                </c:pt>
                <c:pt idx="735">
                  <c:v>360.95574188413946</c:v>
                </c:pt>
                <c:pt idx="736">
                  <c:v>248.63385325988597</c:v>
                </c:pt>
                <c:pt idx="737">
                  <c:v>229.29819589904977</c:v>
                </c:pt>
                <c:pt idx="738">
                  <c:v>171.99500129856273</c:v>
                </c:pt>
                <c:pt idx="739">
                  <c:v>139.65362577260728</c:v>
                </c:pt>
                <c:pt idx="740">
                  <c:v>120.10285829930994</c:v>
                </c:pt>
                <c:pt idx="741">
                  <c:v>172.57113357276978</c:v>
                </c:pt>
                <c:pt idx="742">
                  <c:v>124.91340819243074</c:v>
                </c:pt>
                <c:pt idx="743">
                  <c:v>216.59218398268868</c:v>
                </c:pt>
                <c:pt idx="744">
                  <c:v>297.65147398523931</c:v>
                </c:pt>
                <c:pt idx="745">
                  <c:v>225.29616963350077</c:v>
                </c:pt>
                <c:pt idx="746">
                  <c:v>104.99825960946555</c:v>
                </c:pt>
                <c:pt idx="747">
                  <c:v>147.61228549233934</c:v>
                </c:pt>
                <c:pt idx="748">
                  <c:v>90.949708298222703</c:v>
                </c:pt>
                <c:pt idx="749">
                  <c:v>139.47301307563291</c:v>
                </c:pt>
                <c:pt idx="750">
                  <c:v>181.47424905580152</c:v>
                </c:pt>
                <c:pt idx="751">
                  <c:v>109.02732390245926</c:v>
                </c:pt>
                <c:pt idx="752">
                  <c:v>158.70496518124781</c:v>
                </c:pt>
                <c:pt idx="753">
                  <c:v>78.082204683613597</c:v>
                </c:pt>
                <c:pt idx="754">
                  <c:v>55.793099437885161</c:v>
                </c:pt>
                <c:pt idx="755">
                  <c:v>103.15043087576764</c:v>
                </c:pt>
                <c:pt idx="756">
                  <c:v>89.378589554818603</c:v>
                </c:pt>
                <c:pt idx="757">
                  <c:v>175.52335247151547</c:v>
                </c:pt>
                <c:pt idx="758">
                  <c:v>383.73029735118973</c:v>
                </c:pt>
                <c:pt idx="759">
                  <c:v>409.7984000066831</c:v>
                </c:pt>
                <c:pt idx="760">
                  <c:v>466.92626185567684</c:v>
                </c:pt>
                <c:pt idx="761">
                  <c:v>183.890944045021</c:v>
                </c:pt>
                <c:pt idx="762">
                  <c:v>49.251648778171663</c:v>
                </c:pt>
                <c:pt idx="763">
                  <c:v>41.595541055234904</c:v>
                </c:pt>
                <c:pt idx="764">
                  <c:v>32.103375621113393</c:v>
                </c:pt>
                <c:pt idx="765">
                  <c:v>39.526408367309124</c:v>
                </c:pt>
                <c:pt idx="766">
                  <c:v>24.836396036633229</c:v>
                </c:pt>
                <c:pt idx="767">
                  <c:v>32.888804515048257</c:v>
                </c:pt>
                <c:pt idx="768">
                  <c:v>47.895785611672764</c:v>
                </c:pt>
                <c:pt idx="769">
                  <c:v>139.12179416694104</c:v>
                </c:pt>
                <c:pt idx="770">
                  <c:v>85.54816307428483</c:v>
                </c:pt>
                <c:pt idx="771">
                  <c:v>32.775247719510375</c:v>
                </c:pt>
                <c:pt idx="772">
                  <c:v>38.623804631489598</c:v>
                </c:pt>
                <c:pt idx="773">
                  <c:v>17.047105319783192</c:v>
                </c:pt>
                <c:pt idx="774">
                  <c:v>22.749711881547622</c:v>
                </c:pt>
                <c:pt idx="775">
                  <c:v>14.437934768782657</c:v>
                </c:pt>
                <c:pt idx="776">
                  <c:v>3.1141925348585238</c:v>
                </c:pt>
                <c:pt idx="777">
                  <c:v>4.110207367079604</c:v>
                </c:pt>
                <c:pt idx="778">
                  <c:v>13.44979716549034</c:v>
                </c:pt>
                <c:pt idx="779">
                  <c:v>17.744494561247826</c:v>
                </c:pt>
                <c:pt idx="780">
                  <c:v>39.386228485991104</c:v>
                </c:pt>
                <c:pt idx="781">
                  <c:v>66.279221553297745</c:v>
                </c:pt>
                <c:pt idx="782">
                  <c:v>71.968641078105904</c:v>
                </c:pt>
                <c:pt idx="783">
                  <c:v>136.74359121600571</c:v>
                </c:pt>
                <c:pt idx="784">
                  <c:v>159.24809954796342</c:v>
                </c:pt>
                <c:pt idx="785">
                  <c:v>72.123753101490777</c:v>
                </c:pt>
                <c:pt idx="786">
                  <c:v>88.353059278454154</c:v>
                </c:pt>
                <c:pt idx="787">
                  <c:v>65.359641634418153</c:v>
                </c:pt>
                <c:pt idx="788">
                  <c:v>53.818977184206453</c:v>
                </c:pt>
                <c:pt idx="789">
                  <c:v>39.521896917953647</c:v>
                </c:pt>
                <c:pt idx="790">
                  <c:v>45.861732343338957</c:v>
                </c:pt>
                <c:pt idx="791">
                  <c:v>51.234205237309752</c:v>
                </c:pt>
                <c:pt idx="792">
                  <c:v>51.528820727556059</c:v>
                </c:pt>
                <c:pt idx="793">
                  <c:v>47.003906425706987</c:v>
                </c:pt>
                <c:pt idx="794">
                  <c:v>39.821387348001871</c:v>
                </c:pt>
                <c:pt idx="795">
                  <c:v>30.624868020127849</c:v>
                </c:pt>
                <c:pt idx="796">
                  <c:v>11.198218088511323</c:v>
                </c:pt>
                <c:pt idx="797">
                  <c:v>11.198939786540409</c:v>
                </c:pt>
                <c:pt idx="798">
                  <c:v>20.428517838569668</c:v>
                </c:pt>
                <c:pt idx="799">
                  <c:v>18.473054898396118</c:v>
                </c:pt>
                <c:pt idx="800">
                  <c:v>17.54721750474717</c:v>
                </c:pt>
                <c:pt idx="801">
                  <c:v>12.62263679641463</c:v>
                </c:pt>
                <c:pt idx="802">
                  <c:v>28.253723521877497</c:v>
                </c:pt>
                <c:pt idx="803">
                  <c:v>64.118903090163144</c:v>
                </c:pt>
                <c:pt idx="804">
                  <c:v>51.003993269819297</c:v>
                </c:pt>
                <c:pt idx="805">
                  <c:v>69.055259218252132</c:v>
                </c:pt>
                <c:pt idx="806">
                  <c:v>88.627162691736061</c:v>
                </c:pt>
                <c:pt idx="807">
                  <c:v>95.320417452242609</c:v>
                </c:pt>
                <c:pt idx="808">
                  <c:v>77.111231002626283</c:v>
                </c:pt>
                <c:pt idx="809">
                  <c:v>73.44517810219908</c:v>
                </c:pt>
                <c:pt idx="810">
                  <c:v>93.992917415804698</c:v>
                </c:pt>
                <c:pt idx="811">
                  <c:v>104.54934647184957</c:v>
                </c:pt>
                <c:pt idx="812">
                  <c:v>370.47198289477461</c:v>
                </c:pt>
                <c:pt idx="813">
                  <c:v>84.943497224381659</c:v>
                </c:pt>
                <c:pt idx="815">
                  <c:v>225.95051689656813</c:v>
                </c:pt>
                <c:pt idx="816">
                  <c:v>143.39666046236209</c:v>
                </c:pt>
                <c:pt idx="817">
                  <c:v>259.68063340245914</c:v>
                </c:pt>
                <c:pt idx="818">
                  <c:v>265.7826237981576</c:v>
                </c:pt>
                <c:pt idx="819">
                  <c:v>164.15771568614056</c:v>
                </c:pt>
                <c:pt idx="820">
                  <c:v>158.03533879620693</c:v>
                </c:pt>
                <c:pt idx="821">
                  <c:v>152.10487336590666</c:v>
                </c:pt>
                <c:pt idx="822">
                  <c:v>118.73281403783564</c:v>
                </c:pt>
                <c:pt idx="823">
                  <c:v>74.410754322430705</c:v>
                </c:pt>
                <c:pt idx="824">
                  <c:v>67.338504388914558</c:v>
                </c:pt>
                <c:pt idx="825">
                  <c:v>90.960253365314486</c:v>
                </c:pt>
                <c:pt idx="826">
                  <c:v>114.86608567279643</c:v>
                </c:pt>
                <c:pt idx="827">
                  <c:v>213.48032476692148</c:v>
                </c:pt>
                <c:pt idx="828">
                  <c:v>281.59589039089246</c:v>
                </c:pt>
                <c:pt idx="829">
                  <c:v>389.11926919456261</c:v>
                </c:pt>
                <c:pt idx="830">
                  <c:v>548.03446782454023</c:v>
                </c:pt>
                <c:pt idx="831">
                  <c:v>477.07972054541489</c:v>
                </c:pt>
                <c:pt idx="832">
                  <c:v>409.74711810763392</c:v>
                </c:pt>
                <c:pt idx="833">
                  <c:v>347.44880712646284</c:v>
                </c:pt>
                <c:pt idx="834">
                  <c:v>221.77778569995141</c:v>
                </c:pt>
                <c:pt idx="835">
                  <c:v>265.78284091695491</c:v>
                </c:pt>
                <c:pt idx="836">
                  <c:v>225.01348954882315</c:v>
                </c:pt>
                <c:pt idx="837">
                  <c:v>261.71531378081318</c:v>
                </c:pt>
                <c:pt idx="838">
                  <c:v>254.56482259556762</c:v>
                </c:pt>
                <c:pt idx="839">
                  <c:v>221.04804760542146</c:v>
                </c:pt>
                <c:pt idx="840">
                  <c:v>171.85929711251251</c:v>
                </c:pt>
                <c:pt idx="841">
                  <c:v>146.16012889838032</c:v>
                </c:pt>
                <c:pt idx="842">
                  <c:v>447.5129826501153</c:v>
                </c:pt>
                <c:pt idx="843">
                  <c:v>355.40702526472268</c:v>
                </c:pt>
                <c:pt idx="844">
                  <c:v>221.73279011862908</c:v>
                </c:pt>
                <c:pt idx="845">
                  <c:v>151.88551460148895</c:v>
                </c:pt>
                <c:pt idx="846">
                  <c:v>46.50392882265146</c:v>
                </c:pt>
                <c:pt idx="847">
                  <c:v>36.201501854603947</c:v>
                </c:pt>
                <c:pt idx="848">
                  <c:v>80.396624363495746</c:v>
                </c:pt>
                <c:pt idx="849">
                  <c:v>80.666199752637553</c:v>
                </c:pt>
                <c:pt idx="850">
                  <c:v>155.29152438676289</c:v>
                </c:pt>
                <c:pt idx="851">
                  <c:v>53.59424460573338</c:v>
                </c:pt>
                <c:pt idx="852">
                  <c:v>42.830400589139707</c:v>
                </c:pt>
                <c:pt idx="853">
                  <c:v>110.45836799985683</c:v>
                </c:pt>
                <c:pt idx="854">
                  <c:v>101.7602423243746</c:v>
                </c:pt>
                <c:pt idx="855">
                  <c:v>100.57230134570412</c:v>
                </c:pt>
                <c:pt idx="856">
                  <c:v>72.694629087449414</c:v>
                </c:pt>
                <c:pt idx="857">
                  <c:v>81.552072386931769</c:v>
                </c:pt>
                <c:pt idx="858">
                  <c:v>58.811770234597041</c:v>
                </c:pt>
                <c:pt idx="859">
                  <c:v>58.971400946277569</c:v>
                </c:pt>
                <c:pt idx="860">
                  <c:v>58.068230952622976</c:v>
                </c:pt>
                <c:pt idx="861">
                  <c:v>43.610953699093869</c:v>
                </c:pt>
                <c:pt idx="862">
                  <c:v>66.889574757300906</c:v>
                </c:pt>
                <c:pt idx="863">
                  <c:v>94.096499052809079</c:v>
                </c:pt>
                <c:pt idx="864">
                  <c:v>82.779478028417813</c:v>
                </c:pt>
                <c:pt idx="865">
                  <c:v>118.81492159324274</c:v>
                </c:pt>
                <c:pt idx="866">
                  <c:v>96.027496681143376</c:v>
                </c:pt>
                <c:pt idx="867">
                  <c:v>38.553214874689274</c:v>
                </c:pt>
                <c:pt idx="868">
                  <c:v>43.162512254616132</c:v>
                </c:pt>
                <c:pt idx="869">
                  <c:v>41.936970062868276</c:v>
                </c:pt>
                <c:pt idx="870">
                  <c:v>50.062900684190787</c:v>
                </c:pt>
                <c:pt idx="871">
                  <c:v>64.985826711108487</c:v>
                </c:pt>
                <c:pt idx="872">
                  <c:v>16.820411526509123</c:v>
                </c:pt>
                <c:pt idx="873">
                  <c:v>18.182857071395055</c:v>
                </c:pt>
                <c:pt idx="874">
                  <c:v>35.469792745033743</c:v>
                </c:pt>
                <c:pt idx="875">
                  <c:v>35.859900637412395</c:v>
                </c:pt>
                <c:pt idx="876">
                  <c:v>26.529944958957795</c:v>
                </c:pt>
                <c:pt idx="877">
                  <c:v>37.968414805439174</c:v>
                </c:pt>
                <c:pt idx="878">
                  <c:v>81.000251837236348</c:v>
                </c:pt>
                <c:pt idx="879">
                  <c:v>122.5529880646493</c:v>
                </c:pt>
                <c:pt idx="880">
                  <c:v>90.037193045727506</c:v>
                </c:pt>
                <c:pt idx="881">
                  <c:v>74.560774145499678</c:v>
                </c:pt>
                <c:pt idx="882">
                  <c:v>66.724187635474692</c:v>
                </c:pt>
                <c:pt idx="883">
                  <c:v>51.353095544631138</c:v>
                </c:pt>
                <c:pt idx="884">
                  <c:v>37.673055645303464</c:v>
                </c:pt>
                <c:pt idx="885">
                  <c:v>33.858104222938948</c:v>
                </c:pt>
                <c:pt idx="886">
                  <c:v>53.453863180150975</c:v>
                </c:pt>
                <c:pt idx="887">
                  <c:v>51.347520063663552</c:v>
                </c:pt>
                <c:pt idx="888">
                  <c:v>57.562220882185123</c:v>
                </c:pt>
                <c:pt idx="889">
                  <c:v>49.385765185496155</c:v>
                </c:pt>
                <c:pt idx="890">
                  <c:v>27.348773687506647</c:v>
                </c:pt>
                <c:pt idx="891">
                  <c:v>15.459251136393556</c:v>
                </c:pt>
                <c:pt idx="892">
                  <c:v>14.253600082170454</c:v>
                </c:pt>
                <c:pt idx="893">
                  <c:v>10.63405469646392</c:v>
                </c:pt>
                <c:pt idx="894">
                  <c:v>9.4467559718464891</c:v>
                </c:pt>
                <c:pt idx="895">
                  <c:v>6.0631601431924169</c:v>
                </c:pt>
                <c:pt idx="896">
                  <c:v>2.9299814393777357</c:v>
                </c:pt>
                <c:pt idx="897">
                  <c:v>1.0225017653013431</c:v>
                </c:pt>
                <c:pt idx="898">
                  <c:v>4.0334875229051113</c:v>
                </c:pt>
                <c:pt idx="899">
                  <c:v>8.0058692609605551</c:v>
                </c:pt>
                <c:pt idx="900">
                  <c:v>8.6976322173230081</c:v>
                </c:pt>
                <c:pt idx="901">
                  <c:v>10.559037981176992</c:v>
                </c:pt>
                <c:pt idx="902">
                  <c:v>31.357042957541996</c:v>
                </c:pt>
                <c:pt idx="903">
                  <c:v>33.418853574886072</c:v>
                </c:pt>
                <c:pt idx="904">
                  <c:v>48.301016827620309</c:v>
                </c:pt>
                <c:pt idx="905">
                  <c:v>47.90652600969851</c:v>
                </c:pt>
                <c:pt idx="906">
                  <c:v>57.320867363470633</c:v>
                </c:pt>
                <c:pt idx="907">
                  <c:v>62.374184058859548</c:v>
                </c:pt>
                <c:pt idx="908">
                  <c:v>47.181401059919615</c:v>
                </c:pt>
                <c:pt idx="909">
                  <c:v>59.108628546205708</c:v>
                </c:pt>
                <c:pt idx="910">
                  <c:v>200.64198709068199</c:v>
                </c:pt>
                <c:pt idx="911">
                  <c:v>258.6951088575467</c:v>
                </c:pt>
                <c:pt idx="912">
                  <c:v>224.90713443682472</c:v>
                </c:pt>
                <c:pt idx="913">
                  <c:v>152.02840310450844</c:v>
                </c:pt>
                <c:pt idx="914">
                  <c:v>147.00102808981771</c:v>
                </c:pt>
                <c:pt idx="915">
                  <c:v>132.27152882672664</c:v>
                </c:pt>
                <c:pt idx="916">
                  <c:v>102.81396066938161</c:v>
                </c:pt>
                <c:pt idx="917">
                  <c:v>63.655611449221688</c:v>
                </c:pt>
                <c:pt idx="918">
                  <c:v>79.396892097887928</c:v>
                </c:pt>
                <c:pt idx="919">
                  <c:v>104.61113859949359</c:v>
                </c:pt>
                <c:pt idx="920">
                  <c:v>26.467330526474747</c:v>
                </c:pt>
                <c:pt idx="921">
                  <c:v>40.98116214313265</c:v>
                </c:pt>
                <c:pt idx="922">
                  <c:v>22.763096551454016</c:v>
                </c:pt>
                <c:pt idx="923">
                  <c:v>61.039738538873173</c:v>
                </c:pt>
                <c:pt idx="924">
                  <c:v>93.051547717259055</c:v>
                </c:pt>
                <c:pt idx="925">
                  <c:v>70.313464595404255</c:v>
                </c:pt>
                <c:pt idx="926">
                  <c:v>137.98900188311509</c:v>
                </c:pt>
                <c:pt idx="927">
                  <c:v>206.88378400890497</c:v>
                </c:pt>
                <c:pt idx="928">
                  <c:v>263.9076983205091</c:v>
                </c:pt>
                <c:pt idx="929">
                  <c:v>255.7663889896844</c:v>
                </c:pt>
                <c:pt idx="930">
                  <c:v>214.32182657116053</c:v>
                </c:pt>
                <c:pt idx="931">
                  <c:v>143.58844944396915</c:v>
                </c:pt>
                <c:pt idx="932">
                  <c:v>126.19505453832272</c:v>
                </c:pt>
                <c:pt idx="933">
                  <c:v>135.03766127718961</c:v>
                </c:pt>
                <c:pt idx="934">
                  <c:v>112.57929649709475</c:v>
                </c:pt>
                <c:pt idx="935">
                  <c:v>63.662327540818872</c:v>
                </c:pt>
                <c:pt idx="936">
                  <c:v>121.52045463636397</c:v>
                </c:pt>
                <c:pt idx="937">
                  <c:v>226.89957331977314</c:v>
                </c:pt>
                <c:pt idx="938">
                  <c:v>227.2263386462752</c:v>
                </c:pt>
                <c:pt idx="939">
                  <c:v>120.2618932212534</c:v>
                </c:pt>
                <c:pt idx="940">
                  <c:v>108.62027073540283</c:v>
                </c:pt>
                <c:pt idx="941">
                  <c:v>76.835321483103513</c:v>
                </c:pt>
                <c:pt idx="942">
                  <c:v>55.145630111992169</c:v>
                </c:pt>
                <c:pt idx="943">
                  <c:v>54.546671090106287</c:v>
                </c:pt>
                <c:pt idx="944">
                  <c:v>46.615671443235968</c:v>
                </c:pt>
                <c:pt idx="945">
                  <c:v>100.55887476380849</c:v>
                </c:pt>
                <c:pt idx="946">
                  <c:v>44.313723610365457</c:v>
                </c:pt>
                <c:pt idx="947">
                  <c:v>319.96948400807059</c:v>
                </c:pt>
                <c:pt idx="948">
                  <c:v>444.14626892937611</c:v>
                </c:pt>
                <c:pt idx="949">
                  <c:v>565.23805772751302</c:v>
                </c:pt>
                <c:pt idx="950">
                  <c:v>669.4845249300331</c:v>
                </c:pt>
                <c:pt idx="951">
                  <c:v>889.55375915537854</c:v>
                </c:pt>
                <c:pt idx="952">
                  <c:v>480.78594539540489</c:v>
                </c:pt>
                <c:pt idx="953">
                  <c:v>256.44300518848695</c:v>
                </c:pt>
                <c:pt idx="954">
                  <c:v>195.92647982089036</c:v>
                </c:pt>
                <c:pt idx="955">
                  <c:v>84.069609910955776</c:v>
                </c:pt>
                <c:pt idx="956">
                  <c:v>94.048846896012392</c:v>
                </c:pt>
                <c:pt idx="957">
                  <c:v>102.72702364803126</c:v>
                </c:pt>
                <c:pt idx="958">
                  <c:v>107.10569396273024</c:v>
                </c:pt>
                <c:pt idx="959">
                  <c:v>142.8613625946376</c:v>
                </c:pt>
                <c:pt idx="960">
                  <c:v>165.26139350839122</c:v>
                </c:pt>
                <c:pt idx="961">
                  <c:v>285.99588250786451</c:v>
                </c:pt>
                <c:pt idx="962">
                  <c:v>204.16045949646787</c:v>
                </c:pt>
                <c:pt idx="963">
                  <c:v>211.44600300161085</c:v>
                </c:pt>
                <c:pt idx="964">
                  <c:v>161.30470329979954</c:v>
                </c:pt>
                <c:pt idx="965">
                  <c:v>123.89702768523352</c:v>
                </c:pt>
                <c:pt idx="966">
                  <c:v>20.587651686613142</c:v>
                </c:pt>
                <c:pt idx="967">
                  <c:v>34.263683960861137</c:v>
                </c:pt>
                <c:pt idx="968">
                  <c:v>22.544511877752129</c:v>
                </c:pt>
                <c:pt idx="969">
                  <c:v>6.781453598248838</c:v>
                </c:pt>
                <c:pt idx="970">
                  <c:v>9.1787365469500521</c:v>
                </c:pt>
                <c:pt idx="971">
                  <c:v>18.439566280557099</c:v>
                </c:pt>
                <c:pt idx="972">
                  <c:v>14.545345517497433</c:v>
                </c:pt>
                <c:pt idx="973">
                  <c:v>25.120662081651869</c:v>
                </c:pt>
                <c:pt idx="974">
                  <c:v>57.132381363657274</c:v>
                </c:pt>
                <c:pt idx="975">
                  <c:v>64.952636996565673</c:v>
                </c:pt>
                <c:pt idx="976">
                  <c:v>59.475567469807025</c:v>
                </c:pt>
                <c:pt idx="977">
                  <c:v>53.251322055103849</c:v>
                </c:pt>
                <c:pt idx="978">
                  <c:v>35.430174542252452</c:v>
                </c:pt>
                <c:pt idx="979">
                  <c:v>24.516327487148736</c:v>
                </c:pt>
                <c:pt idx="980">
                  <c:v>37.314560450357135</c:v>
                </c:pt>
                <c:pt idx="981">
                  <c:v>50.951981889139027</c:v>
                </c:pt>
                <c:pt idx="982">
                  <c:v>76.508738619322159</c:v>
                </c:pt>
                <c:pt idx="983">
                  <c:v>44.394762392654542</c:v>
                </c:pt>
                <c:pt idx="984">
                  <c:v>59.386964582210275</c:v>
                </c:pt>
                <c:pt idx="985">
                  <c:v>36.117015633406233</c:v>
                </c:pt>
                <c:pt idx="986">
                  <c:v>33.263092508496285</c:v>
                </c:pt>
                <c:pt idx="987">
                  <c:v>22.967067890942484</c:v>
                </c:pt>
                <c:pt idx="988">
                  <c:v>17.988229413565939</c:v>
                </c:pt>
                <c:pt idx="989">
                  <c:v>16.108645867202064</c:v>
                </c:pt>
                <c:pt idx="990">
                  <c:v>4.9428491569543445</c:v>
                </c:pt>
                <c:pt idx="991">
                  <c:v>5.6242290702086946</c:v>
                </c:pt>
                <c:pt idx="992">
                  <c:v>6.7103466042473467</c:v>
                </c:pt>
                <c:pt idx="993">
                  <c:v>3.1196689413511667</c:v>
                </c:pt>
                <c:pt idx="994">
                  <c:v>4.5821461511482537</c:v>
                </c:pt>
                <c:pt idx="995">
                  <c:v>4.1156149634315957</c:v>
                </c:pt>
                <c:pt idx="996">
                  <c:v>6.4834026102450171</c:v>
                </c:pt>
                <c:pt idx="997">
                  <c:v>17.827055456539217</c:v>
                </c:pt>
                <c:pt idx="998">
                  <c:v>26.604168826390712</c:v>
                </c:pt>
                <c:pt idx="999">
                  <c:v>59.505784254867955</c:v>
                </c:pt>
                <c:pt idx="1000">
                  <c:v>49.307667915803663</c:v>
                </c:pt>
                <c:pt idx="1001">
                  <c:v>46.413555949536935</c:v>
                </c:pt>
                <c:pt idx="1002">
                  <c:v>30.485257089446996</c:v>
                </c:pt>
                <c:pt idx="1003">
                  <c:v>37.135592659022485</c:v>
                </c:pt>
                <c:pt idx="1004">
                  <c:v>34.297214032164568</c:v>
                </c:pt>
                <c:pt idx="1005">
                  <c:v>37.750407484817245</c:v>
                </c:pt>
                <c:pt idx="1006">
                  <c:v>53.792944470241139</c:v>
                </c:pt>
                <c:pt idx="1007">
                  <c:v>74.013698343293328</c:v>
                </c:pt>
                <c:pt idx="1008">
                  <c:v>82.384983966122434</c:v>
                </c:pt>
                <c:pt idx="1009">
                  <c:v>65.192939460122702</c:v>
                </c:pt>
                <c:pt idx="1010">
                  <c:v>52.232835661335926</c:v>
                </c:pt>
                <c:pt idx="1011">
                  <c:v>23.607621944288859</c:v>
                </c:pt>
                <c:pt idx="1012">
                  <c:v>17.772554452906654</c:v>
                </c:pt>
                <c:pt idx="1013">
                  <c:v>10.033665533275945</c:v>
                </c:pt>
                <c:pt idx="1014">
                  <c:v>7.6068548516633818</c:v>
                </c:pt>
                <c:pt idx="1015">
                  <c:v>4.9125725537538836</c:v>
                </c:pt>
                <c:pt idx="1016">
                  <c:v>10.999140942893868</c:v>
                </c:pt>
                <c:pt idx="1017">
                  <c:v>3.5966248392384563</c:v>
                </c:pt>
                <c:pt idx="1018">
                  <c:v>5.7054161700599559</c:v>
                </c:pt>
                <c:pt idx="1019">
                  <c:v>5.0617342444381759</c:v>
                </c:pt>
                <c:pt idx="1020">
                  <c:v>13.916980211661857</c:v>
                </c:pt>
                <c:pt idx="1021">
                  <c:v>18.775156304795924</c:v>
                </c:pt>
                <c:pt idx="1022">
                  <c:v>39.885963651224678</c:v>
                </c:pt>
                <c:pt idx="1023">
                  <c:v>108.22262907519008</c:v>
                </c:pt>
                <c:pt idx="1024">
                  <c:v>98.803524475603979</c:v>
                </c:pt>
                <c:pt idx="1025">
                  <c:v>68.571807235315632</c:v>
                </c:pt>
                <c:pt idx="1026">
                  <c:v>47.432089887451852</c:v>
                </c:pt>
                <c:pt idx="1027">
                  <c:v>45.063044322412132</c:v>
                </c:pt>
                <c:pt idx="1028">
                  <c:v>46.297649368733474</c:v>
                </c:pt>
                <c:pt idx="1029">
                  <c:v>37.597942017987748</c:v>
                </c:pt>
                <c:pt idx="1030">
                  <c:v>54.285372399346024</c:v>
                </c:pt>
                <c:pt idx="1031">
                  <c:v>50.517064504832064</c:v>
                </c:pt>
                <c:pt idx="1032">
                  <c:v>57.133297281980525</c:v>
                </c:pt>
                <c:pt idx="1033">
                  <c:v>58.206224523737667</c:v>
                </c:pt>
                <c:pt idx="1034">
                  <c:v>24.754834402645365</c:v>
                </c:pt>
                <c:pt idx="1035">
                  <c:v>18.180418583691363</c:v>
                </c:pt>
                <c:pt idx="1036">
                  <c:v>13.63513066849943</c:v>
                </c:pt>
                <c:pt idx="1037">
                  <c:v>24.601876199187597</c:v>
                </c:pt>
                <c:pt idx="1038">
                  <c:v>8.8412301617708149</c:v>
                </c:pt>
                <c:pt idx="1039">
                  <c:v>5.9661076312066408</c:v>
                </c:pt>
                <c:pt idx="1040">
                  <c:v>4.2324531094422406</c:v>
                </c:pt>
                <c:pt idx="1041">
                  <c:v>3.4779304591681246</c:v>
                </c:pt>
                <c:pt idx="1042">
                  <c:v>4.1231402678931266</c:v>
                </c:pt>
                <c:pt idx="1043">
                  <c:v>6.3881592610026328</c:v>
                </c:pt>
                <c:pt idx="1044">
                  <c:v>21.855814646423894</c:v>
                </c:pt>
                <c:pt idx="1045">
                  <c:v>25.202230072732988</c:v>
                </c:pt>
                <c:pt idx="1046">
                  <c:v>26.895562337250457</c:v>
                </c:pt>
                <c:pt idx="1047">
                  <c:v>86.608698433098397</c:v>
                </c:pt>
                <c:pt idx="1048">
                  <c:v>78.302173259539032</c:v>
                </c:pt>
                <c:pt idx="1049">
                  <c:v>76.075333716110933</c:v>
                </c:pt>
                <c:pt idx="1050">
                  <c:v>83.412632140043996</c:v>
                </c:pt>
                <c:pt idx="1051">
                  <c:v>105.21693714714634</c:v>
                </c:pt>
                <c:pt idx="1052">
                  <c:v>91.378079248365552</c:v>
                </c:pt>
                <c:pt idx="1053">
                  <c:v>116.2210980172124</c:v>
                </c:pt>
                <c:pt idx="1054">
                  <c:v>83.931242462901082</c:v>
                </c:pt>
                <c:pt idx="1055">
                  <c:v>71.748005464439842</c:v>
                </c:pt>
                <c:pt idx="1056">
                  <c:v>50.936714596161949</c:v>
                </c:pt>
                <c:pt idx="1057">
                  <c:v>28.291465509028498</c:v>
                </c:pt>
                <c:pt idx="1058">
                  <c:v>17.910578086648297</c:v>
                </c:pt>
                <c:pt idx="1059">
                  <c:v>13.449219029530347</c:v>
                </c:pt>
                <c:pt idx="1060">
                  <c:v>11.493877531978942</c:v>
                </c:pt>
                <c:pt idx="1061">
                  <c:v>14.45065421126618</c:v>
                </c:pt>
                <c:pt idx="1062">
                  <c:v>9.9597016101238278</c:v>
                </c:pt>
                <c:pt idx="1063">
                  <c:v>8.7929773850281592</c:v>
                </c:pt>
                <c:pt idx="1064">
                  <c:v>5.4493140187743201</c:v>
                </c:pt>
                <c:pt idx="1065">
                  <c:v>10.760722096688687</c:v>
                </c:pt>
                <c:pt idx="1066">
                  <c:v>9.7707846187162399</c:v>
                </c:pt>
                <c:pt idx="1067">
                  <c:v>9.2259513587825364</c:v>
                </c:pt>
                <c:pt idx="1068">
                  <c:v>16.289839498244913</c:v>
                </c:pt>
                <c:pt idx="1069">
                  <c:v>12.424064628412248</c:v>
                </c:pt>
                <c:pt idx="1070">
                  <c:v>19.695078831316863</c:v>
                </c:pt>
                <c:pt idx="1071">
                  <c:v>40.689342228627424</c:v>
                </c:pt>
                <c:pt idx="1072">
                  <c:v>39.064506496032209</c:v>
                </c:pt>
                <c:pt idx="1073">
                  <c:v>43.73940180616723</c:v>
                </c:pt>
                <c:pt idx="1074">
                  <c:v>39.600979329688087</c:v>
                </c:pt>
                <c:pt idx="1075">
                  <c:v>38.13375676419404</c:v>
                </c:pt>
                <c:pt idx="1076">
                  <c:v>33.353004026665118</c:v>
                </c:pt>
                <c:pt idx="1077">
                  <c:v>36.060590005960464</c:v>
                </c:pt>
                <c:pt idx="1078">
                  <c:v>35.646177133595103</c:v>
                </c:pt>
                <c:pt idx="1079">
                  <c:v>38.224973794664038</c:v>
                </c:pt>
                <c:pt idx="1080">
                  <c:v>97.378109395824936</c:v>
                </c:pt>
                <c:pt idx="1081">
                  <c:v>85.50173849730173</c:v>
                </c:pt>
                <c:pt idx="1082">
                  <c:v>46.101583497904485</c:v>
                </c:pt>
                <c:pt idx="1083">
                  <c:v>30.914976862984819</c:v>
                </c:pt>
                <c:pt idx="1084">
                  <c:v>25.810555876958301</c:v>
                </c:pt>
                <c:pt idx="1085">
                  <c:v>20.599918416858088</c:v>
                </c:pt>
                <c:pt idx="1086">
                  <c:v>22.234943264924834</c:v>
                </c:pt>
                <c:pt idx="1087">
                  <c:v>17.780531822942482</c:v>
                </c:pt>
                <c:pt idx="1088">
                  <c:v>31.198252500808163</c:v>
                </c:pt>
                <c:pt idx="1089">
                  <c:v>13.287940832311822</c:v>
                </c:pt>
                <c:pt idx="1090">
                  <c:v>25.053539828163796</c:v>
                </c:pt>
                <c:pt idx="1091">
                  <c:v>9.1153771224864357</c:v>
                </c:pt>
                <c:pt idx="1092">
                  <c:v>16.827482036183977</c:v>
                </c:pt>
                <c:pt idx="1093">
                  <c:v>11.580155762528735</c:v>
                </c:pt>
                <c:pt idx="1094">
                  <c:v>24.882616073158747</c:v>
                </c:pt>
                <c:pt idx="1095">
                  <c:v>54.375427140403012</c:v>
                </c:pt>
                <c:pt idx="1096">
                  <c:v>113.43628177928726</c:v>
                </c:pt>
                <c:pt idx="1097">
                  <c:v>121.03295399736692</c:v>
                </c:pt>
                <c:pt idx="1098">
                  <c:v>180.75712761527922</c:v>
                </c:pt>
                <c:pt idx="1099">
                  <c:v>173.94598302260459</c:v>
                </c:pt>
                <c:pt idx="1100">
                  <c:v>168.20778278107082</c:v>
                </c:pt>
                <c:pt idx="1101">
                  <c:v>212.96970327624899</c:v>
                </c:pt>
                <c:pt idx="1102">
                  <c:v>213.33768060039264</c:v>
                </c:pt>
                <c:pt idx="1103">
                  <c:v>177.21741412996747</c:v>
                </c:pt>
                <c:pt idx="1104">
                  <c:v>166.1389546261336</c:v>
                </c:pt>
                <c:pt idx="1105">
                  <c:v>130.24155118317805</c:v>
                </c:pt>
                <c:pt idx="1106">
                  <c:v>129.84653315398234</c:v>
                </c:pt>
                <c:pt idx="1107">
                  <c:v>96.210812048237088</c:v>
                </c:pt>
                <c:pt idx="1108">
                  <c:v>64.887882799502052</c:v>
                </c:pt>
                <c:pt idx="1109">
                  <c:v>85.110635344106385</c:v>
                </c:pt>
                <c:pt idx="1110">
                  <c:v>47.723033326012278</c:v>
                </c:pt>
                <c:pt idx="1111">
                  <c:v>56.407110929107596</c:v>
                </c:pt>
                <c:pt idx="1112">
                  <c:v>34.89733621425821</c:v>
                </c:pt>
                <c:pt idx="1113">
                  <c:v>14.258376128928358</c:v>
                </c:pt>
                <c:pt idx="1114">
                  <c:v>20.138862697989321</c:v>
                </c:pt>
                <c:pt idx="1115">
                  <c:v>66.558976371363954</c:v>
                </c:pt>
                <c:pt idx="1116">
                  <c:v>201.78723155655598</c:v>
                </c:pt>
                <c:pt idx="1117">
                  <c:v>304.58443885811664</c:v>
                </c:pt>
                <c:pt idx="1118">
                  <c:v>282.94428067659317</c:v>
                </c:pt>
                <c:pt idx="1119">
                  <c:v>181.35792423207209</c:v>
                </c:pt>
                <c:pt idx="1120">
                  <c:v>230.79818788143598</c:v>
                </c:pt>
                <c:pt idx="1121">
                  <c:v>183.372652767045</c:v>
                </c:pt>
                <c:pt idx="1122">
                  <c:v>151.20127623382643</c:v>
                </c:pt>
                <c:pt idx="1123">
                  <c:v>89.767246116344737</c:v>
                </c:pt>
                <c:pt idx="1124">
                  <c:v>121.67635569855946</c:v>
                </c:pt>
                <c:pt idx="1125">
                  <c:v>86.915899030892618</c:v>
                </c:pt>
                <c:pt idx="1126">
                  <c:v>87.484050785045071</c:v>
                </c:pt>
                <c:pt idx="1127">
                  <c:v>71.388279466002004</c:v>
                </c:pt>
                <c:pt idx="1128">
                  <c:v>107.45439524460946</c:v>
                </c:pt>
                <c:pt idx="1129">
                  <c:v>95.340226253227399</c:v>
                </c:pt>
                <c:pt idx="1130">
                  <c:v>44.963601011521341</c:v>
                </c:pt>
                <c:pt idx="1131">
                  <c:v>34.84291307071193</c:v>
                </c:pt>
                <c:pt idx="1132">
                  <c:v>16.303056392665965</c:v>
                </c:pt>
                <c:pt idx="1133">
                  <c:v>12.301394355177944</c:v>
                </c:pt>
                <c:pt idx="1134">
                  <c:v>11.071906272382551</c:v>
                </c:pt>
                <c:pt idx="1135">
                  <c:v>5.2864112628642852</c:v>
                </c:pt>
                <c:pt idx="1136">
                  <c:v>5.1425603935575133</c:v>
                </c:pt>
                <c:pt idx="1137">
                  <c:v>2.8309986417695212</c:v>
                </c:pt>
                <c:pt idx="1138">
                  <c:v>3.3791305303115688</c:v>
                </c:pt>
                <c:pt idx="1139">
                  <c:v>2.7976961991930969</c:v>
                </c:pt>
                <c:pt idx="1140">
                  <c:v>6.4899174714006822</c:v>
                </c:pt>
                <c:pt idx="1141">
                  <c:v>4.216325337637409</c:v>
                </c:pt>
                <c:pt idx="1142">
                  <c:v>12.072822448191987</c:v>
                </c:pt>
                <c:pt idx="1143">
                  <c:v>18.901333298332645</c:v>
                </c:pt>
                <c:pt idx="1144">
                  <c:v>47.037515860149263</c:v>
                </c:pt>
                <c:pt idx="1145">
                  <c:v>38.826644142525012</c:v>
                </c:pt>
                <c:pt idx="1146">
                  <c:v>28.066274103953326</c:v>
                </c:pt>
                <c:pt idx="1147">
                  <c:v>23.989566175480032</c:v>
                </c:pt>
                <c:pt idx="1148">
                  <c:v>25.203084599609593</c:v>
                </c:pt>
                <c:pt idx="1149">
                  <c:v>23.285510785032589</c:v>
                </c:pt>
                <c:pt idx="1150">
                  <c:v>32.936821027115577</c:v>
                </c:pt>
                <c:pt idx="1151">
                  <c:v>35.599157479701553</c:v>
                </c:pt>
                <c:pt idx="1152">
                  <c:v>30.25627114077308</c:v>
                </c:pt>
                <c:pt idx="1153">
                  <c:v>32.678246389296532</c:v>
                </c:pt>
                <c:pt idx="1154">
                  <c:v>23.932802895496927</c:v>
                </c:pt>
                <c:pt idx="1155">
                  <c:v>21.432185786388864</c:v>
                </c:pt>
                <c:pt idx="1156">
                  <c:v>16.096817629709367</c:v>
                </c:pt>
                <c:pt idx="1157">
                  <c:v>9.8318590095732947</c:v>
                </c:pt>
                <c:pt idx="1158">
                  <c:v>7.6619658479159067</c:v>
                </c:pt>
                <c:pt idx="1159">
                  <c:v>5.2318492873336293</c:v>
                </c:pt>
                <c:pt idx="1160">
                  <c:v>4.4235182255426926</c:v>
                </c:pt>
                <c:pt idx="1161">
                  <c:v>5.0544024662446452</c:v>
                </c:pt>
                <c:pt idx="1162">
                  <c:v>10.388615943380131</c:v>
                </c:pt>
                <c:pt idx="1163">
                  <c:v>8.2806517853249826</c:v>
                </c:pt>
                <c:pt idx="1164">
                  <c:v>13.456798318165735</c:v>
                </c:pt>
                <c:pt idx="1165">
                  <c:v>11.70024473246</c:v>
                </c:pt>
                <c:pt idx="1166">
                  <c:v>31.56890820730812</c:v>
                </c:pt>
                <c:pt idx="1167">
                  <c:v>64.205867033714838</c:v>
                </c:pt>
                <c:pt idx="1168">
                  <c:v>120.40080618166081</c:v>
                </c:pt>
                <c:pt idx="1169">
                  <c:v>139.38920641362776</c:v>
                </c:pt>
                <c:pt idx="1170">
                  <c:v>190.3116774563162</c:v>
                </c:pt>
                <c:pt idx="1171">
                  <c:v>129.58949756639279</c:v>
                </c:pt>
                <c:pt idx="1172">
                  <c:v>37.437854666251496</c:v>
                </c:pt>
                <c:pt idx="1173">
                  <c:v>297.4625356419362</c:v>
                </c:pt>
                <c:pt idx="1174">
                  <c:v>367.44100079762569</c:v>
                </c:pt>
                <c:pt idx="1175">
                  <c:v>199.41515305822074</c:v>
                </c:pt>
                <c:pt idx="1176">
                  <c:v>194.24186694881203</c:v>
                </c:pt>
                <c:pt idx="1177">
                  <c:v>44.74516464479899</c:v>
                </c:pt>
                <c:pt idx="1178">
                  <c:v>30.691194367481657</c:v>
                </c:pt>
                <c:pt idx="1179">
                  <c:v>33.333937506947194</c:v>
                </c:pt>
                <c:pt idx="1180">
                  <c:v>19.620037792225592</c:v>
                </c:pt>
                <c:pt idx="1181">
                  <c:v>13.423026660447526</c:v>
                </c:pt>
                <c:pt idx="1182">
                  <c:v>9.4858294432768027</c:v>
                </c:pt>
                <c:pt idx="1183">
                  <c:v>4.7721537001829741</c:v>
                </c:pt>
                <c:pt idx="1184">
                  <c:v>4.8206961310845431</c:v>
                </c:pt>
                <c:pt idx="1185">
                  <c:v>3.0468505665912287</c:v>
                </c:pt>
                <c:pt idx="1186">
                  <c:v>4.2860943523734685</c:v>
                </c:pt>
                <c:pt idx="1187">
                  <c:v>3.5824302298550883</c:v>
                </c:pt>
                <c:pt idx="1188">
                  <c:v>4.0118003082218578</c:v>
                </c:pt>
                <c:pt idx="1189">
                  <c:v>5.8155466285933493</c:v>
                </c:pt>
                <c:pt idx="1190">
                  <c:v>19.184158257376204</c:v>
                </c:pt>
                <c:pt idx="1191">
                  <c:v>19.681791014186594</c:v>
                </c:pt>
                <c:pt idx="1192">
                  <c:v>32.411364296023528</c:v>
                </c:pt>
                <c:pt idx="1193">
                  <c:v>83.189618865970942</c:v>
                </c:pt>
                <c:pt idx="1194">
                  <c:v>71.6658710750648</c:v>
                </c:pt>
                <c:pt idx="1195">
                  <c:v>77.154419892291969</c:v>
                </c:pt>
                <c:pt idx="1196">
                  <c:v>22.727226679070853</c:v>
                </c:pt>
                <c:pt idx="1197">
                  <c:v>23.872155279163891</c:v>
                </c:pt>
                <c:pt idx="1198">
                  <c:v>242.35978409974894</c:v>
                </c:pt>
                <c:pt idx="1199">
                  <c:v>196.81581753913267</c:v>
                </c:pt>
                <c:pt idx="1200">
                  <c:v>46.435554456928415</c:v>
                </c:pt>
                <c:pt idx="1201">
                  <c:v>24.355771421025462</c:v>
                </c:pt>
                <c:pt idx="1202">
                  <c:v>17.238831951183887</c:v>
                </c:pt>
                <c:pt idx="1203">
                  <c:v>12.659668888794798</c:v>
                </c:pt>
                <c:pt idx="1204">
                  <c:v>10.4160180597351</c:v>
                </c:pt>
                <c:pt idx="1205">
                  <c:v>8.8769103667063902</c:v>
                </c:pt>
                <c:pt idx="1206">
                  <c:v>5.7348610061555245</c:v>
                </c:pt>
                <c:pt idx="1207">
                  <c:v>4.7986663730439867</c:v>
                </c:pt>
                <c:pt idx="1208">
                  <c:v>4.0071818636848464</c:v>
                </c:pt>
                <c:pt idx="1209">
                  <c:v>4.4371706809577018</c:v>
                </c:pt>
                <c:pt idx="1210">
                  <c:v>3.6600463136534822</c:v>
                </c:pt>
                <c:pt idx="1211">
                  <c:v>6.7700320721343719</c:v>
                </c:pt>
                <c:pt idx="1212">
                  <c:v>14.366794979587592</c:v>
                </c:pt>
                <c:pt idx="1213">
                  <c:v>55.843523818845647</c:v>
                </c:pt>
                <c:pt idx="1214">
                  <c:v>80.338450352251968</c:v>
                </c:pt>
                <c:pt idx="1215">
                  <c:v>234.74084646040248</c:v>
                </c:pt>
                <c:pt idx="1216">
                  <c:v>151.32451094833905</c:v>
                </c:pt>
                <c:pt idx="1217">
                  <c:v>72.962449005682785</c:v>
                </c:pt>
                <c:pt idx="1218">
                  <c:v>46.66227688538153</c:v>
                </c:pt>
                <c:pt idx="1219">
                  <c:v>43.713522398712385</c:v>
                </c:pt>
                <c:pt idx="1220">
                  <c:v>41.498426362113364</c:v>
                </c:pt>
                <c:pt idx="1221">
                  <c:v>36.442047074786885</c:v>
                </c:pt>
                <c:pt idx="1222">
                  <c:v>47.775809102844569</c:v>
                </c:pt>
                <c:pt idx="1223">
                  <c:v>71.622315500406373</c:v>
                </c:pt>
                <c:pt idx="1224">
                  <c:v>137.44379861093179</c:v>
                </c:pt>
                <c:pt idx="1225">
                  <c:v>54.497636243946388</c:v>
                </c:pt>
                <c:pt idx="1226">
                  <c:v>44.907024148691988</c:v>
                </c:pt>
                <c:pt idx="1227">
                  <c:v>50.429843556254646</c:v>
                </c:pt>
                <c:pt idx="1228">
                  <c:v>22.545772849965285</c:v>
                </c:pt>
                <c:pt idx="1229">
                  <c:v>23.61056380539118</c:v>
                </c:pt>
                <c:pt idx="1230">
                  <c:v>15.910650911032526</c:v>
                </c:pt>
                <c:pt idx="1231">
                  <c:v>12.715779578209462</c:v>
                </c:pt>
                <c:pt idx="1232">
                  <c:v>10.966208129227626</c:v>
                </c:pt>
                <c:pt idx="1233">
                  <c:v>7.1419843230346114</c:v>
                </c:pt>
                <c:pt idx="1234">
                  <c:v>11.38824724439776</c:v>
                </c:pt>
                <c:pt idx="1235">
                  <c:v>9.0677560831083301</c:v>
                </c:pt>
                <c:pt idx="1236">
                  <c:v>59.633633378278375</c:v>
                </c:pt>
                <c:pt idx="1237">
                  <c:v>39.187157601434969</c:v>
                </c:pt>
                <c:pt idx="1238">
                  <c:v>82.994502217010918</c:v>
                </c:pt>
                <c:pt idx="1239">
                  <c:v>176.20544442900604</c:v>
                </c:pt>
                <c:pt idx="1240">
                  <c:v>206.46889214207243</c:v>
                </c:pt>
                <c:pt idx="1241">
                  <c:v>300.77366179703887</c:v>
                </c:pt>
                <c:pt idx="1242">
                  <c:v>290.77736084469103</c:v>
                </c:pt>
                <c:pt idx="1243">
                  <c:v>171.71948791338701</c:v>
                </c:pt>
                <c:pt idx="1244">
                  <c:v>105.49585107119889</c:v>
                </c:pt>
                <c:pt idx="1245">
                  <c:v>175.17320292902201</c:v>
                </c:pt>
                <c:pt idx="1246">
                  <c:v>209.18979604759804</c:v>
                </c:pt>
                <c:pt idx="1247">
                  <c:v>225.12434700314236</c:v>
                </c:pt>
                <c:pt idx="1248">
                  <c:v>251.63557865677345</c:v>
                </c:pt>
                <c:pt idx="1249">
                  <c:v>728.32863176149749</c:v>
                </c:pt>
                <c:pt idx="1250">
                  <c:v>637.27220698334384</c:v>
                </c:pt>
                <c:pt idx="1251">
                  <c:v>673.08526536660702</c:v>
                </c:pt>
                <c:pt idx="1252">
                  <c:v>498.94024065137904</c:v>
                </c:pt>
                <c:pt idx="1253">
                  <c:v>412.25882379014882</c:v>
                </c:pt>
                <c:pt idx="1254">
                  <c:v>319.51288110300624</c:v>
                </c:pt>
                <c:pt idx="1255">
                  <c:v>163.8446207878024</c:v>
                </c:pt>
                <c:pt idx="1256">
                  <c:v>109.44449253323344</c:v>
                </c:pt>
                <c:pt idx="1257">
                  <c:v>81.339354428321712</c:v>
                </c:pt>
                <c:pt idx="1258">
                  <c:v>68.669837790392464</c:v>
                </c:pt>
                <c:pt idx="1259">
                  <c:v>32.958865036759342</c:v>
                </c:pt>
                <c:pt idx="1260">
                  <c:v>25.986372049931045</c:v>
                </c:pt>
                <c:pt idx="1261">
                  <c:v>38.606613762262583</c:v>
                </c:pt>
                <c:pt idx="1262">
                  <c:v>49.295932858309719</c:v>
                </c:pt>
                <c:pt idx="1263">
                  <c:v>33.892790335591819</c:v>
                </c:pt>
                <c:pt idx="1264">
                  <c:v>64.781202588518155</c:v>
                </c:pt>
                <c:pt idx="1265">
                  <c:v>86.801832971253447</c:v>
                </c:pt>
                <c:pt idx="1266">
                  <c:v>187.81133980604852</c:v>
                </c:pt>
                <c:pt idx="1267">
                  <c:v>175.17581831361881</c:v>
                </c:pt>
                <c:pt idx="1268">
                  <c:v>121.53062786500595</c:v>
                </c:pt>
                <c:pt idx="1269">
                  <c:v>191.03602878815968</c:v>
                </c:pt>
                <c:pt idx="1270">
                  <c:v>171.08917001382275</c:v>
                </c:pt>
                <c:pt idx="1271">
                  <c:v>180.21180009476785</c:v>
                </c:pt>
                <c:pt idx="1272">
                  <c:v>291.83445179500239</c:v>
                </c:pt>
                <c:pt idx="1273">
                  <c:v>324.20795742895535</c:v>
                </c:pt>
                <c:pt idx="1274">
                  <c:v>144.73856445025504</c:v>
                </c:pt>
                <c:pt idx="1275">
                  <c:v>33.927607675072757</c:v>
                </c:pt>
                <c:pt idx="1276">
                  <c:v>45.575968155853651</c:v>
                </c:pt>
                <c:pt idx="1277">
                  <c:v>36.254665863927443</c:v>
                </c:pt>
                <c:pt idx="1278">
                  <c:v>13.21867474606775</c:v>
                </c:pt>
                <c:pt idx="1279">
                  <c:v>10.450543060690952</c:v>
                </c:pt>
                <c:pt idx="1280">
                  <c:v>9.5733906390653143</c:v>
                </c:pt>
                <c:pt idx="1281">
                  <c:v>9.9279997576990926</c:v>
                </c:pt>
                <c:pt idx="1282">
                  <c:v>8.8179758490905957</c:v>
                </c:pt>
                <c:pt idx="1283">
                  <c:v>9.7304593865419449</c:v>
                </c:pt>
                <c:pt idx="1284">
                  <c:v>24.676845228610834</c:v>
                </c:pt>
                <c:pt idx="1285">
                  <c:v>73.657073197069607</c:v>
                </c:pt>
                <c:pt idx="1286">
                  <c:v>71.701067123841298</c:v>
                </c:pt>
                <c:pt idx="1287">
                  <c:v>134.22174975378505</c:v>
                </c:pt>
                <c:pt idx="1288">
                  <c:v>112.10966694381446</c:v>
                </c:pt>
                <c:pt idx="1289">
                  <c:v>164.920291077287</c:v>
                </c:pt>
                <c:pt idx="1290">
                  <c:v>145.63167097120831</c:v>
                </c:pt>
                <c:pt idx="1291">
                  <c:v>142.77737311087367</c:v>
                </c:pt>
                <c:pt idx="1292">
                  <c:v>130.97821146678518</c:v>
                </c:pt>
                <c:pt idx="1293">
                  <c:v>129.25321814228695</c:v>
                </c:pt>
                <c:pt idx="1294">
                  <c:v>134.57164750879278</c:v>
                </c:pt>
                <c:pt idx="1295">
                  <c:v>159.06001837717827</c:v>
                </c:pt>
                <c:pt idx="1296">
                  <c:v>155.79760820694895</c:v>
                </c:pt>
                <c:pt idx="1297">
                  <c:v>130.19366770114573</c:v>
                </c:pt>
                <c:pt idx="1298">
                  <c:v>99.293389845764395</c:v>
                </c:pt>
                <c:pt idx="1299">
                  <c:v>84.208665832452752</c:v>
                </c:pt>
                <c:pt idx="1300">
                  <c:v>86.826337738619756</c:v>
                </c:pt>
                <c:pt idx="1301">
                  <c:v>44.195115307938437</c:v>
                </c:pt>
                <c:pt idx="1302">
                  <c:v>37.981960703770191</c:v>
                </c:pt>
                <c:pt idx="1303">
                  <c:v>28.256342585540889</c:v>
                </c:pt>
                <c:pt idx="1304">
                  <c:v>27.893750605910366</c:v>
                </c:pt>
                <c:pt idx="1305">
                  <c:v>19.113496032483589</c:v>
                </c:pt>
                <c:pt idx="1306">
                  <c:v>31.520975921694834</c:v>
                </c:pt>
                <c:pt idx="1307">
                  <c:v>30.702074871382493</c:v>
                </c:pt>
                <c:pt idx="1308">
                  <c:v>70.944976577914744</c:v>
                </c:pt>
                <c:pt idx="1309">
                  <c:v>102.95715135376436</c:v>
                </c:pt>
                <c:pt idx="1310">
                  <c:v>163.27216171223068</c:v>
                </c:pt>
                <c:pt idx="1311">
                  <c:v>244.85136950413769</c:v>
                </c:pt>
                <c:pt idx="1312">
                  <c:v>287.58101510830971</c:v>
                </c:pt>
                <c:pt idx="1313">
                  <c:v>237.63994387107849</c:v>
                </c:pt>
                <c:pt idx="1314">
                  <c:v>229.3457397181634</c:v>
                </c:pt>
                <c:pt idx="1315">
                  <c:v>196.89231459835688</c:v>
                </c:pt>
                <c:pt idx="1316">
                  <c:v>191.60598782803862</c:v>
                </c:pt>
                <c:pt idx="1317">
                  <c:v>190.45210345568006</c:v>
                </c:pt>
                <c:pt idx="1318">
                  <c:v>212.33857185397187</c:v>
                </c:pt>
                <c:pt idx="1319">
                  <c:v>236.70978507148183</c:v>
                </c:pt>
                <c:pt idx="1320">
                  <c:v>259.08790453457374</c:v>
                </c:pt>
                <c:pt idx="1321">
                  <c:v>232.75133293345613</c:v>
                </c:pt>
                <c:pt idx="1322">
                  <c:v>130.72222059203534</c:v>
                </c:pt>
                <c:pt idx="1323">
                  <c:v>115.81082783006624</c:v>
                </c:pt>
                <c:pt idx="1324">
                  <c:v>61.639297535248282</c:v>
                </c:pt>
                <c:pt idx="1325">
                  <c:v>68.388810565117112</c:v>
                </c:pt>
                <c:pt idx="1326">
                  <c:v>52.260132659006423</c:v>
                </c:pt>
                <c:pt idx="1327">
                  <c:v>57.35138046847463</c:v>
                </c:pt>
                <c:pt idx="1328">
                  <c:v>32.459270839709369</c:v>
                </c:pt>
                <c:pt idx="1329">
                  <c:v>41.295623785858766</c:v>
                </c:pt>
                <c:pt idx="1330">
                  <c:v>44.70367326858409</c:v>
                </c:pt>
                <c:pt idx="1331">
                  <c:v>93.792315970856663</c:v>
                </c:pt>
                <c:pt idx="1332">
                  <c:v>128.14159544012577</c:v>
                </c:pt>
                <c:pt idx="1333">
                  <c:v>358.20781226281338</c:v>
                </c:pt>
                <c:pt idx="1334">
                  <c:v>507.28929175152922</c:v>
                </c:pt>
                <c:pt idx="1335">
                  <c:v>497.92929127763438</c:v>
                </c:pt>
                <c:pt idx="1336">
                  <c:v>448.51490265498484</c:v>
                </c:pt>
                <c:pt idx="1337">
                  <c:v>360.93633575500314</c:v>
                </c:pt>
                <c:pt idx="1338">
                  <c:v>308.39276451132031</c:v>
                </c:pt>
                <c:pt idx="1339">
                  <c:v>312.30528960178344</c:v>
                </c:pt>
                <c:pt idx="1340">
                  <c:v>309.11215451613884</c:v>
                </c:pt>
                <c:pt idx="1341">
                  <c:v>162.86996816212874</c:v>
                </c:pt>
                <c:pt idx="1342">
                  <c:v>146.78014991133816</c:v>
                </c:pt>
                <c:pt idx="1344">
                  <c:v>143.34541274912763</c:v>
                </c:pt>
                <c:pt idx="1345">
                  <c:v>166.30660417638717</c:v>
                </c:pt>
                <c:pt idx="1346">
                  <c:v>742.7115620520218</c:v>
                </c:pt>
                <c:pt idx="1347">
                  <c:v>623.66553200252054</c:v>
                </c:pt>
                <c:pt idx="1348">
                  <c:v>404.53811482699376</c:v>
                </c:pt>
                <c:pt idx="1349">
                  <c:v>114.75711213466104</c:v>
                </c:pt>
                <c:pt idx="1350">
                  <c:v>93.262547541240522</c:v>
                </c:pt>
                <c:pt idx="1351">
                  <c:v>28.977502807457611</c:v>
                </c:pt>
                <c:pt idx="1352">
                  <c:v>9.5745202458259087</c:v>
                </c:pt>
                <c:pt idx="1353">
                  <c:v>14.918767939345885</c:v>
                </c:pt>
                <c:pt idx="1354">
                  <c:v>26.911364228987946</c:v>
                </c:pt>
                <c:pt idx="1355">
                  <c:v>22.209070339501725</c:v>
                </c:pt>
                <c:pt idx="1356">
                  <c:v>12.260119997645619</c:v>
                </c:pt>
                <c:pt idx="1357">
                  <c:v>12.858453128106561</c:v>
                </c:pt>
                <c:pt idx="1358">
                  <c:v>43.484797905441084</c:v>
                </c:pt>
                <c:pt idx="1359">
                  <c:v>40.719582028734607</c:v>
                </c:pt>
                <c:pt idx="1360">
                  <c:v>38.061310051061412</c:v>
                </c:pt>
                <c:pt idx="1361">
                  <c:v>24.142377389126747</c:v>
                </c:pt>
                <c:pt idx="1362">
                  <c:v>32.122461613363051</c:v>
                </c:pt>
                <c:pt idx="1363">
                  <c:v>30.846755967188756</c:v>
                </c:pt>
                <c:pt idx="1364">
                  <c:v>28.845902477781447</c:v>
                </c:pt>
                <c:pt idx="1365">
                  <c:v>31.847504390916065</c:v>
                </c:pt>
                <c:pt idx="1366">
                  <c:v>34.371982701397073</c:v>
                </c:pt>
                <c:pt idx="1367">
                  <c:v>38.399918786703751</c:v>
                </c:pt>
                <c:pt idx="1368">
                  <c:v>45.473363851774579</c:v>
                </c:pt>
                <c:pt idx="1369">
                  <c:v>27.436121325814369</c:v>
                </c:pt>
                <c:pt idx="1370">
                  <c:v>17.067455709292037</c:v>
                </c:pt>
                <c:pt idx="1371">
                  <c:v>15.330146936783727</c:v>
                </c:pt>
                <c:pt idx="1372">
                  <c:v>10.858774634614075</c:v>
                </c:pt>
                <c:pt idx="1373">
                  <c:v>6.6357335560175779</c:v>
                </c:pt>
                <c:pt idx="1374">
                  <c:v>7.5842224644011953</c:v>
                </c:pt>
                <c:pt idx="1375">
                  <c:v>12.220003680759881</c:v>
                </c:pt>
                <c:pt idx="1376">
                  <c:v>3.1376246481799113</c:v>
                </c:pt>
                <c:pt idx="1377">
                  <c:v>2.1306035586409311</c:v>
                </c:pt>
                <c:pt idx="1378">
                  <c:v>1.7511425502832929</c:v>
                </c:pt>
                <c:pt idx="1379">
                  <c:v>3.1617002781391945</c:v>
                </c:pt>
                <c:pt idx="1380">
                  <c:v>2.6654836932701342</c:v>
                </c:pt>
                <c:pt idx="1381">
                  <c:v>2.7480969444295908</c:v>
                </c:pt>
                <c:pt idx="1382">
                  <c:v>6.0845716234488743</c:v>
                </c:pt>
                <c:pt idx="1383">
                  <c:v>25.6167738784218</c:v>
                </c:pt>
                <c:pt idx="1384">
                  <c:v>65.467820748044446</c:v>
                </c:pt>
                <c:pt idx="1385">
                  <c:v>49.460748097177451</c:v>
                </c:pt>
                <c:pt idx="1386">
                  <c:v>39.557848980818015</c:v>
                </c:pt>
                <c:pt idx="1387">
                  <c:v>26.995335641120825</c:v>
                </c:pt>
                <c:pt idx="1388">
                  <c:v>26.892481083868493</c:v>
                </c:pt>
                <c:pt idx="1389">
                  <c:v>32.328507868337894</c:v>
                </c:pt>
                <c:pt idx="1390">
                  <c:v>32.142813222708796</c:v>
                </c:pt>
                <c:pt idx="1391">
                  <c:v>62.523703004091288</c:v>
                </c:pt>
                <c:pt idx="1392">
                  <c:v>62.269315388115821</c:v>
                </c:pt>
                <c:pt idx="1393">
                  <c:v>56.675838031804503</c:v>
                </c:pt>
                <c:pt idx="1394">
                  <c:v>43.731151590522494</c:v>
                </c:pt>
                <c:pt idx="1395">
                  <c:v>33.03331715835516</c:v>
                </c:pt>
                <c:pt idx="1396">
                  <c:v>21.772034202541903</c:v>
                </c:pt>
                <c:pt idx="1397">
                  <c:v>14.293917829152898</c:v>
                </c:pt>
                <c:pt idx="1398">
                  <c:v>13.42816877948324</c:v>
                </c:pt>
                <c:pt idx="1399">
                  <c:v>7.8418078652361443</c:v>
                </c:pt>
                <c:pt idx="1400">
                  <c:v>7.3603144738403428</c:v>
                </c:pt>
                <c:pt idx="1401">
                  <c:v>9.0372882280176086</c:v>
                </c:pt>
                <c:pt idx="1402">
                  <c:v>3.986233353303275</c:v>
                </c:pt>
                <c:pt idx="1403">
                  <c:v>3.0673729784828079</c:v>
                </c:pt>
                <c:pt idx="1404">
                  <c:v>0.84094749000990932</c:v>
                </c:pt>
                <c:pt idx="1405">
                  <c:v>3.096372902216892</c:v>
                </c:pt>
                <c:pt idx="1406">
                  <c:v>6.6154566144721239</c:v>
                </c:pt>
                <c:pt idx="1407">
                  <c:v>16.219801770001599</c:v>
                </c:pt>
                <c:pt idx="1408">
                  <c:v>66.53013748941153</c:v>
                </c:pt>
                <c:pt idx="1409">
                  <c:v>59.753257099947568</c:v>
                </c:pt>
                <c:pt idx="1410">
                  <c:v>36.009466316337779</c:v>
                </c:pt>
                <c:pt idx="1411">
                  <c:v>48.28030265827713</c:v>
                </c:pt>
                <c:pt idx="1412">
                  <c:v>42.792117283946531</c:v>
                </c:pt>
                <c:pt idx="1413">
                  <c:v>51.086751449543186</c:v>
                </c:pt>
                <c:pt idx="1414">
                  <c:v>35.276788239725121</c:v>
                </c:pt>
                <c:pt idx="1415">
                  <c:v>45.199002007482221</c:v>
                </c:pt>
                <c:pt idx="1416">
                  <c:v>173.51657643020405</c:v>
                </c:pt>
                <c:pt idx="1417">
                  <c:v>137.86990392557126</c:v>
                </c:pt>
                <c:pt idx="1418">
                  <c:v>132.67130633775048</c:v>
                </c:pt>
                <c:pt idx="1419">
                  <c:v>77.794323746557282</c:v>
                </c:pt>
                <c:pt idx="1420">
                  <c:v>26.942981225479254</c:v>
                </c:pt>
                <c:pt idx="1421">
                  <c:v>22.617923505179817</c:v>
                </c:pt>
                <c:pt idx="1422">
                  <c:v>26.343911664766239</c:v>
                </c:pt>
                <c:pt idx="1423">
                  <c:v>24.040340622454508</c:v>
                </c:pt>
                <c:pt idx="1424">
                  <c:v>12.98667673343272</c:v>
                </c:pt>
                <c:pt idx="1425">
                  <c:v>7.9142286769011312</c:v>
                </c:pt>
                <c:pt idx="1426">
                  <c:v>7.6905632965209803</c:v>
                </c:pt>
                <c:pt idx="1427">
                  <c:v>13.631724161278191</c:v>
                </c:pt>
                <c:pt idx="1428">
                  <c:v>29.638250600033064</c:v>
                </c:pt>
                <c:pt idx="1429">
                  <c:v>80.737042896132593</c:v>
                </c:pt>
                <c:pt idx="1430">
                  <c:v>177.46591261002374</c:v>
                </c:pt>
                <c:pt idx="1431">
                  <c:v>271.39253728300395</c:v>
                </c:pt>
                <c:pt idx="1432">
                  <c:v>211.29926312416691</c:v>
                </c:pt>
                <c:pt idx="1433">
                  <c:v>97.539957857463733</c:v>
                </c:pt>
                <c:pt idx="1434">
                  <c:v>76.151218506382747</c:v>
                </c:pt>
                <c:pt idx="1435">
                  <c:v>67.688101108195653</c:v>
                </c:pt>
                <c:pt idx="1436">
                  <c:v>63.188885578141551</c:v>
                </c:pt>
                <c:pt idx="1437">
                  <c:v>48.903331333969376</c:v>
                </c:pt>
                <c:pt idx="1438">
                  <c:v>30.198923192166014</c:v>
                </c:pt>
                <c:pt idx="1439">
                  <c:v>41.052504794806644</c:v>
                </c:pt>
                <c:pt idx="1440">
                  <c:v>46.728651972425304</c:v>
                </c:pt>
                <c:pt idx="1441">
                  <c:v>31.269804721082657</c:v>
                </c:pt>
                <c:pt idx="1442">
                  <c:v>28.374704187797647</c:v>
                </c:pt>
                <c:pt idx="1443">
                  <c:v>37.726720834924812</c:v>
                </c:pt>
                <c:pt idx="1444">
                  <c:v>26.047235329084316</c:v>
                </c:pt>
                <c:pt idx="1445">
                  <c:v>25.842564029639838</c:v>
                </c:pt>
                <c:pt idx="1446">
                  <c:v>93.583347338350251</c:v>
                </c:pt>
                <c:pt idx="1447">
                  <c:v>91.197038524783622</c:v>
                </c:pt>
                <c:pt idx="1448">
                  <c:v>87.028608379779598</c:v>
                </c:pt>
                <c:pt idx="1449">
                  <c:v>60.065051563764555</c:v>
                </c:pt>
                <c:pt idx="1450">
                  <c:v>33.675475501785549</c:v>
                </c:pt>
                <c:pt idx="1451">
                  <c:v>135.63519036761267</c:v>
                </c:pt>
                <c:pt idx="1452">
                  <c:v>329.29839707785425</c:v>
                </c:pt>
                <c:pt idx="1453">
                  <c:v>490.23555113020819</c:v>
                </c:pt>
                <c:pt idx="1454">
                  <c:v>670.04058828724487</c:v>
                </c:pt>
                <c:pt idx="1455">
                  <c:v>1113.2421529301209</c:v>
                </c:pt>
                <c:pt idx="1456">
                  <c:v>1128.7968677855586</c:v>
                </c:pt>
                <c:pt idx="1457">
                  <c:v>768.38565046995427</c:v>
                </c:pt>
                <c:pt idx="1458">
                  <c:v>249.60125124905784</c:v>
                </c:pt>
                <c:pt idx="1459">
                  <c:v>158.87751771592005</c:v>
                </c:pt>
                <c:pt idx="1460">
                  <c:v>103.5483778138357</c:v>
                </c:pt>
                <c:pt idx="1461">
                  <c:v>122.33980381500155</c:v>
                </c:pt>
                <c:pt idx="1462">
                  <c:v>134.60620749774233</c:v>
                </c:pt>
                <c:pt idx="1463">
                  <c:v>356.58798731446035</c:v>
                </c:pt>
                <c:pt idx="1464">
                  <c:v>481.79647783196117</c:v>
                </c:pt>
                <c:pt idx="1465">
                  <c:v>464.55509156760121</c:v>
                </c:pt>
                <c:pt idx="1466">
                  <c:v>593.15145855203912</c:v>
                </c:pt>
                <c:pt idx="1467">
                  <c:v>417.79719795000142</c:v>
                </c:pt>
                <c:pt idx="1468">
                  <c:v>159.32049707658473</c:v>
                </c:pt>
                <c:pt idx="1469">
                  <c:v>211.62938221774633</c:v>
                </c:pt>
                <c:pt idx="1470">
                  <c:v>86.614859936074907</c:v>
                </c:pt>
                <c:pt idx="1471">
                  <c:v>41.925724344928732</c:v>
                </c:pt>
                <c:pt idx="1472">
                  <c:v>75.328383130099823</c:v>
                </c:pt>
                <c:pt idx="1473">
                  <c:v>79.649862322507801</c:v>
                </c:pt>
                <c:pt idx="1474">
                  <c:v>71.467128211927701</c:v>
                </c:pt>
                <c:pt idx="1475">
                  <c:v>226.58884654728854</c:v>
                </c:pt>
                <c:pt idx="1476">
                  <c:v>336.23504862328434</c:v>
                </c:pt>
                <c:pt idx="1477">
                  <c:v>562.07502635036337</c:v>
                </c:pt>
                <c:pt idx="1478">
                  <c:v>920.98401805198603</c:v>
                </c:pt>
                <c:pt idx="1479">
                  <c:v>1185.9973958377852</c:v>
                </c:pt>
                <c:pt idx="1480">
                  <c:v>1444.0601672437367</c:v>
                </c:pt>
                <c:pt idx="1481">
                  <c:v>770.67148110900803</c:v>
                </c:pt>
                <c:pt idx="1482">
                  <c:v>270.25629637706197</c:v>
                </c:pt>
                <c:pt idx="1483">
                  <c:v>194.96183240711585</c:v>
                </c:pt>
                <c:pt idx="1484">
                  <c:v>189.98410102461074</c:v>
                </c:pt>
                <c:pt idx="1485">
                  <c:v>169.26194407857059</c:v>
                </c:pt>
                <c:pt idx="1486">
                  <c:v>219.47548060846017</c:v>
                </c:pt>
                <c:pt idx="1487">
                  <c:v>340.84349532562004</c:v>
                </c:pt>
                <c:pt idx="1488">
                  <c:v>387.30129693626998</c:v>
                </c:pt>
                <c:pt idx="1489">
                  <c:v>305.95299311434405</c:v>
                </c:pt>
                <c:pt idx="1490">
                  <c:v>227.85846647233194</c:v>
                </c:pt>
                <c:pt idx="1491">
                  <c:v>140.8484490502824</c:v>
                </c:pt>
                <c:pt idx="1492">
                  <c:v>101.61410114270606</c:v>
                </c:pt>
                <c:pt idx="1493">
                  <c:v>133.16386736768357</c:v>
                </c:pt>
                <c:pt idx="1494">
                  <c:v>108.36940305675218</c:v>
                </c:pt>
                <c:pt idx="1495">
                  <c:v>45.861575105913474</c:v>
                </c:pt>
                <c:pt idx="1496">
                  <c:v>18.432418963547747</c:v>
                </c:pt>
                <c:pt idx="1497">
                  <c:v>12.108528132704334</c:v>
                </c:pt>
                <c:pt idx="1498">
                  <c:v>18.363580914797065</c:v>
                </c:pt>
                <c:pt idx="1499">
                  <c:v>18.687939731372428</c:v>
                </c:pt>
                <c:pt idx="1500">
                  <c:v>32.918685530386682</c:v>
                </c:pt>
                <c:pt idx="1501">
                  <c:v>75.518503913259224</c:v>
                </c:pt>
                <c:pt idx="1502">
                  <c:v>74.63917721071499</c:v>
                </c:pt>
                <c:pt idx="1503">
                  <c:v>114.33158860673612</c:v>
                </c:pt>
                <c:pt idx="1504">
                  <c:v>149.40633370231382</c:v>
                </c:pt>
                <c:pt idx="1505">
                  <c:v>151.10906635650909</c:v>
                </c:pt>
                <c:pt idx="1506">
                  <c:v>174.72498825740985</c:v>
                </c:pt>
                <c:pt idx="1507">
                  <c:v>143.51921912296686</c:v>
                </c:pt>
                <c:pt idx="1508">
                  <c:v>204.04531212851364</c:v>
                </c:pt>
                <c:pt idx="1509">
                  <c:v>153.47845284482864</c:v>
                </c:pt>
                <c:pt idx="1510">
                  <c:v>188.81326597211324</c:v>
                </c:pt>
                <c:pt idx="1511">
                  <c:v>191.81377316796275</c:v>
                </c:pt>
                <c:pt idx="1512">
                  <c:v>168.83254827271631</c:v>
                </c:pt>
                <c:pt idx="1513">
                  <c:v>140.08425808138529</c:v>
                </c:pt>
                <c:pt idx="1514">
                  <c:v>146.54669303214334</c:v>
                </c:pt>
                <c:pt idx="1515">
                  <c:v>91.549026054479938</c:v>
                </c:pt>
                <c:pt idx="1516">
                  <c:v>70.695838345107134</c:v>
                </c:pt>
                <c:pt idx="1517">
                  <c:v>57.161979299584608</c:v>
                </c:pt>
                <c:pt idx="1518">
                  <c:v>40.585218080507083</c:v>
                </c:pt>
                <c:pt idx="1519">
                  <c:v>23.403529839995617</c:v>
                </c:pt>
                <c:pt idx="1520">
                  <c:v>20.591986680805913</c:v>
                </c:pt>
                <c:pt idx="1521">
                  <c:v>18.338004673786948</c:v>
                </c:pt>
                <c:pt idx="1522">
                  <c:v>20.096653818564981</c:v>
                </c:pt>
                <c:pt idx="1523">
                  <c:v>18.317640713660509</c:v>
                </c:pt>
                <c:pt idx="1524">
                  <c:v>23.914003713294683</c:v>
                </c:pt>
                <c:pt idx="1525">
                  <c:v>69.603224460245556</c:v>
                </c:pt>
                <c:pt idx="1526">
                  <c:v>100.88909842222417</c:v>
                </c:pt>
                <c:pt idx="1527">
                  <c:v>171.28597609674387</c:v>
                </c:pt>
                <c:pt idx="1528">
                  <c:v>208.39635409644777</c:v>
                </c:pt>
                <c:pt idx="1529">
                  <c:v>265.70952396916249</c:v>
                </c:pt>
                <c:pt idx="1530">
                  <c:v>228.49233903937491</c:v>
                </c:pt>
                <c:pt idx="1531">
                  <c:v>200.82184102718261</c:v>
                </c:pt>
                <c:pt idx="1532">
                  <c:v>204.83780479471716</c:v>
                </c:pt>
                <c:pt idx="1533">
                  <c:v>223.43621330595752</c:v>
                </c:pt>
                <c:pt idx="1534">
                  <c:v>284.61706147721475</c:v>
                </c:pt>
                <c:pt idx="1535">
                  <c:v>253.65369187746646</c:v>
                </c:pt>
                <c:pt idx="1536">
                  <c:v>223.32199178456685</c:v>
                </c:pt>
                <c:pt idx="1537">
                  <c:v>215.32339410733138</c:v>
                </c:pt>
                <c:pt idx="1538">
                  <c:v>173.17448607263552</c:v>
                </c:pt>
                <c:pt idx="1539">
                  <c:v>88.658185591861454</c:v>
                </c:pt>
                <c:pt idx="1540">
                  <c:v>74.361765680476182</c:v>
                </c:pt>
                <c:pt idx="1541">
                  <c:v>66.353229613831388</c:v>
                </c:pt>
                <c:pt idx="1542">
                  <c:v>78.566873123169756</c:v>
                </c:pt>
                <c:pt idx="1543">
                  <c:v>50.783195174702065</c:v>
                </c:pt>
                <c:pt idx="1544">
                  <c:v>18.830649856594444</c:v>
                </c:pt>
                <c:pt idx="1545">
                  <c:v>33.374123665872403</c:v>
                </c:pt>
                <c:pt idx="1546">
                  <c:v>26.404178916652945</c:v>
                </c:pt>
                <c:pt idx="1547">
                  <c:v>35.04310963146299</c:v>
                </c:pt>
                <c:pt idx="1548">
                  <c:v>76.418862499645982</c:v>
                </c:pt>
                <c:pt idx="1549">
                  <c:v>64.852566174960572</c:v>
                </c:pt>
                <c:pt idx="1550">
                  <c:v>81.85300944818465</c:v>
                </c:pt>
                <c:pt idx="1551">
                  <c:v>171.12971280211278</c:v>
                </c:pt>
                <c:pt idx="1552">
                  <c:v>381.42441576487306</c:v>
                </c:pt>
                <c:pt idx="1553">
                  <c:v>427.65776337214857</c:v>
                </c:pt>
                <c:pt idx="1554">
                  <c:v>277.39895990225</c:v>
                </c:pt>
                <c:pt idx="1555">
                  <c:v>112.0461261516668</c:v>
                </c:pt>
                <c:pt idx="1556">
                  <c:v>85.907404159291758</c:v>
                </c:pt>
                <c:pt idx="1557">
                  <c:v>143.08940741308797</c:v>
                </c:pt>
                <c:pt idx="1558">
                  <c:v>258.92400653454223</c:v>
                </c:pt>
                <c:pt idx="1559">
                  <c:v>723.93105857597618</c:v>
                </c:pt>
                <c:pt idx="1560">
                  <c:v>690.89491111402424</c:v>
                </c:pt>
                <c:pt idx="1561">
                  <c:v>654.76265475332104</c:v>
                </c:pt>
                <c:pt idx="1562">
                  <c:v>601.4462768232072</c:v>
                </c:pt>
                <c:pt idx="1563">
                  <c:v>343.07306416740005</c:v>
                </c:pt>
                <c:pt idx="1564">
                  <c:v>250.31557110427872</c:v>
                </c:pt>
                <c:pt idx="1565">
                  <c:v>141.7434515584529</c:v>
                </c:pt>
                <c:pt idx="1566">
                  <c:v>168.69115126065205</c:v>
                </c:pt>
                <c:pt idx="1567">
                  <c:v>122.00629561503744</c:v>
                </c:pt>
                <c:pt idx="1568">
                  <c:v>82.34698958638279</c:v>
                </c:pt>
                <c:pt idx="1569">
                  <c:v>74.412263295022569</c:v>
                </c:pt>
                <c:pt idx="1570">
                  <c:v>46.401082409894642</c:v>
                </c:pt>
                <c:pt idx="1571">
                  <c:v>63.639124172704172</c:v>
                </c:pt>
                <c:pt idx="1572">
                  <c:v>70.587695495067265</c:v>
                </c:pt>
                <c:pt idx="1573">
                  <c:v>86.677221741330612</c:v>
                </c:pt>
                <c:pt idx="1574">
                  <c:v>103.76318697861487</c:v>
                </c:pt>
                <c:pt idx="1575">
                  <c:v>158.91471813753364</c:v>
                </c:pt>
                <c:pt idx="1576">
                  <c:v>197.44039820412488</c:v>
                </c:pt>
                <c:pt idx="1577">
                  <c:v>230.72840955673587</c:v>
                </c:pt>
                <c:pt idx="1578">
                  <c:v>268.56320821437532</c:v>
                </c:pt>
                <c:pt idx="1579">
                  <c:v>255.82970894942787</c:v>
                </c:pt>
                <c:pt idx="1580">
                  <c:v>262.69456874200728</c:v>
                </c:pt>
                <c:pt idx="1581">
                  <c:v>225.13983080263509</c:v>
                </c:pt>
                <c:pt idx="1582">
                  <c:v>244.87480390278301</c:v>
                </c:pt>
                <c:pt idx="1583">
                  <c:v>293.106965858796</c:v>
                </c:pt>
                <c:pt idx="1584">
                  <c:v>247.7654090360773</c:v>
                </c:pt>
                <c:pt idx="1585">
                  <c:v>325.84578782960926</c:v>
                </c:pt>
                <c:pt idx="1586">
                  <c:v>311.61320631592048</c:v>
                </c:pt>
                <c:pt idx="1587">
                  <c:v>249.72928523466379</c:v>
                </c:pt>
                <c:pt idx="1588">
                  <c:v>216.65753791383582</c:v>
                </c:pt>
                <c:pt idx="1589">
                  <c:v>94.531330129907886</c:v>
                </c:pt>
                <c:pt idx="1590">
                  <c:v>42.893816031087603</c:v>
                </c:pt>
                <c:pt idx="1591">
                  <c:v>16.045411423693704</c:v>
                </c:pt>
                <c:pt idx="1592">
                  <c:v>25.298649290054655</c:v>
                </c:pt>
                <c:pt idx="1593">
                  <c:v>35.750896798880134</c:v>
                </c:pt>
                <c:pt idx="1594">
                  <c:v>9.006441810781924</c:v>
                </c:pt>
                <c:pt idx="1595">
                  <c:v>7.1294615860925905</c:v>
                </c:pt>
                <c:pt idx="1596">
                  <c:v>9.358978123851859</c:v>
                </c:pt>
                <c:pt idx="1597">
                  <c:v>15.09010169223528</c:v>
                </c:pt>
                <c:pt idx="1598">
                  <c:v>12.521523924133438</c:v>
                </c:pt>
                <c:pt idx="1599">
                  <c:v>30.986178066198473</c:v>
                </c:pt>
                <c:pt idx="1600">
                  <c:v>32.707094993728759</c:v>
                </c:pt>
                <c:pt idx="1601">
                  <c:v>97.170730649088227</c:v>
                </c:pt>
                <c:pt idx="1602">
                  <c:v>132.60646136461753</c:v>
                </c:pt>
                <c:pt idx="1603">
                  <c:v>129.95760365964944</c:v>
                </c:pt>
                <c:pt idx="1604">
                  <c:v>108.95301104885078</c:v>
                </c:pt>
                <c:pt idx="1605">
                  <c:v>126.16928996616191</c:v>
                </c:pt>
                <c:pt idx="1606">
                  <c:v>133.94152862484449</c:v>
                </c:pt>
                <c:pt idx="1607">
                  <c:v>137.4051563589764</c:v>
                </c:pt>
                <c:pt idx="1608">
                  <c:v>127.21367120552675</c:v>
                </c:pt>
                <c:pt idx="1609">
                  <c:v>109.90085838619727</c:v>
                </c:pt>
                <c:pt idx="1610">
                  <c:v>100.73100154476182</c:v>
                </c:pt>
                <c:pt idx="1611">
                  <c:v>69.432761481607088</c:v>
                </c:pt>
                <c:pt idx="1612">
                  <c:v>37.816847224570346</c:v>
                </c:pt>
                <c:pt idx="1613">
                  <c:v>33.082817445159591</c:v>
                </c:pt>
                <c:pt idx="1614">
                  <c:v>29.707531443241002</c:v>
                </c:pt>
                <c:pt idx="1615">
                  <c:v>18.684578773682627</c:v>
                </c:pt>
                <c:pt idx="1616">
                  <c:v>52.431202676574699</c:v>
                </c:pt>
                <c:pt idx="1617">
                  <c:v>38.396916302814084</c:v>
                </c:pt>
                <c:pt idx="1618">
                  <c:v>56.324528060070946</c:v>
                </c:pt>
                <c:pt idx="1619">
                  <c:v>44.446656151168852</c:v>
                </c:pt>
                <c:pt idx="1620">
                  <c:v>83.240710081451198</c:v>
                </c:pt>
                <c:pt idx="1621">
                  <c:v>178.79240902971353</c:v>
                </c:pt>
                <c:pt idx="1622">
                  <c:v>278.98404502171257</c:v>
                </c:pt>
                <c:pt idx="1623">
                  <c:v>449.05996165097741</c:v>
                </c:pt>
                <c:pt idx="1624">
                  <c:v>491.62881625405174</c:v>
                </c:pt>
                <c:pt idx="1625">
                  <c:v>506.74389565904437</c:v>
                </c:pt>
                <c:pt idx="1626">
                  <c:v>476.42771952467695</c:v>
                </c:pt>
                <c:pt idx="1627">
                  <c:v>337.32788025014247</c:v>
                </c:pt>
                <c:pt idx="1628">
                  <c:v>428.02770840174276</c:v>
                </c:pt>
                <c:pt idx="1629">
                  <c:v>324.50416619178202</c:v>
                </c:pt>
                <c:pt idx="1630">
                  <c:v>451.0077411049183</c:v>
                </c:pt>
                <c:pt idx="1631">
                  <c:v>407.07026977996168</c:v>
                </c:pt>
                <c:pt idx="1632">
                  <c:v>503.46131290421994</c:v>
                </c:pt>
                <c:pt idx="1633">
                  <c:v>361.58032839716475</c:v>
                </c:pt>
                <c:pt idx="1634">
                  <c:v>314.12148256971221</c:v>
                </c:pt>
                <c:pt idx="1635">
                  <c:v>219.31353863190495</c:v>
                </c:pt>
                <c:pt idx="1636">
                  <c:v>144.75128115287734</c:v>
                </c:pt>
                <c:pt idx="1637">
                  <c:v>90.025438001297601</c:v>
                </c:pt>
                <c:pt idx="1638">
                  <c:v>158.97675242681171</c:v>
                </c:pt>
                <c:pt idx="1639">
                  <c:v>106.63071354424721</c:v>
                </c:pt>
                <c:pt idx="1640">
                  <c:v>87.810612532285603</c:v>
                </c:pt>
                <c:pt idx="1641">
                  <c:v>87.760309639760152</c:v>
                </c:pt>
                <c:pt idx="1642">
                  <c:v>74.549999169872763</c:v>
                </c:pt>
                <c:pt idx="1643">
                  <c:v>48.191539806730262</c:v>
                </c:pt>
                <c:pt idx="1644">
                  <c:v>132.67304751958261</c:v>
                </c:pt>
                <c:pt idx="1645">
                  <c:v>347.79603671787805</c:v>
                </c:pt>
                <c:pt idx="1646">
                  <c:v>393.62651649298982</c:v>
                </c:pt>
                <c:pt idx="1647">
                  <c:v>714.63481857674253</c:v>
                </c:pt>
                <c:pt idx="1648">
                  <c:v>573.96346889768893</c:v>
                </c:pt>
                <c:pt idx="1649">
                  <c:v>389.53937249072919</c:v>
                </c:pt>
                <c:pt idx="1650">
                  <c:v>339.20210311869505</c:v>
                </c:pt>
                <c:pt idx="1651">
                  <c:v>330.93346832203645</c:v>
                </c:pt>
                <c:pt idx="1652">
                  <c:v>280.31071400100882</c:v>
                </c:pt>
                <c:pt idx="1653">
                  <c:v>323.43069151068204</c:v>
                </c:pt>
                <c:pt idx="1654">
                  <c:v>282.80760968075856</c:v>
                </c:pt>
                <c:pt idx="1655">
                  <c:v>303.22714109929279</c:v>
                </c:pt>
                <c:pt idx="1656">
                  <c:v>394.00744962183478</c:v>
                </c:pt>
                <c:pt idx="1657">
                  <c:v>410.99441071501565</c:v>
                </c:pt>
                <c:pt idx="1658">
                  <c:v>393.79365231829604</c:v>
                </c:pt>
                <c:pt idx="1659">
                  <c:v>471.04179369982666</c:v>
                </c:pt>
                <c:pt idx="1660">
                  <c:v>412.99073149902739</c:v>
                </c:pt>
                <c:pt idx="1661">
                  <c:v>217.08806661892555</c:v>
                </c:pt>
                <c:pt idx="1662">
                  <c:v>204.57659936720731</c:v>
                </c:pt>
                <c:pt idx="1663">
                  <c:v>224.99501652540047</c:v>
                </c:pt>
                <c:pt idx="1664">
                  <c:v>146.764567497916</c:v>
                </c:pt>
                <c:pt idx="1665">
                  <c:v>113.68914079323616</c:v>
                </c:pt>
                <c:pt idx="1666">
                  <c:v>72.523974855646941</c:v>
                </c:pt>
                <c:pt idx="1667">
                  <c:v>140.88223610325588</c:v>
                </c:pt>
                <c:pt idx="1668">
                  <c:v>243.33414347102183</c:v>
                </c:pt>
                <c:pt idx="1669">
                  <c:v>120.05439940433439</c:v>
                </c:pt>
                <c:pt idx="1670">
                  <c:v>279.97964311175451</c:v>
                </c:pt>
                <c:pt idx="1671">
                  <c:v>812.03391706050547</c:v>
                </c:pt>
                <c:pt idx="1672">
                  <c:v>909.42282251299389</c:v>
                </c:pt>
                <c:pt idx="1673">
                  <c:v>461.50622436787341</c:v>
                </c:pt>
                <c:pt idx="1674">
                  <c:v>209.48468209323948</c:v>
                </c:pt>
                <c:pt idx="1675">
                  <c:v>159.38234647438517</c:v>
                </c:pt>
                <c:pt idx="1676">
                  <c:v>159.3154572995517</c:v>
                </c:pt>
                <c:pt idx="1677">
                  <c:v>246.77667918363326</c:v>
                </c:pt>
                <c:pt idx="1678">
                  <c:v>323.65377436996346</c:v>
                </c:pt>
                <c:pt idx="1679">
                  <c:v>248.6463152719289</c:v>
                </c:pt>
                <c:pt idx="1680">
                  <c:v>284.30425314491004</c:v>
                </c:pt>
                <c:pt idx="1681">
                  <c:v>238.15998933929362</c:v>
                </c:pt>
                <c:pt idx="1682">
                  <c:v>312.42335009362273</c:v>
                </c:pt>
                <c:pt idx="1683">
                  <c:v>290.31370412893</c:v>
                </c:pt>
                <c:pt idx="1684">
                  <c:v>223.2788155728133</c:v>
                </c:pt>
                <c:pt idx="1685">
                  <c:v>164.95786137841884</c:v>
                </c:pt>
                <c:pt idx="1686">
                  <c:v>227.6580757805875</c:v>
                </c:pt>
                <c:pt idx="1687">
                  <c:v>221.35617173531216</c:v>
                </c:pt>
                <c:pt idx="1688">
                  <c:v>123.57004956595223</c:v>
                </c:pt>
                <c:pt idx="1689">
                  <c:v>55.023682834593465</c:v>
                </c:pt>
                <c:pt idx="1690">
                  <c:v>49.232290132503508</c:v>
                </c:pt>
                <c:pt idx="1691">
                  <c:v>95.185917040257479</c:v>
                </c:pt>
                <c:pt idx="1692">
                  <c:v>211.01128268540361</c:v>
                </c:pt>
                <c:pt idx="1693">
                  <c:v>134.15751799469393</c:v>
                </c:pt>
                <c:pt idx="1694">
                  <c:v>279.27882748212062</c:v>
                </c:pt>
                <c:pt idx="1695">
                  <c:v>486.61346039949535</c:v>
                </c:pt>
                <c:pt idx="1696">
                  <c:v>527.60602839696026</c:v>
                </c:pt>
                <c:pt idx="1697">
                  <c:v>395.32061944636627</c:v>
                </c:pt>
                <c:pt idx="1698">
                  <c:v>252.52577819416615</c:v>
                </c:pt>
                <c:pt idx="1699">
                  <c:v>419.27382344268744</c:v>
                </c:pt>
                <c:pt idx="1700">
                  <c:v>344.78715469993034</c:v>
                </c:pt>
                <c:pt idx="1701">
                  <c:v>308.84290195484044</c:v>
                </c:pt>
                <c:pt idx="1702">
                  <c:v>327.88748848773889</c:v>
                </c:pt>
                <c:pt idx="1703">
                  <c:v>367.62115047546331</c:v>
                </c:pt>
                <c:pt idx="1704">
                  <c:v>324.97692250165358</c:v>
                </c:pt>
                <c:pt idx="1705">
                  <c:v>381.20304456010746</c:v>
                </c:pt>
                <c:pt idx="1706">
                  <c:v>481.98893874443365</c:v>
                </c:pt>
                <c:pt idx="1707">
                  <c:v>361.40992193532168</c:v>
                </c:pt>
                <c:pt idx="1708">
                  <c:v>264.90148460478463</c:v>
                </c:pt>
                <c:pt idx="1709">
                  <c:v>175.95064135505606</c:v>
                </c:pt>
                <c:pt idx="1710">
                  <c:v>200.58262022840935</c:v>
                </c:pt>
                <c:pt idx="1711">
                  <c:v>89.754791850030813</c:v>
                </c:pt>
                <c:pt idx="1712">
                  <c:v>76.356719112623495</c:v>
                </c:pt>
                <c:pt idx="1713">
                  <c:v>70.548995389673195</c:v>
                </c:pt>
                <c:pt idx="1714">
                  <c:v>152.34393246411193</c:v>
                </c:pt>
                <c:pt idx="1715">
                  <c:v>170.63791785460592</c:v>
                </c:pt>
                <c:pt idx="1716">
                  <c:v>371.0152794833175</c:v>
                </c:pt>
                <c:pt idx="1717">
                  <c:v>550.16863045793434</c:v>
                </c:pt>
                <c:pt idx="1718">
                  <c:v>822.16964355505456</c:v>
                </c:pt>
                <c:pt idx="1719">
                  <c:v>1148.347296986401</c:v>
                </c:pt>
                <c:pt idx="1720">
                  <c:v>1261.9954627802892</c:v>
                </c:pt>
                <c:pt idx="1721">
                  <c:v>807.88430078626504</c:v>
                </c:pt>
                <c:pt idx="1722">
                  <c:v>465.49340258153899</c:v>
                </c:pt>
                <c:pt idx="1723">
                  <c:v>326.16455810487463</c:v>
                </c:pt>
                <c:pt idx="1724">
                  <c:v>153.32113888835943</c:v>
                </c:pt>
                <c:pt idx="1725">
                  <c:v>126.57358393809737</c:v>
                </c:pt>
                <c:pt idx="1726">
                  <c:v>136.63480359074885</c:v>
                </c:pt>
                <c:pt idx="1727">
                  <c:v>483.31208380822875</c:v>
                </c:pt>
                <c:pt idx="1728">
                  <c:v>665.59262645305159</c:v>
                </c:pt>
                <c:pt idx="1729">
                  <c:v>1048.4192794935125</c:v>
                </c:pt>
                <c:pt idx="1730">
                  <c:v>1221.3720003055571</c:v>
                </c:pt>
                <c:pt idx="1731">
                  <c:v>960.06850649758053</c:v>
                </c:pt>
                <c:pt idx="1732">
                  <c:v>866.35331366011962</c:v>
                </c:pt>
                <c:pt idx="1733">
                  <c:v>569.60134771023979</c:v>
                </c:pt>
                <c:pt idx="1734">
                  <c:v>569.63517666055657</c:v>
                </c:pt>
                <c:pt idx="1735">
                  <c:v>510.63268775312787</c:v>
                </c:pt>
                <c:pt idx="1736">
                  <c:v>464.16514093453952</c:v>
                </c:pt>
                <c:pt idx="1737">
                  <c:v>292.42923442438433</c:v>
                </c:pt>
                <c:pt idx="1738">
                  <c:v>74.757778537858982</c:v>
                </c:pt>
                <c:pt idx="1739">
                  <c:v>96.762626818253906</c:v>
                </c:pt>
                <c:pt idx="1740">
                  <c:v>63.767902321218799</c:v>
                </c:pt>
                <c:pt idx="1741">
                  <c:v>22.087333532360493</c:v>
                </c:pt>
                <c:pt idx="1742">
                  <c:v>48.447169305966469</c:v>
                </c:pt>
                <c:pt idx="1743">
                  <c:v>61.045300946987822</c:v>
                </c:pt>
                <c:pt idx="1744">
                  <c:v>162.01860917908772</c:v>
                </c:pt>
                <c:pt idx="1745">
                  <c:v>228.028721057436</c:v>
                </c:pt>
                <c:pt idx="1746">
                  <c:v>132.68977376313438</c:v>
                </c:pt>
                <c:pt idx="1747">
                  <c:v>173.28439353486357</c:v>
                </c:pt>
                <c:pt idx="1748">
                  <c:v>211.9204060823989</c:v>
                </c:pt>
                <c:pt idx="1749">
                  <c:v>153.88063880300083</c:v>
                </c:pt>
                <c:pt idx="1750">
                  <c:v>137.42558661530512</c:v>
                </c:pt>
                <c:pt idx="1751">
                  <c:v>193.48779685636444</c:v>
                </c:pt>
                <c:pt idx="1752">
                  <c:v>227.07188400495798</c:v>
                </c:pt>
                <c:pt idx="1753">
                  <c:v>164.92853373332977</c:v>
                </c:pt>
                <c:pt idx="1754">
                  <c:v>149.81431989320811</c:v>
                </c:pt>
                <c:pt idx="1755">
                  <c:v>183.03009902987768</c:v>
                </c:pt>
                <c:pt idx="1756">
                  <c:v>192.59543992760933</c:v>
                </c:pt>
                <c:pt idx="1757">
                  <c:v>278.19162506952676</c:v>
                </c:pt>
                <c:pt idx="1758">
                  <c:v>143.85073214004623</c:v>
                </c:pt>
                <c:pt idx="1759">
                  <c:v>155.89637795666366</c:v>
                </c:pt>
                <c:pt idx="1760">
                  <c:v>300.31761794829021</c:v>
                </c:pt>
                <c:pt idx="1761">
                  <c:v>288.56432038986225</c:v>
                </c:pt>
                <c:pt idx="1762">
                  <c:v>224.74874857527541</c:v>
                </c:pt>
                <c:pt idx="1763">
                  <c:v>126.73157102180846</c:v>
                </c:pt>
                <c:pt idx="1764">
                  <c:v>139.0460434782818</c:v>
                </c:pt>
                <c:pt idx="1765">
                  <c:v>238.02109278712012</c:v>
                </c:pt>
                <c:pt idx="1766">
                  <c:v>215.33546123471623</c:v>
                </c:pt>
                <c:pt idx="1767">
                  <c:v>209.06999747194638</c:v>
                </c:pt>
                <c:pt idx="1768">
                  <c:v>305.65303853346575</c:v>
                </c:pt>
                <c:pt idx="1769">
                  <c:v>327.74437251666114</c:v>
                </c:pt>
                <c:pt idx="1770">
                  <c:v>323.83590675467013</c:v>
                </c:pt>
                <c:pt idx="1771">
                  <c:v>224.93609343956561</c:v>
                </c:pt>
                <c:pt idx="1772">
                  <c:v>210.24631053899998</c:v>
                </c:pt>
                <c:pt idx="1773">
                  <c:v>218.28049642015048</c:v>
                </c:pt>
                <c:pt idx="1774">
                  <c:v>327.89363222813415</c:v>
                </c:pt>
                <c:pt idx="1775">
                  <c:v>437.69370132302686</c:v>
                </c:pt>
                <c:pt idx="1776">
                  <c:v>389.15791898472941</c:v>
                </c:pt>
                <c:pt idx="1777">
                  <c:v>355.98051092266297</c:v>
                </c:pt>
                <c:pt idx="1778">
                  <c:v>316.98060856832967</c:v>
                </c:pt>
                <c:pt idx="1779">
                  <c:v>319.57198441616157</c:v>
                </c:pt>
                <c:pt idx="1780">
                  <c:v>118.85793044018331</c:v>
                </c:pt>
                <c:pt idx="1781">
                  <c:v>45.846575302241391</c:v>
                </c:pt>
                <c:pt idx="1782">
                  <c:v>36.147044806424574</c:v>
                </c:pt>
                <c:pt idx="1783">
                  <c:v>35.953318769609595</c:v>
                </c:pt>
                <c:pt idx="1784">
                  <c:v>23.231948973269049</c:v>
                </c:pt>
                <c:pt idx="1785">
                  <c:v>55.784845779836921</c:v>
                </c:pt>
                <c:pt idx="1786">
                  <c:v>22.672459442233638</c:v>
                </c:pt>
                <c:pt idx="1787">
                  <c:v>70.310802037625635</c:v>
                </c:pt>
                <c:pt idx="1788">
                  <c:v>82.306419788357218</c:v>
                </c:pt>
                <c:pt idx="1789">
                  <c:v>150.03726929738065</c:v>
                </c:pt>
                <c:pt idx="1790">
                  <c:v>192.87597501158564</c:v>
                </c:pt>
                <c:pt idx="1791">
                  <c:v>420.71507580187483</c:v>
                </c:pt>
                <c:pt idx="1792">
                  <c:v>625.64377814834199</c:v>
                </c:pt>
                <c:pt idx="1793">
                  <c:v>475.25964407875153</c:v>
                </c:pt>
                <c:pt idx="1794">
                  <c:v>404.08273260113134</c:v>
                </c:pt>
                <c:pt idx="1795">
                  <c:v>360.0943435635516</c:v>
                </c:pt>
                <c:pt idx="1796">
                  <c:v>401.03004168051967</c:v>
                </c:pt>
                <c:pt idx="1797">
                  <c:v>413.33693291585581</c:v>
                </c:pt>
                <c:pt idx="1798">
                  <c:v>399.42099695942318</c:v>
                </c:pt>
                <c:pt idx="1799">
                  <c:v>442.03555379029979</c:v>
                </c:pt>
                <c:pt idx="1800">
                  <c:v>677.56597927474218</c:v>
                </c:pt>
                <c:pt idx="1801">
                  <c:v>302.26038763669084</c:v>
                </c:pt>
                <c:pt idx="1802">
                  <c:v>218.11475912937934</c:v>
                </c:pt>
                <c:pt idx="1803">
                  <c:v>96.364379080187376</c:v>
                </c:pt>
                <c:pt idx="1804">
                  <c:v>130.47723019380868</c:v>
                </c:pt>
                <c:pt idx="1805">
                  <c:v>69.181178901661227</c:v>
                </c:pt>
                <c:pt idx="1806">
                  <c:v>135.12620046676963</c:v>
                </c:pt>
                <c:pt idx="1807">
                  <c:v>87.441085213683479</c:v>
                </c:pt>
                <c:pt idx="1808">
                  <c:v>102.73944299570668</c:v>
                </c:pt>
                <c:pt idx="1809">
                  <c:v>59.54010252868239</c:v>
                </c:pt>
                <c:pt idx="1810">
                  <c:v>36.17807850991025</c:v>
                </c:pt>
                <c:pt idx="1811">
                  <c:v>67.058899898842327</c:v>
                </c:pt>
                <c:pt idx="1812">
                  <c:v>113.04913500000369</c:v>
                </c:pt>
                <c:pt idx="1813">
                  <c:v>158.62829578735696</c:v>
                </c:pt>
                <c:pt idx="1814">
                  <c:v>185.3528564273204</c:v>
                </c:pt>
                <c:pt idx="1815">
                  <c:v>285.99085263220286</c:v>
                </c:pt>
                <c:pt idx="1816">
                  <c:v>286.17601505801372</c:v>
                </c:pt>
                <c:pt idx="1817">
                  <c:v>227.93404216991419</c:v>
                </c:pt>
                <c:pt idx="1818">
                  <c:v>221.91750932290932</c:v>
                </c:pt>
                <c:pt idx="1819">
                  <c:v>276.00717450540355</c:v>
                </c:pt>
                <c:pt idx="1820">
                  <c:v>288.30889580048006</c:v>
                </c:pt>
                <c:pt idx="1821">
                  <c:v>309.2652780099508</c:v>
                </c:pt>
                <c:pt idx="1822">
                  <c:v>252.28177561172532</c:v>
                </c:pt>
                <c:pt idx="1823">
                  <c:v>314.97105595097446</c:v>
                </c:pt>
                <c:pt idx="1824">
                  <c:v>158.92874268140542</c:v>
                </c:pt>
                <c:pt idx="1825">
                  <c:v>135.33254712611679</c:v>
                </c:pt>
                <c:pt idx="1826">
                  <c:v>114.79601659095499</c:v>
                </c:pt>
                <c:pt idx="1827">
                  <c:v>146.60886675492745</c:v>
                </c:pt>
                <c:pt idx="1828">
                  <c:v>76.513961372049167</c:v>
                </c:pt>
                <c:pt idx="1829">
                  <c:v>75.425307706956019</c:v>
                </c:pt>
                <c:pt idx="1830">
                  <c:v>67.486938685638464</c:v>
                </c:pt>
                <c:pt idx="1831">
                  <c:v>53.660316221032815</c:v>
                </c:pt>
                <c:pt idx="1832">
                  <c:v>70.34792776585202</c:v>
                </c:pt>
                <c:pt idx="1833">
                  <c:v>57.23362494001811</c:v>
                </c:pt>
                <c:pt idx="1834">
                  <c:v>23.278276799771714</c:v>
                </c:pt>
                <c:pt idx="1835">
                  <c:v>18.452080816436705</c:v>
                </c:pt>
                <c:pt idx="1836">
                  <c:v>74.156810066390889</c:v>
                </c:pt>
                <c:pt idx="1837">
                  <c:v>130.07501402840811</c:v>
                </c:pt>
                <c:pt idx="1838">
                  <c:v>221.5266958994452</c:v>
                </c:pt>
                <c:pt idx="1839">
                  <c:v>253.94625793194052</c:v>
                </c:pt>
                <c:pt idx="1840">
                  <c:v>223.66346346219547</c:v>
                </c:pt>
                <c:pt idx="1841">
                  <c:v>290.36075128208478</c:v>
                </c:pt>
                <c:pt idx="1842">
                  <c:v>248.64056388026123</c:v>
                </c:pt>
                <c:pt idx="1843">
                  <c:v>222.5889298066416</c:v>
                </c:pt>
                <c:pt idx="1844">
                  <c:v>172.03047485417244</c:v>
                </c:pt>
                <c:pt idx="1845">
                  <c:v>255.8769052614696</c:v>
                </c:pt>
                <c:pt idx="1846">
                  <c:v>273.55272240335859</c:v>
                </c:pt>
                <c:pt idx="1847">
                  <c:v>227.70633508307463</c:v>
                </c:pt>
                <c:pt idx="1848">
                  <c:v>200.31285341969979</c:v>
                </c:pt>
                <c:pt idx="1849">
                  <c:v>133.48872848480363</c:v>
                </c:pt>
                <c:pt idx="1850">
                  <c:v>129.57450174064635</c:v>
                </c:pt>
                <c:pt idx="1851">
                  <c:v>70.538883905830843</c:v>
                </c:pt>
                <c:pt idx="1852">
                  <c:v>42.018508003730467</c:v>
                </c:pt>
                <c:pt idx="1853">
                  <c:v>40.456001015754701</c:v>
                </c:pt>
                <c:pt idx="1854">
                  <c:v>52.402681584574118</c:v>
                </c:pt>
                <c:pt idx="1855">
                  <c:v>46.117834992721249</c:v>
                </c:pt>
                <c:pt idx="1856">
                  <c:v>46.183683135913626</c:v>
                </c:pt>
                <c:pt idx="1857">
                  <c:v>30.690809302367018</c:v>
                </c:pt>
                <c:pt idx="1858">
                  <c:v>42.674672400375208</c:v>
                </c:pt>
                <c:pt idx="1859">
                  <c:v>31.995549796112922</c:v>
                </c:pt>
                <c:pt idx="1860">
                  <c:v>54.344437574149175</c:v>
                </c:pt>
                <c:pt idx="1861">
                  <c:v>69.545058378767052</c:v>
                </c:pt>
                <c:pt idx="1862">
                  <c:v>177.46780235663473</c:v>
                </c:pt>
                <c:pt idx="1863">
                  <c:v>207.99546387371981</c:v>
                </c:pt>
                <c:pt idx="1864">
                  <c:v>206.66420669753919</c:v>
                </c:pt>
                <c:pt idx="1865">
                  <c:v>287.39151808166542</c:v>
                </c:pt>
                <c:pt idx="1866">
                  <c:v>409.60851704510122</c:v>
                </c:pt>
                <c:pt idx="1867">
                  <c:v>341.11575053104923</c:v>
                </c:pt>
                <c:pt idx="1868">
                  <c:v>293.41964306326275</c:v>
                </c:pt>
                <c:pt idx="1869">
                  <c:v>357.80864677580092</c:v>
                </c:pt>
                <c:pt idx="1870">
                  <c:v>544.26217419943407</c:v>
                </c:pt>
                <c:pt idx="1871">
                  <c:v>347.70594429545406</c:v>
                </c:pt>
                <c:pt idx="1872">
                  <c:v>423.8532716713035</c:v>
                </c:pt>
                <c:pt idx="1873">
                  <c:v>325.26393730623158</c:v>
                </c:pt>
                <c:pt idx="1874">
                  <c:v>303.98566413436271</c:v>
                </c:pt>
                <c:pt idx="1875">
                  <c:v>175.73116212138407</c:v>
                </c:pt>
                <c:pt idx="1876">
                  <c:v>191.5038967294152</c:v>
                </c:pt>
                <c:pt idx="1877">
                  <c:v>115.74157680073731</c:v>
                </c:pt>
                <c:pt idx="1878">
                  <c:v>178.12320626036993</c:v>
                </c:pt>
                <c:pt idx="1879">
                  <c:v>136.11010812183713</c:v>
                </c:pt>
                <c:pt idx="1880">
                  <c:v>160.18197836183543</c:v>
                </c:pt>
                <c:pt idx="1881">
                  <c:v>119.41167381343277</c:v>
                </c:pt>
                <c:pt idx="1882">
                  <c:v>128.9797895800009</c:v>
                </c:pt>
                <c:pt idx="1883">
                  <c:v>124.29629099153178</c:v>
                </c:pt>
                <c:pt idx="1884">
                  <c:v>278.70272423874889</c:v>
                </c:pt>
                <c:pt idx="1885">
                  <c:v>492.34998133240373</c:v>
                </c:pt>
                <c:pt idx="1886">
                  <c:v>649.44164144487536</c:v>
                </c:pt>
                <c:pt idx="1887">
                  <c:v>489.349604760886</c:v>
                </c:pt>
                <c:pt idx="1888">
                  <c:v>276.99419292693665</c:v>
                </c:pt>
                <c:pt idx="1889">
                  <c:v>381.0910165800675</c:v>
                </c:pt>
                <c:pt idx="1890">
                  <c:v>339.66083686026815</c:v>
                </c:pt>
                <c:pt idx="1891">
                  <c:v>183.14389932785747</c:v>
                </c:pt>
                <c:pt idx="1892">
                  <c:v>182.70752496284163</c:v>
                </c:pt>
                <c:pt idx="1893">
                  <c:v>154.7386458343787</c:v>
                </c:pt>
                <c:pt idx="1894">
                  <c:v>107.79994071941866</c:v>
                </c:pt>
                <c:pt idx="1895">
                  <c:v>184.46860476710921</c:v>
                </c:pt>
                <c:pt idx="1896">
                  <c:v>193.83614332023899</c:v>
                </c:pt>
                <c:pt idx="1897">
                  <c:v>82.310923513083679</c:v>
                </c:pt>
                <c:pt idx="1898">
                  <c:v>92.9948135955147</c:v>
                </c:pt>
                <c:pt idx="1899">
                  <c:v>50.977968442653143</c:v>
                </c:pt>
                <c:pt idx="1900">
                  <c:v>33.477367455411297</c:v>
                </c:pt>
                <c:pt idx="1901">
                  <c:v>28.93262769150158</c:v>
                </c:pt>
                <c:pt idx="1902">
                  <c:v>16.533872943296402</c:v>
                </c:pt>
                <c:pt idx="1903">
                  <c:v>11.80276057449502</c:v>
                </c:pt>
                <c:pt idx="1904">
                  <c:v>6.2130681767463898</c:v>
                </c:pt>
                <c:pt idx="1905">
                  <c:v>4.3034474617622633</c:v>
                </c:pt>
                <c:pt idx="1906">
                  <c:v>2.6194217078933297</c:v>
                </c:pt>
                <c:pt idx="1907">
                  <c:v>3.5788349062798059</c:v>
                </c:pt>
                <c:pt idx="1908">
                  <c:v>6.548207925485114</c:v>
                </c:pt>
                <c:pt idx="1909">
                  <c:v>4.8738562665656842</c:v>
                </c:pt>
                <c:pt idx="1910">
                  <c:v>18.473116318496718</c:v>
                </c:pt>
                <c:pt idx="1911">
                  <c:v>18.347968884574414</c:v>
                </c:pt>
                <c:pt idx="1912">
                  <c:v>27.163778994042985</c:v>
                </c:pt>
                <c:pt idx="1913">
                  <c:v>92.929177690007435</c:v>
                </c:pt>
                <c:pt idx="1914">
                  <c:v>85.554625673130985</c:v>
                </c:pt>
                <c:pt idx="1915">
                  <c:v>100.73275148129318</c:v>
                </c:pt>
                <c:pt idx="1916">
                  <c:v>95.315212616324729</c:v>
                </c:pt>
                <c:pt idx="1917">
                  <c:v>157.67632013002012</c:v>
                </c:pt>
                <c:pt idx="1918">
                  <c:v>187.63218268000088</c:v>
                </c:pt>
                <c:pt idx="1919">
                  <c:v>105.4270161019072</c:v>
                </c:pt>
                <c:pt idx="1920">
                  <c:v>101.21817345483515</c:v>
                </c:pt>
                <c:pt idx="1921">
                  <c:v>219.7283285671875</c:v>
                </c:pt>
                <c:pt idx="1922">
                  <c:v>164.29750793299959</c:v>
                </c:pt>
                <c:pt idx="1923">
                  <c:v>102.26052635768222</c:v>
                </c:pt>
                <c:pt idx="1924">
                  <c:v>205.95375601171892</c:v>
                </c:pt>
                <c:pt idx="1925">
                  <c:v>83.161314386431386</c:v>
                </c:pt>
                <c:pt idx="1926">
                  <c:v>45.345914143959057</c:v>
                </c:pt>
                <c:pt idx="1927">
                  <c:v>25.858552742256833</c:v>
                </c:pt>
                <c:pt idx="1928">
                  <c:v>46.704879916407322</c:v>
                </c:pt>
                <c:pt idx="1929">
                  <c:v>12.393984439334155</c:v>
                </c:pt>
                <c:pt idx="1930">
                  <c:v>7.1341153926647571</c:v>
                </c:pt>
                <c:pt idx="1931">
                  <c:v>2.4738642948608787</c:v>
                </c:pt>
                <c:pt idx="1932">
                  <c:v>10.882753605854145</c:v>
                </c:pt>
                <c:pt idx="1933">
                  <c:v>21.213865713879564</c:v>
                </c:pt>
                <c:pt idx="1934">
                  <c:v>3.964594819184355</c:v>
                </c:pt>
                <c:pt idx="1935">
                  <c:v>15.16283138784792</c:v>
                </c:pt>
                <c:pt idx="1936">
                  <c:v>26.360533566993404</c:v>
                </c:pt>
                <c:pt idx="1937">
                  <c:v>74.065070972579235</c:v>
                </c:pt>
                <c:pt idx="1938">
                  <c:v>131.71378021956704</c:v>
                </c:pt>
                <c:pt idx="1939">
                  <c:v>75.806222918537671</c:v>
                </c:pt>
                <c:pt idx="1940">
                  <c:v>193.83602857658599</c:v>
                </c:pt>
                <c:pt idx="1941">
                  <c:v>290.79466681070147</c:v>
                </c:pt>
                <c:pt idx="1942">
                  <c:v>336.03213821260215</c:v>
                </c:pt>
                <c:pt idx="1943">
                  <c:v>187.77168543395192</c:v>
                </c:pt>
                <c:pt idx="1944">
                  <c:v>413.70329283000621</c:v>
                </c:pt>
                <c:pt idx="1945">
                  <c:v>430.94576884306457</c:v>
                </c:pt>
                <c:pt idx="1946">
                  <c:v>402.37069654168505</c:v>
                </c:pt>
                <c:pt idx="1947">
                  <c:v>284.56709368751876</c:v>
                </c:pt>
                <c:pt idx="1948">
                  <c:v>101.84334409444462</c:v>
                </c:pt>
                <c:pt idx="1949">
                  <c:v>68.272118552696568</c:v>
                </c:pt>
                <c:pt idx="1950">
                  <c:v>66.181113478750262</c:v>
                </c:pt>
                <c:pt idx="1951">
                  <c:v>71.905392585211388</c:v>
                </c:pt>
                <c:pt idx="1952">
                  <c:v>92.613021173817799</c:v>
                </c:pt>
                <c:pt idx="1953">
                  <c:v>119.98492192329171</c:v>
                </c:pt>
                <c:pt idx="1954">
                  <c:v>71.482827264743548</c:v>
                </c:pt>
                <c:pt idx="1955">
                  <c:v>172.04513464937688</c:v>
                </c:pt>
                <c:pt idx="1956">
                  <c:v>243.58177132354049</c:v>
                </c:pt>
                <c:pt idx="1957">
                  <c:v>255.54934399230848</c:v>
                </c:pt>
                <c:pt idx="1958">
                  <c:v>201.07827776114058</c:v>
                </c:pt>
                <c:pt idx="1959">
                  <c:v>280.5000254432191</c:v>
                </c:pt>
                <c:pt idx="1960">
                  <c:v>444.18846044615719</c:v>
                </c:pt>
                <c:pt idx="1961">
                  <c:v>523.22160546299244</c:v>
                </c:pt>
                <c:pt idx="1962">
                  <c:v>237.26865963150965</c:v>
                </c:pt>
                <c:pt idx="1963">
                  <c:v>193.19124210967377</c:v>
                </c:pt>
                <c:pt idx="1964">
                  <c:v>170.69696775494413</c:v>
                </c:pt>
                <c:pt idx="1965">
                  <c:v>188.58299855509532</c:v>
                </c:pt>
                <c:pt idx="1966">
                  <c:v>243.23049535820311</c:v>
                </c:pt>
                <c:pt idx="1967">
                  <c:v>286.1407530995819</c:v>
                </c:pt>
                <c:pt idx="1968">
                  <c:v>446.92061911893052</c:v>
                </c:pt>
                <c:pt idx="1969">
                  <c:v>451.69878601565483</c:v>
                </c:pt>
                <c:pt idx="1970">
                  <c:v>338.70574890923308</c:v>
                </c:pt>
                <c:pt idx="1971">
                  <c:v>246.93427472150736</c:v>
                </c:pt>
                <c:pt idx="1972">
                  <c:v>240.22281932190799</c:v>
                </c:pt>
                <c:pt idx="1973">
                  <c:v>246.29842460347854</c:v>
                </c:pt>
                <c:pt idx="1974">
                  <c:v>327.22352263851957</c:v>
                </c:pt>
                <c:pt idx="1975">
                  <c:v>397.17870050219256</c:v>
                </c:pt>
                <c:pt idx="1976">
                  <c:v>319.92778947317572</c:v>
                </c:pt>
                <c:pt idx="1977">
                  <c:v>329.0174996272894</c:v>
                </c:pt>
                <c:pt idx="1978">
                  <c:v>319.00122848403726</c:v>
                </c:pt>
                <c:pt idx="1979">
                  <c:v>346.57298003652346</c:v>
                </c:pt>
                <c:pt idx="1980">
                  <c:v>433.42042150826853</c:v>
                </c:pt>
                <c:pt idx="1981">
                  <c:v>686.93212970492471</c:v>
                </c:pt>
                <c:pt idx="1982">
                  <c:v>1167.3282989217973</c:v>
                </c:pt>
                <c:pt idx="1983">
                  <c:v>957.7392353031895</c:v>
                </c:pt>
                <c:pt idx="1984">
                  <c:v>1034.316128606765</c:v>
                </c:pt>
                <c:pt idx="1985">
                  <c:v>968.74856309597988</c:v>
                </c:pt>
                <c:pt idx="1986">
                  <c:v>746.68548263266484</c:v>
                </c:pt>
                <c:pt idx="1987">
                  <c:v>777.49446992838432</c:v>
                </c:pt>
                <c:pt idx="1988">
                  <c:v>628.49964578312438</c:v>
                </c:pt>
                <c:pt idx="1989">
                  <c:v>546.52912718815003</c:v>
                </c:pt>
                <c:pt idx="1990">
                  <c:v>728.89391284979649</c:v>
                </c:pt>
                <c:pt idx="1991">
                  <c:v>547.79311119510453</c:v>
                </c:pt>
                <c:pt idx="1992">
                  <c:v>666.62977682008261</c:v>
                </c:pt>
                <c:pt idx="1993">
                  <c:v>556.76335303112103</c:v>
                </c:pt>
                <c:pt idx="1994">
                  <c:v>476.95950196854528</c:v>
                </c:pt>
                <c:pt idx="1995">
                  <c:v>452.58509598695559</c:v>
                </c:pt>
                <c:pt idx="1996">
                  <c:v>347.32679303528261</c:v>
                </c:pt>
                <c:pt idx="1997">
                  <c:v>286.63157402679076</c:v>
                </c:pt>
                <c:pt idx="1998">
                  <c:v>281.35981573371248</c:v>
                </c:pt>
                <c:pt idx="1999">
                  <c:v>153.07157296524409</c:v>
                </c:pt>
                <c:pt idx="2000">
                  <c:v>129.46916319607408</c:v>
                </c:pt>
                <c:pt idx="2001">
                  <c:v>87.961524737057417</c:v>
                </c:pt>
                <c:pt idx="2002">
                  <c:v>67.162417929918448</c:v>
                </c:pt>
                <c:pt idx="2003">
                  <c:v>78.764360119894704</c:v>
                </c:pt>
                <c:pt idx="2004">
                  <c:v>66.785181109183924</c:v>
                </c:pt>
                <c:pt idx="2005">
                  <c:v>227.29927449199894</c:v>
                </c:pt>
                <c:pt idx="2006">
                  <c:v>257.80612888149005</c:v>
                </c:pt>
                <c:pt idx="2007">
                  <c:v>427.60863423651358</c:v>
                </c:pt>
                <c:pt idx="2008">
                  <c:v>410.99565424263335</c:v>
                </c:pt>
                <c:pt idx="2009">
                  <c:v>334.48095909049562</c:v>
                </c:pt>
                <c:pt idx="2010">
                  <c:v>288.63856855833262</c:v>
                </c:pt>
                <c:pt idx="2011">
                  <c:v>250.45240948777447</c:v>
                </c:pt>
                <c:pt idx="2012">
                  <c:v>242.74362203787598</c:v>
                </c:pt>
                <c:pt idx="2013">
                  <c:v>287.99330020458558</c:v>
                </c:pt>
                <c:pt idx="2014">
                  <c:v>355.91531214543937</c:v>
                </c:pt>
                <c:pt idx="2015">
                  <c:v>461.43501497519492</c:v>
                </c:pt>
                <c:pt idx="2016">
                  <c:v>473.04701136428611</c:v>
                </c:pt>
                <c:pt idx="2017">
                  <c:v>406.68754536151505</c:v>
                </c:pt>
                <c:pt idx="2018">
                  <c:v>283.98621541251339</c:v>
                </c:pt>
                <c:pt idx="2019">
                  <c:v>304.68858045416556</c:v>
                </c:pt>
                <c:pt idx="2020">
                  <c:v>287.12755910626726</c:v>
                </c:pt>
                <c:pt idx="2021">
                  <c:v>185.62557044175765</c:v>
                </c:pt>
                <c:pt idx="2022">
                  <c:v>182.70305429022375</c:v>
                </c:pt>
                <c:pt idx="2023">
                  <c:v>59.281566258881654</c:v>
                </c:pt>
                <c:pt idx="2024">
                  <c:v>93.852259580945386</c:v>
                </c:pt>
                <c:pt idx="2025">
                  <c:v>211.04427679901735</c:v>
                </c:pt>
                <c:pt idx="2026">
                  <c:v>152.16347576976764</c:v>
                </c:pt>
                <c:pt idx="2027">
                  <c:v>59.404075470332273</c:v>
                </c:pt>
                <c:pt idx="2028">
                  <c:v>92.599393317698869</c:v>
                </c:pt>
                <c:pt idx="2029">
                  <c:v>181.20136907177371</c:v>
                </c:pt>
                <c:pt idx="2030">
                  <c:v>214.65459411444357</c:v>
                </c:pt>
                <c:pt idx="2031">
                  <c:v>356.18614499804085</c:v>
                </c:pt>
                <c:pt idx="2032">
                  <c:v>213.48105196270549</c:v>
                </c:pt>
                <c:pt idx="2033">
                  <c:v>162.05159227296892</c:v>
                </c:pt>
                <c:pt idx="2035">
                  <c:v>144.79363422524486</c:v>
                </c:pt>
                <c:pt idx="2036">
                  <c:v>101.84158938781115</c:v>
                </c:pt>
                <c:pt idx="2037">
                  <c:v>77.671192416439553</c:v>
                </c:pt>
                <c:pt idx="2038">
                  <c:v>69.734726859570259</c:v>
                </c:pt>
                <c:pt idx="2039">
                  <c:v>130.02660419631729</c:v>
                </c:pt>
                <c:pt idx="2040">
                  <c:v>149.09758418540051</c:v>
                </c:pt>
                <c:pt idx="2041">
                  <c:v>138.66222789527055</c:v>
                </c:pt>
                <c:pt idx="2042">
                  <c:v>80.068360808763515</c:v>
                </c:pt>
                <c:pt idx="2043">
                  <c:v>82.295171797609171</c:v>
                </c:pt>
                <c:pt idx="2044">
                  <c:v>29.431644441529372</c:v>
                </c:pt>
                <c:pt idx="2045">
                  <c:v>20.125618133302194</c:v>
                </c:pt>
                <c:pt idx="2046">
                  <c:v>26.09175097842358</c:v>
                </c:pt>
                <c:pt idx="2047">
                  <c:v>40.149046006735645</c:v>
                </c:pt>
                <c:pt idx="2048">
                  <c:v>13.337804963346414</c:v>
                </c:pt>
                <c:pt idx="2049">
                  <c:v>11.433625331253028</c:v>
                </c:pt>
                <c:pt idx="2050">
                  <c:v>2.1931021236982802</c:v>
                </c:pt>
                <c:pt idx="2051">
                  <c:v>5.4162725755591898</c:v>
                </c:pt>
                <c:pt idx="2052">
                  <c:v>7.1170707690609865</c:v>
                </c:pt>
                <c:pt idx="2053">
                  <c:v>11.668101556791695</c:v>
                </c:pt>
                <c:pt idx="2054">
                  <c:v>35.175548284278861</c:v>
                </c:pt>
                <c:pt idx="2055">
                  <c:v>66.050383418254341</c:v>
                </c:pt>
                <c:pt idx="2056">
                  <c:v>143.4876971701666</c:v>
                </c:pt>
                <c:pt idx="2057">
                  <c:v>149.78176455726333</c:v>
                </c:pt>
                <c:pt idx="2058">
                  <c:v>78.058539756871156</c:v>
                </c:pt>
                <c:pt idx="2059">
                  <c:v>67.335263838708656</c:v>
                </c:pt>
                <c:pt idx="2060">
                  <c:v>47.21638114260832</c:v>
                </c:pt>
                <c:pt idx="2061">
                  <c:v>46.056383351779282</c:v>
                </c:pt>
                <c:pt idx="2062">
                  <c:v>37.853130971244241</c:v>
                </c:pt>
                <c:pt idx="2063">
                  <c:v>73.417692585661527</c:v>
                </c:pt>
                <c:pt idx="2064">
                  <c:v>80.457322915506239</c:v>
                </c:pt>
                <c:pt idx="2065">
                  <c:v>50.677254929825693</c:v>
                </c:pt>
                <c:pt idx="2066">
                  <c:v>34.156110604282148</c:v>
                </c:pt>
                <c:pt idx="2067">
                  <c:v>25.017436605609472</c:v>
                </c:pt>
                <c:pt idx="2068">
                  <c:v>22.443871752222286</c:v>
                </c:pt>
                <c:pt idx="2069">
                  <c:v>12.659699591365509</c:v>
                </c:pt>
                <c:pt idx="2070">
                  <c:v>22.17487575153519</c:v>
                </c:pt>
                <c:pt idx="2071">
                  <c:v>33.442813367674475</c:v>
                </c:pt>
                <c:pt idx="2072">
                  <c:v>31.526725330481206</c:v>
                </c:pt>
                <c:pt idx="2073">
                  <c:v>8.8445100953474327</c:v>
                </c:pt>
                <c:pt idx="2074">
                  <c:v>10.1651744961248</c:v>
                </c:pt>
                <c:pt idx="2075">
                  <c:v>4.3583677081912358</c:v>
                </c:pt>
                <c:pt idx="2076">
                  <c:v>8.9959977500361674</c:v>
                </c:pt>
                <c:pt idx="2077">
                  <c:v>14.191562102506603</c:v>
                </c:pt>
                <c:pt idx="2078">
                  <c:v>26.316199901410645</c:v>
                </c:pt>
                <c:pt idx="2079">
                  <c:v>34.539325162307385</c:v>
                </c:pt>
                <c:pt idx="2080">
                  <c:v>72.597468651928779</c:v>
                </c:pt>
                <c:pt idx="2081">
                  <c:v>53.670655619625855</c:v>
                </c:pt>
                <c:pt idx="2082">
                  <c:v>103.00555160500679</c:v>
                </c:pt>
                <c:pt idx="2083">
                  <c:v>99.809589749352369</c:v>
                </c:pt>
                <c:pt idx="2084">
                  <c:v>109.28842699161058</c:v>
                </c:pt>
                <c:pt idx="2085">
                  <c:v>136.69046061814205</c:v>
                </c:pt>
                <c:pt idx="2086">
                  <c:v>110.87639115836515</c:v>
                </c:pt>
                <c:pt idx="2087">
                  <c:v>145.66466389143505</c:v>
                </c:pt>
                <c:pt idx="2088">
                  <c:v>125.21524021812709</c:v>
                </c:pt>
                <c:pt idx="2089">
                  <c:v>103.46824024212565</c:v>
                </c:pt>
                <c:pt idx="2090">
                  <c:v>131.5073077247763</c:v>
                </c:pt>
                <c:pt idx="2091">
                  <c:v>154.13363491569427</c:v>
                </c:pt>
                <c:pt idx="2092">
                  <c:v>211.20529273875462</c:v>
                </c:pt>
                <c:pt idx="2093">
                  <c:v>274.70694691432396</c:v>
                </c:pt>
                <c:pt idx="2094">
                  <c:v>241.02291744129462</c:v>
                </c:pt>
                <c:pt idx="2095">
                  <c:v>132.10294278052874</c:v>
                </c:pt>
                <c:pt idx="2096">
                  <c:v>55.825398149630118</c:v>
                </c:pt>
                <c:pt idx="2097">
                  <c:v>138.74666307471597</c:v>
                </c:pt>
                <c:pt idx="2098">
                  <c:v>21.690598465893515</c:v>
                </c:pt>
                <c:pt idx="2099">
                  <c:v>6.8846170953033674</c:v>
                </c:pt>
                <c:pt idx="2100">
                  <c:v>20.415391071736611</c:v>
                </c:pt>
                <c:pt idx="2101">
                  <c:v>13.410872464087518</c:v>
                </c:pt>
                <c:pt idx="2102">
                  <c:v>7.0839832795456958</c:v>
                </c:pt>
                <c:pt idx="2103">
                  <c:v>34.210187888618442</c:v>
                </c:pt>
                <c:pt idx="2104">
                  <c:v>34.631893342080708</c:v>
                </c:pt>
                <c:pt idx="2105">
                  <c:v>83.938646724928816</c:v>
                </c:pt>
                <c:pt idx="2106">
                  <c:v>122.70715743734439</c:v>
                </c:pt>
                <c:pt idx="2107">
                  <c:v>161.43795488761637</c:v>
                </c:pt>
                <c:pt idx="2108">
                  <c:v>197.52877961459009</c:v>
                </c:pt>
                <c:pt idx="2109">
                  <c:v>268.05020821330481</c:v>
                </c:pt>
                <c:pt idx="2110">
                  <c:v>258.73221734242884</c:v>
                </c:pt>
                <c:pt idx="2111">
                  <c:v>364.28851810722261</c:v>
                </c:pt>
                <c:pt idx="2112">
                  <c:v>257.14420431659096</c:v>
                </c:pt>
                <c:pt idx="2113">
                  <c:v>304.57139830962547</c:v>
                </c:pt>
                <c:pt idx="2114">
                  <c:v>204.25120868332209</c:v>
                </c:pt>
                <c:pt idx="2115">
                  <c:v>141.26142173372972</c:v>
                </c:pt>
                <c:pt idx="2116">
                  <c:v>147.73705163630603</c:v>
                </c:pt>
                <c:pt idx="2117">
                  <c:v>110.65776043202068</c:v>
                </c:pt>
                <c:pt idx="2118">
                  <c:v>73.742239746610835</c:v>
                </c:pt>
                <c:pt idx="2119">
                  <c:v>140.72777230486417</c:v>
                </c:pt>
                <c:pt idx="2120">
                  <c:v>53.133938497721658</c:v>
                </c:pt>
                <c:pt idx="2121">
                  <c:v>44.577635387507634</c:v>
                </c:pt>
                <c:pt idx="2122">
                  <c:v>46.258634394685892</c:v>
                </c:pt>
                <c:pt idx="2123">
                  <c:v>47.82584761236437</c:v>
                </c:pt>
                <c:pt idx="2124">
                  <c:v>136.42553172097902</c:v>
                </c:pt>
                <c:pt idx="2125">
                  <c:v>197.96316105271484</c:v>
                </c:pt>
                <c:pt idx="2126">
                  <c:v>406.14985522810036</c:v>
                </c:pt>
                <c:pt idx="2127">
                  <c:v>714.53704187588505</c:v>
                </c:pt>
                <c:pt idx="2128">
                  <c:v>674.31909811979199</c:v>
                </c:pt>
                <c:pt idx="2129">
                  <c:v>638.29214413741283</c:v>
                </c:pt>
                <c:pt idx="2130">
                  <c:v>580.54744163081591</c:v>
                </c:pt>
                <c:pt idx="2131">
                  <c:v>464.39594357099139</c:v>
                </c:pt>
                <c:pt idx="2132">
                  <c:v>505.51332333774343</c:v>
                </c:pt>
                <c:pt idx="2133">
                  <c:v>376.83219160381782</c:v>
                </c:pt>
                <c:pt idx="2134">
                  <c:v>435.90361825556744</c:v>
                </c:pt>
                <c:pt idx="2135">
                  <c:v>428.41695708733369</c:v>
                </c:pt>
                <c:pt idx="2136">
                  <c:v>514.83209935671312</c:v>
                </c:pt>
                <c:pt idx="2137">
                  <c:v>497.30086869488775</c:v>
                </c:pt>
                <c:pt idx="2138">
                  <c:v>423.85520956096838</c:v>
                </c:pt>
                <c:pt idx="2139">
                  <c:v>336.91552885166823</c:v>
                </c:pt>
                <c:pt idx="2140">
                  <c:v>318.20646748273418</c:v>
                </c:pt>
                <c:pt idx="2141">
                  <c:v>156.84896737637703</c:v>
                </c:pt>
                <c:pt idx="2142">
                  <c:v>195.9022820700429</c:v>
                </c:pt>
                <c:pt idx="2143">
                  <c:v>222.02301557739682</c:v>
                </c:pt>
                <c:pt idx="2144">
                  <c:v>119.51997676520988</c:v>
                </c:pt>
                <c:pt idx="2145">
                  <c:v>87.405662102699949</c:v>
                </c:pt>
                <c:pt idx="2146">
                  <c:v>67.706932804635116</c:v>
                </c:pt>
                <c:pt idx="2147">
                  <c:v>111.83654153306604</c:v>
                </c:pt>
                <c:pt idx="2148">
                  <c:v>168.65597680475494</c:v>
                </c:pt>
                <c:pt idx="2149">
                  <c:v>292.62134430993746</c:v>
                </c:pt>
                <c:pt idx="2150">
                  <c:v>472.1081718786595</c:v>
                </c:pt>
                <c:pt idx="2151">
                  <c:v>695.19138096989286</c:v>
                </c:pt>
                <c:pt idx="2152">
                  <c:v>490.18494719165386</c:v>
                </c:pt>
                <c:pt idx="2153">
                  <c:v>556.24042804588407</c:v>
                </c:pt>
                <c:pt idx="2154">
                  <c:v>461.40544182487042</c:v>
                </c:pt>
                <c:pt idx="2155">
                  <c:v>510.73688999932358</c:v>
                </c:pt>
                <c:pt idx="2156">
                  <c:v>365.47048309307058</c:v>
                </c:pt>
                <c:pt idx="2157">
                  <c:v>442.04253039331905</c:v>
                </c:pt>
                <c:pt idx="2158">
                  <c:v>604.60247973413391</c:v>
                </c:pt>
                <c:pt idx="2159">
                  <c:v>574.07634807354191</c:v>
                </c:pt>
                <c:pt idx="2160">
                  <c:v>446.0374012470013</c:v>
                </c:pt>
                <c:pt idx="2161">
                  <c:v>400.68544268574038</c:v>
                </c:pt>
                <c:pt idx="2162">
                  <c:v>441.13657975398115</c:v>
                </c:pt>
                <c:pt idx="2163">
                  <c:v>284.1031815512801</c:v>
                </c:pt>
                <c:pt idx="2164">
                  <c:v>248.25754707643986</c:v>
                </c:pt>
                <c:pt idx="2165">
                  <c:v>243.3925115410816</c:v>
                </c:pt>
                <c:pt idx="2166">
                  <c:v>231.74561150768307</c:v>
                </c:pt>
                <c:pt idx="2167">
                  <c:v>203.73031318873456</c:v>
                </c:pt>
                <c:pt idx="2168">
                  <c:v>169.9601481085474</c:v>
                </c:pt>
                <c:pt idx="2169">
                  <c:v>183.61692736399286</c:v>
                </c:pt>
                <c:pt idx="2170">
                  <c:v>147.35783606248472</c:v>
                </c:pt>
                <c:pt idx="2171">
                  <c:v>158.20844687695177</c:v>
                </c:pt>
                <c:pt idx="2172">
                  <c:v>344.76286129004586</c:v>
                </c:pt>
                <c:pt idx="2173">
                  <c:v>239.55684677012323</c:v>
                </c:pt>
                <c:pt idx="2174">
                  <c:v>589.04821874962579</c:v>
                </c:pt>
                <c:pt idx="2175">
                  <c:v>506.33193611630185</c:v>
                </c:pt>
                <c:pt idx="2176">
                  <c:v>413.5662047985424</c:v>
                </c:pt>
                <c:pt idx="2177">
                  <c:v>345.45871127975585</c:v>
                </c:pt>
                <c:pt idx="2178">
                  <c:v>405.84341057748566</c:v>
                </c:pt>
                <c:pt idx="2179">
                  <c:v>363.60759143612916</c:v>
                </c:pt>
                <c:pt idx="2180">
                  <c:v>340.22423448871336</c:v>
                </c:pt>
                <c:pt idx="2181">
                  <c:v>350.92195803426824</c:v>
                </c:pt>
                <c:pt idx="2182">
                  <c:v>302.85134732041968</c:v>
                </c:pt>
                <c:pt idx="2183">
                  <c:v>285.85724386619705</c:v>
                </c:pt>
                <c:pt idx="2184">
                  <c:v>263.66976854849622</c:v>
                </c:pt>
                <c:pt idx="2185">
                  <c:v>230.12723435193374</c:v>
                </c:pt>
                <c:pt idx="2186">
                  <c:v>238.20557726012038</c:v>
                </c:pt>
                <c:pt idx="2187">
                  <c:v>158.67733290562921</c:v>
                </c:pt>
                <c:pt idx="2188">
                  <c:v>82.194364300980993</c:v>
                </c:pt>
                <c:pt idx="2189">
                  <c:v>63.981313710565558</c:v>
                </c:pt>
                <c:pt idx="2190">
                  <c:v>20.091520621581076</c:v>
                </c:pt>
                <c:pt idx="2191">
                  <c:v>10.726206141106513</c:v>
                </c:pt>
                <c:pt idx="2192">
                  <c:v>4.688831283447243</c:v>
                </c:pt>
                <c:pt idx="2193">
                  <c:v>12.009738085413673</c:v>
                </c:pt>
                <c:pt idx="2194">
                  <c:v>5.2529632432019291</c:v>
                </c:pt>
                <c:pt idx="2195">
                  <c:v>6.6471125380783773</c:v>
                </c:pt>
                <c:pt idx="2196">
                  <c:v>8.3472396768444668</c:v>
                </c:pt>
                <c:pt idx="2197">
                  <c:v>18.400678720192687</c:v>
                </c:pt>
                <c:pt idx="2198">
                  <c:v>23.448275671108458</c:v>
                </c:pt>
                <c:pt idx="2199">
                  <c:v>36.307482033080447</c:v>
                </c:pt>
                <c:pt idx="2200">
                  <c:v>42.397897159885758</c:v>
                </c:pt>
                <c:pt idx="2201">
                  <c:v>64.432929258095797</c:v>
                </c:pt>
                <c:pt idx="2202">
                  <c:v>40.510817812922546</c:v>
                </c:pt>
                <c:pt idx="2203">
                  <c:v>119.24304157613123</c:v>
                </c:pt>
                <c:pt idx="2204">
                  <c:v>269.85832916815201</c:v>
                </c:pt>
                <c:pt idx="2205">
                  <c:v>312.16578811625686</c:v>
                </c:pt>
                <c:pt idx="2206">
                  <c:v>254.64644160286849</c:v>
                </c:pt>
                <c:pt idx="2207">
                  <c:v>177.8880367326515</c:v>
                </c:pt>
                <c:pt idx="2208">
                  <c:v>246.77274037135163</c:v>
                </c:pt>
                <c:pt idx="2209">
                  <c:v>239.79277611114244</c:v>
                </c:pt>
                <c:pt idx="2210">
                  <c:v>201.11322641724402</c:v>
                </c:pt>
                <c:pt idx="2211">
                  <c:v>196.53142054098282</c:v>
                </c:pt>
                <c:pt idx="2212">
                  <c:v>181.38131445886728</c:v>
                </c:pt>
                <c:pt idx="2213">
                  <c:v>142.8396808951106</c:v>
                </c:pt>
                <c:pt idx="2214">
                  <c:v>180.5412958987867</c:v>
                </c:pt>
                <c:pt idx="2215">
                  <c:v>97.95787400420366</c:v>
                </c:pt>
                <c:pt idx="2216">
                  <c:v>96.801132079170586</c:v>
                </c:pt>
                <c:pt idx="2217">
                  <c:v>90.593752212696899</c:v>
                </c:pt>
                <c:pt idx="2218">
                  <c:v>16.374095177300799</c:v>
                </c:pt>
                <c:pt idx="2219">
                  <c:v>8.3167216948199236</c:v>
                </c:pt>
                <c:pt idx="2220">
                  <c:v>11.884816378456815</c:v>
                </c:pt>
                <c:pt idx="2221">
                  <c:v>12.484841637571803</c:v>
                </c:pt>
                <c:pt idx="2222">
                  <c:v>27.605255605118398</c:v>
                </c:pt>
                <c:pt idx="2223">
                  <c:v>47.616984419323877</c:v>
                </c:pt>
                <c:pt idx="2224">
                  <c:v>99.367169358890251</c:v>
                </c:pt>
                <c:pt idx="2225">
                  <c:v>133.5716149874988</c:v>
                </c:pt>
                <c:pt idx="2226">
                  <c:v>135.93480724826082</c:v>
                </c:pt>
                <c:pt idx="2227">
                  <c:v>137.07863722481068</c:v>
                </c:pt>
                <c:pt idx="2228">
                  <c:v>216.21474045432737</c:v>
                </c:pt>
                <c:pt idx="2229">
                  <c:v>223.29847284302716</c:v>
                </c:pt>
                <c:pt idx="2230">
                  <c:v>246.55448285785403</c:v>
                </c:pt>
                <c:pt idx="2231">
                  <c:v>245.84988104154385</c:v>
                </c:pt>
                <c:pt idx="2232">
                  <c:v>295.42572351681929</c:v>
                </c:pt>
                <c:pt idx="2233">
                  <c:v>240.53462472006575</c:v>
                </c:pt>
                <c:pt idx="2234">
                  <c:v>260.3938704494704</c:v>
                </c:pt>
                <c:pt idx="2235">
                  <c:v>349.75351071348729</c:v>
                </c:pt>
                <c:pt idx="2236">
                  <c:v>225.83403151610588</c:v>
                </c:pt>
                <c:pt idx="2237">
                  <c:v>210.13947273974995</c:v>
                </c:pt>
                <c:pt idx="2238">
                  <c:v>139.26407292587896</c:v>
                </c:pt>
                <c:pt idx="2239">
                  <c:v>73.895481377577411</c:v>
                </c:pt>
                <c:pt idx="2240">
                  <c:v>40.700488215827043</c:v>
                </c:pt>
                <c:pt idx="2241">
                  <c:v>49.759550738212027</c:v>
                </c:pt>
                <c:pt idx="2242">
                  <c:v>38.016105396609561</c:v>
                </c:pt>
                <c:pt idx="2243">
                  <c:v>39.350984992732322</c:v>
                </c:pt>
                <c:pt idx="2244">
                  <c:v>40.292163103685446</c:v>
                </c:pt>
                <c:pt idx="2245">
                  <c:v>34.369142063387152</c:v>
                </c:pt>
                <c:pt idx="2246">
                  <c:v>83.171113582491955</c:v>
                </c:pt>
                <c:pt idx="2247">
                  <c:v>113.23876793484553</c:v>
                </c:pt>
                <c:pt idx="2248">
                  <c:v>161.08287189627706</c:v>
                </c:pt>
                <c:pt idx="2249">
                  <c:v>195.22015477112984</c:v>
                </c:pt>
                <c:pt idx="2250">
                  <c:v>188.84536045064633</c:v>
                </c:pt>
                <c:pt idx="2251">
                  <c:v>205.40962596820972</c:v>
                </c:pt>
                <c:pt idx="2252">
                  <c:v>181.41163464868569</c:v>
                </c:pt>
                <c:pt idx="2253">
                  <c:v>159.45505680475335</c:v>
                </c:pt>
                <c:pt idx="2254">
                  <c:v>152.99605684557073</c:v>
                </c:pt>
                <c:pt idx="2255">
                  <c:v>234.83548291485235</c:v>
                </c:pt>
                <c:pt idx="2256">
                  <c:v>207.50910437140845</c:v>
                </c:pt>
                <c:pt idx="2257">
                  <c:v>212.65746516089041</c:v>
                </c:pt>
                <c:pt idx="2258">
                  <c:v>209.45263586942534</c:v>
                </c:pt>
                <c:pt idx="2259">
                  <c:v>141.23571583485</c:v>
                </c:pt>
                <c:pt idx="2260">
                  <c:v>86.841505464701498</c:v>
                </c:pt>
                <c:pt idx="2261">
                  <c:v>139.66365798093997</c:v>
                </c:pt>
                <c:pt idx="2262">
                  <c:v>208.42273497916673</c:v>
                </c:pt>
                <c:pt idx="2263">
                  <c:v>110.5585750033941</c:v>
                </c:pt>
                <c:pt idx="2264">
                  <c:v>45.010851958664659</c:v>
                </c:pt>
                <c:pt idx="2265">
                  <c:v>173.27754846446629</c:v>
                </c:pt>
                <c:pt idx="2266">
                  <c:v>196.53998254607205</c:v>
                </c:pt>
                <c:pt idx="2267">
                  <c:v>86.032950790282015</c:v>
                </c:pt>
                <c:pt idx="2268">
                  <c:v>37.107103674524268</c:v>
                </c:pt>
                <c:pt idx="2269">
                  <c:v>33.151134762207185</c:v>
                </c:pt>
                <c:pt idx="2270">
                  <c:v>42.127306726358768</c:v>
                </c:pt>
                <c:pt idx="2271">
                  <c:v>32.423454118402994</c:v>
                </c:pt>
                <c:pt idx="2272">
                  <c:v>54.576850440724712</c:v>
                </c:pt>
                <c:pt idx="2273">
                  <c:v>83.642787376965316</c:v>
                </c:pt>
                <c:pt idx="2274">
                  <c:v>148.24628509536288</c:v>
                </c:pt>
                <c:pt idx="2275">
                  <c:v>168.14309140577072</c:v>
                </c:pt>
                <c:pt idx="2276">
                  <c:v>231.82723944287483</c:v>
                </c:pt>
                <c:pt idx="2277">
                  <c:v>215.7993683098903</c:v>
                </c:pt>
                <c:pt idx="2278">
                  <c:v>278.7032093217922</c:v>
                </c:pt>
                <c:pt idx="2279">
                  <c:v>305.93910076953421</c:v>
                </c:pt>
                <c:pt idx="2280">
                  <c:v>315.26895072655265</c:v>
                </c:pt>
                <c:pt idx="2281">
                  <c:v>398.12441692446725</c:v>
                </c:pt>
                <c:pt idx="2282">
                  <c:v>436.09854848523105</c:v>
                </c:pt>
                <c:pt idx="2283">
                  <c:v>408.43127979477549</c:v>
                </c:pt>
                <c:pt idx="2284">
                  <c:v>348.04802312241998</c:v>
                </c:pt>
                <c:pt idx="2285">
                  <c:v>331.23323747778221</c:v>
                </c:pt>
                <c:pt idx="2286">
                  <c:v>258.05036505122104</c:v>
                </c:pt>
                <c:pt idx="2287">
                  <c:v>231.00773244614646</c:v>
                </c:pt>
                <c:pt idx="2288">
                  <c:v>166.61046410645724</c:v>
                </c:pt>
                <c:pt idx="2289">
                  <c:v>282.61856609408642</c:v>
                </c:pt>
                <c:pt idx="2290">
                  <c:v>188.50418264573761</c:v>
                </c:pt>
                <c:pt idx="2291">
                  <c:v>100.36011053692367</c:v>
                </c:pt>
                <c:pt idx="2292">
                  <c:v>294.21210195127617</c:v>
                </c:pt>
                <c:pt idx="2293">
                  <c:v>357.11667928261801</c:v>
                </c:pt>
                <c:pt idx="2294">
                  <c:v>840.88708046393322</c:v>
                </c:pt>
                <c:pt idx="2295">
                  <c:v>916.93680740500236</c:v>
                </c:pt>
                <c:pt idx="2296">
                  <c:v>951.53111828358283</c:v>
                </c:pt>
                <c:pt idx="2297">
                  <c:v>1295.4290452054584</c:v>
                </c:pt>
                <c:pt idx="2298">
                  <c:v>1249.9407636745827</c:v>
                </c:pt>
                <c:pt idx="2299">
                  <c:v>811.46280174767105</c:v>
                </c:pt>
                <c:pt idx="2300">
                  <c:v>672.31639336411206</c:v>
                </c:pt>
                <c:pt idx="2301">
                  <c:v>327.12265776085826</c:v>
                </c:pt>
                <c:pt idx="2302">
                  <c:v>271.29063666089445</c:v>
                </c:pt>
                <c:pt idx="2303">
                  <c:v>411.7026536191255</c:v>
                </c:pt>
                <c:pt idx="2304">
                  <c:v>331.53391771439169</c:v>
                </c:pt>
                <c:pt idx="2305">
                  <c:v>543.31297425704838</c:v>
                </c:pt>
                <c:pt idx="2306">
                  <c:v>442.23859359012096</c:v>
                </c:pt>
                <c:pt idx="2307">
                  <c:v>413.76889739310934</c:v>
                </c:pt>
                <c:pt idx="2308">
                  <c:v>274.53379001481335</c:v>
                </c:pt>
                <c:pt idx="2309">
                  <c:v>159.42064516734399</c:v>
                </c:pt>
                <c:pt idx="2310">
                  <c:v>164.00468851673065</c:v>
                </c:pt>
                <c:pt idx="2311">
                  <c:v>131.11985822016874</c:v>
                </c:pt>
                <c:pt idx="2312">
                  <c:v>119.56727337036683</c:v>
                </c:pt>
                <c:pt idx="2313">
                  <c:v>102.6348120199419</c:v>
                </c:pt>
                <c:pt idx="2314">
                  <c:v>98.150667851957081</c:v>
                </c:pt>
                <c:pt idx="2315">
                  <c:v>71.593516282959442</c:v>
                </c:pt>
                <c:pt idx="2316">
                  <c:v>150.11048139975068</c:v>
                </c:pt>
                <c:pt idx="2317">
                  <c:v>308.51161856888962</c:v>
                </c:pt>
                <c:pt idx="2318">
                  <c:v>413.70786449925657</c:v>
                </c:pt>
                <c:pt idx="2319">
                  <c:v>568.93663088150004</c:v>
                </c:pt>
                <c:pt idx="2320">
                  <c:v>467.58374806304238</c:v>
                </c:pt>
                <c:pt idx="2321">
                  <c:v>523.54101512437592</c:v>
                </c:pt>
                <c:pt idx="2322">
                  <c:v>495.7281694690397</c:v>
                </c:pt>
                <c:pt idx="2323">
                  <c:v>489.8298864690679</c:v>
                </c:pt>
                <c:pt idx="2324">
                  <c:v>447.70701788578396</c:v>
                </c:pt>
                <c:pt idx="2325">
                  <c:v>536.47028946788328</c:v>
                </c:pt>
                <c:pt idx="2326">
                  <c:v>478.70928452384328</c:v>
                </c:pt>
                <c:pt idx="2327">
                  <c:v>500.58276335583685</c:v>
                </c:pt>
                <c:pt idx="2328">
                  <c:v>420.93142483036092</c:v>
                </c:pt>
                <c:pt idx="2329">
                  <c:v>388.27104537563287</c:v>
                </c:pt>
                <c:pt idx="2330">
                  <c:v>327.52526010843019</c:v>
                </c:pt>
                <c:pt idx="2331">
                  <c:v>254.47295034172944</c:v>
                </c:pt>
                <c:pt idx="2332">
                  <c:v>197.59770854863262</c:v>
                </c:pt>
                <c:pt idx="2333">
                  <c:v>99.63462499963812</c:v>
                </c:pt>
                <c:pt idx="2334">
                  <c:v>123.57851647128253</c:v>
                </c:pt>
                <c:pt idx="2335">
                  <c:v>119.07808023736439</c:v>
                </c:pt>
                <c:pt idx="2336">
                  <c:v>95.535061327801998</c:v>
                </c:pt>
                <c:pt idx="2337">
                  <c:v>61.634472040068623</c:v>
                </c:pt>
                <c:pt idx="2338">
                  <c:v>68.884548947424406</c:v>
                </c:pt>
                <c:pt idx="2339">
                  <c:v>73.728646365262463</c:v>
                </c:pt>
                <c:pt idx="2340">
                  <c:v>109.16714722341047</c:v>
                </c:pt>
                <c:pt idx="2341">
                  <c:v>104.21858281417876</c:v>
                </c:pt>
                <c:pt idx="2342">
                  <c:v>183.69454565121805</c:v>
                </c:pt>
                <c:pt idx="2343">
                  <c:v>242.6464505128244</c:v>
                </c:pt>
                <c:pt idx="2344">
                  <c:v>177.98586339650737</c:v>
                </c:pt>
                <c:pt idx="2345">
                  <c:v>158.38450728746221</c:v>
                </c:pt>
                <c:pt idx="2346">
                  <c:v>149.57315598329328</c:v>
                </c:pt>
                <c:pt idx="2347">
                  <c:v>155.562048947774</c:v>
                </c:pt>
                <c:pt idx="2348">
                  <c:v>198.52616369307376</c:v>
                </c:pt>
                <c:pt idx="2349">
                  <c:v>248.59691140178143</c:v>
                </c:pt>
                <c:pt idx="2351">
                  <c:v>327.29023489047876</c:v>
                </c:pt>
                <c:pt idx="2352">
                  <c:v>376.31243260287215</c:v>
                </c:pt>
                <c:pt idx="2353">
                  <c:v>237.48750452227929</c:v>
                </c:pt>
                <c:pt idx="2354">
                  <c:v>151.96001080947249</c:v>
                </c:pt>
                <c:pt idx="2355">
                  <c:v>146.65862194009659</c:v>
                </c:pt>
                <c:pt idx="2356">
                  <c:v>104.2984769962993</c:v>
                </c:pt>
                <c:pt idx="2357">
                  <c:v>97.089876296949029</c:v>
                </c:pt>
                <c:pt idx="2358">
                  <c:v>80.666215630478618</c:v>
                </c:pt>
                <c:pt idx="2359">
                  <c:v>86.256437703736339</c:v>
                </c:pt>
                <c:pt idx="2360">
                  <c:v>66.718025618761843</c:v>
                </c:pt>
                <c:pt idx="2361">
                  <c:v>83.910789381560818</c:v>
                </c:pt>
                <c:pt idx="2362">
                  <c:v>58.026540327355754</c:v>
                </c:pt>
                <c:pt idx="2363">
                  <c:v>46.719956289646838</c:v>
                </c:pt>
                <c:pt idx="2364">
                  <c:v>65.175031787552598</c:v>
                </c:pt>
                <c:pt idx="2365">
                  <c:v>78.354290322377111</c:v>
                </c:pt>
                <c:pt idx="2366">
                  <c:v>94.296563185625729</c:v>
                </c:pt>
                <c:pt idx="2367">
                  <c:v>162.63349461140231</c:v>
                </c:pt>
                <c:pt idx="2368">
                  <c:v>208.79323511524174</c:v>
                </c:pt>
                <c:pt idx="2369">
                  <c:v>214.74833624025771</c:v>
                </c:pt>
                <c:pt idx="2370">
                  <c:v>159.74916617854814</c:v>
                </c:pt>
                <c:pt idx="2371">
                  <c:v>187.68439717036298</c:v>
                </c:pt>
                <c:pt idx="2372">
                  <c:v>190.87404209271477</c:v>
                </c:pt>
                <c:pt idx="2373">
                  <c:v>199.10238030774789</c:v>
                </c:pt>
                <c:pt idx="2374">
                  <c:v>289.37850692230785</c:v>
                </c:pt>
                <c:pt idx="2375">
                  <c:v>277.45443747436957</c:v>
                </c:pt>
                <c:pt idx="2376">
                  <c:v>184.45861339149303</c:v>
                </c:pt>
                <c:pt idx="2377">
                  <c:v>195.20474526170483</c:v>
                </c:pt>
                <c:pt idx="2378">
                  <c:v>155.96803728254676</c:v>
                </c:pt>
                <c:pt idx="2379">
                  <c:v>133.71342046150613</c:v>
                </c:pt>
                <c:pt idx="2380">
                  <c:v>68.805316841337955</c:v>
                </c:pt>
                <c:pt idx="2381">
                  <c:v>60.161973826445255</c:v>
                </c:pt>
                <c:pt idx="2382">
                  <c:v>67.91900101836903</c:v>
                </c:pt>
                <c:pt idx="2383">
                  <c:v>68.947026786740636</c:v>
                </c:pt>
                <c:pt idx="2384">
                  <c:v>88.982637902981949</c:v>
                </c:pt>
                <c:pt idx="2385">
                  <c:v>54.779490310053113</c:v>
                </c:pt>
                <c:pt idx="2386">
                  <c:v>37.034279657350751</c:v>
                </c:pt>
                <c:pt idx="2387">
                  <c:v>65.30183039180109</c:v>
                </c:pt>
                <c:pt idx="2388">
                  <c:v>47.12659488342328</c:v>
                </c:pt>
                <c:pt idx="2389">
                  <c:v>119.6334086146762</c:v>
                </c:pt>
                <c:pt idx="2390">
                  <c:v>107.01445657886003</c:v>
                </c:pt>
                <c:pt idx="2391">
                  <c:v>180.07100579175622</c:v>
                </c:pt>
                <c:pt idx="2392">
                  <c:v>275.57115540367994</c:v>
                </c:pt>
                <c:pt idx="2393">
                  <c:v>219.46802665673948</c:v>
                </c:pt>
                <c:pt idx="2394">
                  <c:v>238.42889519159186</c:v>
                </c:pt>
                <c:pt idx="2395">
                  <c:v>245.00493064943765</c:v>
                </c:pt>
                <c:pt idx="2396">
                  <c:v>333.92224595178476</c:v>
                </c:pt>
                <c:pt idx="2397">
                  <c:v>309.4251816882533</c:v>
                </c:pt>
                <c:pt idx="2398">
                  <c:v>381.86564248535819</c:v>
                </c:pt>
                <c:pt idx="2399">
                  <c:v>406.71137349413527</c:v>
                </c:pt>
                <c:pt idx="2400">
                  <c:v>403.98632199003146</c:v>
                </c:pt>
                <c:pt idx="2401">
                  <c:v>363.51551760881733</c:v>
                </c:pt>
                <c:pt idx="2402">
                  <c:v>294.90052912786336</c:v>
                </c:pt>
                <c:pt idx="2403">
                  <c:v>290.62458892123931</c:v>
                </c:pt>
                <c:pt idx="2404">
                  <c:v>380.98560858151779</c:v>
                </c:pt>
                <c:pt idx="2405">
                  <c:v>274.32500365926529</c:v>
                </c:pt>
                <c:pt idx="2406">
                  <c:v>300.42594527746371</c:v>
                </c:pt>
                <c:pt idx="2407">
                  <c:v>286.91038121656283</c:v>
                </c:pt>
                <c:pt idx="2408">
                  <c:v>151.32429715687277</c:v>
                </c:pt>
                <c:pt idx="2409">
                  <c:v>280.62659814923069</c:v>
                </c:pt>
                <c:pt idx="2410">
                  <c:v>208.09897797938305</c:v>
                </c:pt>
                <c:pt idx="2411">
                  <c:v>88.592591253432161</c:v>
                </c:pt>
                <c:pt idx="2412">
                  <c:v>66.667294818890397</c:v>
                </c:pt>
                <c:pt idx="2413">
                  <c:v>33.245896386347901</c:v>
                </c:pt>
                <c:pt idx="2414">
                  <c:v>56.055837665586644</c:v>
                </c:pt>
                <c:pt idx="2415">
                  <c:v>106.83412595399302</c:v>
                </c:pt>
                <c:pt idx="2416">
                  <c:v>208.67577756604706</c:v>
                </c:pt>
                <c:pt idx="2417">
                  <c:v>343.32954473578297</c:v>
                </c:pt>
                <c:pt idx="2418">
                  <c:v>115.6617514224065</c:v>
                </c:pt>
                <c:pt idx="2419">
                  <c:v>116.16487853758633</c:v>
                </c:pt>
                <c:pt idx="2420">
                  <c:v>79.436302101485978</c:v>
                </c:pt>
                <c:pt idx="2421">
                  <c:v>52.994425585257659</c:v>
                </c:pt>
                <c:pt idx="2422">
                  <c:v>26.993433038395363</c:v>
                </c:pt>
                <c:pt idx="2423">
                  <c:v>17.658088304783362</c:v>
                </c:pt>
                <c:pt idx="2424">
                  <c:v>30.111172838946729</c:v>
                </c:pt>
                <c:pt idx="2425">
                  <c:v>34.833237700687221</c:v>
                </c:pt>
                <c:pt idx="2426">
                  <c:v>80.62799663745885</c:v>
                </c:pt>
                <c:pt idx="2427">
                  <c:v>143.19821552379886</c:v>
                </c:pt>
                <c:pt idx="2428">
                  <c:v>199.10705160741148</c:v>
                </c:pt>
                <c:pt idx="2429">
                  <c:v>172.24364434870134</c:v>
                </c:pt>
                <c:pt idx="2430">
                  <c:v>90.003195707504219</c:v>
                </c:pt>
                <c:pt idx="2431">
                  <c:v>80.278174536829866</c:v>
                </c:pt>
                <c:pt idx="2432">
                  <c:v>37.760200005724997</c:v>
                </c:pt>
                <c:pt idx="2433">
                  <c:v>23.07344194184498</c:v>
                </c:pt>
                <c:pt idx="2434">
                  <c:v>2.3917523895607498</c:v>
                </c:pt>
                <c:pt idx="2435">
                  <c:v>7.380936021909946</c:v>
                </c:pt>
                <c:pt idx="2436">
                  <c:v>9.814417752301491</c:v>
                </c:pt>
                <c:pt idx="2437">
                  <c:v>67.675739872625087</c:v>
                </c:pt>
                <c:pt idx="2438">
                  <c:v>28.612772151629535</c:v>
                </c:pt>
                <c:pt idx="2439">
                  <c:v>68.104359529515847</c:v>
                </c:pt>
                <c:pt idx="2440">
                  <c:v>89.627892365119521</c:v>
                </c:pt>
                <c:pt idx="2441">
                  <c:v>259.41215813339295</c:v>
                </c:pt>
                <c:pt idx="2442">
                  <c:v>138.25967214321309</c:v>
                </c:pt>
                <c:pt idx="2443">
                  <c:v>51.35764440090712</c:v>
                </c:pt>
                <c:pt idx="2444">
                  <c:v>68.349861317914531</c:v>
                </c:pt>
                <c:pt idx="2445">
                  <c:v>83.449245144588161</c:v>
                </c:pt>
                <c:pt idx="2446">
                  <c:v>53.729497646344697</c:v>
                </c:pt>
                <c:pt idx="2447">
                  <c:v>65.362592462360382</c:v>
                </c:pt>
                <c:pt idx="2448">
                  <c:v>40.428552699504451</c:v>
                </c:pt>
                <c:pt idx="2449">
                  <c:v>27.961320869258071</c:v>
                </c:pt>
                <c:pt idx="2450">
                  <c:v>41.557959597047201</c:v>
                </c:pt>
                <c:pt idx="2451">
                  <c:v>17.530521305436796</c:v>
                </c:pt>
                <c:pt idx="2452">
                  <c:v>16.358972678798033</c:v>
                </c:pt>
                <c:pt idx="2453">
                  <c:v>12.574540702696401</c:v>
                </c:pt>
                <c:pt idx="2454">
                  <c:v>7.8995444955756078</c:v>
                </c:pt>
                <c:pt idx="2455">
                  <c:v>7.0860301543644821</c:v>
                </c:pt>
                <c:pt idx="2456">
                  <c:v>6.1323343645980266</c:v>
                </c:pt>
                <c:pt idx="2457">
                  <c:v>3.8688735524432132</c:v>
                </c:pt>
                <c:pt idx="2458">
                  <c:v>7.7989196979101196</c:v>
                </c:pt>
                <c:pt idx="2459">
                  <c:v>8.0896364322317105</c:v>
                </c:pt>
                <c:pt idx="2460">
                  <c:v>7.0857699918147921</c:v>
                </c:pt>
                <c:pt idx="2461">
                  <c:v>4.6210259849536426</c:v>
                </c:pt>
                <c:pt idx="2462">
                  <c:v>3.7114410466934609</c:v>
                </c:pt>
                <c:pt idx="2463">
                  <c:v>5.3827608860993745</c:v>
                </c:pt>
                <c:pt idx="2464">
                  <c:v>12.533217408188792</c:v>
                </c:pt>
                <c:pt idx="2465">
                  <c:v>12.825080373894467</c:v>
                </c:pt>
                <c:pt idx="2466">
                  <c:v>25.373542589793686</c:v>
                </c:pt>
                <c:pt idx="2467">
                  <c:v>24.24036374190128</c:v>
                </c:pt>
                <c:pt idx="2468">
                  <c:v>40.157892293790347</c:v>
                </c:pt>
                <c:pt idx="2469">
                  <c:v>30.58557370209623</c:v>
                </c:pt>
                <c:pt idx="2470">
                  <c:v>35.84257472970306</c:v>
                </c:pt>
                <c:pt idx="2471">
                  <c:v>28.250070808792827</c:v>
                </c:pt>
                <c:pt idx="2472">
                  <c:v>39.228058482143361</c:v>
                </c:pt>
                <c:pt idx="2473">
                  <c:v>41.117006902234074</c:v>
                </c:pt>
                <c:pt idx="2474">
                  <c:v>33.822998040768681</c:v>
                </c:pt>
                <c:pt idx="2475">
                  <c:v>24.171721198803841</c:v>
                </c:pt>
                <c:pt idx="2476">
                  <c:v>25.297190092373253</c:v>
                </c:pt>
                <c:pt idx="2477">
                  <c:v>18.960699309875213</c:v>
                </c:pt>
                <c:pt idx="2478">
                  <c:v>14.346404273533718</c:v>
                </c:pt>
                <c:pt idx="2479">
                  <c:v>9.0191009955448553</c:v>
                </c:pt>
                <c:pt idx="2480">
                  <c:v>10.599693005164488</c:v>
                </c:pt>
                <c:pt idx="2481">
                  <c:v>5.6917528407352185</c:v>
                </c:pt>
                <c:pt idx="2482">
                  <c:v>7.5631189046999259</c:v>
                </c:pt>
                <c:pt idx="2483">
                  <c:v>3.094930294610998</c:v>
                </c:pt>
                <c:pt idx="2484">
                  <c:v>9.2007585548915074</c:v>
                </c:pt>
                <c:pt idx="2485">
                  <c:v>3.4420107181918635</c:v>
                </c:pt>
                <c:pt idx="2486">
                  <c:v>10.478013798692563</c:v>
                </c:pt>
                <c:pt idx="2487">
                  <c:v>16.280876097908187</c:v>
                </c:pt>
                <c:pt idx="2488">
                  <c:v>13.778342831878998</c:v>
                </c:pt>
                <c:pt idx="2489">
                  <c:v>18.213400104659883</c:v>
                </c:pt>
                <c:pt idx="2490">
                  <c:v>44.610494079705866</c:v>
                </c:pt>
                <c:pt idx="2491">
                  <c:v>49.979301488036114</c:v>
                </c:pt>
                <c:pt idx="2492">
                  <c:v>62.480827864834751</c:v>
                </c:pt>
                <c:pt idx="2493">
                  <c:v>76.161391730372316</c:v>
                </c:pt>
                <c:pt idx="2494">
                  <c:v>75.036330453558648</c:v>
                </c:pt>
                <c:pt idx="2495">
                  <c:v>65.16908594735537</c:v>
                </c:pt>
                <c:pt idx="2496">
                  <c:v>62.952086385629151</c:v>
                </c:pt>
                <c:pt idx="2497">
                  <c:v>94.491210507599106</c:v>
                </c:pt>
                <c:pt idx="2498">
                  <c:v>67.412154235112197</c:v>
                </c:pt>
                <c:pt idx="2499">
                  <c:v>102.90139390187386</c:v>
                </c:pt>
                <c:pt idx="2500">
                  <c:v>42.262373834712847</c:v>
                </c:pt>
                <c:pt idx="2501">
                  <c:v>32.879898251000235</c:v>
                </c:pt>
                <c:pt idx="2502">
                  <c:v>22.393980593896519</c:v>
                </c:pt>
                <c:pt idx="2503">
                  <c:v>25.656414193698463</c:v>
                </c:pt>
                <c:pt idx="2504">
                  <c:v>20.151547752980409</c:v>
                </c:pt>
                <c:pt idx="2505">
                  <c:v>15.032440941265023</c:v>
                </c:pt>
                <c:pt idx="2506">
                  <c:v>9.1576332663228186</c:v>
                </c:pt>
                <c:pt idx="2507">
                  <c:v>24.326652223939881</c:v>
                </c:pt>
                <c:pt idx="2508">
                  <c:v>21.823692294692243</c:v>
                </c:pt>
                <c:pt idx="2509">
                  <c:v>24.066009094214444</c:v>
                </c:pt>
                <c:pt idx="2510">
                  <c:v>93.885953074611493</c:v>
                </c:pt>
                <c:pt idx="2511">
                  <c:v>69.981440350029501</c:v>
                </c:pt>
                <c:pt idx="2512">
                  <c:v>195.94133681164257</c:v>
                </c:pt>
                <c:pt idx="2513">
                  <c:v>146.49056264233332</c:v>
                </c:pt>
                <c:pt idx="2514">
                  <c:v>165.00599959169054</c:v>
                </c:pt>
                <c:pt idx="2515">
                  <c:v>203.77637558475195</c:v>
                </c:pt>
                <c:pt idx="2516">
                  <c:v>240.28342107045594</c:v>
                </c:pt>
                <c:pt idx="2517">
                  <c:v>195.366432169164</c:v>
                </c:pt>
                <c:pt idx="2518">
                  <c:v>137.8978858102798</c:v>
                </c:pt>
                <c:pt idx="2519">
                  <c:v>312.7625205454263</c:v>
                </c:pt>
                <c:pt idx="2520">
                  <c:v>380.55408278433623</c:v>
                </c:pt>
                <c:pt idx="2521">
                  <c:v>357.26276060958838</c:v>
                </c:pt>
                <c:pt idx="2522">
                  <c:v>294.07852259521866</c:v>
                </c:pt>
                <c:pt idx="2523">
                  <c:v>259.97534407099442</c:v>
                </c:pt>
                <c:pt idx="2524">
                  <c:v>248.05602799081635</c:v>
                </c:pt>
                <c:pt idx="2525">
                  <c:v>210.68756963708313</c:v>
                </c:pt>
                <c:pt idx="2526">
                  <c:v>335.90840467704311</c:v>
                </c:pt>
                <c:pt idx="2527">
                  <c:v>251.58499320773453</c:v>
                </c:pt>
                <c:pt idx="2528">
                  <c:v>149.84995656938855</c:v>
                </c:pt>
                <c:pt idx="2529">
                  <c:v>74.498212445374108</c:v>
                </c:pt>
                <c:pt idx="2530">
                  <c:v>161.52799392701257</c:v>
                </c:pt>
                <c:pt idx="2531">
                  <c:v>85.9882566543195</c:v>
                </c:pt>
                <c:pt idx="2532">
                  <c:v>176.72349230560636</c:v>
                </c:pt>
                <c:pt idx="2533">
                  <c:v>174.96564962657357</c:v>
                </c:pt>
                <c:pt idx="2534">
                  <c:v>223.32026032047236</c:v>
                </c:pt>
                <c:pt idx="2535">
                  <c:v>400.71938414943321</c:v>
                </c:pt>
                <c:pt idx="2536">
                  <c:v>351.51769230733225</c:v>
                </c:pt>
                <c:pt idx="2537">
                  <c:v>361.46947846053575</c:v>
                </c:pt>
                <c:pt idx="2538">
                  <c:v>441.40604380424509</c:v>
                </c:pt>
                <c:pt idx="2539">
                  <c:v>390.97603550852671</c:v>
                </c:pt>
                <c:pt idx="2540">
                  <c:v>407.55697089507782</c:v>
                </c:pt>
                <c:pt idx="2541">
                  <c:v>343.66047818681102</c:v>
                </c:pt>
                <c:pt idx="2542">
                  <c:v>446.1937147457445</c:v>
                </c:pt>
                <c:pt idx="2543">
                  <c:v>497.93234223747419</c:v>
                </c:pt>
                <c:pt idx="2544">
                  <c:v>433.21654467047529</c:v>
                </c:pt>
                <c:pt idx="2545">
                  <c:v>432.00690601600866</c:v>
                </c:pt>
                <c:pt idx="2546">
                  <c:v>472.28470396001472</c:v>
                </c:pt>
                <c:pt idx="2547">
                  <c:v>459.13638155691007</c:v>
                </c:pt>
                <c:pt idx="2548">
                  <c:v>323.38831334404188</c:v>
                </c:pt>
                <c:pt idx="2549">
                  <c:v>306.47879193538023</c:v>
                </c:pt>
                <c:pt idx="2550">
                  <c:v>213.28708435128985</c:v>
                </c:pt>
                <c:pt idx="2551">
                  <c:v>190.99374126450533</c:v>
                </c:pt>
                <c:pt idx="2552">
                  <c:v>225.76215431846612</c:v>
                </c:pt>
                <c:pt idx="2553">
                  <c:v>149.66916533883062</c:v>
                </c:pt>
                <c:pt idx="2554">
                  <c:v>109.5879395607751</c:v>
                </c:pt>
                <c:pt idx="2555">
                  <c:v>158.6816052016467</c:v>
                </c:pt>
                <c:pt idx="2556">
                  <c:v>237.16603520753833</c:v>
                </c:pt>
                <c:pt idx="2557">
                  <c:v>236.48908401469487</c:v>
                </c:pt>
                <c:pt idx="2558">
                  <c:v>291.19160260302249</c:v>
                </c:pt>
                <c:pt idx="2559">
                  <c:v>349.30530704354567</c:v>
                </c:pt>
                <c:pt idx="2560">
                  <c:v>439.565861516692</c:v>
                </c:pt>
                <c:pt idx="2561">
                  <c:v>355.57952055465904</c:v>
                </c:pt>
                <c:pt idx="2562">
                  <c:v>553.85029279079981</c:v>
                </c:pt>
                <c:pt idx="2563">
                  <c:v>308.82555238324085</c:v>
                </c:pt>
                <c:pt idx="2564">
                  <c:v>193.54740005555004</c:v>
                </c:pt>
                <c:pt idx="2565">
                  <c:v>116.12829610716196</c:v>
                </c:pt>
                <c:pt idx="2566">
                  <c:v>131.00660091047783</c:v>
                </c:pt>
                <c:pt idx="2567">
                  <c:v>187.77500375998099</c:v>
                </c:pt>
                <c:pt idx="2568">
                  <c:v>186.17604208294986</c:v>
                </c:pt>
                <c:pt idx="2569">
                  <c:v>108.5639036867221</c:v>
                </c:pt>
                <c:pt idx="2570">
                  <c:v>89.192166068957249</c:v>
                </c:pt>
                <c:pt idx="2571">
                  <c:v>76.037555084784358</c:v>
                </c:pt>
                <c:pt idx="2572">
                  <c:v>52.925340278864425</c:v>
                </c:pt>
                <c:pt idx="2573">
                  <c:v>33.782048470904442</c:v>
                </c:pt>
                <c:pt idx="2574">
                  <c:v>18.827839900290808</c:v>
                </c:pt>
                <c:pt idx="2575">
                  <c:v>7.4803184337623518</c:v>
                </c:pt>
              </c:numCache>
            </c:numRef>
          </c:val>
        </c:ser>
        <c:marker val="1"/>
        <c:axId val="124486400"/>
        <c:axId val="124487936"/>
      </c:lineChart>
      <c:catAx>
        <c:axId val="124486400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487936"/>
        <c:crosses val="autoZero"/>
        <c:lblAlgn val="ctr"/>
        <c:lblOffset val="100"/>
        <c:tickLblSkip val="78"/>
        <c:tickMarkSkip val="78"/>
      </c:catAx>
      <c:valAx>
        <c:axId val="1244879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1401743796109993E-2"/>
              <c:y val="0.21454545454545454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486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NOx </a:t>
            </a:r>
          </a:p>
        </c:rich>
      </c:tx>
      <c:layout>
        <c:manualLayout>
          <c:xMode val="edge"/>
          <c:yMode val="edge"/>
          <c:x val="0.47667385390213646"/>
          <c:y val="3.623188405797101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035180186655167"/>
          <c:y val="9.5411008406557876E-2"/>
          <c:w val="0.85666075716194701"/>
          <c:h val="0.67029213739586901"/>
        </c:manualLayout>
      </c:layout>
      <c:lineChart>
        <c:grouping val="standard"/>
        <c:ser>
          <c:idx val="1"/>
          <c:order val="0"/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'Hourly data'!$C$10:$C$2585</c:f>
              <c:numCache>
                <c:formatCode>dd/mm/yyyy</c:formatCode>
                <c:ptCount val="2576"/>
                <c:pt idx="0">
                  <c:v>40436</c:v>
                </c:pt>
                <c:pt idx="1">
                  <c:v>40436</c:v>
                </c:pt>
                <c:pt idx="2">
                  <c:v>40436</c:v>
                </c:pt>
                <c:pt idx="3">
                  <c:v>40436</c:v>
                </c:pt>
                <c:pt idx="4">
                  <c:v>40436</c:v>
                </c:pt>
                <c:pt idx="5">
                  <c:v>40436</c:v>
                </c:pt>
                <c:pt idx="6">
                  <c:v>40436</c:v>
                </c:pt>
                <c:pt idx="7">
                  <c:v>40436</c:v>
                </c:pt>
                <c:pt idx="8">
                  <c:v>40436</c:v>
                </c:pt>
                <c:pt idx="9">
                  <c:v>40437</c:v>
                </c:pt>
                <c:pt idx="10">
                  <c:v>40437</c:v>
                </c:pt>
                <c:pt idx="11">
                  <c:v>40437</c:v>
                </c:pt>
                <c:pt idx="12">
                  <c:v>40437</c:v>
                </c:pt>
                <c:pt idx="13">
                  <c:v>40437</c:v>
                </c:pt>
                <c:pt idx="14">
                  <c:v>40437</c:v>
                </c:pt>
                <c:pt idx="15">
                  <c:v>40437</c:v>
                </c:pt>
                <c:pt idx="16">
                  <c:v>40437</c:v>
                </c:pt>
                <c:pt idx="17">
                  <c:v>40437</c:v>
                </c:pt>
                <c:pt idx="18">
                  <c:v>40437</c:v>
                </c:pt>
                <c:pt idx="19">
                  <c:v>40437</c:v>
                </c:pt>
                <c:pt idx="20">
                  <c:v>40437</c:v>
                </c:pt>
                <c:pt idx="21">
                  <c:v>40437</c:v>
                </c:pt>
                <c:pt idx="22">
                  <c:v>40437</c:v>
                </c:pt>
                <c:pt idx="23">
                  <c:v>40437</c:v>
                </c:pt>
                <c:pt idx="24">
                  <c:v>40437</c:v>
                </c:pt>
                <c:pt idx="25">
                  <c:v>40437</c:v>
                </c:pt>
                <c:pt idx="26">
                  <c:v>40437</c:v>
                </c:pt>
                <c:pt idx="27">
                  <c:v>40437</c:v>
                </c:pt>
                <c:pt idx="28">
                  <c:v>40437</c:v>
                </c:pt>
                <c:pt idx="29">
                  <c:v>40437</c:v>
                </c:pt>
                <c:pt idx="30">
                  <c:v>40437</c:v>
                </c:pt>
                <c:pt idx="31">
                  <c:v>40437</c:v>
                </c:pt>
                <c:pt idx="32">
                  <c:v>40437</c:v>
                </c:pt>
                <c:pt idx="33">
                  <c:v>40438</c:v>
                </c:pt>
                <c:pt idx="34">
                  <c:v>40438</c:v>
                </c:pt>
                <c:pt idx="35">
                  <c:v>40438</c:v>
                </c:pt>
                <c:pt idx="36">
                  <c:v>40438</c:v>
                </c:pt>
                <c:pt idx="37">
                  <c:v>40438</c:v>
                </c:pt>
                <c:pt idx="38">
                  <c:v>40438</c:v>
                </c:pt>
                <c:pt idx="39">
                  <c:v>40438</c:v>
                </c:pt>
                <c:pt idx="40">
                  <c:v>40438</c:v>
                </c:pt>
                <c:pt idx="41">
                  <c:v>40438</c:v>
                </c:pt>
                <c:pt idx="42">
                  <c:v>40438</c:v>
                </c:pt>
                <c:pt idx="43">
                  <c:v>40438</c:v>
                </c:pt>
                <c:pt idx="44">
                  <c:v>40438</c:v>
                </c:pt>
                <c:pt idx="45">
                  <c:v>40438</c:v>
                </c:pt>
                <c:pt idx="46">
                  <c:v>40438</c:v>
                </c:pt>
                <c:pt idx="47">
                  <c:v>40438</c:v>
                </c:pt>
                <c:pt idx="48">
                  <c:v>40438</c:v>
                </c:pt>
                <c:pt idx="49">
                  <c:v>40438</c:v>
                </c:pt>
                <c:pt idx="50">
                  <c:v>40438</c:v>
                </c:pt>
                <c:pt idx="51">
                  <c:v>40438</c:v>
                </c:pt>
                <c:pt idx="52">
                  <c:v>40438</c:v>
                </c:pt>
                <c:pt idx="53">
                  <c:v>40438</c:v>
                </c:pt>
                <c:pt idx="54">
                  <c:v>40438</c:v>
                </c:pt>
                <c:pt idx="55">
                  <c:v>40438</c:v>
                </c:pt>
                <c:pt idx="56">
                  <c:v>40438</c:v>
                </c:pt>
                <c:pt idx="57">
                  <c:v>40439</c:v>
                </c:pt>
                <c:pt idx="58">
                  <c:v>40439</c:v>
                </c:pt>
                <c:pt idx="59">
                  <c:v>40439</c:v>
                </c:pt>
                <c:pt idx="60">
                  <c:v>40439</c:v>
                </c:pt>
                <c:pt idx="61">
                  <c:v>40439</c:v>
                </c:pt>
                <c:pt idx="62">
                  <c:v>40439</c:v>
                </c:pt>
                <c:pt idx="63">
                  <c:v>40439</c:v>
                </c:pt>
                <c:pt idx="64">
                  <c:v>40439</c:v>
                </c:pt>
                <c:pt idx="65">
                  <c:v>40439</c:v>
                </c:pt>
                <c:pt idx="66">
                  <c:v>40439</c:v>
                </c:pt>
                <c:pt idx="67">
                  <c:v>40439</c:v>
                </c:pt>
                <c:pt idx="68">
                  <c:v>40439</c:v>
                </c:pt>
                <c:pt idx="69">
                  <c:v>40439</c:v>
                </c:pt>
                <c:pt idx="70">
                  <c:v>40439</c:v>
                </c:pt>
                <c:pt idx="71">
                  <c:v>40439</c:v>
                </c:pt>
                <c:pt idx="72">
                  <c:v>40439</c:v>
                </c:pt>
                <c:pt idx="73">
                  <c:v>40439</c:v>
                </c:pt>
                <c:pt idx="74">
                  <c:v>40439</c:v>
                </c:pt>
                <c:pt idx="75">
                  <c:v>40439</c:v>
                </c:pt>
                <c:pt idx="76">
                  <c:v>40439</c:v>
                </c:pt>
                <c:pt idx="77">
                  <c:v>40439</c:v>
                </c:pt>
                <c:pt idx="78">
                  <c:v>40439</c:v>
                </c:pt>
                <c:pt idx="79">
                  <c:v>40439</c:v>
                </c:pt>
                <c:pt idx="80">
                  <c:v>40439</c:v>
                </c:pt>
                <c:pt idx="81">
                  <c:v>40440</c:v>
                </c:pt>
                <c:pt idx="82">
                  <c:v>40440</c:v>
                </c:pt>
                <c:pt idx="83">
                  <c:v>40440</c:v>
                </c:pt>
                <c:pt idx="84">
                  <c:v>40440</c:v>
                </c:pt>
                <c:pt idx="85">
                  <c:v>40440</c:v>
                </c:pt>
                <c:pt idx="86">
                  <c:v>40440</c:v>
                </c:pt>
                <c:pt idx="87">
                  <c:v>40440</c:v>
                </c:pt>
                <c:pt idx="88">
                  <c:v>40440</c:v>
                </c:pt>
                <c:pt idx="89">
                  <c:v>40440</c:v>
                </c:pt>
                <c:pt idx="90">
                  <c:v>40440</c:v>
                </c:pt>
                <c:pt idx="91">
                  <c:v>40440</c:v>
                </c:pt>
                <c:pt idx="92">
                  <c:v>40440</c:v>
                </c:pt>
                <c:pt idx="93">
                  <c:v>40440</c:v>
                </c:pt>
                <c:pt idx="94">
                  <c:v>40440</c:v>
                </c:pt>
                <c:pt idx="95">
                  <c:v>40440</c:v>
                </c:pt>
                <c:pt idx="96">
                  <c:v>40440</c:v>
                </c:pt>
                <c:pt idx="97">
                  <c:v>40440</c:v>
                </c:pt>
                <c:pt idx="98">
                  <c:v>40440</c:v>
                </c:pt>
                <c:pt idx="99">
                  <c:v>40440</c:v>
                </c:pt>
                <c:pt idx="100">
                  <c:v>40440</c:v>
                </c:pt>
                <c:pt idx="101">
                  <c:v>40440</c:v>
                </c:pt>
                <c:pt idx="102">
                  <c:v>40440</c:v>
                </c:pt>
                <c:pt idx="103">
                  <c:v>40440</c:v>
                </c:pt>
                <c:pt idx="104">
                  <c:v>40440</c:v>
                </c:pt>
                <c:pt idx="105">
                  <c:v>40441</c:v>
                </c:pt>
                <c:pt idx="106">
                  <c:v>40441</c:v>
                </c:pt>
                <c:pt idx="107">
                  <c:v>40441</c:v>
                </c:pt>
                <c:pt idx="108">
                  <c:v>40441</c:v>
                </c:pt>
                <c:pt idx="109">
                  <c:v>40441</c:v>
                </c:pt>
                <c:pt idx="110">
                  <c:v>40441</c:v>
                </c:pt>
                <c:pt idx="111">
                  <c:v>40441</c:v>
                </c:pt>
                <c:pt idx="112">
                  <c:v>40441</c:v>
                </c:pt>
                <c:pt idx="113">
                  <c:v>40441</c:v>
                </c:pt>
                <c:pt idx="114">
                  <c:v>40441</c:v>
                </c:pt>
                <c:pt idx="115">
                  <c:v>40441</c:v>
                </c:pt>
                <c:pt idx="116">
                  <c:v>40441</c:v>
                </c:pt>
                <c:pt idx="117">
                  <c:v>40441</c:v>
                </c:pt>
                <c:pt idx="118">
                  <c:v>40441</c:v>
                </c:pt>
                <c:pt idx="119">
                  <c:v>40441</c:v>
                </c:pt>
                <c:pt idx="120">
                  <c:v>40441</c:v>
                </c:pt>
                <c:pt idx="121">
                  <c:v>40441</c:v>
                </c:pt>
                <c:pt idx="122">
                  <c:v>40441</c:v>
                </c:pt>
                <c:pt idx="123">
                  <c:v>40441</c:v>
                </c:pt>
                <c:pt idx="124">
                  <c:v>40441</c:v>
                </c:pt>
                <c:pt idx="125">
                  <c:v>40441</c:v>
                </c:pt>
                <c:pt idx="126">
                  <c:v>40441</c:v>
                </c:pt>
                <c:pt idx="127">
                  <c:v>40441</c:v>
                </c:pt>
                <c:pt idx="128">
                  <c:v>40441</c:v>
                </c:pt>
                <c:pt idx="129">
                  <c:v>40442</c:v>
                </c:pt>
                <c:pt idx="130">
                  <c:v>40442</c:v>
                </c:pt>
                <c:pt idx="131">
                  <c:v>40442</c:v>
                </c:pt>
                <c:pt idx="132">
                  <c:v>40442</c:v>
                </c:pt>
                <c:pt idx="133">
                  <c:v>40442</c:v>
                </c:pt>
                <c:pt idx="134">
                  <c:v>40442</c:v>
                </c:pt>
                <c:pt idx="135">
                  <c:v>40442</c:v>
                </c:pt>
                <c:pt idx="136">
                  <c:v>40442</c:v>
                </c:pt>
                <c:pt idx="137">
                  <c:v>40442</c:v>
                </c:pt>
                <c:pt idx="138">
                  <c:v>40442</c:v>
                </c:pt>
                <c:pt idx="139">
                  <c:v>40442</c:v>
                </c:pt>
                <c:pt idx="140">
                  <c:v>40442</c:v>
                </c:pt>
                <c:pt idx="141">
                  <c:v>40442</c:v>
                </c:pt>
                <c:pt idx="142">
                  <c:v>40442</c:v>
                </c:pt>
                <c:pt idx="143">
                  <c:v>40442</c:v>
                </c:pt>
                <c:pt idx="144">
                  <c:v>40442</c:v>
                </c:pt>
                <c:pt idx="145">
                  <c:v>40442</c:v>
                </c:pt>
                <c:pt idx="146">
                  <c:v>40442</c:v>
                </c:pt>
                <c:pt idx="147">
                  <c:v>40442</c:v>
                </c:pt>
                <c:pt idx="148">
                  <c:v>40442</c:v>
                </c:pt>
                <c:pt idx="149">
                  <c:v>40442</c:v>
                </c:pt>
                <c:pt idx="150">
                  <c:v>40442</c:v>
                </c:pt>
                <c:pt idx="151">
                  <c:v>40442</c:v>
                </c:pt>
                <c:pt idx="152">
                  <c:v>40442</c:v>
                </c:pt>
                <c:pt idx="153">
                  <c:v>40443</c:v>
                </c:pt>
                <c:pt idx="154">
                  <c:v>40443</c:v>
                </c:pt>
                <c:pt idx="155">
                  <c:v>40443</c:v>
                </c:pt>
                <c:pt idx="156">
                  <c:v>40443</c:v>
                </c:pt>
                <c:pt idx="157">
                  <c:v>40443</c:v>
                </c:pt>
                <c:pt idx="158">
                  <c:v>40443</c:v>
                </c:pt>
                <c:pt idx="159">
                  <c:v>40443</c:v>
                </c:pt>
                <c:pt idx="160">
                  <c:v>40443</c:v>
                </c:pt>
                <c:pt idx="161">
                  <c:v>40443</c:v>
                </c:pt>
                <c:pt idx="162">
                  <c:v>40443</c:v>
                </c:pt>
                <c:pt idx="163">
                  <c:v>40443</c:v>
                </c:pt>
                <c:pt idx="164">
                  <c:v>40443</c:v>
                </c:pt>
                <c:pt idx="165">
                  <c:v>40443</c:v>
                </c:pt>
                <c:pt idx="166">
                  <c:v>40443</c:v>
                </c:pt>
                <c:pt idx="167">
                  <c:v>40443</c:v>
                </c:pt>
                <c:pt idx="168">
                  <c:v>40443</c:v>
                </c:pt>
                <c:pt idx="169">
                  <c:v>40443</c:v>
                </c:pt>
                <c:pt idx="170">
                  <c:v>40443</c:v>
                </c:pt>
                <c:pt idx="171">
                  <c:v>40443</c:v>
                </c:pt>
                <c:pt idx="172">
                  <c:v>40443</c:v>
                </c:pt>
                <c:pt idx="173">
                  <c:v>40443</c:v>
                </c:pt>
                <c:pt idx="174">
                  <c:v>40443</c:v>
                </c:pt>
                <c:pt idx="175">
                  <c:v>40443</c:v>
                </c:pt>
                <c:pt idx="176">
                  <c:v>40443</c:v>
                </c:pt>
                <c:pt idx="177">
                  <c:v>40444</c:v>
                </c:pt>
                <c:pt idx="178">
                  <c:v>40444</c:v>
                </c:pt>
                <c:pt idx="179">
                  <c:v>40444</c:v>
                </c:pt>
                <c:pt idx="180">
                  <c:v>40444</c:v>
                </c:pt>
                <c:pt idx="181">
                  <c:v>40444</c:v>
                </c:pt>
                <c:pt idx="182">
                  <c:v>40444</c:v>
                </c:pt>
                <c:pt idx="183">
                  <c:v>40444</c:v>
                </c:pt>
                <c:pt idx="184">
                  <c:v>40444</c:v>
                </c:pt>
                <c:pt idx="185">
                  <c:v>40444</c:v>
                </c:pt>
                <c:pt idx="186">
                  <c:v>40444</c:v>
                </c:pt>
                <c:pt idx="187">
                  <c:v>40444</c:v>
                </c:pt>
                <c:pt idx="188">
                  <c:v>40444</c:v>
                </c:pt>
                <c:pt idx="189">
                  <c:v>40444</c:v>
                </c:pt>
                <c:pt idx="190">
                  <c:v>40444</c:v>
                </c:pt>
                <c:pt idx="191">
                  <c:v>40444</c:v>
                </c:pt>
                <c:pt idx="192">
                  <c:v>40444</c:v>
                </c:pt>
                <c:pt idx="193">
                  <c:v>40444</c:v>
                </c:pt>
                <c:pt idx="194">
                  <c:v>40444</c:v>
                </c:pt>
                <c:pt idx="195">
                  <c:v>40444</c:v>
                </c:pt>
                <c:pt idx="196">
                  <c:v>40444</c:v>
                </c:pt>
                <c:pt idx="197">
                  <c:v>40444</c:v>
                </c:pt>
                <c:pt idx="198">
                  <c:v>40444</c:v>
                </c:pt>
                <c:pt idx="199">
                  <c:v>40444</c:v>
                </c:pt>
                <c:pt idx="200">
                  <c:v>40444</c:v>
                </c:pt>
                <c:pt idx="201">
                  <c:v>40445</c:v>
                </c:pt>
                <c:pt idx="202">
                  <c:v>40445</c:v>
                </c:pt>
                <c:pt idx="203">
                  <c:v>40445</c:v>
                </c:pt>
                <c:pt idx="204">
                  <c:v>40445</c:v>
                </c:pt>
                <c:pt idx="205">
                  <c:v>40445</c:v>
                </c:pt>
                <c:pt idx="206">
                  <c:v>40445</c:v>
                </c:pt>
                <c:pt idx="207">
                  <c:v>40445</c:v>
                </c:pt>
                <c:pt idx="208">
                  <c:v>40445</c:v>
                </c:pt>
                <c:pt idx="209">
                  <c:v>40445</c:v>
                </c:pt>
                <c:pt idx="210">
                  <c:v>40445</c:v>
                </c:pt>
                <c:pt idx="211">
                  <c:v>40445</c:v>
                </c:pt>
                <c:pt idx="212">
                  <c:v>40445</c:v>
                </c:pt>
                <c:pt idx="213">
                  <c:v>40445</c:v>
                </c:pt>
                <c:pt idx="214">
                  <c:v>40445</c:v>
                </c:pt>
                <c:pt idx="215">
                  <c:v>40445</c:v>
                </c:pt>
                <c:pt idx="216">
                  <c:v>40445</c:v>
                </c:pt>
                <c:pt idx="217">
                  <c:v>40445</c:v>
                </c:pt>
                <c:pt idx="218">
                  <c:v>40445</c:v>
                </c:pt>
                <c:pt idx="219">
                  <c:v>40445</c:v>
                </c:pt>
                <c:pt idx="220">
                  <c:v>40445</c:v>
                </c:pt>
                <c:pt idx="221">
                  <c:v>40445</c:v>
                </c:pt>
                <c:pt idx="222">
                  <c:v>40445</c:v>
                </c:pt>
                <c:pt idx="223">
                  <c:v>40445</c:v>
                </c:pt>
                <c:pt idx="224">
                  <c:v>40445</c:v>
                </c:pt>
                <c:pt idx="225">
                  <c:v>40446</c:v>
                </c:pt>
                <c:pt idx="226">
                  <c:v>40446</c:v>
                </c:pt>
                <c:pt idx="227">
                  <c:v>40446</c:v>
                </c:pt>
                <c:pt idx="228">
                  <c:v>40446</c:v>
                </c:pt>
                <c:pt idx="229">
                  <c:v>40446</c:v>
                </c:pt>
                <c:pt idx="230">
                  <c:v>40446</c:v>
                </c:pt>
                <c:pt idx="231">
                  <c:v>40446</c:v>
                </c:pt>
                <c:pt idx="232">
                  <c:v>40446</c:v>
                </c:pt>
                <c:pt idx="233">
                  <c:v>40446</c:v>
                </c:pt>
                <c:pt idx="234">
                  <c:v>40446</c:v>
                </c:pt>
                <c:pt idx="235">
                  <c:v>40446</c:v>
                </c:pt>
                <c:pt idx="236">
                  <c:v>40446</c:v>
                </c:pt>
                <c:pt idx="237">
                  <c:v>40446</c:v>
                </c:pt>
                <c:pt idx="238">
                  <c:v>40446</c:v>
                </c:pt>
                <c:pt idx="239">
                  <c:v>40446</c:v>
                </c:pt>
                <c:pt idx="240">
                  <c:v>40446</c:v>
                </c:pt>
                <c:pt idx="241">
                  <c:v>40446</c:v>
                </c:pt>
                <c:pt idx="242">
                  <c:v>40446</c:v>
                </c:pt>
                <c:pt idx="243">
                  <c:v>40446</c:v>
                </c:pt>
                <c:pt idx="244">
                  <c:v>40446</c:v>
                </c:pt>
                <c:pt idx="245">
                  <c:v>40446</c:v>
                </c:pt>
                <c:pt idx="246">
                  <c:v>40446</c:v>
                </c:pt>
                <c:pt idx="247">
                  <c:v>40446</c:v>
                </c:pt>
                <c:pt idx="248">
                  <c:v>40446</c:v>
                </c:pt>
                <c:pt idx="249">
                  <c:v>40447</c:v>
                </c:pt>
                <c:pt idx="250">
                  <c:v>40447</c:v>
                </c:pt>
                <c:pt idx="251">
                  <c:v>40447</c:v>
                </c:pt>
                <c:pt idx="252">
                  <c:v>40447</c:v>
                </c:pt>
                <c:pt idx="253">
                  <c:v>40447</c:v>
                </c:pt>
                <c:pt idx="254">
                  <c:v>40447</c:v>
                </c:pt>
                <c:pt idx="255">
                  <c:v>40447</c:v>
                </c:pt>
                <c:pt idx="256">
                  <c:v>40447</c:v>
                </c:pt>
                <c:pt idx="257">
                  <c:v>40447</c:v>
                </c:pt>
                <c:pt idx="258">
                  <c:v>40447</c:v>
                </c:pt>
                <c:pt idx="259">
                  <c:v>40447</c:v>
                </c:pt>
                <c:pt idx="260">
                  <c:v>40447</c:v>
                </c:pt>
                <c:pt idx="261">
                  <c:v>40447</c:v>
                </c:pt>
                <c:pt idx="262">
                  <c:v>40447</c:v>
                </c:pt>
                <c:pt idx="263">
                  <c:v>40447</c:v>
                </c:pt>
                <c:pt idx="264">
                  <c:v>40447</c:v>
                </c:pt>
                <c:pt idx="265">
                  <c:v>40447</c:v>
                </c:pt>
                <c:pt idx="266">
                  <c:v>40447</c:v>
                </c:pt>
                <c:pt idx="267">
                  <c:v>40447</c:v>
                </c:pt>
                <c:pt idx="268">
                  <c:v>40447</c:v>
                </c:pt>
                <c:pt idx="269">
                  <c:v>40447</c:v>
                </c:pt>
                <c:pt idx="270">
                  <c:v>40447</c:v>
                </c:pt>
                <c:pt idx="271">
                  <c:v>40447</c:v>
                </c:pt>
                <c:pt idx="272">
                  <c:v>40447</c:v>
                </c:pt>
                <c:pt idx="273">
                  <c:v>40448</c:v>
                </c:pt>
                <c:pt idx="274">
                  <c:v>40448</c:v>
                </c:pt>
                <c:pt idx="275">
                  <c:v>40448</c:v>
                </c:pt>
                <c:pt idx="276">
                  <c:v>40448</c:v>
                </c:pt>
                <c:pt idx="277">
                  <c:v>40448</c:v>
                </c:pt>
                <c:pt idx="278">
                  <c:v>40448</c:v>
                </c:pt>
                <c:pt idx="279">
                  <c:v>40448</c:v>
                </c:pt>
                <c:pt idx="280">
                  <c:v>40448</c:v>
                </c:pt>
                <c:pt idx="281">
                  <c:v>40448</c:v>
                </c:pt>
                <c:pt idx="282">
                  <c:v>40448</c:v>
                </c:pt>
                <c:pt idx="283">
                  <c:v>40448</c:v>
                </c:pt>
                <c:pt idx="284">
                  <c:v>40448</c:v>
                </c:pt>
                <c:pt idx="285">
                  <c:v>40448</c:v>
                </c:pt>
                <c:pt idx="286">
                  <c:v>40448</c:v>
                </c:pt>
                <c:pt idx="287">
                  <c:v>40448</c:v>
                </c:pt>
                <c:pt idx="288">
                  <c:v>40448</c:v>
                </c:pt>
                <c:pt idx="289">
                  <c:v>40448</c:v>
                </c:pt>
                <c:pt idx="290">
                  <c:v>40448</c:v>
                </c:pt>
                <c:pt idx="291">
                  <c:v>40448</c:v>
                </c:pt>
                <c:pt idx="292">
                  <c:v>40448</c:v>
                </c:pt>
                <c:pt idx="293">
                  <c:v>40448</c:v>
                </c:pt>
                <c:pt idx="294">
                  <c:v>40448</c:v>
                </c:pt>
                <c:pt idx="295">
                  <c:v>40448</c:v>
                </c:pt>
                <c:pt idx="296">
                  <c:v>40448</c:v>
                </c:pt>
                <c:pt idx="297">
                  <c:v>40449</c:v>
                </c:pt>
                <c:pt idx="298">
                  <c:v>40449</c:v>
                </c:pt>
                <c:pt idx="299">
                  <c:v>40449</c:v>
                </c:pt>
                <c:pt idx="300">
                  <c:v>40449</c:v>
                </c:pt>
                <c:pt idx="301">
                  <c:v>40449</c:v>
                </c:pt>
                <c:pt idx="302">
                  <c:v>40449</c:v>
                </c:pt>
                <c:pt idx="303">
                  <c:v>40449</c:v>
                </c:pt>
                <c:pt idx="304">
                  <c:v>40449</c:v>
                </c:pt>
                <c:pt idx="305">
                  <c:v>40449</c:v>
                </c:pt>
                <c:pt idx="306">
                  <c:v>40449</c:v>
                </c:pt>
                <c:pt idx="307">
                  <c:v>40449</c:v>
                </c:pt>
                <c:pt idx="308">
                  <c:v>40449</c:v>
                </c:pt>
                <c:pt idx="309">
                  <c:v>40449</c:v>
                </c:pt>
                <c:pt idx="310">
                  <c:v>40449</c:v>
                </c:pt>
                <c:pt idx="311">
                  <c:v>40449</c:v>
                </c:pt>
                <c:pt idx="312">
                  <c:v>40449</c:v>
                </c:pt>
                <c:pt idx="313">
                  <c:v>40449</c:v>
                </c:pt>
                <c:pt idx="314">
                  <c:v>40449</c:v>
                </c:pt>
                <c:pt idx="315">
                  <c:v>40449</c:v>
                </c:pt>
                <c:pt idx="316">
                  <c:v>40449</c:v>
                </c:pt>
                <c:pt idx="317">
                  <c:v>40449</c:v>
                </c:pt>
                <c:pt idx="318">
                  <c:v>40449</c:v>
                </c:pt>
                <c:pt idx="319">
                  <c:v>40449</c:v>
                </c:pt>
                <c:pt idx="320">
                  <c:v>40449</c:v>
                </c:pt>
                <c:pt idx="321">
                  <c:v>40450</c:v>
                </c:pt>
                <c:pt idx="322">
                  <c:v>40450</c:v>
                </c:pt>
                <c:pt idx="323">
                  <c:v>40450</c:v>
                </c:pt>
                <c:pt idx="324">
                  <c:v>40450</c:v>
                </c:pt>
                <c:pt idx="325">
                  <c:v>40450</c:v>
                </c:pt>
                <c:pt idx="326">
                  <c:v>40450</c:v>
                </c:pt>
                <c:pt idx="327">
                  <c:v>40450</c:v>
                </c:pt>
                <c:pt idx="328">
                  <c:v>40450</c:v>
                </c:pt>
                <c:pt idx="329">
                  <c:v>40450</c:v>
                </c:pt>
                <c:pt idx="330">
                  <c:v>40450</c:v>
                </c:pt>
                <c:pt idx="331">
                  <c:v>40450</c:v>
                </c:pt>
                <c:pt idx="332">
                  <c:v>40450</c:v>
                </c:pt>
                <c:pt idx="333">
                  <c:v>40450</c:v>
                </c:pt>
                <c:pt idx="334">
                  <c:v>40450</c:v>
                </c:pt>
                <c:pt idx="335">
                  <c:v>40450</c:v>
                </c:pt>
                <c:pt idx="336">
                  <c:v>40450</c:v>
                </c:pt>
                <c:pt idx="337">
                  <c:v>40450</c:v>
                </c:pt>
                <c:pt idx="338">
                  <c:v>40450</c:v>
                </c:pt>
                <c:pt idx="339">
                  <c:v>40450</c:v>
                </c:pt>
                <c:pt idx="340">
                  <c:v>40450</c:v>
                </c:pt>
                <c:pt idx="341">
                  <c:v>40450</c:v>
                </c:pt>
                <c:pt idx="342">
                  <c:v>40450</c:v>
                </c:pt>
                <c:pt idx="343">
                  <c:v>40450</c:v>
                </c:pt>
                <c:pt idx="344">
                  <c:v>40450</c:v>
                </c:pt>
                <c:pt idx="345">
                  <c:v>40451</c:v>
                </c:pt>
                <c:pt idx="346">
                  <c:v>40451</c:v>
                </c:pt>
                <c:pt idx="347">
                  <c:v>40451</c:v>
                </c:pt>
                <c:pt idx="348">
                  <c:v>40451</c:v>
                </c:pt>
                <c:pt idx="349">
                  <c:v>40451</c:v>
                </c:pt>
                <c:pt idx="350">
                  <c:v>40451</c:v>
                </c:pt>
                <c:pt idx="351">
                  <c:v>40451</c:v>
                </c:pt>
                <c:pt idx="352">
                  <c:v>40451</c:v>
                </c:pt>
                <c:pt idx="353">
                  <c:v>40451</c:v>
                </c:pt>
                <c:pt idx="354">
                  <c:v>40451</c:v>
                </c:pt>
                <c:pt idx="355">
                  <c:v>40451</c:v>
                </c:pt>
                <c:pt idx="356">
                  <c:v>40451</c:v>
                </c:pt>
                <c:pt idx="357">
                  <c:v>40451</c:v>
                </c:pt>
                <c:pt idx="358">
                  <c:v>40451</c:v>
                </c:pt>
                <c:pt idx="359">
                  <c:v>40451</c:v>
                </c:pt>
                <c:pt idx="360">
                  <c:v>40451</c:v>
                </c:pt>
                <c:pt idx="361">
                  <c:v>40451</c:v>
                </c:pt>
                <c:pt idx="362">
                  <c:v>40451</c:v>
                </c:pt>
                <c:pt idx="363">
                  <c:v>40451</c:v>
                </c:pt>
                <c:pt idx="364">
                  <c:v>40451</c:v>
                </c:pt>
                <c:pt idx="365">
                  <c:v>40451</c:v>
                </c:pt>
                <c:pt idx="366">
                  <c:v>40451</c:v>
                </c:pt>
                <c:pt idx="367">
                  <c:v>40451</c:v>
                </c:pt>
                <c:pt idx="368">
                  <c:v>40451</c:v>
                </c:pt>
                <c:pt idx="369">
                  <c:v>40452</c:v>
                </c:pt>
                <c:pt idx="370">
                  <c:v>40452</c:v>
                </c:pt>
                <c:pt idx="371">
                  <c:v>40452</c:v>
                </c:pt>
                <c:pt idx="372">
                  <c:v>40452</c:v>
                </c:pt>
                <c:pt idx="373">
                  <c:v>40452</c:v>
                </c:pt>
                <c:pt idx="374">
                  <c:v>40452</c:v>
                </c:pt>
                <c:pt idx="375">
                  <c:v>40452</c:v>
                </c:pt>
                <c:pt idx="376">
                  <c:v>40452</c:v>
                </c:pt>
                <c:pt idx="377">
                  <c:v>40452</c:v>
                </c:pt>
                <c:pt idx="378">
                  <c:v>40452</c:v>
                </c:pt>
                <c:pt idx="379">
                  <c:v>40452</c:v>
                </c:pt>
                <c:pt idx="380">
                  <c:v>40452</c:v>
                </c:pt>
                <c:pt idx="381">
                  <c:v>40452</c:v>
                </c:pt>
                <c:pt idx="382">
                  <c:v>40452</c:v>
                </c:pt>
                <c:pt idx="383">
                  <c:v>40452</c:v>
                </c:pt>
                <c:pt idx="384">
                  <c:v>40452</c:v>
                </c:pt>
                <c:pt idx="385">
                  <c:v>40452</c:v>
                </c:pt>
                <c:pt idx="386">
                  <c:v>40452</c:v>
                </c:pt>
                <c:pt idx="387">
                  <c:v>40452</c:v>
                </c:pt>
                <c:pt idx="388">
                  <c:v>40452</c:v>
                </c:pt>
                <c:pt idx="389">
                  <c:v>40452</c:v>
                </c:pt>
                <c:pt idx="390">
                  <c:v>40452</c:v>
                </c:pt>
                <c:pt idx="391">
                  <c:v>40452</c:v>
                </c:pt>
                <c:pt idx="392">
                  <c:v>40452</c:v>
                </c:pt>
                <c:pt idx="393">
                  <c:v>40453</c:v>
                </c:pt>
                <c:pt idx="394">
                  <c:v>40453</c:v>
                </c:pt>
                <c:pt idx="395">
                  <c:v>40453</c:v>
                </c:pt>
                <c:pt idx="396">
                  <c:v>40453</c:v>
                </c:pt>
                <c:pt idx="397">
                  <c:v>40453</c:v>
                </c:pt>
                <c:pt idx="398">
                  <c:v>40453</c:v>
                </c:pt>
                <c:pt idx="399">
                  <c:v>40453</c:v>
                </c:pt>
                <c:pt idx="400">
                  <c:v>40453</c:v>
                </c:pt>
                <c:pt idx="401">
                  <c:v>40453</c:v>
                </c:pt>
                <c:pt idx="402">
                  <c:v>40453</c:v>
                </c:pt>
                <c:pt idx="403">
                  <c:v>40453</c:v>
                </c:pt>
                <c:pt idx="404">
                  <c:v>40453</c:v>
                </c:pt>
                <c:pt idx="405">
                  <c:v>40453</c:v>
                </c:pt>
                <c:pt idx="406">
                  <c:v>40453</c:v>
                </c:pt>
                <c:pt idx="407">
                  <c:v>40453</c:v>
                </c:pt>
                <c:pt idx="408">
                  <c:v>40453</c:v>
                </c:pt>
                <c:pt idx="409">
                  <c:v>40453</c:v>
                </c:pt>
                <c:pt idx="410">
                  <c:v>40453</c:v>
                </c:pt>
                <c:pt idx="411">
                  <c:v>40453</c:v>
                </c:pt>
                <c:pt idx="412">
                  <c:v>40453</c:v>
                </c:pt>
                <c:pt idx="413">
                  <c:v>40453</c:v>
                </c:pt>
                <c:pt idx="414">
                  <c:v>40453</c:v>
                </c:pt>
                <c:pt idx="415">
                  <c:v>40453</c:v>
                </c:pt>
                <c:pt idx="416">
                  <c:v>40453</c:v>
                </c:pt>
                <c:pt idx="417">
                  <c:v>40454</c:v>
                </c:pt>
                <c:pt idx="418">
                  <c:v>40454</c:v>
                </c:pt>
                <c:pt idx="419">
                  <c:v>40454</c:v>
                </c:pt>
                <c:pt idx="420">
                  <c:v>40454</c:v>
                </c:pt>
                <c:pt idx="421">
                  <c:v>40454</c:v>
                </c:pt>
                <c:pt idx="422">
                  <c:v>40454</c:v>
                </c:pt>
                <c:pt idx="423">
                  <c:v>40454</c:v>
                </c:pt>
                <c:pt idx="424">
                  <c:v>40454</c:v>
                </c:pt>
                <c:pt idx="425">
                  <c:v>40454</c:v>
                </c:pt>
                <c:pt idx="426">
                  <c:v>40454</c:v>
                </c:pt>
                <c:pt idx="427">
                  <c:v>40454</c:v>
                </c:pt>
                <c:pt idx="428">
                  <c:v>40454</c:v>
                </c:pt>
                <c:pt idx="429">
                  <c:v>40454</c:v>
                </c:pt>
                <c:pt idx="430">
                  <c:v>40454</c:v>
                </c:pt>
                <c:pt idx="431">
                  <c:v>40454</c:v>
                </c:pt>
                <c:pt idx="432">
                  <c:v>40454</c:v>
                </c:pt>
                <c:pt idx="433">
                  <c:v>40454</c:v>
                </c:pt>
                <c:pt idx="434">
                  <c:v>40454</c:v>
                </c:pt>
                <c:pt idx="435">
                  <c:v>40454</c:v>
                </c:pt>
                <c:pt idx="436">
                  <c:v>40454</c:v>
                </c:pt>
                <c:pt idx="437">
                  <c:v>40454</c:v>
                </c:pt>
                <c:pt idx="438">
                  <c:v>40454</c:v>
                </c:pt>
                <c:pt idx="439">
                  <c:v>40454</c:v>
                </c:pt>
                <c:pt idx="440">
                  <c:v>40454</c:v>
                </c:pt>
                <c:pt idx="441">
                  <c:v>40455</c:v>
                </c:pt>
                <c:pt idx="442">
                  <c:v>40455</c:v>
                </c:pt>
                <c:pt idx="443">
                  <c:v>40455</c:v>
                </c:pt>
                <c:pt idx="444">
                  <c:v>40455</c:v>
                </c:pt>
                <c:pt idx="445">
                  <c:v>40455</c:v>
                </c:pt>
                <c:pt idx="446">
                  <c:v>40455</c:v>
                </c:pt>
                <c:pt idx="447">
                  <c:v>40455</c:v>
                </c:pt>
                <c:pt idx="448">
                  <c:v>40455</c:v>
                </c:pt>
                <c:pt idx="449">
                  <c:v>40455</c:v>
                </c:pt>
                <c:pt idx="450">
                  <c:v>40455</c:v>
                </c:pt>
                <c:pt idx="451">
                  <c:v>40455</c:v>
                </c:pt>
                <c:pt idx="452">
                  <c:v>40455</c:v>
                </c:pt>
                <c:pt idx="453">
                  <c:v>40455</c:v>
                </c:pt>
                <c:pt idx="454">
                  <c:v>40455</c:v>
                </c:pt>
                <c:pt idx="455">
                  <c:v>40455</c:v>
                </c:pt>
                <c:pt idx="456">
                  <c:v>40455</c:v>
                </c:pt>
                <c:pt idx="457">
                  <c:v>40455</c:v>
                </c:pt>
                <c:pt idx="458">
                  <c:v>40455</c:v>
                </c:pt>
                <c:pt idx="459">
                  <c:v>40455</c:v>
                </c:pt>
                <c:pt idx="460">
                  <c:v>40455</c:v>
                </c:pt>
                <c:pt idx="461">
                  <c:v>40455</c:v>
                </c:pt>
                <c:pt idx="462">
                  <c:v>40455</c:v>
                </c:pt>
                <c:pt idx="463">
                  <c:v>40455</c:v>
                </c:pt>
                <c:pt idx="464">
                  <c:v>40455</c:v>
                </c:pt>
                <c:pt idx="465">
                  <c:v>40456</c:v>
                </c:pt>
                <c:pt idx="466">
                  <c:v>40456</c:v>
                </c:pt>
                <c:pt idx="467">
                  <c:v>40456</c:v>
                </c:pt>
                <c:pt idx="468">
                  <c:v>40456</c:v>
                </c:pt>
                <c:pt idx="469">
                  <c:v>40456</c:v>
                </c:pt>
                <c:pt idx="470">
                  <c:v>40456</c:v>
                </c:pt>
                <c:pt idx="471">
                  <c:v>40456</c:v>
                </c:pt>
                <c:pt idx="472">
                  <c:v>40456</c:v>
                </c:pt>
                <c:pt idx="473">
                  <c:v>40456</c:v>
                </c:pt>
                <c:pt idx="474">
                  <c:v>40456</c:v>
                </c:pt>
                <c:pt idx="475">
                  <c:v>40456</c:v>
                </c:pt>
                <c:pt idx="476">
                  <c:v>40456</c:v>
                </c:pt>
                <c:pt idx="477">
                  <c:v>40456</c:v>
                </c:pt>
                <c:pt idx="478">
                  <c:v>40456</c:v>
                </c:pt>
                <c:pt idx="479">
                  <c:v>40456</c:v>
                </c:pt>
                <c:pt idx="480">
                  <c:v>40456</c:v>
                </c:pt>
                <c:pt idx="481">
                  <c:v>40456</c:v>
                </c:pt>
                <c:pt idx="482">
                  <c:v>40456</c:v>
                </c:pt>
                <c:pt idx="483">
                  <c:v>40456</c:v>
                </c:pt>
                <c:pt idx="484">
                  <c:v>40456</c:v>
                </c:pt>
                <c:pt idx="485">
                  <c:v>40456</c:v>
                </c:pt>
                <c:pt idx="486">
                  <c:v>40456</c:v>
                </c:pt>
                <c:pt idx="487">
                  <c:v>40456</c:v>
                </c:pt>
                <c:pt idx="488">
                  <c:v>40456</c:v>
                </c:pt>
                <c:pt idx="489">
                  <c:v>40457</c:v>
                </c:pt>
                <c:pt idx="490">
                  <c:v>40457</c:v>
                </c:pt>
                <c:pt idx="491">
                  <c:v>40457</c:v>
                </c:pt>
                <c:pt idx="492">
                  <c:v>40457</c:v>
                </c:pt>
                <c:pt idx="493">
                  <c:v>40457</c:v>
                </c:pt>
                <c:pt idx="494">
                  <c:v>40457</c:v>
                </c:pt>
                <c:pt idx="495">
                  <c:v>40457</c:v>
                </c:pt>
                <c:pt idx="496">
                  <c:v>40457</c:v>
                </c:pt>
                <c:pt idx="497">
                  <c:v>40457</c:v>
                </c:pt>
                <c:pt idx="498">
                  <c:v>40457</c:v>
                </c:pt>
                <c:pt idx="499">
                  <c:v>40457</c:v>
                </c:pt>
                <c:pt idx="500">
                  <c:v>40457</c:v>
                </c:pt>
                <c:pt idx="501">
                  <c:v>40457</c:v>
                </c:pt>
                <c:pt idx="502">
                  <c:v>40457</c:v>
                </c:pt>
                <c:pt idx="503">
                  <c:v>40457</c:v>
                </c:pt>
                <c:pt idx="504">
                  <c:v>40457</c:v>
                </c:pt>
                <c:pt idx="505">
                  <c:v>40457</c:v>
                </c:pt>
                <c:pt idx="506">
                  <c:v>40457</c:v>
                </c:pt>
                <c:pt idx="507">
                  <c:v>40457</c:v>
                </c:pt>
                <c:pt idx="508">
                  <c:v>40457</c:v>
                </c:pt>
                <c:pt idx="509">
                  <c:v>40457</c:v>
                </c:pt>
                <c:pt idx="510">
                  <c:v>40457</c:v>
                </c:pt>
                <c:pt idx="511">
                  <c:v>40457</c:v>
                </c:pt>
                <c:pt idx="512">
                  <c:v>40457</c:v>
                </c:pt>
                <c:pt idx="513">
                  <c:v>40458</c:v>
                </c:pt>
                <c:pt idx="514">
                  <c:v>40458</c:v>
                </c:pt>
                <c:pt idx="515">
                  <c:v>40458</c:v>
                </c:pt>
                <c:pt idx="516">
                  <c:v>40458</c:v>
                </c:pt>
                <c:pt idx="517">
                  <c:v>40458</c:v>
                </c:pt>
                <c:pt idx="518">
                  <c:v>40458</c:v>
                </c:pt>
                <c:pt idx="519">
                  <c:v>40458</c:v>
                </c:pt>
                <c:pt idx="520">
                  <c:v>40458</c:v>
                </c:pt>
                <c:pt idx="521">
                  <c:v>40458</c:v>
                </c:pt>
                <c:pt idx="522">
                  <c:v>40458</c:v>
                </c:pt>
                <c:pt idx="523">
                  <c:v>40458</c:v>
                </c:pt>
                <c:pt idx="524">
                  <c:v>40458</c:v>
                </c:pt>
                <c:pt idx="525">
                  <c:v>40458</c:v>
                </c:pt>
                <c:pt idx="526">
                  <c:v>40458</c:v>
                </c:pt>
                <c:pt idx="527">
                  <c:v>40458</c:v>
                </c:pt>
                <c:pt idx="528">
                  <c:v>40458</c:v>
                </c:pt>
                <c:pt idx="529">
                  <c:v>40458</c:v>
                </c:pt>
                <c:pt idx="530">
                  <c:v>40458</c:v>
                </c:pt>
                <c:pt idx="531">
                  <c:v>40458</c:v>
                </c:pt>
                <c:pt idx="532">
                  <c:v>40458</c:v>
                </c:pt>
                <c:pt idx="533">
                  <c:v>40458</c:v>
                </c:pt>
                <c:pt idx="534">
                  <c:v>40458</c:v>
                </c:pt>
                <c:pt idx="535">
                  <c:v>40458</c:v>
                </c:pt>
                <c:pt idx="536">
                  <c:v>40458</c:v>
                </c:pt>
                <c:pt idx="537">
                  <c:v>40459</c:v>
                </c:pt>
                <c:pt idx="538">
                  <c:v>40459</c:v>
                </c:pt>
                <c:pt idx="539">
                  <c:v>40459</c:v>
                </c:pt>
                <c:pt idx="540">
                  <c:v>40459</c:v>
                </c:pt>
                <c:pt idx="541">
                  <c:v>40459</c:v>
                </c:pt>
                <c:pt idx="542">
                  <c:v>40459</c:v>
                </c:pt>
                <c:pt idx="543">
                  <c:v>40459</c:v>
                </c:pt>
                <c:pt idx="544">
                  <c:v>40459</c:v>
                </c:pt>
                <c:pt idx="545">
                  <c:v>40459</c:v>
                </c:pt>
                <c:pt idx="546">
                  <c:v>40459</c:v>
                </c:pt>
                <c:pt idx="547">
                  <c:v>40459</c:v>
                </c:pt>
                <c:pt idx="548">
                  <c:v>40459</c:v>
                </c:pt>
                <c:pt idx="549">
                  <c:v>40459</c:v>
                </c:pt>
                <c:pt idx="550">
                  <c:v>40459</c:v>
                </c:pt>
                <c:pt idx="551">
                  <c:v>40459</c:v>
                </c:pt>
                <c:pt idx="552">
                  <c:v>40459</c:v>
                </c:pt>
                <c:pt idx="553">
                  <c:v>40459</c:v>
                </c:pt>
                <c:pt idx="554">
                  <c:v>40459</c:v>
                </c:pt>
                <c:pt idx="555">
                  <c:v>40459</c:v>
                </c:pt>
                <c:pt idx="556">
                  <c:v>40459</c:v>
                </c:pt>
                <c:pt idx="557">
                  <c:v>40459</c:v>
                </c:pt>
                <c:pt idx="558">
                  <c:v>40459</c:v>
                </c:pt>
                <c:pt idx="559">
                  <c:v>40459</c:v>
                </c:pt>
                <c:pt idx="560">
                  <c:v>40459</c:v>
                </c:pt>
                <c:pt idx="561">
                  <c:v>40460</c:v>
                </c:pt>
                <c:pt idx="562">
                  <c:v>40460</c:v>
                </c:pt>
                <c:pt idx="563">
                  <c:v>40460</c:v>
                </c:pt>
                <c:pt idx="564">
                  <c:v>40460</c:v>
                </c:pt>
                <c:pt idx="565">
                  <c:v>40460</c:v>
                </c:pt>
                <c:pt idx="566">
                  <c:v>40460</c:v>
                </c:pt>
                <c:pt idx="567">
                  <c:v>40460</c:v>
                </c:pt>
                <c:pt idx="568">
                  <c:v>40460</c:v>
                </c:pt>
                <c:pt idx="569">
                  <c:v>40460</c:v>
                </c:pt>
                <c:pt idx="570">
                  <c:v>40460</c:v>
                </c:pt>
                <c:pt idx="571">
                  <c:v>40460</c:v>
                </c:pt>
                <c:pt idx="572">
                  <c:v>40460</c:v>
                </c:pt>
                <c:pt idx="573">
                  <c:v>40460</c:v>
                </c:pt>
                <c:pt idx="574">
                  <c:v>40460</c:v>
                </c:pt>
                <c:pt idx="575">
                  <c:v>40460</c:v>
                </c:pt>
                <c:pt idx="576">
                  <c:v>40460</c:v>
                </c:pt>
                <c:pt idx="577">
                  <c:v>40460</c:v>
                </c:pt>
                <c:pt idx="578">
                  <c:v>40460</c:v>
                </c:pt>
                <c:pt idx="579">
                  <c:v>40460</c:v>
                </c:pt>
                <c:pt idx="580">
                  <c:v>40460</c:v>
                </c:pt>
                <c:pt idx="581">
                  <c:v>40460</c:v>
                </c:pt>
                <c:pt idx="582">
                  <c:v>40460</c:v>
                </c:pt>
                <c:pt idx="583">
                  <c:v>40460</c:v>
                </c:pt>
                <c:pt idx="584">
                  <c:v>40460</c:v>
                </c:pt>
                <c:pt idx="585">
                  <c:v>40461</c:v>
                </c:pt>
                <c:pt idx="586">
                  <c:v>40461</c:v>
                </c:pt>
                <c:pt idx="587">
                  <c:v>40461</c:v>
                </c:pt>
                <c:pt idx="588">
                  <c:v>40461</c:v>
                </c:pt>
                <c:pt idx="589">
                  <c:v>40461</c:v>
                </c:pt>
                <c:pt idx="590">
                  <c:v>40461</c:v>
                </c:pt>
                <c:pt idx="591">
                  <c:v>40461</c:v>
                </c:pt>
                <c:pt idx="592">
                  <c:v>40461</c:v>
                </c:pt>
                <c:pt idx="593">
                  <c:v>40461</c:v>
                </c:pt>
                <c:pt idx="594">
                  <c:v>40461</c:v>
                </c:pt>
                <c:pt idx="595">
                  <c:v>40461</c:v>
                </c:pt>
                <c:pt idx="596">
                  <c:v>40461</c:v>
                </c:pt>
                <c:pt idx="597">
                  <c:v>40461</c:v>
                </c:pt>
                <c:pt idx="598">
                  <c:v>40461</c:v>
                </c:pt>
                <c:pt idx="599">
                  <c:v>40461</c:v>
                </c:pt>
                <c:pt idx="600">
                  <c:v>40461</c:v>
                </c:pt>
                <c:pt idx="601">
                  <c:v>40461</c:v>
                </c:pt>
                <c:pt idx="602">
                  <c:v>40461</c:v>
                </c:pt>
                <c:pt idx="603">
                  <c:v>40461</c:v>
                </c:pt>
                <c:pt idx="604">
                  <c:v>40461</c:v>
                </c:pt>
                <c:pt idx="605">
                  <c:v>40461</c:v>
                </c:pt>
                <c:pt idx="606">
                  <c:v>40461</c:v>
                </c:pt>
                <c:pt idx="607">
                  <c:v>40461</c:v>
                </c:pt>
                <c:pt idx="608">
                  <c:v>40461</c:v>
                </c:pt>
                <c:pt idx="609">
                  <c:v>40462</c:v>
                </c:pt>
                <c:pt idx="610">
                  <c:v>40462</c:v>
                </c:pt>
                <c:pt idx="611">
                  <c:v>40462</c:v>
                </c:pt>
                <c:pt idx="612">
                  <c:v>40462</c:v>
                </c:pt>
                <c:pt idx="613">
                  <c:v>40462</c:v>
                </c:pt>
                <c:pt idx="614">
                  <c:v>40462</c:v>
                </c:pt>
                <c:pt idx="615">
                  <c:v>40462</c:v>
                </c:pt>
                <c:pt idx="616">
                  <c:v>40462</c:v>
                </c:pt>
                <c:pt idx="617">
                  <c:v>40462</c:v>
                </c:pt>
                <c:pt idx="618">
                  <c:v>40462</c:v>
                </c:pt>
                <c:pt idx="619">
                  <c:v>40462</c:v>
                </c:pt>
                <c:pt idx="620">
                  <c:v>40462</c:v>
                </c:pt>
                <c:pt idx="621">
                  <c:v>40462</c:v>
                </c:pt>
                <c:pt idx="622">
                  <c:v>40462</c:v>
                </c:pt>
                <c:pt idx="623">
                  <c:v>40462</c:v>
                </c:pt>
                <c:pt idx="624">
                  <c:v>40462</c:v>
                </c:pt>
                <c:pt idx="625">
                  <c:v>40462</c:v>
                </c:pt>
                <c:pt idx="626">
                  <c:v>40462</c:v>
                </c:pt>
                <c:pt idx="627">
                  <c:v>40462</c:v>
                </c:pt>
                <c:pt idx="628">
                  <c:v>40462</c:v>
                </c:pt>
                <c:pt idx="629">
                  <c:v>40462</c:v>
                </c:pt>
                <c:pt idx="630">
                  <c:v>40462</c:v>
                </c:pt>
                <c:pt idx="631">
                  <c:v>40462</c:v>
                </c:pt>
                <c:pt idx="632">
                  <c:v>40462</c:v>
                </c:pt>
                <c:pt idx="633">
                  <c:v>40463</c:v>
                </c:pt>
                <c:pt idx="634">
                  <c:v>40463</c:v>
                </c:pt>
                <c:pt idx="635">
                  <c:v>40463</c:v>
                </c:pt>
                <c:pt idx="636">
                  <c:v>40463</c:v>
                </c:pt>
                <c:pt idx="637">
                  <c:v>40463</c:v>
                </c:pt>
                <c:pt idx="638">
                  <c:v>40463</c:v>
                </c:pt>
                <c:pt idx="639">
                  <c:v>40463</c:v>
                </c:pt>
                <c:pt idx="640">
                  <c:v>40463</c:v>
                </c:pt>
                <c:pt idx="641">
                  <c:v>40463</c:v>
                </c:pt>
                <c:pt idx="642">
                  <c:v>40463</c:v>
                </c:pt>
                <c:pt idx="643">
                  <c:v>40463</c:v>
                </c:pt>
                <c:pt idx="644">
                  <c:v>40463</c:v>
                </c:pt>
                <c:pt idx="645">
                  <c:v>40463</c:v>
                </c:pt>
                <c:pt idx="646">
                  <c:v>40463</c:v>
                </c:pt>
                <c:pt idx="647">
                  <c:v>40463</c:v>
                </c:pt>
                <c:pt idx="648">
                  <c:v>40463</c:v>
                </c:pt>
                <c:pt idx="649">
                  <c:v>40463</c:v>
                </c:pt>
                <c:pt idx="650">
                  <c:v>40463</c:v>
                </c:pt>
                <c:pt idx="651">
                  <c:v>40463</c:v>
                </c:pt>
                <c:pt idx="652">
                  <c:v>40463</c:v>
                </c:pt>
                <c:pt idx="653">
                  <c:v>40463</c:v>
                </c:pt>
                <c:pt idx="654">
                  <c:v>40463</c:v>
                </c:pt>
                <c:pt idx="655">
                  <c:v>40463</c:v>
                </c:pt>
                <c:pt idx="656">
                  <c:v>40463</c:v>
                </c:pt>
                <c:pt idx="657">
                  <c:v>40464</c:v>
                </c:pt>
                <c:pt idx="658">
                  <c:v>40464</c:v>
                </c:pt>
                <c:pt idx="659">
                  <c:v>40464</c:v>
                </c:pt>
                <c:pt idx="660">
                  <c:v>40464</c:v>
                </c:pt>
                <c:pt idx="661">
                  <c:v>40464</c:v>
                </c:pt>
                <c:pt idx="662">
                  <c:v>40464</c:v>
                </c:pt>
                <c:pt idx="663">
                  <c:v>40464</c:v>
                </c:pt>
                <c:pt idx="664">
                  <c:v>40464</c:v>
                </c:pt>
                <c:pt idx="665">
                  <c:v>40464</c:v>
                </c:pt>
                <c:pt idx="666">
                  <c:v>40464</c:v>
                </c:pt>
                <c:pt idx="667">
                  <c:v>40464</c:v>
                </c:pt>
                <c:pt idx="668">
                  <c:v>40464</c:v>
                </c:pt>
                <c:pt idx="669">
                  <c:v>40464</c:v>
                </c:pt>
                <c:pt idx="670">
                  <c:v>40464</c:v>
                </c:pt>
                <c:pt idx="671">
                  <c:v>40464</c:v>
                </c:pt>
                <c:pt idx="672">
                  <c:v>40464</c:v>
                </c:pt>
                <c:pt idx="673">
                  <c:v>40464</c:v>
                </c:pt>
                <c:pt idx="674">
                  <c:v>40464</c:v>
                </c:pt>
                <c:pt idx="675">
                  <c:v>40464</c:v>
                </c:pt>
                <c:pt idx="676">
                  <c:v>40464</c:v>
                </c:pt>
                <c:pt idx="677">
                  <c:v>40464</c:v>
                </c:pt>
                <c:pt idx="678">
                  <c:v>40464</c:v>
                </c:pt>
                <c:pt idx="679">
                  <c:v>40464</c:v>
                </c:pt>
                <c:pt idx="680">
                  <c:v>40464</c:v>
                </c:pt>
                <c:pt idx="681">
                  <c:v>40465</c:v>
                </c:pt>
                <c:pt idx="682">
                  <c:v>40465</c:v>
                </c:pt>
                <c:pt idx="683">
                  <c:v>40465</c:v>
                </c:pt>
                <c:pt idx="684">
                  <c:v>40465</c:v>
                </c:pt>
                <c:pt idx="685">
                  <c:v>40465</c:v>
                </c:pt>
                <c:pt idx="686">
                  <c:v>40465</c:v>
                </c:pt>
                <c:pt idx="687">
                  <c:v>40465</c:v>
                </c:pt>
                <c:pt idx="688">
                  <c:v>40465</c:v>
                </c:pt>
                <c:pt idx="689">
                  <c:v>40465</c:v>
                </c:pt>
                <c:pt idx="690">
                  <c:v>40465</c:v>
                </c:pt>
                <c:pt idx="691">
                  <c:v>40465</c:v>
                </c:pt>
                <c:pt idx="692">
                  <c:v>40465</c:v>
                </c:pt>
                <c:pt idx="693">
                  <c:v>40465</c:v>
                </c:pt>
                <c:pt idx="694">
                  <c:v>40465</c:v>
                </c:pt>
                <c:pt idx="695">
                  <c:v>40465</c:v>
                </c:pt>
                <c:pt idx="696">
                  <c:v>40465</c:v>
                </c:pt>
                <c:pt idx="697">
                  <c:v>40465</c:v>
                </c:pt>
                <c:pt idx="698">
                  <c:v>40465</c:v>
                </c:pt>
                <c:pt idx="699">
                  <c:v>40465</c:v>
                </c:pt>
                <c:pt idx="700">
                  <c:v>40465</c:v>
                </c:pt>
                <c:pt idx="701">
                  <c:v>40465</c:v>
                </c:pt>
                <c:pt idx="702">
                  <c:v>40465</c:v>
                </c:pt>
                <c:pt idx="703">
                  <c:v>40465</c:v>
                </c:pt>
                <c:pt idx="704">
                  <c:v>40465</c:v>
                </c:pt>
                <c:pt idx="705">
                  <c:v>40466</c:v>
                </c:pt>
                <c:pt idx="706">
                  <c:v>40466</c:v>
                </c:pt>
                <c:pt idx="707">
                  <c:v>40466</c:v>
                </c:pt>
                <c:pt idx="708">
                  <c:v>40466</c:v>
                </c:pt>
                <c:pt idx="709">
                  <c:v>40466</c:v>
                </c:pt>
                <c:pt idx="710">
                  <c:v>40466</c:v>
                </c:pt>
                <c:pt idx="711">
                  <c:v>40466</c:v>
                </c:pt>
                <c:pt idx="712">
                  <c:v>40466</c:v>
                </c:pt>
                <c:pt idx="713">
                  <c:v>40466</c:v>
                </c:pt>
                <c:pt idx="714">
                  <c:v>40466</c:v>
                </c:pt>
                <c:pt idx="715">
                  <c:v>40466</c:v>
                </c:pt>
                <c:pt idx="716">
                  <c:v>40466</c:v>
                </c:pt>
                <c:pt idx="717">
                  <c:v>40466</c:v>
                </c:pt>
                <c:pt idx="718">
                  <c:v>40466</c:v>
                </c:pt>
                <c:pt idx="719">
                  <c:v>40466</c:v>
                </c:pt>
                <c:pt idx="720">
                  <c:v>40466</c:v>
                </c:pt>
                <c:pt idx="721">
                  <c:v>40466</c:v>
                </c:pt>
                <c:pt idx="722">
                  <c:v>40466</c:v>
                </c:pt>
                <c:pt idx="723">
                  <c:v>40466</c:v>
                </c:pt>
                <c:pt idx="724">
                  <c:v>40466</c:v>
                </c:pt>
                <c:pt idx="725">
                  <c:v>40466</c:v>
                </c:pt>
                <c:pt idx="726">
                  <c:v>40466</c:v>
                </c:pt>
                <c:pt idx="727">
                  <c:v>40466</c:v>
                </c:pt>
                <c:pt idx="728">
                  <c:v>40466</c:v>
                </c:pt>
                <c:pt idx="729">
                  <c:v>40467</c:v>
                </c:pt>
                <c:pt idx="730">
                  <c:v>40467</c:v>
                </c:pt>
                <c:pt idx="731">
                  <c:v>40467</c:v>
                </c:pt>
                <c:pt idx="732">
                  <c:v>40467</c:v>
                </c:pt>
                <c:pt idx="733">
                  <c:v>40467</c:v>
                </c:pt>
                <c:pt idx="734">
                  <c:v>40467</c:v>
                </c:pt>
                <c:pt idx="735">
                  <c:v>40467</c:v>
                </c:pt>
                <c:pt idx="736">
                  <c:v>40467</c:v>
                </c:pt>
                <c:pt idx="737">
                  <c:v>40467</c:v>
                </c:pt>
                <c:pt idx="738">
                  <c:v>40467</c:v>
                </c:pt>
                <c:pt idx="739">
                  <c:v>40467</c:v>
                </c:pt>
                <c:pt idx="740">
                  <c:v>40467</c:v>
                </c:pt>
                <c:pt idx="741">
                  <c:v>40467</c:v>
                </c:pt>
                <c:pt idx="742">
                  <c:v>40467</c:v>
                </c:pt>
                <c:pt idx="743">
                  <c:v>40467</c:v>
                </c:pt>
                <c:pt idx="744">
                  <c:v>40467</c:v>
                </c:pt>
                <c:pt idx="745">
                  <c:v>40467</c:v>
                </c:pt>
                <c:pt idx="746">
                  <c:v>40467</c:v>
                </c:pt>
                <c:pt idx="747">
                  <c:v>40467</c:v>
                </c:pt>
                <c:pt idx="748">
                  <c:v>40467</c:v>
                </c:pt>
                <c:pt idx="749">
                  <c:v>40467</c:v>
                </c:pt>
                <c:pt idx="750">
                  <c:v>40467</c:v>
                </c:pt>
                <c:pt idx="751">
                  <c:v>40467</c:v>
                </c:pt>
                <c:pt idx="752">
                  <c:v>40467</c:v>
                </c:pt>
                <c:pt idx="753">
                  <c:v>40468</c:v>
                </c:pt>
                <c:pt idx="754">
                  <c:v>40468</c:v>
                </c:pt>
                <c:pt idx="755">
                  <c:v>40468</c:v>
                </c:pt>
                <c:pt idx="756">
                  <c:v>40468</c:v>
                </c:pt>
                <c:pt idx="757">
                  <c:v>40468</c:v>
                </c:pt>
                <c:pt idx="758">
                  <c:v>40468</c:v>
                </c:pt>
                <c:pt idx="759">
                  <c:v>40468</c:v>
                </c:pt>
                <c:pt idx="760">
                  <c:v>40468</c:v>
                </c:pt>
                <c:pt idx="761">
                  <c:v>40468</c:v>
                </c:pt>
                <c:pt idx="762">
                  <c:v>40468</c:v>
                </c:pt>
                <c:pt idx="763">
                  <c:v>40468</c:v>
                </c:pt>
                <c:pt idx="764">
                  <c:v>40468</c:v>
                </c:pt>
                <c:pt idx="765">
                  <c:v>40468</c:v>
                </c:pt>
                <c:pt idx="766">
                  <c:v>40468</c:v>
                </c:pt>
                <c:pt idx="767">
                  <c:v>40468</c:v>
                </c:pt>
                <c:pt idx="768">
                  <c:v>40468</c:v>
                </c:pt>
                <c:pt idx="769">
                  <c:v>40468</c:v>
                </c:pt>
                <c:pt idx="770">
                  <c:v>40468</c:v>
                </c:pt>
                <c:pt idx="771">
                  <c:v>40468</c:v>
                </c:pt>
                <c:pt idx="772">
                  <c:v>40468</c:v>
                </c:pt>
                <c:pt idx="773">
                  <c:v>40468</c:v>
                </c:pt>
                <c:pt idx="774">
                  <c:v>40468</c:v>
                </c:pt>
                <c:pt idx="775">
                  <c:v>40468</c:v>
                </c:pt>
                <c:pt idx="776">
                  <c:v>40468</c:v>
                </c:pt>
                <c:pt idx="777">
                  <c:v>40469</c:v>
                </c:pt>
                <c:pt idx="778">
                  <c:v>40469</c:v>
                </c:pt>
                <c:pt idx="779">
                  <c:v>40469</c:v>
                </c:pt>
                <c:pt idx="780">
                  <c:v>40469</c:v>
                </c:pt>
                <c:pt idx="781">
                  <c:v>40469</c:v>
                </c:pt>
                <c:pt idx="782">
                  <c:v>40469</c:v>
                </c:pt>
                <c:pt idx="783">
                  <c:v>40469</c:v>
                </c:pt>
                <c:pt idx="784">
                  <c:v>40469</c:v>
                </c:pt>
                <c:pt idx="785">
                  <c:v>40469</c:v>
                </c:pt>
                <c:pt idx="786">
                  <c:v>40469</c:v>
                </c:pt>
                <c:pt idx="787">
                  <c:v>40469</c:v>
                </c:pt>
                <c:pt idx="788">
                  <c:v>40469</c:v>
                </c:pt>
                <c:pt idx="789">
                  <c:v>40469</c:v>
                </c:pt>
                <c:pt idx="790">
                  <c:v>40469</c:v>
                </c:pt>
                <c:pt idx="791">
                  <c:v>40469</c:v>
                </c:pt>
                <c:pt idx="792">
                  <c:v>40469</c:v>
                </c:pt>
                <c:pt idx="793">
                  <c:v>40469</c:v>
                </c:pt>
                <c:pt idx="794">
                  <c:v>40469</c:v>
                </c:pt>
                <c:pt idx="795">
                  <c:v>40469</c:v>
                </c:pt>
                <c:pt idx="796">
                  <c:v>40469</c:v>
                </c:pt>
                <c:pt idx="797">
                  <c:v>40469</c:v>
                </c:pt>
                <c:pt idx="798">
                  <c:v>40469</c:v>
                </c:pt>
                <c:pt idx="799">
                  <c:v>40469</c:v>
                </c:pt>
                <c:pt idx="800">
                  <c:v>40469</c:v>
                </c:pt>
                <c:pt idx="801">
                  <c:v>40470</c:v>
                </c:pt>
                <c:pt idx="802">
                  <c:v>40470</c:v>
                </c:pt>
                <c:pt idx="803">
                  <c:v>40470</c:v>
                </c:pt>
                <c:pt idx="804">
                  <c:v>40470</c:v>
                </c:pt>
                <c:pt idx="805">
                  <c:v>40470</c:v>
                </c:pt>
                <c:pt idx="806">
                  <c:v>40470</c:v>
                </c:pt>
                <c:pt idx="807">
                  <c:v>40470</c:v>
                </c:pt>
                <c:pt idx="808">
                  <c:v>40470</c:v>
                </c:pt>
                <c:pt idx="809">
                  <c:v>40470</c:v>
                </c:pt>
                <c:pt idx="810">
                  <c:v>40470</c:v>
                </c:pt>
                <c:pt idx="811">
                  <c:v>40470</c:v>
                </c:pt>
                <c:pt idx="812">
                  <c:v>40470</c:v>
                </c:pt>
                <c:pt idx="813">
                  <c:v>40470</c:v>
                </c:pt>
                <c:pt idx="814">
                  <c:v>40470</c:v>
                </c:pt>
                <c:pt idx="815">
                  <c:v>40470</c:v>
                </c:pt>
                <c:pt idx="816">
                  <c:v>40470</c:v>
                </c:pt>
                <c:pt idx="817">
                  <c:v>40470</c:v>
                </c:pt>
                <c:pt idx="818">
                  <c:v>40470</c:v>
                </c:pt>
                <c:pt idx="819">
                  <c:v>40470</c:v>
                </c:pt>
                <c:pt idx="820">
                  <c:v>40470</c:v>
                </c:pt>
                <c:pt idx="821">
                  <c:v>40470</c:v>
                </c:pt>
                <c:pt idx="822">
                  <c:v>40470</c:v>
                </c:pt>
                <c:pt idx="823">
                  <c:v>40470</c:v>
                </c:pt>
                <c:pt idx="824">
                  <c:v>40470</c:v>
                </c:pt>
                <c:pt idx="825">
                  <c:v>40471</c:v>
                </c:pt>
                <c:pt idx="826">
                  <c:v>40471</c:v>
                </c:pt>
                <c:pt idx="827">
                  <c:v>40471</c:v>
                </c:pt>
                <c:pt idx="828">
                  <c:v>40471</c:v>
                </c:pt>
                <c:pt idx="829">
                  <c:v>40471</c:v>
                </c:pt>
                <c:pt idx="830">
                  <c:v>40471</c:v>
                </c:pt>
                <c:pt idx="831">
                  <c:v>40471</c:v>
                </c:pt>
                <c:pt idx="832">
                  <c:v>40471</c:v>
                </c:pt>
                <c:pt idx="833">
                  <c:v>40471</c:v>
                </c:pt>
                <c:pt idx="834">
                  <c:v>40471</c:v>
                </c:pt>
                <c:pt idx="835">
                  <c:v>40471</c:v>
                </c:pt>
                <c:pt idx="836">
                  <c:v>40471</c:v>
                </c:pt>
                <c:pt idx="837">
                  <c:v>40471</c:v>
                </c:pt>
                <c:pt idx="838">
                  <c:v>40471</c:v>
                </c:pt>
                <c:pt idx="839">
                  <c:v>40471</c:v>
                </c:pt>
                <c:pt idx="840">
                  <c:v>40471</c:v>
                </c:pt>
                <c:pt idx="841">
                  <c:v>40471</c:v>
                </c:pt>
                <c:pt idx="842">
                  <c:v>40471</c:v>
                </c:pt>
                <c:pt idx="843">
                  <c:v>40471</c:v>
                </c:pt>
                <c:pt idx="844">
                  <c:v>40471</c:v>
                </c:pt>
                <c:pt idx="845">
                  <c:v>40471</c:v>
                </c:pt>
                <c:pt idx="846">
                  <c:v>40471</c:v>
                </c:pt>
                <c:pt idx="847">
                  <c:v>40471</c:v>
                </c:pt>
                <c:pt idx="848">
                  <c:v>40471</c:v>
                </c:pt>
                <c:pt idx="849">
                  <c:v>40472</c:v>
                </c:pt>
                <c:pt idx="850">
                  <c:v>40472</c:v>
                </c:pt>
                <c:pt idx="851">
                  <c:v>40472</c:v>
                </c:pt>
                <c:pt idx="852">
                  <c:v>40472</c:v>
                </c:pt>
                <c:pt idx="853">
                  <c:v>40472</c:v>
                </c:pt>
                <c:pt idx="854">
                  <c:v>40472</c:v>
                </c:pt>
                <c:pt idx="855">
                  <c:v>40472</c:v>
                </c:pt>
                <c:pt idx="856">
                  <c:v>40472</c:v>
                </c:pt>
                <c:pt idx="857">
                  <c:v>40472</c:v>
                </c:pt>
                <c:pt idx="858">
                  <c:v>40472</c:v>
                </c:pt>
                <c:pt idx="859">
                  <c:v>40472</c:v>
                </c:pt>
                <c:pt idx="860">
                  <c:v>40472</c:v>
                </c:pt>
                <c:pt idx="861">
                  <c:v>40472</c:v>
                </c:pt>
                <c:pt idx="862">
                  <c:v>40472</c:v>
                </c:pt>
                <c:pt idx="863">
                  <c:v>40472</c:v>
                </c:pt>
                <c:pt idx="864">
                  <c:v>40472</c:v>
                </c:pt>
                <c:pt idx="865">
                  <c:v>40472</c:v>
                </c:pt>
                <c:pt idx="866">
                  <c:v>40472</c:v>
                </c:pt>
                <c:pt idx="867">
                  <c:v>40472</c:v>
                </c:pt>
                <c:pt idx="868">
                  <c:v>40472</c:v>
                </c:pt>
                <c:pt idx="869">
                  <c:v>40472</c:v>
                </c:pt>
                <c:pt idx="870">
                  <c:v>40472</c:v>
                </c:pt>
                <c:pt idx="871">
                  <c:v>40472</c:v>
                </c:pt>
                <c:pt idx="872">
                  <c:v>40472</c:v>
                </c:pt>
                <c:pt idx="873">
                  <c:v>40473</c:v>
                </c:pt>
                <c:pt idx="874">
                  <c:v>40473</c:v>
                </c:pt>
                <c:pt idx="875">
                  <c:v>40473</c:v>
                </c:pt>
                <c:pt idx="876">
                  <c:v>40473</c:v>
                </c:pt>
                <c:pt idx="877">
                  <c:v>40473</c:v>
                </c:pt>
                <c:pt idx="878">
                  <c:v>40473</c:v>
                </c:pt>
                <c:pt idx="879">
                  <c:v>40473</c:v>
                </c:pt>
                <c:pt idx="880">
                  <c:v>40473</c:v>
                </c:pt>
                <c:pt idx="881">
                  <c:v>40473</c:v>
                </c:pt>
                <c:pt idx="882">
                  <c:v>40473</c:v>
                </c:pt>
                <c:pt idx="883">
                  <c:v>40473</c:v>
                </c:pt>
                <c:pt idx="884">
                  <c:v>40473</c:v>
                </c:pt>
                <c:pt idx="885">
                  <c:v>40473</c:v>
                </c:pt>
                <c:pt idx="886">
                  <c:v>40473</c:v>
                </c:pt>
                <c:pt idx="887">
                  <c:v>40473</c:v>
                </c:pt>
                <c:pt idx="888">
                  <c:v>40473</c:v>
                </c:pt>
                <c:pt idx="889">
                  <c:v>40473</c:v>
                </c:pt>
                <c:pt idx="890">
                  <c:v>40473</c:v>
                </c:pt>
                <c:pt idx="891">
                  <c:v>40473</c:v>
                </c:pt>
                <c:pt idx="892">
                  <c:v>40473</c:v>
                </c:pt>
                <c:pt idx="893">
                  <c:v>40473</c:v>
                </c:pt>
                <c:pt idx="894">
                  <c:v>40473</c:v>
                </c:pt>
                <c:pt idx="895">
                  <c:v>40473</c:v>
                </c:pt>
                <c:pt idx="896">
                  <c:v>40473</c:v>
                </c:pt>
                <c:pt idx="897">
                  <c:v>40474</c:v>
                </c:pt>
                <c:pt idx="898">
                  <c:v>40474</c:v>
                </c:pt>
                <c:pt idx="899">
                  <c:v>40474</c:v>
                </c:pt>
                <c:pt idx="900">
                  <c:v>40474</c:v>
                </c:pt>
                <c:pt idx="901">
                  <c:v>40474</c:v>
                </c:pt>
                <c:pt idx="902">
                  <c:v>40474</c:v>
                </c:pt>
                <c:pt idx="903">
                  <c:v>40474</c:v>
                </c:pt>
                <c:pt idx="904">
                  <c:v>40474</c:v>
                </c:pt>
                <c:pt idx="905">
                  <c:v>40474</c:v>
                </c:pt>
                <c:pt idx="906">
                  <c:v>40474</c:v>
                </c:pt>
                <c:pt idx="907">
                  <c:v>40474</c:v>
                </c:pt>
                <c:pt idx="908">
                  <c:v>40474</c:v>
                </c:pt>
                <c:pt idx="909">
                  <c:v>40474</c:v>
                </c:pt>
                <c:pt idx="910">
                  <c:v>40474</c:v>
                </c:pt>
                <c:pt idx="911">
                  <c:v>40474</c:v>
                </c:pt>
                <c:pt idx="912">
                  <c:v>40474</c:v>
                </c:pt>
                <c:pt idx="913">
                  <c:v>40474</c:v>
                </c:pt>
                <c:pt idx="914">
                  <c:v>40474</c:v>
                </c:pt>
                <c:pt idx="915">
                  <c:v>40474</c:v>
                </c:pt>
                <c:pt idx="916">
                  <c:v>40474</c:v>
                </c:pt>
                <c:pt idx="917">
                  <c:v>40474</c:v>
                </c:pt>
                <c:pt idx="918">
                  <c:v>40474</c:v>
                </c:pt>
                <c:pt idx="919">
                  <c:v>40474</c:v>
                </c:pt>
                <c:pt idx="920">
                  <c:v>40474</c:v>
                </c:pt>
                <c:pt idx="921">
                  <c:v>40475</c:v>
                </c:pt>
                <c:pt idx="922">
                  <c:v>40475</c:v>
                </c:pt>
                <c:pt idx="923">
                  <c:v>40475</c:v>
                </c:pt>
                <c:pt idx="924">
                  <c:v>40475</c:v>
                </c:pt>
                <c:pt idx="925">
                  <c:v>40475</c:v>
                </c:pt>
                <c:pt idx="926">
                  <c:v>40475</c:v>
                </c:pt>
                <c:pt idx="927">
                  <c:v>40475</c:v>
                </c:pt>
                <c:pt idx="928">
                  <c:v>40475</c:v>
                </c:pt>
                <c:pt idx="929">
                  <c:v>40475</c:v>
                </c:pt>
                <c:pt idx="930">
                  <c:v>40475</c:v>
                </c:pt>
                <c:pt idx="931">
                  <c:v>40475</c:v>
                </c:pt>
                <c:pt idx="932">
                  <c:v>40475</c:v>
                </c:pt>
                <c:pt idx="933">
                  <c:v>40475</c:v>
                </c:pt>
                <c:pt idx="934">
                  <c:v>40475</c:v>
                </c:pt>
                <c:pt idx="935">
                  <c:v>40475</c:v>
                </c:pt>
                <c:pt idx="936">
                  <c:v>40475</c:v>
                </c:pt>
                <c:pt idx="937">
                  <c:v>40475</c:v>
                </c:pt>
                <c:pt idx="938">
                  <c:v>40475</c:v>
                </c:pt>
                <c:pt idx="939">
                  <c:v>40475</c:v>
                </c:pt>
                <c:pt idx="940">
                  <c:v>40475</c:v>
                </c:pt>
                <c:pt idx="941">
                  <c:v>40475</c:v>
                </c:pt>
                <c:pt idx="942">
                  <c:v>40475</c:v>
                </c:pt>
                <c:pt idx="943">
                  <c:v>40475</c:v>
                </c:pt>
                <c:pt idx="944">
                  <c:v>40475</c:v>
                </c:pt>
                <c:pt idx="945">
                  <c:v>40476</c:v>
                </c:pt>
                <c:pt idx="946">
                  <c:v>40476</c:v>
                </c:pt>
                <c:pt idx="947">
                  <c:v>40476</c:v>
                </c:pt>
                <c:pt idx="948">
                  <c:v>40476</c:v>
                </c:pt>
                <c:pt idx="949">
                  <c:v>40476</c:v>
                </c:pt>
                <c:pt idx="950">
                  <c:v>40476</c:v>
                </c:pt>
                <c:pt idx="951">
                  <c:v>40476</c:v>
                </c:pt>
                <c:pt idx="952">
                  <c:v>40476</c:v>
                </c:pt>
                <c:pt idx="953">
                  <c:v>40476</c:v>
                </c:pt>
                <c:pt idx="954">
                  <c:v>40476</c:v>
                </c:pt>
                <c:pt idx="955">
                  <c:v>40476</c:v>
                </c:pt>
                <c:pt idx="956">
                  <c:v>40476</c:v>
                </c:pt>
                <c:pt idx="957">
                  <c:v>40476</c:v>
                </c:pt>
                <c:pt idx="958">
                  <c:v>40476</c:v>
                </c:pt>
                <c:pt idx="959">
                  <c:v>40476</c:v>
                </c:pt>
                <c:pt idx="960">
                  <c:v>40476</c:v>
                </c:pt>
                <c:pt idx="961">
                  <c:v>40476</c:v>
                </c:pt>
                <c:pt idx="962">
                  <c:v>40476</c:v>
                </c:pt>
                <c:pt idx="963">
                  <c:v>40476</c:v>
                </c:pt>
                <c:pt idx="964">
                  <c:v>40476</c:v>
                </c:pt>
                <c:pt idx="965">
                  <c:v>40476</c:v>
                </c:pt>
                <c:pt idx="966">
                  <c:v>40476</c:v>
                </c:pt>
                <c:pt idx="967">
                  <c:v>40476</c:v>
                </c:pt>
                <c:pt idx="968">
                  <c:v>40476</c:v>
                </c:pt>
                <c:pt idx="969">
                  <c:v>40477</c:v>
                </c:pt>
                <c:pt idx="970">
                  <c:v>40477</c:v>
                </c:pt>
                <c:pt idx="971">
                  <c:v>40477</c:v>
                </c:pt>
                <c:pt idx="972">
                  <c:v>40477</c:v>
                </c:pt>
                <c:pt idx="973">
                  <c:v>40477</c:v>
                </c:pt>
                <c:pt idx="974">
                  <c:v>40477</c:v>
                </c:pt>
                <c:pt idx="975">
                  <c:v>40477</c:v>
                </c:pt>
                <c:pt idx="976">
                  <c:v>40477</c:v>
                </c:pt>
                <c:pt idx="977">
                  <c:v>40477</c:v>
                </c:pt>
                <c:pt idx="978">
                  <c:v>40477</c:v>
                </c:pt>
                <c:pt idx="979">
                  <c:v>40477</c:v>
                </c:pt>
                <c:pt idx="980">
                  <c:v>40477</c:v>
                </c:pt>
                <c:pt idx="981">
                  <c:v>40477</c:v>
                </c:pt>
                <c:pt idx="982">
                  <c:v>40477</c:v>
                </c:pt>
                <c:pt idx="983">
                  <c:v>40477</c:v>
                </c:pt>
                <c:pt idx="984">
                  <c:v>40477</c:v>
                </c:pt>
                <c:pt idx="985">
                  <c:v>40477</c:v>
                </c:pt>
                <c:pt idx="986">
                  <c:v>40477</c:v>
                </c:pt>
                <c:pt idx="987">
                  <c:v>40477</c:v>
                </c:pt>
                <c:pt idx="988">
                  <c:v>40477</c:v>
                </c:pt>
                <c:pt idx="989">
                  <c:v>40477</c:v>
                </c:pt>
                <c:pt idx="990">
                  <c:v>40477</c:v>
                </c:pt>
                <c:pt idx="991">
                  <c:v>40477</c:v>
                </c:pt>
                <c:pt idx="992">
                  <c:v>40477</c:v>
                </c:pt>
                <c:pt idx="993">
                  <c:v>40478</c:v>
                </c:pt>
                <c:pt idx="994">
                  <c:v>40478</c:v>
                </c:pt>
                <c:pt idx="995">
                  <c:v>40478</c:v>
                </c:pt>
                <c:pt idx="996">
                  <c:v>40478</c:v>
                </c:pt>
                <c:pt idx="997">
                  <c:v>40478</c:v>
                </c:pt>
                <c:pt idx="998">
                  <c:v>40478</c:v>
                </c:pt>
                <c:pt idx="999">
                  <c:v>40478</c:v>
                </c:pt>
                <c:pt idx="1000">
                  <c:v>40478</c:v>
                </c:pt>
                <c:pt idx="1001">
                  <c:v>40478</c:v>
                </c:pt>
                <c:pt idx="1002">
                  <c:v>40478</c:v>
                </c:pt>
                <c:pt idx="1003">
                  <c:v>40478</c:v>
                </c:pt>
                <c:pt idx="1004">
                  <c:v>40478</c:v>
                </c:pt>
                <c:pt idx="1005">
                  <c:v>40478</c:v>
                </c:pt>
                <c:pt idx="1006">
                  <c:v>40478</c:v>
                </c:pt>
                <c:pt idx="1007">
                  <c:v>40478</c:v>
                </c:pt>
                <c:pt idx="1008">
                  <c:v>40478</c:v>
                </c:pt>
                <c:pt idx="1009">
                  <c:v>40478</c:v>
                </c:pt>
                <c:pt idx="1010">
                  <c:v>40478</c:v>
                </c:pt>
                <c:pt idx="1011">
                  <c:v>40478</c:v>
                </c:pt>
                <c:pt idx="1012">
                  <c:v>40478</c:v>
                </c:pt>
                <c:pt idx="1013">
                  <c:v>40478</c:v>
                </c:pt>
                <c:pt idx="1014">
                  <c:v>40478</c:v>
                </c:pt>
                <c:pt idx="1015">
                  <c:v>40478</c:v>
                </c:pt>
                <c:pt idx="1016">
                  <c:v>40478</c:v>
                </c:pt>
                <c:pt idx="1017">
                  <c:v>40479</c:v>
                </c:pt>
                <c:pt idx="1018">
                  <c:v>40479</c:v>
                </c:pt>
                <c:pt idx="1019">
                  <c:v>40479</c:v>
                </c:pt>
                <c:pt idx="1020">
                  <c:v>40479</c:v>
                </c:pt>
                <c:pt idx="1021">
                  <c:v>40479</c:v>
                </c:pt>
                <c:pt idx="1022">
                  <c:v>40479</c:v>
                </c:pt>
                <c:pt idx="1023">
                  <c:v>40479</c:v>
                </c:pt>
                <c:pt idx="1024">
                  <c:v>40479</c:v>
                </c:pt>
                <c:pt idx="1025">
                  <c:v>40479</c:v>
                </c:pt>
                <c:pt idx="1026">
                  <c:v>40479</c:v>
                </c:pt>
                <c:pt idx="1027">
                  <c:v>40479</c:v>
                </c:pt>
                <c:pt idx="1028">
                  <c:v>40479</c:v>
                </c:pt>
                <c:pt idx="1029">
                  <c:v>40479</c:v>
                </c:pt>
                <c:pt idx="1030">
                  <c:v>40479</c:v>
                </c:pt>
                <c:pt idx="1031">
                  <c:v>40479</c:v>
                </c:pt>
                <c:pt idx="1032">
                  <c:v>40479</c:v>
                </c:pt>
                <c:pt idx="1033">
                  <c:v>40479</c:v>
                </c:pt>
                <c:pt idx="1034">
                  <c:v>40479</c:v>
                </c:pt>
                <c:pt idx="1035">
                  <c:v>40479</c:v>
                </c:pt>
                <c:pt idx="1036">
                  <c:v>40479</c:v>
                </c:pt>
                <c:pt idx="1037">
                  <c:v>40479</c:v>
                </c:pt>
                <c:pt idx="1038">
                  <c:v>40479</c:v>
                </c:pt>
                <c:pt idx="1039">
                  <c:v>40479</c:v>
                </c:pt>
                <c:pt idx="1040">
                  <c:v>40479</c:v>
                </c:pt>
                <c:pt idx="1041">
                  <c:v>40480</c:v>
                </c:pt>
                <c:pt idx="1042">
                  <c:v>40480</c:v>
                </c:pt>
                <c:pt idx="1043">
                  <c:v>40480</c:v>
                </c:pt>
                <c:pt idx="1044">
                  <c:v>40480</c:v>
                </c:pt>
                <c:pt idx="1045">
                  <c:v>40480</c:v>
                </c:pt>
                <c:pt idx="1046">
                  <c:v>40480</c:v>
                </c:pt>
                <c:pt idx="1047">
                  <c:v>40480</c:v>
                </c:pt>
                <c:pt idx="1048">
                  <c:v>40480</c:v>
                </c:pt>
                <c:pt idx="1049">
                  <c:v>40480</c:v>
                </c:pt>
                <c:pt idx="1050">
                  <c:v>40480</c:v>
                </c:pt>
                <c:pt idx="1051">
                  <c:v>40480</c:v>
                </c:pt>
                <c:pt idx="1052">
                  <c:v>40480</c:v>
                </c:pt>
                <c:pt idx="1053">
                  <c:v>40480</c:v>
                </c:pt>
                <c:pt idx="1054">
                  <c:v>40480</c:v>
                </c:pt>
                <c:pt idx="1055">
                  <c:v>40480</c:v>
                </c:pt>
                <c:pt idx="1056">
                  <c:v>40480</c:v>
                </c:pt>
                <c:pt idx="1057">
                  <c:v>40480</c:v>
                </c:pt>
                <c:pt idx="1058">
                  <c:v>40480</c:v>
                </c:pt>
                <c:pt idx="1059">
                  <c:v>40480</c:v>
                </c:pt>
                <c:pt idx="1060">
                  <c:v>40480</c:v>
                </c:pt>
                <c:pt idx="1061">
                  <c:v>40480</c:v>
                </c:pt>
                <c:pt idx="1062">
                  <c:v>40480</c:v>
                </c:pt>
                <c:pt idx="1063">
                  <c:v>40480</c:v>
                </c:pt>
                <c:pt idx="1064">
                  <c:v>40480</c:v>
                </c:pt>
                <c:pt idx="1065">
                  <c:v>40481</c:v>
                </c:pt>
                <c:pt idx="1066">
                  <c:v>40481</c:v>
                </c:pt>
                <c:pt idx="1067">
                  <c:v>40481</c:v>
                </c:pt>
                <c:pt idx="1068">
                  <c:v>40481</c:v>
                </c:pt>
                <c:pt idx="1069">
                  <c:v>40481</c:v>
                </c:pt>
                <c:pt idx="1070">
                  <c:v>40481</c:v>
                </c:pt>
                <c:pt idx="1071">
                  <c:v>40481</c:v>
                </c:pt>
                <c:pt idx="1072">
                  <c:v>40481</c:v>
                </c:pt>
                <c:pt idx="1073">
                  <c:v>40481</c:v>
                </c:pt>
                <c:pt idx="1074">
                  <c:v>40481</c:v>
                </c:pt>
                <c:pt idx="1075">
                  <c:v>40481</c:v>
                </c:pt>
                <c:pt idx="1076">
                  <c:v>40481</c:v>
                </c:pt>
                <c:pt idx="1077">
                  <c:v>40481</c:v>
                </c:pt>
                <c:pt idx="1078">
                  <c:v>40481</c:v>
                </c:pt>
                <c:pt idx="1079">
                  <c:v>40481</c:v>
                </c:pt>
                <c:pt idx="1080">
                  <c:v>40481</c:v>
                </c:pt>
                <c:pt idx="1081">
                  <c:v>40481</c:v>
                </c:pt>
                <c:pt idx="1082">
                  <c:v>40481</c:v>
                </c:pt>
                <c:pt idx="1083">
                  <c:v>40481</c:v>
                </c:pt>
                <c:pt idx="1084">
                  <c:v>40481</c:v>
                </c:pt>
                <c:pt idx="1085">
                  <c:v>40481</c:v>
                </c:pt>
                <c:pt idx="1086">
                  <c:v>40481</c:v>
                </c:pt>
                <c:pt idx="1087">
                  <c:v>40481</c:v>
                </c:pt>
                <c:pt idx="1088">
                  <c:v>40481</c:v>
                </c:pt>
                <c:pt idx="1089">
                  <c:v>40482</c:v>
                </c:pt>
                <c:pt idx="1090">
                  <c:v>40482</c:v>
                </c:pt>
                <c:pt idx="1091">
                  <c:v>40482</c:v>
                </c:pt>
                <c:pt idx="1092">
                  <c:v>40482</c:v>
                </c:pt>
                <c:pt idx="1093">
                  <c:v>40482</c:v>
                </c:pt>
                <c:pt idx="1094">
                  <c:v>40482</c:v>
                </c:pt>
                <c:pt idx="1095">
                  <c:v>40482</c:v>
                </c:pt>
                <c:pt idx="1096">
                  <c:v>40482</c:v>
                </c:pt>
                <c:pt idx="1097">
                  <c:v>40482</c:v>
                </c:pt>
                <c:pt idx="1098">
                  <c:v>40482</c:v>
                </c:pt>
                <c:pt idx="1099">
                  <c:v>40482</c:v>
                </c:pt>
                <c:pt idx="1100">
                  <c:v>40482</c:v>
                </c:pt>
                <c:pt idx="1101">
                  <c:v>40482</c:v>
                </c:pt>
                <c:pt idx="1102">
                  <c:v>40482</c:v>
                </c:pt>
                <c:pt idx="1103">
                  <c:v>40482</c:v>
                </c:pt>
                <c:pt idx="1104">
                  <c:v>40482</c:v>
                </c:pt>
                <c:pt idx="1105">
                  <c:v>40482</c:v>
                </c:pt>
                <c:pt idx="1106">
                  <c:v>40482</c:v>
                </c:pt>
                <c:pt idx="1107">
                  <c:v>40482</c:v>
                </c:pt>
                <c:pt idx="1108">
                  <c:v>40482</c:v>
                </c:pt>
                <c:pt idx="1109">
                  <c:v>40482</c:v>
                </c:pt>
                <c:pt idx="1110">
                  <c:v>40482</c:v>
                </c:pt>
                <c:pt idx="1111">
                  <c:v>40482</c:v>
                </c:pt>
                <c:pt idx="1112">
                  <c:v>40482</c:v>
                </c:pt>
                <c:pt idx="1113">
                  <c:v>40483</c:v>
                </c:pt>
                <c:pt idx="1114">
                  <c:v>40483</c:v>
                </c:pt>
                <c:pt idx="1115">
                  <c:v>40483</c:v>
                </c:pt>
                <c:pt idx="1116">
                  <c:v>40483</c:v>
                </c:pt>
                <c:pt idx="1117">
                  <c:v>40483</c:v>
                </c:pt>
                <c:pt idx="1118">
                  <c:v>40483</c:v>
                </c:pt>
                <c:pt idx="1119">
                  <c:v>40483</c:v>
                </c:pt>
                <c:pt idx="1120">
                  <c:v>40483</c:v>
                </c:pt>
                <c:pt idx="1121">
                  <c:v>40483</c:v>
                </c:pt>
                <c:pt idx="1122">
                  <c:v>40483</c:v>
                </c:pt>
                <c:pt idx="1123">
                  <c:v>40483</c:v>
                </c:pt>
                <c:pt idx="1124">
                  <c:v>40483</c:v>
                </c:pt>
                <c:pt idx="1125">
                  <c:v>40483</c:v>
                </c:pt>
                <c:pt idx="1126">
                  <c:v>40483</c:v>
                </c:pt>
                <c:pt idx="1127">
                  <c:v>40483</c:v>
                </c:pt>
                <c:pt idx="1128">
                  <c:v>40483</c:v>
                </c:pt>
                <c:pt idx="1129">
                  <c:v>40483</c:v>
                </c:pt>
                <c:pt idx="1130">
                  <c:v>40483</c:v>
                </c:pt>
                <c:pt idx="1131">
                  <c:v>40483</c:v>
                </c:pt>
                <c:pt idx="1132">
                  <c:v>40483</c:v>
                </c:pt>
                <c:pt idx="1133">
                  <c:v>40483</c:v>
                </c:pt>
                <c:pt idx="1134">
                  <c:v>40483</c:v>
                </c:pt>
                <c:pt idx="1135">
                  <c:v>40483</c:v>
                </c:pt>
                <c:pt idx="1136">
                  <c:v>40483</c:v>
                </c:pt>
                <c:pt idx="1137">
                  <c:v>40484</c:v>
                </c:pt>
                <c:pt idx="1138">
                  <c:v>40484</c:v>
                </c:pt>
                <c:pt idx="1139">
                  <c:v>40484</c:v>
                </c:pt>
                <c:pt idx="1140">
                  <c:v>40484</c:v>
                </c:pt>
                <c:pt idx="1141">
                  <c:v>40484</c:v>
                </c:pt>
                <c:pt idx="1142">
                  <c:v>40484</c:v>
                </c:pt>
                <c:pt idx="1143">
                  <c:v>40484</c:v>
                </c:pt>
                <c:pt idx="1144">
                  <c:v>40484</c:v>
                </c:pt>
                <c:pt idx="1145">
                  <c:v>40484</c:v>
                </c:pt>
                <c:pt idx="1146">
                  <c:v>40484</c:v>
                </c:pt>
                <c:pt idx="1147">
                  <c:v>40484</c:v>
                </c:pt>
                <c:pt idx="1148">
                  <c:v>40484</c:v>
                </c:pt>
                <c:pt idx="1149">
                  <c:v>40484</c:v>
                </c:pt>
                <c:pt idx="1150">
                  <c:v>40484</c:v>
                </c:pt>
                <c:pt idx="1151">
                  <c:v>40484</c:v>
                </c:pt>
                <c:pt idx="1152">
                  <c:v>40484</c:v>
                </c:pt>
                <c:pt idx="1153">
                  <c:v>40484</c:v>
                </c:pt>
                <c:pt idx="1154">
                  <c:v>40484</c:v>
                </c:pt>
                <c:pt idx="1155">
                  <c:v>40484</c:v>
                </c:pt>
                <c:pt idx="1156">
                  <c:v>40484</c:v>
                </c:pt>
                <c:pt idx="1157">
                  <c:v>40484</c:v>
                </c:pt>
                <c:pt idx="1158">
                  <c:v>40484</c:v>
                </c:pt>
                <c:pt idx="1159">
                  <c:v>40484</c:v>
                </c:pt>
                <c:pt idx="1160">
                  <c:v>40484</c:v>
                </c:pt>
                <c:pt idx="1161">
                  <c:v>40485</c:v>
                </c:pt>
                <c:pt idx="1162">
                  <c:v>40485</c:v>
                </c:pt>
                <c:pt idx="1163">
                  <c:v>40485</c:v>
                </c:pt>
                <c:pt idx="1164">
                  <c:v>40485</c:v>
                </c:pt>
                <c:pt idx="1165">
                  <c:v>40485</c:v>
                </c:pt>
                <c:pt idx="1166">
                  <c:v>40485</c:v>
                </c:pt>
                <c:pt idx="1167">
                  <c:v>40485</c:v>
                </c:pt>
                <c:pt idx="1168">
                  <c:v>40485</c:v>
                </c:pt>
                <c:pt idx="1169">
                  <c:v>40485</c:v>
                </c:pt>
                <c:pt idx="1170">
                  <c:v>40485</c:v>
                </c:pt>
                <c:pt idx="1171">
                  <c:v>40485</c:v>
                </c:pt>
                <c:pt idx="1172">
                  <c:v>40485</c:v>
                </c:pt>
                <c:pt idx="1173">
                  <c:v>40485</c:v>
                </c:pt>
                <c:pt idx="1174">
                  <c:v>40485</c:v>
                </c:pt>
                <c:pt idx="1175">
                  <c:v>40485</c:v>
                </c:pt>
                <c:pt idx="1176">
                  <c:v>40485</c:v>
                </c:pt>
                <c:pt idx="1177">
                  <c:v>40485</c:v>
                </c:pt>
                <c:pt idx="1178">
                  <c:v>40485</c:v>
                </c:pt>
                <c:pt idx="1179">
                  <c:v>40485</c:v>
                </c:pt>
                <c:pt idx="1180">
                  <c:v>40485</c:v>
                </c:pt>
                <c:pt idx="1181">
                  <c:v>40485</c:v>
                </c:pt>
                <c:pt idx="1182">
                  <c:v>40485</c:v>
                </c:pt>
                <c:pt idx="1183">
                  <c:v>40485</c:v>
                </c:pt>
                <c:pt idx="1184">
                  <c:v>40485</c:v>
                </c:pt>
                <c:pt idx="1185">
                  <c:v>40486</c:v>
                </c:pt>
                <c:pt idx="1186">
                  <c:v>40486</c:v>
                </c:pt>
                <c:pt idx="1187">
                  <c:v>40486</c:v>
                </c:pt>
                <c:pt idx="1188">
                  <c:v>40486</c:v>
                </c:pt>
                <c:pt idx="1189">
                  <c:v>40486</c:v>
                </c:pt>
                <c:pt idx="1190">
                  <c:v>40486</c:v>
                </c:pt>
                <c:pt idx="1191">
                  <c:v>40486</c:v>
                </c:pt>
                <c:pt idx="1192">
                  <c:v>40486</c:v>
                </c:pt>
                <c:pt idx="1193">
                  <c:v>40486</c:v>
                </c:pt>
                <c:pt idx="1194">
                  <c:v>40486</c:v>
                </c:pt>
                <c:pt idx="1195">
                  <c:v>40486</c:v>
                </c:pt>
                <c:pt idx="1196">
                  <c:v>40486</c:v>
                </c:pt>
                <c:pt idx="1197">
                  <c:v>40486</c:v>
                </c:pt>
                <c:pt idx="1198">
                  <c:v>40486</c:v>
                </c:pt>
                <c:pt idx="1199">
                  <c:v>40486</c:v>
                </c:pt>
                <c:pt idx="1200">
                  <c:v>40486</c:v>
                </c:pt>
                <c:pt idx="1201">
                  <c:v>40486</c:v>
                </c:pt>
                <c:pt idx="1202">
                  <c:v>40486</c:v>
                </c:pt>
                <c:pt idx="1203">
                  <c:v>40486</c:v>
                </c:pt>
                <c:pt idx="1204">
                  <c:v>40486</c:v>
                </c:pt>
                <c:pt idx="1205">
                  <c:v>40486</c:v>
                </c:pt>
                <c:pt idx="1206">
                  <c:v>40486</c:v>
                </c:pt>
                <c:pt idx="1207">
                  <c:v>40486</c:v>
                </c:pt>
                <c:pt idx="1208">
                  <c:v>40486</c:v>
                </c:pt>
                <c:pt idx="1209">
                  <c:v>40487</c:v>
                </c:pt>
                <c:pt idx="1210">
                  <c:v>40487</c:v>
                </c:pt>
                <c:pt idx="1211">
                  <c:v>40487</c:v>
                </c:pt>
                <c:pt idx="1212">
                  <c:v>40487</c:v>
                </c:pt>
                <c:pt idx="1213">
                  <c:v>40487</c:v>
                </c:pt>
                <c:pt idx="1214">
                  <c:v>40487</c:v>
                </c:pt>
                <c:pt idx="1215">
                  <c:v>40487</c:v>
                </c:pt>
                <c:pt idx="1216">
                  <c:v>40487</c:v>
                </c:pt>
                <c:pt idx="1217">
                  <c:v>40487</c:v>
                </c:pt>
                <c:pt idx="1218">
                  <c:v>40487</c:v>
                </c:pt>
                <c:pt idx="1219">
                  <c:v>40487</c:v>
                </c:pt>
                <c:pt idx="1220">
                  <c:v>40487</c:v>
                </c:pt>
                <c:pt idx="1221">
                  <c:v>40487</c:v>
                </c:pt>
                <c:pt idx="1222">
                  <c:v>40487</c:v>
                </c:pt>
                <c:pt idx="1223">
                  <c:v>40487</c:v>
                </c:pt>
                <c:pt idx="1224">
                  <c:v>40487</c:v>
                </c:pt>
                <c:pt idx="1225">
                  <c:v>40487</c:v>
                </c:pt>
                <c:pt idx="1226">
                  <c:v>40487</c:v>
                </c:pt>
                <c:pt idx="1227">
                  <c:v>40487</c:v>
                </c:pt>
                <c:pt idx="1228">
                  <c:v>40487</c:v>
                </c:pt>
                <c:pt idx="1229">
                  <c:v>40487</c:v>
                </c:pt>
                <c:pt idx="1230">
                  <c:v>40487</c:v>
                </c:pt>
                <c:pt idx="1231">
                  <c:v>40487</c:v>
                </c:pt>
                <c:pt idx="1232">
                  <c:v>40487</c:v>
                </c:pt>
                <c:pt idx="1233">
                  <c:v>40488</c:v>
                </c:pt>
                <c:pt idx="1234">
                  <c:v>40488</c:v>
                </c:pt>
                <c:pt idx="1235">
                  <c:v>40488</c:v>
                </c:pt>
                <c:pt idx="1236">
                  <c:v>40488</c:v>
                </c:pt>
                <c:pt idx="1237">
                  <c:v>40488</c:v>
                </c:pt>
                <c:pt idx="1238">
                  <c:v>40488</c:v>
                </c:pt>
                <c:pt idx="1239">
                  <c:v>40488</c:v>
                </c:pt>
                <c:pt idx="1240">
                  <c:v>40488</c:v>
                </c:pt>
                <c:pt idx="1241">
                  <c:v>40488</c:v>
                </c:pt>
                <c:pt idx="1242">
                  <c:v>40488</c:v>
                </c:pt>
                <c:pt idx="1243">
                  <c:v>40488</c:v>
                </c:pt>
                <c:pt idx="1244">
                  <c:v>40488</c:v>
                </c:pt>
                <c:pt idx="1245">
                  <c:v>40488</c:v>
                </c:pt>
                <c:pt idx="1246">
                  <c:v>40488</c:v>
                </c:pt>
                <c:pt idx="1247">
                  <c:v>40488</c:v>
                </c:pt>
                <c:pt idx="1248">
                  <c:v>40488</c:v>
                </c:pt>
                <c:pt idx="1249">
                  <c:v>40488</c:v>
                </c:pt>
                <c:pt idx="1250">
                  <c:v>40488</c:v>
                </c:pt>
                <c:pt idx="1251">
                  <c:v>40488</c:v>
                </c:pt>
                <c:pt idx="1252">
                  <c:v>40488</c:v>
                </c:pt>
                <c:pt idx="1253">
                  <c:v>40488</c:v>
                </c:pt>
                <c:pt idx="1254">
                  <c:v>40488</c:v>
                </c:pt>
                <c:pt idx="1255">
                  <c:v>40488</c:v>
                </c:pt>
                <c:pt idx="1256">
                  <c:v>40488</c:v>
                </c:pt>
                <c:pt idx="1257">
                  <c:v>40489</c:v>
                </c:pt>
                <c:pt idx="1258">
                  <c:v>40489</c:v>
                </c:pt>
                <c:pt idx="1259">
                  <c:v>40489</c:v>
                </c:pt>
                <c:pt idx="1260">
                  <c:v>40489</c:v>
                </c:pt>
                <c:pt idx="1261">
                  <c:v>40489</c:v>
                </c:pt>
                <c:pt idx="1262">
                  <c:v>40489</c:v>
                </c:pt>
                <c:pt idx="1263">
                  <c:v>40489</c:v>
                </c:pt>
                <c:pt idx="1264">
                  <c:v>40489</c:v>
                </c:pt>
                <c:pt idx="1265">
                  <c:v>40489</c:v>
                </c:pt>
                <c:pt idx="1266">
                  <c:v>40489</c:v>
                </c:pt>
                <c:pt idx="1267">
                  <c:v>40489</c:v>
                </c:pt>
                <c:pt idx="1268">
                  <c:v>40489</c:v>
                </c:pt>
                <c:pt idx="1269">
                  <c:v>40489</c:v>
                </c:pt>
                <c:pt idx="1270">
                  <c:v>40489</c:v>
                </c:pt>
                <c:pt idx="1271">
                  <c:v>40489</c:v>
                </c:pt>
                <c:pt idx="1272">
                  <c:v>40489</c:v>
                </c:pt>
                <c:pt idx="1273">
                  <c:v>40489</c:v>
                </c:pt>
                <c:pt idx="1274">
                  <c:v>40489</c:v>
                </c:pt>
                <c:pt idx="1275">
                  <c:v>40489</c:v>
                </c:pt>
                <c:pt idx="1276">
                  <c:v>40489</c:v>
                </c:pt>
                <c:pt idx="1277">
                  <c:v>40489</c:v>
                </c:pt>
                <c:pt idx="1278">
                  <c:v>40489</c:v>
                </c:pt>
                <c:pt idx="1279">
                  <c:v>40489</c:v>
                </c:pt>
                <c:pt idx="1280">
                  <c:v>40489</c:v>
                </c:pt>
                <c:pt idx="1281">
                  <c:v>40490</c:v>
                </c:pt>
                <c:pt idx="1282">
                  <c:v>40490</c:v>
                </c:pt>
                <c:pt idx="1283">
                  <c:v>40490</c:v>
                </c:pt>
                <c:pt idx="1284">
                  <c:v>40490</c:v>
                </c:pt>
                <c:pt idx="1285">
                  <c:v>40490</c:v>
                </c:pt>
                <c:pt idx="1286">
                  <c:v>40490</c:v>
                </c:pt>
                <c:pt idx="1287">
                  <c:v>40490</c:v>
                </c:pt>
                <c:pt idx="1288">
                  <c:v>40490</c:v>
                </c:pt>
                <c:pt idx="1289">
                  <c:v>40490</c:v>
                </c:pt>
                <c:pt idx="1290">
                  <c:v>40490</c:v>
                </c:pt>
                <c:pt idx="1291">
                  <c:v>40490</c:v>
                </c:pt>
                <c:pt idx="1292">
                  <c:v>40490</c:v>
                </c:pt>
                <c:pt idx="1293">
                  <c:v>40490</c:v>
                </c:pt>
                <c:pt idx="1294">
                  <c:v>40490</c:v>
                </c:pt>
                <c:pt idx="1295">
                  <c:v>40490</c:v>
                </c:pt>
                <c:pt idx="1296">
                  <c:v>40490</c:v>
                </c:pt>
                <c:pt idx="1297">
                  <c:v>40490</c:v>
                </c:pt>
                <c:pt idx="1298">
                  <c:v>40490</c:v>
                </c:pt>
                <c:pt idx="1299">
                  <c:v>40490</c:v>
                </c:pt>
                <c:pt idx="1300">
                  <c:v>40490</c:v>
                </c:pt>
                <c:pt idx="1301">
                  <c:v>40490</c:v>
                </c:pt>
                <c:pt idx="1302">
                  <c:v>40490</c:v>
                </c:pt>
                <c:pt idx="1303">
                  <c:v>40490</c:v>
                </c:pt>
                <c:pt idx="1304">
                  <c:v>40490</c:v>
                </c:pt>
                <c:pt idx="1305">
                  <c:v>40491</c:v>
                </c:pt>
                <c:pt idx="1306">
                  <c:v>40491</c:v>
                </c:pt>
                <c:pt idx="1307">
                  <c:v>40491</c:v>
                </c:pt>
                <c:pt idx="1308">
                  <c:v>40491</c:v>
                </c:pt>
                <c:pt idx="1309">
                  <c:v>40491</c:v>
                </c:pt>
                <c:pt idx="1310">
                  <c:v>40491</c:v>
                </c:pt>
                <c:pt idx="1311">
                  <c:v>40491</c:v>
                </c:pt>
                <c:pt idx="1312">
                  <c:v>40491</c:v>
                </c:pt>
                <c:pt idx="1313">
                  <c:v>40491</c:v>
                </c:pt>
                <c:pt idx="1314">
                  <c:v>40491</c:v>
                </c:pt>
                <c:pt idx="1315">
                  <c:v>40491</c:v>
                </c:pt>
                <c:pt idx="1316">
                  <c:v>40491</c:v>
                </c:pt>
                <c:pt idx="1317">
                  <c:v>40491</c:v>
                </c:pt>
                <c:pt idx="1318">
                  <c:v>40491</c:v>
                </c:pt>
                <c:pt idx="1319">
                  <c:v>40491</c:v>
                </c:pt>
                <c:pt idx="1320">
                  <c:v>40491</c:v>
                </c:pt>
                <c:pt idx="1321">
                  <c:v>40491</c:v>
                </c:pt>
                <c:pt idx="1322">
                  <c:v>40491</c:v>
                </c:pt>
                <c:pt idx="1323">
                  <c:v>40491</c:v>
                </c:pt>
                <c:pt idx="1324">
                  <c:v>40491</c:v>
                </c:pt>
                <c:pt idx="1325">
                  <c:v>40491</c:v>
                </c:pt>
                <c:pt idx="1326">
                  <c:v>40491</c:v>
                </c:pt>
                <c:pt idx="1327">
                  <c:v>40491</c:v>
                </c:pt>
                <c:pt idx="1328">
                  <c:v>40491</c:v>
                </c:pt>
                <c:pt idx="1329">
                  <c:v>40492</c:v>
                </c:pt>
                <c:pt idx="1330">
                  <c:v>40492</c:v>
                </c:pt>
                <c:pt idx="1331">
                  <c:v>40492</c:v>
                </c:pt>
                <c:pt idx="1332">
                  <c:v>40492</c:v>
                </c:pt>
                <c:pt idx="1333">
                  <c:v>40492</c:v>
                </c:pt>
                <c:pt idx="1334">
                  <c:v>40492</c:v>
                </c:pt>
                <c:pt idx="1335">
                  <c:v>40492</c:v>
                </c:pt>
                <c:pt idx="1336">
                  <c:v>40492</c:v>
                </c:pt>
                <c:pt idx="1337">
                  <c:v>40492</c:v>
                </c:pt>
                <c:pt idx="1338">
                  <c:v>40492</c:v>
                </c:pt>
                <c:pt idx="1339">
                  <c:v>40492</c:v>
                </c:pt>
                <c:pt idx="1340">
                  <c:v>40492</c:v>
                </c:pt>
                <c:pt idx="1341">
                  <c:v>40492</c:v>
                </c:pt>
                <c:pt idx="1342">
                  <c:v>40492</c:v>
                </c:pt>
                <c:pt idx="1343">
                  <c:v>40492</c:v>
                </c:pt>
                <c:pt idx="1344">
                  <c:v>40492</c:v>
                </c:pt>
                <c:pt idx="1345">
                  <c:v>40492</c:v>
                </c:pt>
                <c:pt idx="1346">
                  <c:v>40492</c:v>
                </c:pt>
                <c:pt idx="1347">
                  <c:v>40492</c:v>
                </c:pt>
                <c:pt idx="1348">
                  <c:v>40492</c:v>
                </c:pt>
                <c:pt idx="1349">
                  <c:v>40492</c:v>
                </c:pt>
                <c:pt idx="1350">
                  <c:v>40492</c:v>
                </c:pt>
                <c:pt idx="1351">
                  <c:v>40492</c:v>
                </c:pt>
                <c:pt idx="1352">
                  <c:v>40492</c:v>
                </c:pt>
                <c:pt idx="1353">
                  <c:v>40493</c:v>
                </c:pt>
                <c:pt idx="1354">
                  <c:v>40493</c:v>
                </c:pt>
                <c:pt idx="1355">
                  <c:v>40493</c:v>
                </c:pt>
                <c:pt idx="1356">
                  <c:v>40493</c:v>
                </c:pt>
                <c:pt idx="1357">
                  <c:v>40493</c:v>
                </c:pt>
                <c:pt idx="1358">
                  <c:v>40493</c:v>
                </c:pt>
                <c:pt idx="1359">
                  <c:v>40493</c:v>
                </c:pt>
                <c:pt idx="1360">
                  <c:v>40493</c:v>
                </c:pt>
                <c:pt idx="1361">
                  <c:v>40493</c:v>
                </c:pt>
                <c:pt idx="1362">
                  <c:v>40493</c:v>
                </c:pt>
                <c:pt idx="1363">
                  <c:v>40493</c:v>
                </c:pt>
                <c:pt idx="1364">
                  <c:v>40493</c:v>
                </c:pt>
                <c:pt idx="1365">
                  <c:v>40493</c:v>
                </c:pt>
                <c:pt idx="1366">
                  <c:v>40493</c:v>
                </c:pt>
                <c:pt idx="1367">
                  <c:v>40493</c:v>
                </c:pt>
                <c:pt idx="1368">
                  <c:v>40493</c:v>
                </c:pt>
                <c:pt idx="1369">
                  <c:v>40493</c:v>
                </c:pt>
                <c:pt idx="1370">
                  <c:v>40493</c:v>
                </c:pt>
                <c:pt idx="1371">
                  <c:v>40493</c:v>
                </c:pt>
                <c:pt idx="1372">
                  <c:v>40493</c:v>
                </c:pt>
                <c:pt idx="1373">
                  <c:v>40493</c:v>
                </c:pt>
                <c:pt idx="1374">
                  <c:v>40493</c:v>
                </c:pt>
                <c:pt idx="1375">
                  <c:v>40493</c:v>
                </c:pt>
                <c:pt idx="1376">
                  <c:v>40493</c:v>
                </c:pt>
                <c:pt idx="1377">
                  <c:v>40494</c:v>
                </c:pt>
                <c:pt idx="1378">
                  <c:v>40494</c:v>
                </c:pt>
                <c:pt idx="1379">
                  <c:v>40494</c:v>
                </c:pt>
                <c:pt idx="1380">
                  <c:v>40494</c:v>
                </c:pt>
                <c:pt idx="1381">
                  <c:v>40494</c:v>
                </c:pt>
                <c:pt idx="1382">
                  <c:v>40494</c:v>
                </c:pt>
                <c:pt idx="1383">
                  <c:v>40494</c:v>
                </c:pt>
                <c:pt idx="1384">
                  <c:v>40494</c:v>
                </c:pt>
                <c:pt idx="1385">
                  <c:v>40494</c:v>
                </c:pt>
                <c:pt idx="1386">
                  <c:v>40494</c:v>
                </c:pt>
                <c:pt idx="1387">
                  <c:v>40494</c:v>
                </c:pt>
                <c:pt idx="1388">
                  <c:v>40494</c:v>
                </c:pt>
                <c:pt idx="1389">
                  <c:v>40494</c:v>
                </c:pt>
                <c:pt idx="1390">
                  <c:v>40494</c:v>
                </c:pt>
                <c:pt idx="1391">
                  <c:v>40494</c:v>
                </c:pt>
                <c:pt idx="1392">
                  <c:v>40494</c:v>
                </c:pt>
                <c:pt idx="1393">
                  <c:v>40494</c:v>
                </c:pt>
                <c:pt idx="1394">
                  <c:v>40494</c:v>
                </c:pt>
                <c:pt idx="1395">
                  <c:v>40494</c:v>
                </c:pt>
                <c:pt idx="1396">
                  <c:v>40494</c:v>
                </c:pt>
                <c:pt idx="1397">
                  <c:v>40494</c:v>
                </c:pt>
                <c:pt idx="1398">
                  <c:v>40494</c:v>
                </c:pt>
                <c:pt idx="1399">
                  <c:v>40494</c:v>
                </c:pt>
                <c:pt idx="1400">
                  <c:v>40494</c:v>
                </c:pt>
                <c:pt idx="1401">
                  <c:v>40495</c:v>
                </c:pt>
                <c:pt idx="1402">
                  <c:v>40495</c:v>
                </c:pt>
                <c:pt idx="1403">
                  <c:v>40495</c:v>
                </c:pt>
                <c:pt idx="1404">
                  <c:v>40495</c:v>
                </c:pt>
                <c:pt idx="1405">
                  <c:v>40495</c:v>
                </c:pt>
                <c:pt idx="1406">
                  <c:v>40495</c:v>
                </c:pt>
                <c:pt idx="1407">
                  <c:v>40495</c:v>
                </c:pt>
                <c:pt idx="1408">
                  <c:v>40495</c:v>
                </c:pt>
                <c:pt idx="1409">
                  <c:v>40495</c:v>
                </c:pt>
                <c:pt idx="1410">
                  <c:v>40495</c:v>
                </c:pt>
                <c:pt idx="1411">
                  <c:v>40495</c:v>
                </c:pt>
                <c:pt idx="1412">
                  <c:v>40495</c:v>
                </c:pt>
                <c:pt idx="1413">
                  <c:v>40495</c:v>
                </c:pt>
                <c:pt idx="1414">
                  <c:v>40495</c:v>
                </c:pt>
                <c:pt idx="1415">
                  <c:v>40495</c:v>
                </c:pt>
                <c:pt idx="1416">
                  <c:v>40495</c:v>
                </c:pt>
                <c:pt idx="1417">
                  <c:v>40495</c:v>
                </c:pt>
                <c:pt idx="1418">
                  <c:v>40495</c:v>
                </c:pt>
                <c:pt idx="1419">
                  <c:v>40495</c:v>
                </c:pt>
                <c:pt idx="1420">
                  <c:v>40495</c:v>
                </c:pt>
                <c:pt idx="1421">
                  <c:v>40495</c:v>
                </c:pt>
                <c:pt idx="1422">
                  <c:v>40495</c:v>
                </c:pt>
                <c:pt idx="1423">
                  <c:v>40495</c:v>
                </c:pt>
                <c:pt idx="1424">
                  <c:v>40495</c:v>
                </c:pt>
                <c:pt idx="1425">
                  <c:v>40496</c:v>
                </c:pt>
                <c:pt idx="1426">
                  <c:v>40496</c:v>
                </c:pt>
                <c:pt idx="1427">
                  <c:v>40496</c:v>
                </c:pt>
                <c:pt idx="1428">
                  <c:v>40496</c:v>
                </c:pt>
                <c:pt idx="1429">
                  <c:v>40496</c:v>
                </c:pt>
                <c:pt idx="1430">
                  <c:v>40496</c:v>
                </c:pt>
                <c:pt idx="1431">
                  <c:v>40496</c:v>
                </c:pt>
                <c:pt idx="1432">
                  <c:v>40496</c:v>
                </c:pt>
                <c:pt idx="1433">
                  <c:v>40496</c:v>
                </c:pt>
                <c:pt idx="1434">
                  <c:v>40496</c:v>
                </c:pt>
                <c:pt idx="1435">
                  <c:v>40496</c:v>
                </c:pt>
                <c:pt idx="1436">
                  <c:v>40496</c:v>
                </c:pt>
                <c:pt idx="1437">
                  <c:v>40496</c:v>
                </c:pt>
                <c:pt idx="1438">
                  <c:v>40496</c:v>
                </c:pt>
                <c:pt idx="1439">
                  <c:v>40496</c:v>
                </c:pt>
                <c:pt idx="1440">
                  <c:v>40496</c:v>
                </c:pt>
                <c:pt idx="1441">
                  <c:v>40496</c:v>
                </c:pt>
                <c:pt idx="1442">
                  <c:v>40496</c:v>
                </c:pt>
                <c:pt idx="1443">
                  <c:v>40496</c:v>
                </c:pt>
                <c:pt idx="1444">
                  <c:v>40496</c:v>
                </c:pt>
                <c:pt idx="1445">
                  <c:v>40496</c:v>
                </c:pt>
                <c:pt idx="1446">
                  <c:v>40496</c:v>
                </c:pt>
                <c:pt idx="1447">
                  <c:v>40496</c:v>
                </c:pt>
                <c:pt idx="1448">
                  <c:v>40496</c:v>
                </c:pt>
                <c:pt idx="1449">
                  <c:v>40497</c:v>
                </c:pt>
                <c:pt idx="1450">
                  <c:v>40497</c:v>
                </c:pt>
                <c:pt idx="1451">
                  <c:v>40497</c:v>
                </c:pt>
                <c:pt idx="1452">
                  <c:v>40497</c:v>
                </c:pt>
                <c:pt idx="1453">
                  <c:v>40497</c:v>
                </c:pt>
                <c:pt idx="1454">
                  <c:v>40497</c:v>
                </c:pt>
                <c:pt idx="1455">
                  <c:v>40497</c:v>
                </c:pt>
                <c:pt idx="1456">
                  <c:v>40497</c:v>
                </c:pt>
                <c:pt idx="1457">
                  <c:v>40497</c:v>
                </c:pt>
                <c:pt idx="1458">
                  <c:v>40497</c:v>
                </c:pt>
                <c:pt idx="1459">
                  <c:v>40497</c:v>
                </c:pt>
                <c:pt idx="1460">
                  <c:v>40497</c:v>
                </c:pt>
                <c:pt idx="1461">
                  <c:v>40497</c:v>
                </c:pt>
                <c:pt idx="1462">
                  <c:v>40497</c:v>
                </c:pt>
                <c:pt idx="1463">
                  <c:v>40497</c:v>
                </c:pt>
                <c:pt idx="1464">
                  <c:v>40497</c:v>
                </c:pt>
                <c:pt idx="1465">
                  <c:v>40497</c:v>
                </c:pt>
                <c:pt idx="1466">
                  <c:v>40497</c:v>
                </c:pt>
                <c:pt idx="1467">
                  <c:v>40497</c:v>
                </c:pt>
                <c:pt idx="1468">
                  <c:v>40497</c:v>
                </c:pt>
                <c:pt idx="1469">
                  <c:v>40497</c:v>
                </c:pt>
                <c:pt idx="1470">
                  <c:v>40497</c:v>
                </c:pt>
                <c:pt idx="1471">
                  <c:v>40497</c:v>
                </c:pt>
                <c:pt idx="1472">
                  <c:v>40497</c:v>
                </c:pt>
                <c:pt idx="1473">
                  <c:v>40498</c:v>
                </c:pt>
                <c:pt idx="1474">
                  <c:v>40498</c:v>
                </c:pt>
                <c:pt idx="1475">
                  <c:v>40498</c:v>
                </c:pt>
                <c:pt idx="1476">
                  <c:v>40498</c:v>
                </c:pt>
                <c:pt idx="1477">
                  <c:v>40498</c:v>
                </c:pt>
                <c:pt idx="1478">
                  <c:v>40498</c:v>
                </c:pt>
                <c:pt idx="1479">
                  <c:v>40498</c:v>
                </c:pt>
                <c:pt idx="1480">
                  <c:v>40498</c:v>
                </c:pt>
                <c:pt idx="1481">
                  <c:v>40498</c:v>
                </c:pt>
                <c:pt idx="1482">
                  <c:v>40498</c:v>
                </c:pt>
                <c:pt idx="1483">
                  <c:v>40498</c:v>
                </c:pt>
                <c:pt idx="1484">
                  <c:v>40498</c:v>
                </c:pt>
                <c:pt idx="1485">
                  <c:v>40498</c:v>
                </c:pt>
                <c:pt idx="1486">
                  <c:v>40498</c:v>
                </c:pt>
                <c:pt idx="1487">
                  <c:v>40498</c:v>
                </c:pt>
                <c:pt idx="1488">
                  <c:v>40498</c:v>
                </c:pt>
                <c:pt idx="1489">
                  <c:v>40498</c:v>
                </c:pt>
                <c:pt idx="1490">
                  <c:v>40498</c:v>
                </c:pt>
                <c:pt idx="1491">
                  <c:v>40498</c:v>
                </c:pt>
                <c:pt idx="1492">
                  <c:v>40498</c:v>
                </c:pt>
                <c:pt idx="1493">
                  <c:v>40498</c:v>
                </c:pt>
                <c:pt idx="1494">
                  <c:v>40498</c:v>
                </c:pt>
                <c:pt idx="1495">
                  <c:v>40498</c:v>
                </c:pt>
                <c:pt idx="1496">
                  <c:v>40498</c:v>
                </c:pt>
                <c:pt idx="1497">
                  <c:v>40499</c:v>
                </c:pt>
                <c:pt idx="1498">
                  <c:v>40499</c:v>
                </c:pt>
                <c:pt idx="1499">
                  <c:v>40499</c:v>
                </c:pt>
                <c:pt idx="1500">
                  <c:v>40499</c:v>
                </c:pt>
                <c:pt idx="1501">
                  <c:v>40499</c:v>
                </c:pt>
                <c:pt idx="1502">
                  <c:v>40499</c:v>
                </c:pt>
                <c:pt idx="1503">
                  <c:v>40499</c:v>
                </c:pt>
                <c:pt idx="1504">
                  <c:v>40499</c:v>
                </c:pt>
                <c:pt idx="1505">
                  <c:v>40499</c:v>
                </c:pt>
                <c:pt idx="1506">
                  <c:v>40499</c:v>
                </c:pt>
                <c:pt idx="1507">
                  <c:v>40499</c:v>
                </c:pt>
                <c:pt idx="1508">
                  <c:v>40499</c:v>
                </c:pt>
                <c:pt idx="1509">
                  <c:v>40499</c:v>
                </c:pt>
                <c:pt idx="1510">
                  <c:v>40499</c:v>
                </c:pt>
                <c:pt idx="1511">
                  <c:v>40499</c:v>
                </c:pt>
                <c:pt idx="1512">
                  <c:v>40499</c:v>
                </c:pt>
                <c:pt idx="1513">
                  <c:v>40499</c:v>
                </c:pt>
                <c:pt idx="1514">
                  <c:v>40499</c:v>
                </c:pt>
                <c:pt idx="1515">
                  <c:v>40499</c:v>
                </c:pt>
                <c:pt idx="1516">
                  <c:v>40499</c:v>
                </c:pt>
                <c:pt idx="1517">
                  <c:v>40499</c:v>
                </c:pt>
                <c:pt idx="1518">
                  <c:v>40499</c:v>
                </c:pt>
                <c:pt idx="1519">
                  <c:v>40499</c:v>
                </c:pt>
                <c:pt idx="1520">
                  <c:v>40499</c:v>
                </c:pt>
                <c:pt idx="1521">
                  <c:v>40500</c:v>
                </c:pt>
                <c:pt idx="1522">
                  <c:v>40500</c:v>
                </c:pt>
                <c:pt idx="1523">
                  <c:v>40500</c:v>
                </c:pt>
                <c:pt idx="1524">
                  <c:v>40500</c:v>
                </c:pt>
                <c:pt idx="1525">
                  <c:v>40500</c:v>
                </c:pt>
                <c:pt idx="1526">
                  <c:v>40500</c:v>
                </c:pt>
                <c:pt idx="1527">
                  <c:v>40500</c:v>
                </c:pt>
                <c:pt idx="1528">
                  <c:v>40500</c:v>
                </c:pt>
                <c:pt idx="1529">
                  <c:v>40500</c:v>
                </c:pt>
                <c:pt idx="1530">
                  <c:v>40500</c:v>
                </c:pt>
                <c:pt idx="1531">
                  <c:v>40500</c:v>
                </c:pt>
                <c:pt idx="1532">
                  <c:v>40500</c:v>
                </c:pt>
                <c:pt idx="1533">
                  <c:v>40500</c:v>
                </c:pt>
                <c:pt idx="1534">
                  <c:v>40500</c:v>
                </c:pt>
                <c:pt idx="1535">
                  <c:v>40500</c:v>
                </c:pt>
                <c:pt idx="1536">
                  <c:v>40500</c:v>
                </c:pt>
                <c:pt idx="1537">
                  <c:v>40500</c:v>
                </c:pt>
                <c:pt idx="1538">
                  <c:v>40500</c:v>
                </c:pt>
                <c:pt idx="1539">
                  <c:v>40500</c:v>
                </c:pt>
                <c:pt idx="1540">
                  <c:v>40500</c:v>
                </c:pt>
                <c:pt idx="1541">
                  <c:v>40500</c:v>
                </c:pt>
                <c:pt idx="1542">
                  <c:v>40500</c:v>
                </c:pt>
                <c:pt idx="1543">
                  <c:v>40500</c:v>
                </c:pt>
                <c:pt idx="1544">
                  <c:v>40500</c:v>
                </c:pt>
                <c:pt idx="1545">
                  <c:v>40501</c:v>
                </c:pt>
                <c:pt idx="1546">
                  <c:v>40501</c:v>
                </c:pt>
                <c:pt idx="1547">
                  <c:v>40501</c:v>
                </c:pt>
                <c:pt idx="1548">
                  <c:v>40501</c:v>
                </c:pt>
                <c:pt idx="1549">
                  <c:v>40501</c:v>
                </c:pt>
                <c:pt idx="1550">
                  <c:v>40501</c:v>
                </c:pt>
                <c:pt idx="1551">
                  <c:v>40501</c:v>
                </c:pt>
                <c:pt idx="1552">
                  <c:v>40501</c:v>
                </c:pt>
                <c:pt idx="1553">
                  <c:v>40501</c:v>
                </c:pt>
                <c:pt idx="1554">
                  <c:v>40501</c:v>
                </c:pt>
                <c:pt idx="1555">
                  <c:v>40501</c:v>
                </c:pt>
                <c:pt idx="1556">
                  <c:v>40501</c:v>
                </c:pt>
                <c:pt idx="1557">
                  <c:v>40501</c:v>
                </c:pt>
                <c:pt idx="1558">
                  <c:v>40501</c:v>
                </c:pt>
                <c:pt idx="1559">
                  <c:v>40501</c:v>
                </c:pt>
                <c:pt idx="1560">
                  <c:v>40501</c:v>
                </c:pt>
                <c:pt idx="1561">
                  <c:v>40501</c:v>
                </c:pt>
                <c:pt idx="1562">
                  <c:v>40501</c:v>
                </c:pt>
                <c:pt idx="1563">
                  <c:v>40501</c:v>
                </c:pt>
                <c:pt idx="1564">
                  <c:v>40501</c:v>
                </c:pt>
                <c:pt idx="1565">
                  <c:v>40501</c:v>
                </c:pt>
                <c:pt idx="1566">
                  <c:v>40501</c:v>
                </c:pt>
                <c:pt idx="1567">
                  <c:v>40501</c:v>
                </c:pt>
                <c:pt idx="1568">
                  <c:v>40501</c:v>
                </c:pt>
                <c:pt idx="1569">
                  <c:v>40502</c:v>
                </c:pt>
                <c:pt idx="1570">
                  <c:v>40502</c:v>
                </c:pt>
                <c:pt idx="1571">
                  <c:v>40502</c:v>
                </c:pt>
                <c:pt idx="1572">
                  <c:v>40502</c:v>
                </c:pt>
                <c:pt idx="1573">
                  <c:v>40502</c:v>
                </c:pt>
                <c:pt idx="1574">
                  <c:v>40502</c:v>
                </c:pt>
                <c:pt idx="1575">
                  <c:v>40502</c:v>
                </c:pt>
                <c:pt idx="1576">
                  <c:v>40502</c:v>
                </c:pt>
                <c:pt idx="1577">
                  <c:v>40502</c:v>
                </c:pt>
                <c:pt idx="1578">
                  <c:v>40502</c:v>
                </c:pt>
                <c:pt idx="1579">
                  <c:v>40502</c:v>
                </c:pt>
                <c:pt idx="1580">
                  <c:v>40502</c:v>
                </c:pt>
                <c:pt idx="1581">
                  <c:v>40502</c:v>
                </c:pt>
                <c:pt idx="1582">
                  <c:v>40502</c:v>
                </c:pt>
                <c:pt idx="1583">
                  <c:v>40502</c:v>
                </c:pt>
                <c:pt idx="1584">
                  <c:v>40502</c:v>
                </c:pt>
                <c:pt idx="1585">
                  <c:v>40502</c:v>
                </c:pt>
                <c:pt idx="1586">
                  <c:v>40502</c:v>
                </c:pt>
                <c:pt idx="1587">
                  <c:v>40502</c:v>
                </c:pt>
                <c:pt idx="1588">
                  <c:v>40502</c:v>
                </c:pt>
                <c:pt idx="1589">
                  <c:v>40502</c:v>
                </c:pt>
                <c:pt idx="1590">
                  <c:v>40502</c:v>
                </c:pt>
                <c:pt idx="1591">
                  <c:v>40502</c:v>
                </c:pt>
                <c:pt idx="1592">
                  <c:v>40502</c:v>
                </c:pt>
                <c:pt idx="1593">
                  <c:v>40503</c:v>
                </c:pt>
                <c:pt idx="1594">
                  <c:v>40503</c:v>
                </c:pt>
                <c:pt idx="1595">
                  <c:v>40503</c:v>
                </c:pt>
                <c:pt idx="1596">
                  <c:v>40503</c:v>
                </c:pt>
                <c:pt idx="1597">
                  <c:v>40503</c:v>
                </c:pt>
                <c:pt idx="1598">
                  <c:v>40503</c:v>
                </c:pt>
                <c:pt idx="1599">
                  <c:v>40503</c:v>
                </c:pt>
                <c:pt idx="1600">
                  <c:v>40503</c:v>
                </c:pt>
                <c:pt idx="1601">
                  <c:v>40503</c:v>
                </c:pt>
                <c:pt idx="1602">
                  <c:v>40503</c:v>
                </c:pt>
                <c:pt idx="1603">
                  <c:v>40503</c:v>
                </c:pt>
                <c:pt idx="1604">
                  <c:v>40503</c:v>
                </c:pt>
                <c:pt idx="1605">
                  <c:v>40503</c:v>
                </c:pt>
                <c:pt idx="1606">
                  <c:v>40503</c:v>
                </c:pt>
                <c:pt idx="1607">
                  <c:v>40503</c:v>
                </c:pt>
                <c:pt idx="1608">
                  <c:v>40503</c:v>
                </c:pt>
                <c:pt idx="1609">
                  <c:v>40503</c:v>
                </c:pt>
                <c:pt idx="1610">
                  <c:v>40503</c:v>
                </c:pt>
                <c:pt idx="1611">
                  <c:v>40503</c:v>
                </c:pt>
                <c:pt idx="1612">
                  <c:v>40503</c:v>
                </c:pt>
                <c:pt idx="1613">
                  <c:v>40503</c:v>
                </c:pt>
                <c:pt idx="1614">
                  <c:v>40503</c:v>
                </c:pt>
                <c:pt idx="1615">
                  <c:v>40503</c:v>
                </c:pt>
                <c:pt idx="1616">
                  <c:v>40503</c:v>
                </c:pt>
                <c:pt idx="1617">
                  <c:v>40504</c:v>
                </c:pt>
                <c:pt idx="1618">
                  <c:v>40504</c:v>
                </c:pt>
                <c:pt idx="1619">
                  <c:v>40504</c:v>
                </c:pt>
                <c:pt idx="1620">
                  <c:v>40504</c:v>
                </c:pt>
                <c:pt idx="1621">
                  <c:v>40504</c:v>
                </c:pt>
                <c:pt idx="1622">
                  <c:v>40504</c:v>
                </c:pt>
                <c:pt idx="1623">
                  <c:v>40504</c:v>
                </c:pt>
                <c:pt idx="1624">
                  <c:v>40504</c:v>
                </c:pt>
                <c:pt idx="1625">
                  <c:v>40504</c:v>
                </c:pt>
                <c:pt idx="1626">
                  <c:v>40504</c:v>
                </c:pt>
                <c:pt idx="1627">
                  <c:v>40504</c:v>
                </c:pt>
                <c:pt idx="1628">
                  <c:v>40504</c:v>
                </c:pt>
                <c:pt idx="1629">
                  <c:v>40504</c:v>
                </c:pt>
                <c:pt idx="1630">
                  <c:v>40504</c:v>
                </c:pt>
                <c:pt idx="1631">
                  <c:v>40504</c:v>
                </c:pt>
                <c:pt idx="1632">
                  <c:v>40504</c:v>
                </c:pt>
                <c:pt idx="1633">
                  <c:v>40504</c:v>
                </c:pt>
                <c:pt idx="1634">
                  <c:v>40504</c:v>
                </c:pt>
                <c:pt idx="1635">
                  <c:v>40504</c:v>
                </c:pt>
                <c:pt idx="1636">
                  <c:v>40504</c:v>
                </c:pt>
                <c:pt idx="1637">
                  <c:v>40504</c:v>
                </c:pt>
                <c:pt idx="1638">
                  <c:v>40504</c:v>
                </c:pt>
                <c:pt idx="1639">
                  <c:v>40504</c:v>
                </c:pt>
                <c:pt idx="1640">
                  <c:v>40504</c:v>
                </c:pt>
                <c:pt idx="1641">
                  <c:v>40505</c:v>
                </c:pt>
                <c:pt idx="1642">
                  <c:v>40505</c:v>
                </c:pt>
                <c:pt idx="1643">
                  <c:v>40505</c:v>
                </c:pt>
                <c:pt idx="1644">
                  <c:v>40505</c:v>
                </c:pt>
                <c:pt idx="1645">
                  <c:v>40505</c:v>
                </c:pt>
                <c:pt idx="1646">
                  <c:v>40505</c:v>
                </c:pt>
                <c:pt idx="1647">
                  <c:v>40505</c:v>
                </c:pt>
                <c:pt idx="1648">
                  <c:v>40505</c:v>
                </c:pt>
                <c:pt idx="1649">
                  <c:v>40505</c:v>
                </c:pt>
                <c:pt idx="1650">
                  <c:v>40505</c:v>
                </c:pt>
                <c:pt idx="1651">
                  <c:v>40505</c:v>
                </c:pt>
                <c:pt idx="1652">
                  <c:v>40505</c:v>
                </c:pt>
                <c:pt idx="1653">
                  <c:v>40505</c:v>
                </c:pt>
                <c:pt idx="1654">
                  <c:v>40505</c:v>
                </c:pt>
                <c:pt idx="1655">
                  <c:v>40505</c:v>
                </c:pt>
                <c:pt idx="1656">
                  <c:v>40505</c:v>
                </c:pt>
                <c:pt idx="1657">
                  <c:v>40505</c:v>
                </c:pt>
                <c:pt idx="1658">
                  <c:v>40505</c:v>
                </c:pt>
                <c:pt idx="1659">
                  <c:v>40505</c:v>
                </c:pt>
                <c:pt idx="1660">
                  <c:v>40505</c:v>
                </c:pt>
                <c:pt idx="1661">
                  <c:v>40505</c:v>
                </c:pt>
                <c:pt idx="1662">
                  <c:v>40505</c:v>
                </c:pt>
                <c:pt idx="1663">
                  <c:v>40505</c:v>
                </c:pt>
                <c:pt idx="1664">
                  <c:v>40505</c:v>
                </c:pt>
                <c:pt idx="1665">
                  <c:v>40506</c:v>
                </c:pt>
                <c:pt idx="1666">
                  <c:v>40506</c:v>
                </c:pt>
                <c:pt idx="1667">
                  <c:v>40506</c:v>
                </c:pt>
                <c:pt idx="1668">
                  <c:v>40506</c:v>
                </c:pt>
                <c:pt idx="1669">
                  <c:v>40506</c:v>
                </c:pt>
                <c:pt idx="1670">
                  <c:v>40506</c:v>
                </c:pt>
                <c:pt idx="1671">
                  <c:v>40506</c:v>
                </c:pt>
                <c:pt idx="1672">
                  <c:v>40506</c:v>
                </c:pt>
                <c:pt idx="1673">
                  <c:v>40506</c:v>
                </c:pt>
                <c:pt idx="1674">
                  <c:v>40506</c:v>
                </c:pt>
                <c:pt idx="1675">
                  <c:v>40506</c:v>
                </c:pt>
                <c:pt idx="1676">
                  <c:v>40506</c:v>
                </c:pt>
                <c:pt idx="1677">
                  <c:v>40506</c:v>
                </c:pt>
                <c:pt idx="1678">
                  <c:v>40506</c:v>
                </c:pt>
                <c:pt idx="1679">
                  <c:v>40506</c:v>
                </c:pt>
                <c:pt idx="1680">
                  <c:v>40506</c:v>
                </c:pt>
                <c:pt idx="1681">
                  <c:v>40506</c:v>
                </c:pt>
                <c:pt idx="1682">
                  <c:v>40506</c:v>
                </c:pt>
                <c:pt idx="1683">
                  <c:v>40506</c:v>
                </c:pt>
                <c:pt idx="1684">
                  <c:v>40506</c:v>
                </c:pt>
                <c:pt idx="1685">
                  <c:v>40506</c:v>
                </c:pt>
                <c:pt idx="1686">
                  <c:v>40506</c:v>
                </c:pt>
                <c:pt idx="1687">
                  <c:v>40506</c:v>
                </c:pt>
                <c:pt idx="1688">
                  <c:v>40506</c:v>
                </c:pt>
                <c:pt idx="1689">
                  <c:v>40507</c:v>
                </c:pt>
                <c:pt idx="1690">
                  <c:v>40507</c:v>
                </c:pt>
                <c:pt idx="1691">
                  <c:v>40507</c:v>
                </c:pt>
                <c:pt idx="1692">
                  <c:v>40507</c:v>
                </c:pt>
                <c:pt idx="1693">
                  <c:v>40507</c:v>
                </c:pt>
                <c:pt idx="1694">
                  <c:v>40507</c:v>
                </c:pt>
                <c:pt idx="1695">
                  <c:v>40507</c:v>
                </c:pt>
                <c:pt idx="1696">
                  <c:v>40507</c:v>
                </c:pt>
                <c:pt idx="1697">
                  <c:v>40507</c:v>
                </c:pt>
                <c:pt idx="1698">
                  <c:v>40507</c:v>
                </c:pt>
                <c:pt idx="1699">
                  <c:v>40507</c:v>
                </c:pt>
                <c:pt idx="1700">
                  <c:v>40507</c:v>
                </c:pt>
                <c:pt idx="1701">
                  <c:v>40507</c:v>
                </c:pt>
                <c:pt idx="1702">
                  <c:v>40507</c:v>
                </c:pt>
                <c:pt idx="1703">
                  <c:v>40507</c:v>
                </c:pt>
                <c:pt idx="1704">
                  <c:v>40507</c:v>
                </c:pt>
                <c:pt idx="1705">
                  <c:v>40507</c:v>
                </c:pt>
                <c:pt idx="1706">
                  <c:v>40507</c:v>
                </c:pt>
                <c:pt idx="1707">
                  <c:v>40507</c:v>
                </c:pt>
                <c:pt idx="1708">
                  <c:v>40507</c:v>
                </c:pt>
                <c:pt idx="1709">
                  <c:v>40507</c:v>
                </c:pt>
                <c:pt idx="1710">
                  <c:v>40507</c:v>
                </c:pt>
                <c:pt idx="1711">
                  <c:v>40507</c:v>
                </c:pt>
                <c:pt idx="1712">
                  <c:v>40507</c:v>
                </c:pt>
                <c:pt idx="1713">
                  <c:v>40508</c:v>
                </c:pt>
                <c:pt idx="1714">
                  <c:v>40508</c:v>
                </c:pt>
                <c:pt idx="1715">
                  <c:v>40508</c:v>
                </c:pt>
                <c:pt idx="1716">
                  <c:v>40508</c:v>
                </c:pt>
                <c:pt idx="1717">
                  <c:v>40508</c:v>
                </c:pt>
                <c:pt idx="1718">
                  <c:v>40508</c:v>
                </c:pt>
                <c:pt idx="1719">
                  <c:v>40508</c:v>
                </c:pt>
                <c:pt idx="1720">
                  <c:v>40508</c:v>
                </c:pt>
                <c:pt idx="1721">
                  <c:v>40508</c:v>
                </c:pt>
                <c:pt idx="1722">
                  <c:v>40508</c:v>
                </c:pt>
                <c:pt idx="1723">
                  <c:v>40508</c:v>
                </c:pt>
                <c:pt idx="1724">
                  <c:v>40508</c:v>
                </c:pt>
                <c:pt idx="1725">
                  <c:v>40508</c:v>
                </c:pt>
                <c:pt idx="1726">
                  <c:v>40508</c:v>
                </c:pt>
                <c:pt idx="1727">
                  <c:v>40508</c:v>
                </c:pt>
                <c:pt idx="1728">
                  <c:v>40508</c:v>
                </c:pt>
                <c:pt idx="1729">
                  <c:v>40508</c:v>
                </c:pt>
                <c:pt idx="1730">
                  <c:v>40508</c:v>
                </c:pt>
                <c:pt idx="1731">
                  <c:v>40508</c:v>
                </c:pt>
                <c:pt idx="1732">
                  <c:v>40508</c:v>
                </c:pt>
                <c:pt idx="1733">
                  <c:v>40508</c:v>
                </c:pt>
                <c:pt idx="1734">
                  <c:v>40508</c:v>
                </c:pt>
                <c:pt idx="1735">
                  <c:v>40508</c:v>
                </c:pt>
                <c:pt idx="1736">
                  <c:v>40508</c:v>
                </c:pt>
                <c:pt idx="1737">
                  <c:v>40509</c:v>
                </c:pt>
                <c:pt idx="1738">
                  <c:v>40509</c:v>
                </c:pt>
                <c:pt idx="1739">
                  <c:v>40509</c:v>
                </c:pt>
                <c:pt idx="1740">
                  <c:v>40509</c:v>
                </c:pt>
                <c:pt idx="1741">
                  <c:v>40509</c:v>
                </c:pt>
                <c:pt idx="1742">
                  <c:v>40509</c:v>
                </c:pt>
                <c:pt idx="1743">
                  <c:v>40509</c:v>
                </c:pt>
                <c:pt idx="1744">
                  <c:v>40509</c:v>
                </c:pt>
                <c:pt idx="1745">
                  <c:v>40509</c:v>
                </c:pt>
                <c:pt idx="1746">
                  <c:v>40509</c:v>
                </c:pt>
                <c:pt idx="1747">
                  <c:v>40509</c:v>
                </c:pt>
                <c:pt idx="1748">
                  <c:v>40509</c:v>
                </c:pt>
                <c:pt idx="1749">
                  <c:v>40509</c:v>
                </c:pt>
                <c:pt idx="1750">
                  <c:v>40509</c:v>
                </c:pt>
                <c:pt idx="1751">
                  <c:v>40509</c:v>
                </c:pt>
                <c:pt idx="1752">
                  <c:v>40509</c:v>
                </c:pt>
                <c:pt idx="1753">
                  <c:v>40509</c:v>
                </c:pt>
                <c:pt idx="1754">
                  <c:v>40509</c:v>
                </c:pt>
                <c:pt idx="1755">
                  <c:v>40509</c:v>
                </c:pt>
                <c:pt idx="1756">
                  <c:v>40509</c:v>
                </c:pt>
                <c:pt idx="1757">
                  <c:v>40509</c:v>
                </c:pt>
                <c:pt idx="1758">
                  <c:v>40509</c:v>
                </c:pt>
                <c:pt idx="1759">
                  <c:v>40509</c:v>
                </c:pt>
                <c:pt idx="1760">
                  <c:v>40509</c:v>
                </c:pt>
                <c:pt idx="1761">
                  <c:v>40510</c:v>
                </c:pt>
                <c:pt idx="1762">
                  <c:v>40510</c:v>
                </c:pt>
                <c:pt idx="1763">
                  <c:v>40510</c:v>
                </c:pt>
                <c:pt idx="1764">
                  <c:v>40510</c:v>
                </c:pt>
                <c:pt idx="1765">
                  <c:v>40510</c:v>
                </c:pt>
                <c:pt idx="1766">
                  <c:v>40510</c:v>
                </c:pt>
                <c:pt idx="1767">
                  <c:v>40510</c:v>
                </c:pt>
                <c:pt idx="1768">
                  <c:v>40510</c:v>
                </c:pt>
                <c:pt idx="1769">
                  <c:v>40510</c:v>
                </c:pt>
                <c:pt idx="1770">
                  <c:v>40510</c:v>
                </c:pt>
                <c:pt idx="1771">
                  <c:v>40510</c:v>
                </c:pt>
                <c:pt idx="1772">
                  <c:v>40510</c:v>
                </c:pt>
                <c:pt idx="1773">
                  <c:v>40510</c:v>
                </c:pt>
                <c:pt idx="1774">
                  <c:v>40510</c:v>
                </c:pt>
                <c:pt idx="1775">
                  <c:v>40510</c:v>
                </c:pt>
                <c:pt idx="1776">
                  <c:v>40510</c:v>
                </c:pt>
                <c:pt idx="1777">
                  <c:v>40510</c:v>
                </c:pt>
                <c:pt idx="1778">
                  <c:v>40510</c:v>
                </c:pt>
                <c:pt idx="1779">
                  <c:v>40510</c:v>
                </c:pt>
                <c:pt idx="1780">
                  <c:v>40510</c:v>
                </c:pt>
                <c:pt idx="1781">
                  <c:v>40510</c:v>
                </c:pt>
                <c:pt idx="1782">
                  <c:v>40510</c:v>
                </c:pt>
                <c:pt idx="1783">
                  <c:v>40510</c:v>
                </c:pt>
                <c:pt idx="1784">
                  <c:v>40510</c:v>
                </c:pt>
                <c:pt idx="1785">
                  <c:v>40511</c:v>
                </c:pt>
                <c:pt idx="1786">
                  <c:v>40511</c:v>
                </c:pt>
                <c:pt idx="1787">
                  <c:v>40511</c:v>
                </c:pt>
                <c:pt idx="1788">
                  <c:v>40511</c:v>
                </c:pt>
                <c:pt idx="1789">
                  <c:v>40511</c:v>
                </c:pt>
                <c:pt idx="1790">
                  <c:v>40511</c:v>
                </c:pt>
                <c:pt idx="1791">
                  <c:v>40511</c:v>
                </c:pt>
                <c:pt idx="1792">
                  <c:v>40511</c:v>
                </c:pt>
                <c:pt idx="1793">
                  <c:v>40511</c:v>
                </c:pt>
                <c:pt idx="1794">
                  <c:v>40511</c:v>
                </c:pt>
                <c:pt idx="1795">
                  <c:v>40511</c:v>
                </c:pt>
                <c:pt idx="1796">
                  <c:v>40511</c:v>
                </c:pt>
                <c:pt idx="1797">
                  <c:v>40511</c:v>
                </c:pt>
                <c:pt idx="1798">
                  <c:v>40511</c:v>
                </c:pt>
                <c:pt idx="1799">
                  <c:v>40511</c:v>
                </c:pt>
                <c:pt idx="1800">
                  <c:v>40511</c:v>
                </c:pt>
                <c:pt idx="1801">
                  <c:v>40511</c:v>
                </c:pt>
                <c:pt idx="1802">
                  <c:v>40511</c:v>
                </c:pt>
                <c:pt idx="1803">
                  <c:v>40511</c:v>
                </c:pt>
                <c:pt idx="1804">
                  <c:v>40511</c:v>
                </c:pt>
                <c:pt idx="1805">
                  <c:v>40511</c:v>
                </c:pt>
                <c:pt idx="1806">
                  <c:v>40511</c:v>
                </c:pt>
                <c:pt idx="1807">
                  <c:v>40511</c:v>
                </c:pt>
                <c:pt idx="1808">
                  <c:v>40511</c:v>
                </c:pt>
                <c:pt idx="1809">
                  <c:v>40512</c:v>
                </c:pt>
                <c:pt idx="1810">
                  <c:v>40512</c:v>
                </c:pt>
                <c:pt idx="1811">
                  <c:v>40512</c:v>
                </c:pt>
                <c:pt idx="1812">
                  <c:v>40512</c:v>
                </c:pt>
                <c:pt idx="1813">
                  <c:v>40512</c:v>
                </c:pt>
                <c:pt idx="1814">
                  <c:v>40512</c:v>
                </c:pt>
                <c:pt idx="1815">
                  <c:v>40512</c:v>
                </c:pt>
                <c:pt idx="1816">
                  <c:v>40512</c:v>
                </c:pt>
                <c:pt idx="1817">
                  <c:v>40512</c:v>
                </c:pt>
                <c:pt idx="1818">
                  <c:v>40512</c:v>
                </c:pt>
                <c:pt idx="1819">
                  <c:v>40512</c:v>
                </c:pt>
                <c:pt idx="1820">
                  <c:v>40512</c:v>
                </c:pt>
                <c:pt idx="1821">
                  <c:v>40512</c:v>
                </c:pt>
                <c:pt idx="1822">
                  <c:v>40512</c:v>
                </c:pt>
                <c:pt idx="1823">
                  <c:v>40512</c:v>
                </c:pt>
                <c:pt idx="1824">
                  <c:v>40512</c:v>
                </c:pt>
                <c:pt idx="1825">
                  <c:v>40512</c:v>
                </c:pt>
                <c:pt idx="1826">
                  <c:v>40512</c:v>
                </c:pt>
                <c:pt idx="1827">
                  <c:v>40512</c:v>
                </c:pt>
                <c:pt idx="1828">
                  <c:v>40512</c:v>
                </c:pt>
                <c:pt idx="1829">
                  <c:v>40512</c:v>
                </c:pt>
                <c:pt idx="1830">
                  <c:v>40512</c:v>
                </c:pt>
                <c:pt idx="1831">
                  <c:v>40512</c:v>
                </c:pt>
                <c:pt idx="1832">
                  <c:v>40512</c:v>
                </c:pt>
                <c:pt idx="1833">
                  <c:v>40513</c:v>
                </c:pt>
                <c:pt idx="1834">
                  <c:v>40513</c:v>
                </c:pt>
                <c:pt idx="1835">
                  <c:v>40513</c:v>
                </c:pt>
                <c:pt idx="1836">
                  <c:v>40513</c:v>
                </c:pt>
                <c:pt idx="1837">
                  <c:v>40513</c:v>
                </c:pt>
                <c:pt idx="1838">
                  <c:v>40513</c:v>
                </c:pt>
                <c:pt idx="1839">
                  <c:v>40513</c:v>
                </c:pt>
                <c:pt idx="1840">
                  <c:v>40513</c:v>
                </c:pt>
                <c:pt idx="1841">
                  <c:v>40513</c:v>
                </c:pt>
                <c:pt idx="1842">
                  <c:v>40513</c:v>
                </c:pt>
                <c:pt idx="1843">
                  <c:v>40513</c:v>
                </c:pt>
                <c:pt idx="1844">
                  <c:v>40513</c:v>
                </c:pt>
                <c:pt idx="1845">
                  <c:v>40513</c:v>
                </c:pt>
                <c:pt idx="1846">
                  <c:v>40513</c:v>
                </c:pt>
                <c:pt idx="1847">
                  <c:v>40513</c:v>
                </c:pt>
                <c:pt idx="1848">
                  <c:v>40513</c:v>
                </c:pt>
                <c:pt idx="1849">
                  <c:v>40513</c:v>
                </c:pt>
                <c:pt idx="1850">
                  <c:v>40513</c:v>
                </c:pt>
                <c:pt idx="1851">
                  <c:v>40513</c:v>
                </c:pt>
                <c:pt idx="1852">
                  <c:v>40513</c:v>
                </c:pt>
                <c:pt idx="1853">
                  <c:v>40513</c:v>
                </c:pt>
                <c:pt idx="1854">
                  <c:v>40513</c:v>
                </c:pt>
                <c:pt idx="1855">
                  <c:v>40513</c:v>
                </c:pt>
                <c:pt idx="1856">
                  <c:v>40513</c:v>
                </c:pt>
                <c:pt idx="1857">
                  <c:v>40514</c:v>
                </c:pt>
                <c:pt idx="1858">
                  <c:v>40514</c:v>
                </c:pt>
                <c:pt idx="1859">
                  <c:v>40514</c:v>
                </c:pt>
                <c:pt idx="1860">
                  <c:v>40514</c:v>
                </c:pt>
                <c:pt idx="1861">
                  <c:v>40514</c:v>
                </c:pt>
                <c:pt idx="1862">
                  <c:v>40514</c:v>
                </c:pt>
                <c:pt idx="1863">
                  <c:v>40514</c:v>
                </c:pt>
                <c:pt idx="1864">
                  <c:v>40514</c:v>
                </c:pt>
                <c:pt idx="1865">
                  <c:v>40514</c:v>
                </c:pt>
                <c:pt idx="1866">
                  <c:v>40514</c:v>
                </c:pt>
                <c:pt idx="1867">
                  <c:v>40514</c:v>
                </c:pt>
                <c:pt idx="1868">
                  <c:v>40514</c:v>
                </c:pt>
                <c:pt idx="1869">
                  <c:v>40514</c:v>
                </c:pt>
                <c:pt idx="1870">
                  <c:v>40514</c:v>
                </c:pt>
                <c:pt idx="1871">
                  <c:v>40514</c:v>
                </c:pt>
                <c:pt idx="1872">
                  <c:v>40514</c:v>
                </c:pt>
                <c:pt idx="1873">
                  <c:v>40514</c:v>
                </c:pt>
                <c:pt idx="1874">
                  <c:v>40514</c:v>
                </c:pt>
                <c:pt idx="1875">
                  <c:v>40514</c:v>
                </c:pt>
                <c:pt idx="1876">
                  <c:v>40514</c:v>
                </c:pt>
                <c:pt idx="1877">
                  <c:v>40514</c:v>
                </c:pt>
                <c:pt idx="1878">
                  <c:v>40514</c:v>
                </c:pt>
                <c:pt idx="1879">
                  <c:v>40514</c:v>
                </c:pt>
                <c:pt idx="1880">
                  <c:v>40514</c:v>
                </c:pt>
                <c:pt idx="1881">
                  <c:v>40515</c:v>
                </c:pt>
                <c:pt idx="1882">
                  <c:v>40515</c:v>
                </c:pt>
                <c:pt idx="1883">
                  <c:v>40515</c:v>
                </c:pt>
                <c:pt idx="1884">
                  <c:v>40515</c:v>
                </c:pt>
                <c:pt idx="1885">
                  <c:v>40515</c:v>
                </c:pt>
                <c:pt idx="1886">
                  <c:v>40515</c:v>
                </c:pt>
                <c:pt idx="1887">
                  <c:v>40515</c:v>
                </c:pt>
                <c:pt idx="1888">
                  <c:v>40515</c:v>
                </c:pt>
                <c:pt idx="1889">
                  <c:v>40515</c:v>
                </c:pt>
                <c:pt idx="1890">
                  <c:v>40515</c:v>
                </c:pt>
                <c:pt idx="1891">
                  <c:v>40515</c:v>
                </c:pt>
                <c:pt idx="1892">
                  <c:v>40515</c:v>
                </c:pt>
                <c:pt idx="1893">
                  <c:v>40515</c:v>
                </c:pt>
                <c:pt idx="1894">
                  <c:v>40515</c:v>
                </c:pt>
                <c:pt idx="1895">
                  <c:v>40515</c:v>
                </c:pt>
                <c:pt idx="1896">
                  <c:v>40515</c:v>
                </c:pt>
                <c:pt idx="1897">
                  <c:v>40515</c:v>
                </c:pt>
                <c:pt idx="1898">
                  <c:v>40515</c:v>
                </c:pt>
                <c:pt idx="1899">
                  <c:v>40515</c:v>
                </c:pt>
                <c:pt idx="1900">
                  <c:v>40515</c:v>
                </c:pt>
                <c:pt idx="1901">
                  <c:v>40515</c:v>
                </c:pt>
                <c:pt idx="1902">
                  <c:v>40515</c:v>
                </c:pt>
                <c:pt idx="1903">
                  <c:v>40515</c:v>
                </c:pt>
                <c:pt idx="1904">
                  <c:v>40515</c:v>
                </c:pt>
                <c:pt idx="1905">
                  <c:v>40516</c:v>
                </c:pt>
                <c:pt idx="1906">
                  <c:v>40516</c:v>
                </c:pt>
                <c:pt idx="1907">
                  <c:v>40516</c:v>
                </c:pt>
                <c:pt idx="1908">
                  <c:v>40516</c:v>
                </c:pt>
                <c:pt idx="1909">
                  <c:v>40516</c:v>
                </c:pt>
                <c:pt idx="1910">
                  <c:v>40516</c:v>
                </c:pt>
                <c:pt idx="1911">
                  <c:v>40516</c:v>
                </c:pt>
                <c:pt idx="1912">
                  <c:v>40516</c:v>
                </c:pt>
                <c:pt idx="1913">
                  <c:v>40516</c:v>
                </c:pt>
                <c:pt idx="1914">
                  <c:v>40516</c:v>
                </c:pt>
                <c:pt idx="1915">
                  <c:v>40516</c:v>
                </c:pt>
                <c:pt idx="1916">
                  <c:v>40516</c:v>
                </c:pt>
                <c:pt idx="1917">
                  <c:v>40516</c:v>
                </c:pt>
                <c:pt idx="1918">
                  <c:v>40516</c:v>
                </c:pt>
                <c:pt idx="1919">
                  <c:v>40516</c:v>
                </c:pt>
                <c:pt idx="1920">
                  <c:v>40516</c:v>
                </c:pt>
                <c:pt idx="1921">
                  <c:v>40516</c:v>
                </c:pt>
                <c:pt idx="1922">
                  <c:v>40516</c:v>
                </c:pt>
                <c:pt idx="1923">
                  <c:v>40516</c:v>
                </c:pt>
                <c:pt idx="1924">
                  <c:v>40516</c:v>
                </c:pt>
                <c:pt idx="1925">
                  <c:v>40516</c:v>
                </c:pt>
                <c:pt idx="1926">
                  <c:v>40516</c:v>
                </c:pt>
                <c:pt idx="1927">
                  <c:v>40516</c:v>
                </c:pt>
                <c:pt idx="1928">
                  <c:v>40516</c:v>
                </c:pt>
                <c:pt idx="1929">
                  <c:v>40517</c:v>
                </c:pt>
                <c:pt idx="1930">
                  <c:v>40517</c:v>
                </c:pt>
                <c:pt idx="1931">
                  <c:v>40517</c:v>
                </c:pt>
                <c:pt idx="1932">
                  <c:v>40517</c:v>
                </c:pt>
                <c:pt idx="1933">
                  <c:v>40517</c:v>
                </c:pt>
                <c:pt idx="1934">
                  <c:v>40517</c:v>
                </c:pt>
                <c:pt idx="1935">
                  <c:v>40517</c:v>
                </c:pt>
                <c:pt idx="1936">
                  <c:v>40517</c:v>
                </c:pt>
                <c:pt idx="1937">
                  <c:v>40517</c:v>
                </c:pt>
                <c:pt idx="1938">
                  <c:v>40517</c:v>
                </c:pt>
                <c:pt idx="1939">
                  <c:v>40517</c:v>
                </c:pt>
                <c:pt idx="1940">
                  <c:v>40517</c:v>
                </c:pt>
                <c:pt idx="1941">
                  <c:v>40517</c:v>
                </c:pt>
                <c:pt idx="1942">
                  <c:v>40517</c:v>
                </c:pt>
                <c:pt idx="1943">
                  <c:v>40517</c:v>
                </c:pt>
                <c:pt idx="1944">
                  <c:v>40517</c:v>
                </c:pt>
                <c:pt idx="1945">
                  <c:v>40517</c:v>
                </c:pt>
                <c:pt idx="1946">
                  <c:v>40517</c:v>
                </c:pt>
                <c:pt idx="1947">
                  <c:v>40517</c:v>
                </c:pt>
                <c:pt idx="1948">
                  <c:v>40517</c:v>
                </c:pt>
                <c:pt idx="1949">
                  <c:v>40517</c:v>
                </c:pt>
                <c:pt idx="1950">
                  <c:v>40517</c:v>
                </c:pt>
                <c:pt idx="1951">
                  <c:v>40517</c:v>
                </c:pt>
                <c:pt idx="1952">
                  <c:v>40517</c:v>
                </c:pt>
                <c:pt idx="1953">
                  <c:v>40518</c:v>
                </c:pt>
                <c:pt idx="1954">
                  <c:v>40518</c:v>
                </c:pt>
                <c:pt idx="1955">
                  <c:v>40518</c:v>
                </c:pt>
                <c:pt idx="1956">
                  <c:v>40518</c:v>
                </c:pt>
                <c:pt idx="1957">
                  <c:v>40518</c:v>
                </c:pt>
                <c:pt idx="1958">
                  <c:v>40518</c:v>
                </c:pt>
                <c:pt idx="1959">
                  <c:v>40518</c:v>
                </c:pt>
                <c:pt idx="1960">
                  <c:v>40518</c:v>
                </c:pt>
                <c:pt idx="1961">
                  <c:v>40518</c:v>
                </c:pt>
                <c:pt idx="1962">
                  <c:v>40518</c:v>
                </c:pt>
                <c:pt idx="1963">
                  <c:v>40518</c:v>
                </c:pt>
                <c:pt idx="1964">
                  <c:v>40518</c:v>
                </c:pt>
                <c:pt idx="1965">
                  <c:v>40518</c:v>
                </c:pt>
                <c:pt idx="1966">
                  <c:v>40518</c:v>
                </c:pt>
                <c:pt idx="1967">
                  <c:v>40518</c:v>
                </c:pt>
                <c:pt idx="1968">
                  <c:v>40518</c:v>
                </c:pt>
                <c:pt idx="1969">
                  <c:v>40518</c:v>
                </c:pt>
                <c:pt idx="1970">
                  <c:v>40518</c:v>
                </c:pt>
                <c:pt idx="1971">
                  <c:v>40518</c:v>
                </c:pt>
                <c:pt idx="1972">
                  <c:v>40518</c:v>
                </c:pt>
                <c:pt idx="1973">
                  <c:v>40518</c:v>
                </c:pt>
                <c:pt idx="1974">
                  <c:v>40518</c:v>
                </c:pt>
                <c:pt idx="1975">
                  <c:v>40518</c:v>
                </c:pt>
                <c:pt idx="1976">
                  <c:v>40518</c:v>
                </c:pt>
                <c:pt idx="1977">
                  <c:v>40519</c:v>
                </c:pt>
                <c:pt idx="1978">
                  <c:v>40519</c:v>
                </c:pt>
                <c:pt idx="1979">
                  <c:v>40519</c:v>
                </c:pt>
                <c:pt idx="1980">
                  <c:v>40519</c:v>
                </c:pt>
                <c:pt idx="1981">
                  <c:v>40519</c:v>
                </c:pt>
                <c:pt idx="1982">
                  <c:v>40519</c:v>
                </c:pt>
                <c:pt idx="1983">
                  <c:v>40519</c:v>
                </c:pt>
                <c:pt idx="1984">
                  <c:v>40519</c:v>
                </c:pt>
                <c:pt idx="1985">
                  <c:v>40519</c:v>
                </c:pt>
                <c:pt idx="1986">
                  <c:v>40519</c:v>
                </c:pt>
                <c:pt idx="1987">
                  <c:v>40519</c:v>
                </c:pt>
                <c:pt idx="1988">
                  <c:v>40519</c:v>
                </c:pt>
                <c:pt idx="1989">
                  <c:v>40519</c:v>
                </c:pt>
                <c:pt idx="1990">
                  <c:v>40519</c:v>
                </c:pt>
                <c:pt idx="1991">
                  <c:v>40519</c:v>
                </c:pt>
                <c:pt idx="1992">
                  <c:v>40519</c:v>
                </c:pt>
                <c:pt idx="1993">
                  <c:v>40519</c:v>
                </c:pt>
                <c:pt idx="1994">
                  <c:v>40519</c:v>
                </c:pt>
                <c:pt idx="1995">
                  <c:v>40519</c:v>
                </c:pt>
                <c:pt idx="1996">
                  <c:v>40519</c:v>
                </c:pt>
                <c:pt idx="1997">
                  <c:v>40519</c:v>
                </c:pt>
                <c:pt idx="1998">
                  <c:v>40519</c:v>
                </c:pt>
                <c:pt idx="1999">
                  <c:v>40519</c:v>
                </c:pt>
                <c:pt idx="2000">
                  <c:v>40519</c:v>
                </c:pt>
                <c:pt idx="2001">
                  <c:v>40520</c:v>
                </c:pt>
                <c:pt idx="2002">
                  <c:v>40520</c:v>
                </c:pt>
                <c:pt idx="2003">
                  <c:v>40520</c:v>
                </c:pt>
                <c:pt idx="2004">
                  <c:v>40520</c:v>
                </c:pt>
                <c:pt idx="2005">
                  <c:v>40520</c:v>
                </c:pt>
                <c:pt idx="2006">
                  <c:v>40520</c:v>
                </c:pt>
                <c:pt idx="2007">
                  <c:v>40520</c:v>
                </c:pt>
                <c:pt idx="2008">
                  <c:v>40520</c:v>
                </c:pt>
                <c:pt idx="2009">
                  <c:v>40520</c:v>
                </c:pt>
                <c:pt idx="2010">
                  <c:v>40520</c:v>
                </c:pt>
                <c:pt idx="2011">
                  <c:v>40520</c:v>
                </c:pt>
                <c:pt idx="2012">
                  <c:v>40520</c:v>
                </c:pt>
                <c:pt idx="2013">
                  <c:v>40520</c:v>
                </c:pt>
                <c:pt idx="2014">
                  <c:v>40520</c:v>
                </c:pt>
                <c:pt idx="2015">
                  <c:v>40520</c:v>
                </c:pt>
                <c:pt idx="2016">
                  <c:v>40520</c:v>
                </c:pt>
                <c:pt idx="2017">
                  <c:v>40520</c:v>
                </c:pt>
                <c:pt idx="2018">
                  <c:v>40520</c:v>
                </c:pt>
                <c:pt idx="2019">
                  <c:v>40520</c:v>
                </c:pt>
                <c:pt idx="2020">
                  <c:v>40520</c:v>
                </c:pt>
                <c:pt idx="2021">
                  <c:v>40520</c:v>
                </c:pt>
                <c:pt idx="2022">
                  <c:v>40520</c:v>
                </c:pt>
                <c:pt idx="2023">
                  <c:v>40520</c:v>
                </c:pt>
                <c:pt idx="2024">
                  <c:v>40520</c:v>
                </c:pt>
                <c:pt idx="2025">
                  <c:v>40521</c:v>
                </c:pt>
                <c:pt idx="2026">
                  <c:v>40521</c:v>
                </c:pt>
                <c:pt idx="2027">
                  <c:v>40521</c:v>
                </c:pt>
                <c:pt idx="2028">
                  <c:v>40521</c:v>
                </c:pt>
                <c:pt idx="2029">
                  <c:v>40521</c:v>
                </c:pt>
                <c:pt idx="2030">
                  <c:v>40521</c:v>
                </c:pt>
                <c:pt idx="2031">
                  <c:v>40521</c:v>
                </c:pt>
                <c:pt idx="2032">
                  <c:v>40521</c:v>
                </c:pt>
                <c:pt idx="2033">
                  <c:v>40521</c:v>
                </c:pt>
                <c:pt idx="2034">
                  <c:v>40521</c:v>
                </c:pt>
                <c:pt idx="2035">
                  <c:v>40521</c:v>
                </c:pt>
                <c:pt idx="2036">
                  <c:v>40521</c:v>
                </c:pt>
                <c:pt idx="2037">
                  <c:v>40521</c:v>
                </c:pt>
                <c:pt idx="2038">
                  <c:v>40521</c:v>
                </c:pt>
                <c:pt idx="2039">
                  <c:v>40521</c:v>
                </c:pt>
                <c:pt idx="2040">
                  <c:v>40521</c:v>
                </c:pt>
                <c:pt idx="2041">
                  <c:v>40521</c:v>
                </c:pt>
                <c:pt idx="2042">
                  <c:v>40521</c:v>
                </c:pt>
                <c:pt idx="2043">
                  <c:v>40521</c:v>
                </c:pt>
                <c:pt idx="2044">
                  <c:v>40521</c:v>
                </c:pt>
                <c:pt idx="2045">
                  <c:v>40521</c:v>
                </c:pt>
                <c:pt idx="2046">
                  <c:v>40521</c:v>
                </c:pt>
                <c:pt idx="2047">
                  <c:v>40521</c:v>
                </c:pt>
                <c:pt idx="2048">
                  <c:v>40521</c:v>
                </c:pt>
                <c:pt idx="2049">
                  <c:v>40522</c:v>
                </c:pt>
                <c:pt idx="2050">
                  <c:v>40522</c:v>
                </c:pt>
                <c:pt idx="2051">
                  <c:v>40522</c:v>
                </c:pt>
                <c:pt idx="2052">
                  <c:v>40522</c:v>
                </c:pt>
                <c:pt idx="2053">
                  <c:v>40522</c:v>
                </c:pt>
                <c:pt idx="2054">
                  <c:v>40522</c:v>
                </c:pt>
                <c:pt idx="2055">
                  <c:v>40522</c:v>
                </c:pt>
                <c:pt idx="2056">
                  <c:v>40522</c:v>
                </c:pt>
                <c:pt idx="2057">
                  <c:v>40522</c:v>
                </c:pt>
                <c:pt idx="2058">
                  <c:v>40522</c:v>
                </c:pt>
                <c:pt idx="2059">
                  <c:v>40522</c:v>
                </c:pt>
                <c:pt idx="2060">
                  <c:v>40522</c:v>
                </c:pt>
                <c:pt idx="2061">
                  <c:v>40522</c:v>
                </c:pt>
                <c:pt idx="2062">
                  <c:v>40522</c:v>
                </c:pt>
                <c:pt idx="2063">
                  <c:v>40522</c:v>
                </c:pt>
                <c:pt idx="2064">
                  <c:v>40522</c:v>
                </c:pt>
                <c:pt idx="2065">
                  <c:v>40522</c:v>
                </c:pt>
                <c:pt idx="2066">
                  <c:v>40522</c:v>
                </c:pt>
                <c:pt idx="2067">
                  <c:v>40522</c:v>
                </c:pt>
                <c:pt idx="2068">
                  <c:v>40522</c:v>
                </c:pt>
                <c:pt idx="2069">
                  <c:v>40522</c:v>
                </c:pt>
                <c:pt idx="2070">
                  <c:v>40522</c:v>
                </c:pt>
                <c:pt idx="2071">
                  <c:v>40522</c:v>
                </c:pt>
                <c:pt idx="2072">
                  <c:v>40522</c:v>
                </c:pt>
                <c:pt idx="2073">
                  <c:v>40523</c:v>
                </c:pt>
                <c:pt idx="2074">
                  <c:v>40523</c:v>
                </c:pt>
                <c:pt idx="2075">
                  <c:v>40523</c:v>
                </c:pt>
                <c:pt idx="2076">
                  <c:v>40523</c:v>
                </c:pt>
                <c:pt idx="2077">
                  <c:v>40523</c:v>
                </c:pt>
                <c:pt idx="2078">
                  <c:v>40523</c:v>
                </c:pt>
                <c:pt idx="2079">
                  <c:v>40523</c:v>
                </c:pt>
                <c:pt idx="2080">
                  <c:v>40523</c:v>
                </c:pt>
                <c:pt idx="2081">
                  <c:v>40523</c:v>
                </c:pt>
                <c:pt idx="2082">
                  <c:v>40523</c:v>
                </c:pt>
                <c:pt idx="2083">
                  <c:v>40523</c:v>
                </c:pt>
                <c:pt idx="2084">
                  <c:v>40523</c:v>
                </c:pt>
                <c:pt idx="2085">
                  <c:v>40523</c:v>
                </c:pt>
                <c:pt idx="2086">
                  <c:v>40523</c:v>
                </c:pt>
                <c:pt idx="2087">
                  <c:v>40523</c:v>
                </c:pt>
                <c:pt idx="2088">
                  <c:v>40523</c:v>
                </c:pt>
                <c:pt idx="2089">
                  <c:v>40523</c:v>
                </c:pt>
                <c:pt idx="2090">
                  <c:v>40523</c:v>
                </c:pt>
                <c:pt idx="2091">
                  <c:v>40523</c:v>
                </c:pt>
                <c:pt idx="2092">
                  <c:v>40523</c:v>
                </c:pt>
                <c:pt idx="2093">
                  <c:v>40523</c:v>
                </c:pt>
                <c:pt idx="2094">
                  <c:v>40523</c:v>
                </c:pt>
                <c:pt idx="2095">
                  <c:v>40523</c:v>
                </c:pt>
                <c:pt idx="2096">
                  <c:v>40523</c:v>
                </c:pt>
                <c:pt idx="2097">
                  <c:v>40524</c:v>
                </c:pt>
                <c:pt idx="2098">
                  <c:v>40524</c:v>
                </c:pt>
                <c:pt idx="2099">
                  <c:v>40524</c:v>
                </c:pt>
                <c:pt idx="2100">
                  <c:v>40524</c:v>
                </c:pt>
                <c:pt idx="2101">
                  <c:v>40524</c:v>
                </c:pt>
                <c:pt idx="2102">
                  <c:v>40524</c:v>
                </c:pt>
                <c:pt idx="2103">
                  <c:v>40524</c:v>
                </c:pt>
                <c:pt idx="2104">
                  <c:v>40524</c:v>
                </c:pt>
                <c:pt idx="2105">
                  <c:v>40524</c:v>
                </c:pt>
                <c:pt idx="2106">
                  <c:v>40524</c:v>
                </c:pt>
                <c:pt idx="2107">
                  <c:v>40524</c:v>
                </c:pt>
                <c:pt idx="2108">
                  <c:v>40524</c:v>
                </c:pt>
                <c:pt idx="2109">
                  <c:v>40524</c:v>
                </c:pt>
                <c:pt idx="2110">
                  <c:v>40524</c:v>
                </c:pt>
                <c:pt idx="2111">
                  <c:v>40524</c:v>
                </c:pt>
                <c:pt idx="2112">
                  <c:v>40524</c:v>
                </c:pt>
                <c:pt idx="2113">
                  <c:v>40524</c:v>
                </c:pt>
                <c:pt idx="2114">
                  <c:v>40524</c:v>
                </c:pt>
                <c:pt idx="2115">
                  <c:v>40524</c:v>
                </c:pt>
                <c:pt idx="2116">
                  <c:v>40524</c:v>
                </c:pt>
                <c:pt idx="2117">
                  <c:v>40524</c:v>
                </c:pt>
                <c:pt idx="2118">
                  <c:v>40524</c:v>
                </c:pt>
                <c:pt idx="2119">
                  <c:v>40524</c:v>
                </c:pt>
                <c:pt idx="2120">
                  <c:v>40524</c:v>
                </c:pt>
                <c:pt idx="2121">
                  <c:v>40525</c:v>
                </c:pt>
                <c:pt idx="2122">
                  <c:v>40525</c:v>
                </c:pt>
                <c:pt idx="2123">
                  <c:v>40525</c:v>
                </c:pt>
                <c:pt idx="2124">
                  <c:v>40525</c:v>
                </c:pt>
                <c:pt idx="2125">
                  <c:v>40525</c:v>
                </c:pt>
                <c:pt idx="2126">
                  <c:v>40525</c:v>
                </c:pt>
                <c:pt idx="2127">
                  <c:v>40525</c:v>
                </c:pt>
                <c:pt idx="2128">
                  <c:v>40525</c:v>
                </c:pt>
                <c:pt idx="2129">
                  <c:v>40525</c:v>
                </c:pt>
                <c:pt idx="2130">
                  <c:v>40525</c:v>
                </c:pt>
                <c:pt idx="2131">
                  <c:v>40525</c:v>
                </c:pt>
                <c:pt idx="2132">
                  <c:v>40525</c:v>
                </c:pt>
                <c:pt idx="2133">
                  <c:v>40525</c:v>
                </c:pt>
                <c:pt idx="2134">
                  <c:v>40525</c:v>
                </c:pt>
                <c:pt idx="2135">
                  <c:v>40525</c:v>
                </c:pt>
                <c:pt idx="2136">
                  <c:v>40525</c:v>
                </c:pt>
                <c:pt idx="2137">
                  <c:v>40525</c:v>
                </c:pt>
                <c:pt idx="2138">
                  <c:v>40525</c:v>
                </c:pt>
                <c:pt idx="2139">
                  <c:v>40525</c:v>
                </c:pt>
                <c:pt idx="2140">
                  <c:v>40525</c:v>
                </c:pt>
                <c:pt idx="2141">
                  <c:v>40525</c:v>
                </c:pt>
                <c:pt idx="2142">
                  <c:v>40525</c:v>
                </c:pt>
                <c:pt idx="2143">
                  <c:v>40525</c:v>
                </c:pt>
                <c:pt idx="2144">
                  <c:v>40525</c:v>
                </c:pt>
                <c:pt idx="2145">
                  <c:v>40526</c:v>
                </c:pt>
                <c:pt idx="2146">
                  <c:v>40526</c:v>
                </c:pt>
                <c:pt idx="2147">
                  <c:v>40526</c:v>
                </c:pt>
                <c:pt idx="2148">
                  <c:v>40526</c:v>
                </c:pt>
                <c:pt idx="2149">
                  <c:v>40526</c:v>
                </c:pt>
                <c:pt idx="2150">
                  <c:v>40526</c:v>
                </c:pt>
                <c:pt idx="2151">
                  <c:v>40526</c:v>
                </c:pt>
                <c:pt idx="2152">
                  <c:v>40526</c:v>
                </c:pt>
                <c:pt idx="2153">
                  <c:v>40526</c:v>
                </c:pt>
                <c:pt idx="2154">
                  <c:v>40526</c:v>
                </c:pt>
                <c:pt idx="2155">
                  <c:v>40526</c:v>
                </c:pt>
                <c:pt idx="2156">
                  <c:v>40526</c:v>
                </c:pt>
                <c:pt idx="2157">
                  <c:v>40526</c:v>
                </c:pt>
                <c:pt idx="2158">
                  <c:v>40526</c:v>
                </c:pt>
                <c:pt idx="2159">
                  <c:v>40526</c:v>
                </c:pt>
                <c:pt idx="2160">
                  <c:v>40526</c:v>
                </c:pt>
                <c:pt idx="2161">
                  <c:v>40526</c:v>
                </c:pt>
                <c:pt idx="2162">
                  <c:v>40526</c:v>
                </c:pt>
                <c:pt idx="2163">
                  <c:v>40526</c:v>
                </c:pt>
                <c:pt idx="2164">
                  <c:v>40526</c:v>
                </c:pt>
                <c:pt idx="2165">
                  <c:v>40526</c:v>
                </c:pt>
                <c:pt idx="2166">
                  <c:v>40526</c:v>
                </c:pt>
                <c:pt idx="2167">
                  <c:v>40526</c:v>
                </c:pt>
                <c:pt idx="2168">
                  <c:v>40526</c:v>
                </c:pt>
                <c:pt idx="2169">
                  <c:v>40527</c:v>
                </c:pt>
                <c:pt idx="2170">
                  <c:v>40527</c:v>
                </c:pt>
                <c:pt idx="2171">
                  <c:v>40527</c:v>
                </c:pt>
                <c:pt idx="2172">
                  <c:v>40527</c:v>
                </c:pt>
                <c:pt idx="2173">
                  <c:v>40527</c:v>
                </c:pt>
                <c:pt idx="2174">
                  <c:v>40527</c:v>
                </c:pt>
                <c:pt idx="2175">
                  <c:v>40527</c:v>
                </c:pt>
                <c:pt idx="2176">
                  <c:v>40527</c:v>
                </c:pt>
                <c:pt idx="2177">
                  <c:v>40527</c:v>
                </c:pt>
                <c:pt idx="2178">
                  <c:v>40527</c:v>
                </c:pt>
                <c:pt idx="2179">
                  <c:v>40527</c:v>
                </c:pt>
                <c:pt idx="2180">
                  <c:v>40527</c:v>
                </c:pt>
                <c:pt idx="2181">
                  <c:v>40527</c:v>
                </c:pt>
                <c:pt idx="2182">
                  <c:v>40527</c:v>
                </c:pt>
                <c:pt idx="2183">
                  <c:v>40527</c:v>
                </c:pt>
                <c:pt idx="2184">
                  <c:v>40527</c:v>
                </c:pt>
                <c:pt idx="2185">
                  <c:v>40527</c:v>
                </c:pt>
                <c:pt idx="2186">
                  <c:v>40527</c:v>
                </c:pt>
                <c:pt idx="2187">
                  <c:v>40527</c:v>
                </c:pt>
                <c:pt idx="2188">
                  <c:v>40527</c:v>
                </c:pt>
                <c:pt idx="2189">
                  <c:v>40527</c:v>
                </c:pt>
                <c:pt idx="2190">
                  <c:v>40527</c:v>
                </c:pt>
                <c:pt idx="2191">
                  <c:v>40527</c:v>
                </c:pt>
                <c:pt idx="2192">
                  <c:v>40527</c:v>
                </c:pt>
                <c:pt idx="2193">
                  <c:v>40528</c:v>
                </c:pt>
                <c:pt idx="2194">
                  <c:v>40528</c:v>
                </c:pt>
                <c:pt idx="2195">
                  <c:v>40528</c:v>
                </c:pt>
                <c:pt idx="2196">
                  <c:v>40528</c:v>
                </c:pt>
                <c:pt idx="2197">
                  <c:v>40528</c:v>
                </c:pt>
                <c:pt idx="2198">
                  <c:v>40528</c:v>
                </c:pt>
                <c:pt idx="2199">
                  <c:v>40528</c:v>
                </c:pt>
                <c:pt idx="2200">
                  <c:v>40528</c:v>
                </c:pt>
                <c:pt idx="2201">
                  <c:v>40528</c:v>
                </c:pt>
                <c:pt idx="2202">
                  <c:v>40528</c:v>
                </c:pt>
                <c:pt idx="2203">
                  <c:v>40528</c:v>
                </c:pt>
                <c:pt idx="2204">
                  <c:v>40528</c:v>
                </c:pt>
                <c:pt idx="2205">
                  <c:v>40528</c:v>
                </c:pt>
                <c:pt idx="2206">
                  <c:v>40528</c:v>
                </c:pt>
                <c:pt idx="2207">
                  <c:v>40528</c:v>
                </c:pt>
                <c:pt idx="2208">
                  <c:v>40528</c:v>
                </c:pt>
                <c:pt idx="2209">
                  <c:v>40528</c:v>
                </c:pt>
                <c:pt idx="2210">
                  <c:v>40528</c:v>
                </c:pt>
                <c:pt idx="2211">
                  <c:v>40528</c:v>
                </c:pt>
                <c:pt idx="2212">
                  <c:v>40528</c:v>
                </c:pt>
                <c:pt idx="2213">
                  <c:v>40528</c:v>
                </c:pt>
                <c:pt idx="2214">
                  <c:v>40528</c:v>
                </c:pt>
                <c:pt idx="2215">
                  <c:v>40528</c:v>
                </c:pt>
                <c:pt idx="2216">
                  <c:v>40528</c:v>
                </c:pt>
                <c:pt idx="2217">
                  <c:v>40529</c:v>
                </c:pt>
                <c:pt idx="2218">
                  <c:v>40529</c:v>
                </c:pt>
                <c:pt idx="2219">
                  <c:v>40529</c:v>
                </c:pt>
                <c:pt idx="2220">
                  <c:v>40529</c:v>
                </c:pt>
                <c:pt idx="2221">
                  <c:v>40529</c:v>
                </c:pt>
                <c:pt idx="2222">
                  <c:v>40529</c:v>
                </c:pt>
                <c:pt idx="2223">
                  <c:v>40529</c:v>
                </c:pt>
                <c:pt idx="2224">
                  <c:v>40529</c:v>
                </c:pt>
                <c:pt idx="2225">
                  <c:v>40529</c:v>
                </c:pt>
                <c:pt idx="2226">
                  <c:v>40529</c:v>
                </c:pt>
                <c:pt idx="2227">
                  <c:v>40529</c:v>
                </c:pt>
                <c:pt idx="2228">
                  <c:v>40529</c:v>
                </c:pt>
                <c:pt idx="2229">
                  <c:v>40529</c:v>
                </c:pt>
                <c:pt idx="2230">
                  <c:v>40529</c:v>
                </c:pt>
                <c:pt idx="2231">
                  <c:v>40529</c:v>
                </c:pt>
                <c:pt idx="2232">
                  <c:v>40529</c:v>
                </c:pt>
                <c:pt idx="2233">
                  <c:v>40529</c:v>
                </c:pt>
                <c:pt idx="2234">
                  <c:v>40529</c:v>
                </c:pt>
                <c:pt idx="2235">
                  <c:v>40529</c:v>
                </c:pt>
                <c:pt idx="2236">
                  <c:v>40529</c:v>
                </c:pt>
                <c:pt idx="2237">
                  <c:v>40529</c:v>
                </c:pt>
                <c:pt idx="2238">
                  <c:v>40529</c:v>
                </c:pt>
                <c:pt idx="2239">
                  <c:v>40529</c:v>
                </c:pt>
                <c:pt idx="2240">
                  <c:v>40529</c:v>
                </c:pt>
                <c:pt idx="2241">
                  <c:v>40530</c:v>
                </c:pt>
                <c:pt idx="2242">
                  <c:v>40530</c:v>
                </c:pt>
                <c:pt idx="2243">
                  <c:v>40530</c:v>
                </c:pt>
                <c:pt idx="2244">
                  <c:v>40530</c:v>
                </c:pt>
                <c:pt idx="2245">
                  <c:v>40530</c:v>
                </c:pt>
                <c:pt idx="2246">
                  <c:v>40530</c:v>
                </c:pt>
                <c:pt idx="2247">
                  <c:v>40530</c:v>
                </c:pt>
                <c:pt idx="2248">
                  <c:v>40530</c:v>
                </c:pt>
                <c:pt idx="2249">
                  <c:v>40530</c:v>
                </c:pt>
                <c:pt idx="2250">
                  <c:v>40530</c:v>
                </c:pt>
                <c:pt idx="2251">
                  <c:v>40530</c:v>
                </c:pt>
                <c:pt idx="2252">
                  <c:v>40530</c:v>
                </c:pt>
                <c:pt idx="2253">
                  <c:v>40530</c:v>
                </c:pt>
                <c:pt idx="2254">
                  <c:v>40530</c:v>
                </c:pt>
                <c:pt idx="2255">
                  <c:v>40530</c:v>
                </c:pt>
                <c:pt idx="2256">
                  <c:v>40530</c:v>
                </c:pt>
                <c:pt idx="2257">
                  <c:v>40530</c:v>
                </c:pt>
                <c:pt idx="2258">
                  <c:v>40530</c:v>
                </c:pt>
                <c:pt idx="2259">
                  <c:v>40530</c:v>
                </c:pt>
                <c:pt idx="2260">
                  <c:v>40530</c:v>
                </c:pt>
                <c:pt idx="2261">
                  <c:v>40530</c:v>
                </c:pt>
                <c:pt idx="2262">
                  <c:v>40530</c:v>
                </c:pt>
                <c:pt idx="2263">
                  <c:v>40530</c:v>
                </c:pt>
                <c:pt idx="2264">
                  <c:v>40530</c:v>
                </c:pt>
                <c:pt idx="2265">
                  <c:v>40531</c:v>
                </c:pt>
                <c:pt idx="2266">
                  <c:v>40531</c:v>
                </c:pt>
                <c:pt idx="2267">
                  <c:v>40531</c:v>
                </c:pt>
                <c:pt idx="2268">
                  <c:v>40531</c:v>
                </c:pt>
                <c:pt idx="2269">
                  <c:v>40531</c:v>
                </c:pt>
                <c:pt idx="2270">
                  <c:v>40531</c:v>
                </c:pt>
                <c:pt idx="2271">
                  <c:v>40531</c:v>
                </c:pt>
                <c:pt idx="2272">
                  <c:v>40531</c:v>
                </c:pt>
                <c:pt idx="2273">
                  <c:v>40531</c:v>
                </c:pt>
                <c:pt idx="2274">
                  <c:v>40531</c:v>
                </c:pt>
                <c:pt idx="2275">
                  <c:v>40531</c:v>
                </c:pt>
                <c:pt idx="2276">
                  <c:v>40531</c:v>
                </c:pt>
                <c:pt idx="2277">
                  <c:v>40531</c:v>
                </c:pt>
                <c:pt idx="2278">
                  <c:v>40531</c:v>
                </c:pt>
                <c:pt idx="2279">
                  <c:v>40531</c:v>
                </c:pt>
                <c:pt idx="2280">
                  <c:v>40531</c:v>
                </c:pt>
                <c:pt idx="2281">
                  <c:v>40531</c:v>
                </c:pt>
                <c:pt idx="2282">
                  <c:v>40531</c:v>
                </c:pt>
                <c:pt idx="2283">
                  <c:v>40531</c:v>
                </c:pt>
                <c:pt idx="2284">
                  <c:v>40531</c:v>
                </c:pt>
                <c:pt idx="2285">
                  <c:v>40531</c:v>
                </c:pt>
                <c:pt idx="2286">
                  <c:v>40531</c:v>
                </c:pt>
                <c:pt idx="2287">
                  <c:v>40531</c:v>
                </c:pt>
                <c:pt idx="2288">
                  <c:v>40531</c:v>
                </c:pt>
                <c:pt idx="2289">
                  <c:v>40532</c:v>
                </c:pt>
                <c:pt idx="2290">
                  <c:v>40532</c:v>
                </c:pt>
                <c:pt idx="2291">
                  <c:v>40532</c:v>
                </c:pt>
                <c:pt idx="2292">
                  <c:v>40532</c:v>
                </c:pt>
                <c:pt idx="2293">
                  <c:v>40532</c:v>
                </c:pt>
                <c:pt idx="2294">
                  <c:v>40532</c:v>
                </c:pt>
                <c:pt idx="2295">
                  <c:v>40532</c:v>
                </c:pt>
                <c:pt idx="2296">
                  <c:v>40532</c:v>
                </c:pt>
                <c:pt idx="2297">
                  <c:v>40532</c:v>
                </c:pt>
                <c:pt idx="2298">
                  <c:v>40532</c:v>
                </c:pt>
                <c:pt idx="2299">
                  <c:v>40532</c:v>
                </c:pt>
                <c:pt idx="2300">
                  <c:v>40532</c:v>
                </c:pt>
                <c:pt idx="2301">
                  <c:v>40532</c:v>
                </c:pt>
                <c:pt idx="2302">
                  <c:v>40532</c:v>
                </c:pt>
                <c:pt idx="2303">
                  <c:v>40532</c:v>
                </c:pt>
                <c:pt idx="2304">
                  <c:v>40532</c:v>
                </c:pt>
                <c:pt idx="2305">
                  <c:v>40532</c:v>
                </c:pt>
                <c:pt idx="2306">
                  <c:v>40532</c:v>
                </c:pt>
                <c:pt idx="2307">
                  <c:v>40532</c:v>
                </c:pt>
                <c:pt idx="2308">
                  <c:v>40532</c:v>
                </c:pt>
                <c:pt idx="2309">
                  <c:v>40532</c:v>
                </c:pt>
                <c:pt idx="2310">
                  <c:v>40532</c:v>
                </c:pt>
                <c:pt idx="2311">
                  <c:v>40532</c:v>
                </c:pt>
                <c:pt idx="2312">
                  <c:v>40532</c:v>
                </c:pt>
                <c:pt idx="2313">
                  <c:v>40533</c:v>
                </c:pt>
                <c:pt idx="2314">
                  <c:v>40533</c:v>
                </c:pt>
                <c:pt idx="2315">
                  <c:v>40533</c:v>
                </c:pt>
                <c:pt idx="2316">
                  <c:v>40533</c:v>
                </c:pt>
                <c:pt idx="2317">
                  <c:v>40533</c:v>
                </c:pt>
                <c:pt idx="2318">
                  <c:v>40533</c:v>
                </c:pt>
                <c:pt idx="2319">
                  <c:v>40533</c:v>
                </c:pt>
                <c:pt idx="2320">
                  <c:v>40533</c:v>
                </c:pt>
                <c:pt idx="2321">
                  <c:v>40533</c:v>
                </c:pt>
                <c:pt idx="2322">
                  <c:v>40533</c:v>
                </c:pt>
                <c:pt idx="2323">
                  <c:v>40533</c:v>
                </c:pt>
                <c:pt idx="2324">
                  <c:v>40533</c:v>
                </c:pt>
                <c:pt idx="2325">
                  <c:v>40533</c:v>
                </c:pt>
                <c:pt idx="2326">
                  <c:v>40533</c:v>
                </c:pt>
                <c:pt idx="2327">
                  <c:v>40533</c:v>
                </c:pt>
                <c:pt idx="2328">
                  <c:v>40533</c:v>
                </c:pt>
                <c:pt idx="2329">
                  <c:v>40533</c:v>
                </c:pt>
                <c:pt idx="2330">
                  <c:v>40533</c:v>
                </c:pt>
                <c:pt idx="2331">
                  <c:v>40533</c:v>
                </c:pt>
                <c:pt idx="2332">
                  <c:v>40533</c:v>
                </c:pt>
                <c:pt idx="2333">
                  <c:v>40533</c:v>
                </c:pt>
                <c:pt idx="2334">
                  <c:v>40533</c:v>
                </c:pt>
                <c:pt idx="2335">
                  <c:v>40533</c:v>
                </c:pt>
                <c:pt idx="2336">
                  <c:v>40533</c:v>
                </c:pt>
                <c:pt idx="2337">
                  <c:v>40534</c:v>
                </c:pt>
                <c:pt idx="2338">
                  <c:v>40534</c:v>
                </c:pt>
                <c:pt idx="2339">
                  <c:v>40534</c:v>
                </c:pt>
                <c:pt idx="2340">
                  <c:v>40534</c:v>
                </c:pt>
                <c:pt idx="2341">
                  <c:v>40534</c:v>
                </c:pt>
                <c:pt idx="2342">
                  <c:v>40534</c:v>
                </c:pt>
                <c:pt idx="2343">
                  <c:v>40534</c:v>
                </c:pt>
                <c:pt idx="2344">
                  <c:v>40534</c:v>
                </c:pt>
                <c:pt idx="2345">
                  <c:v>40534</c:v>
                </c:pt>
                <c:pt idx="2346">
                  <c:v>40534</c:v>
                </c:pt>
                <c:pt idx="2347">
                  <c:v>40534</c:v>
                </c:pt>
                <c:pt idx="2348">
                  <c:v>40534</c:v>
                </c:pt>
                <c:pt idx="2349">
                  <c:v>40534</c:v>
                </c:pt>
                <c:pt idx="2350">
                  <c:v>40534</c:v>
                </c:pt>
                <c:pt idx="2351">
                  <c:v>40534</c:v>
                </c:pt>
                <c:pt idx="2352">
                  <c:v>40534</c:v>
                </c:pt>
                <c:pt idx="2353">
                  <c:v>40534</c:v>
                </c:pt>
                <c:pt idx="2354">
                  <c:v>40534</c:v>
                </c:pt>
                <c:pt idx="2355">
                  <c:v>40534</c:v>
                </c:pt>
                <c:pt idx="2356">
                  <c:v>40534</c:v>
                </c:pt>
                <c:pt idx="2357">
                  <c:v>40534</c:v>
                </c:pt>
                <c:pt idx="2358">
                  <c:v>40534</c:v>
                </c:pt>
                <c:pt idx="2359">
                  <c:v>40534</c:v>
                </c:pt>
                <c:pt idx="2360">
                  <c:v>40534</c:v>
                </c:pt>
                <c:pt idx="2361">
                  <c:v>40535</c:v>
                </c:pt>
                <c:pt idx="2362">
                  <c:v>40535</c:v>
                </c:pt>
                <c:pt idx="2363">
                  <c:v>40535</c:v>
                </c:pt>
                <c:pt idx="2364">
                  <c:v>40535</c:v>
                </c:pt>
                <c:pt idx="2365">
                  <c:v>40535</c:v>
                </c:pt>
                <c:pt idx="2366">
                  <c:v>40535</c:v>
                </c:pt>
                <c:pt idx="2367">
                  <c:v>40535</c:v>
                </c:pt>
                <c:pt idx="2368">
                  <c:v>40535</c:v>
                </c:pt>
                <c:pt idx="2369">
                  <c:v>40535</c:v>
                </c:pt>
                <c:pt idx="2370">
                  <c:v>40535</c:v>
                </c:pt>
                <c:pt idx="2371">
                  <c:v>40535</c:v>
                </c:pt>
                <c:pt idx="2372">
                  <c:v>40535</c:v>
                </c:pt>
                <c:pt idx="2373">
                  <c:v>40535</c:v>
                </c:pt>
                <c:pt idx="2374">
                  <c:v>40535</c:v>
                </c:pt>
                <c:pt idx="2375">
                  <c:v>40535</c:v>
                </c:pt>
                <c:pt idx="2376">
                  <c:v>40535</c:v>
                </c:pt>
                <c:pt idx="2377">
                  <c:v>40535</c:v>
                </c:pt>
                <c:pt idx="2378">
                  <c:v>40535</c:v>
                </c:pt>
                <c:pt idx="2379">
                  <c:v>40535</c:v>
                </c:pt>
                <c:pt idx="2380">
                  <c:v>40535</c:v>
                </c:pt>
                <c:pt idx="2381">
                  <c:v>40535</c:v>
                </c:pt>
                <c:pt idx="2382">
                  <c:v>40535</c:v>
                </c:pt>
                <c:pt idx="2383">
                  <c:v>40535</c:v>
                </c:pt>
                <c:pt idx="2384">
                  <c:v>40535</c:v>
                </c:pt>
                <c:pt idx="2385">
                  <c:v>40536</c:v>
                </c:pt>
                <c:pt idx="2386">
                  <c:v>40536</c:v>
                </c:pt>
                <c:pt idx="2387">
                  <c:v>40536</c:v>
                </c:pt>
                <c:pt idx="2388">
                  <c:v>40536</c:v>
                </c:pt>
                <c:pt idx="2389">
                  <c:v>40536</c:v>
                </c:pt>
                <c:pt idx="2390">
                  <c:v>40536</c:v>
                </c:pt>
                <c:pt idx="2391">
                  <c:v>40536</c:v>
                </c:pt>
                <c:pt idx="2392">
                  <c:v>40536</c:v>
                </c:pt>
                <c:pt idx="2393">
                  <c:v>40536</c:v>
                </c:pt>
                <c:pt idx="2394">
                  <c:v>40536</c:v>
                </c:pt>
                <c:pt idx="2395">
                  <c:v>40536</c:v>
                </c:pt>
                <c:pt idx="2396">
                  <c:v>40536</c:v>
                </c:pt>
                <c:pt idx="2397">
                  <c:v>40536</c:v>
                </c:pt>
                <c:pt idx="2398">
                  <c:v>40536</c:v>
                </c:pt>
                <c:pt idx="2399">
                  <c:v>40536</c:v>
                </c:pt>
                <c:pt idx="2400">
                  <c:v>40536</c:v>
                </c:pt>
                <c:pt idx="2401">
                  <c:v>40536</c:v>
                </c:pt>
                <c:pt idx="2402">
                  <c:v>40536</c:v>
                </c:pt>
                <c:pt idx="2403">
                  <c:v>40536</c:v>
                </c:pt>
                <c:pt idx="2404">
                  <c:v>40536</c:v>
                </c:pt>
                <c:pt idx="2405">
                  <c:v>40536</c:v>
                </c:pt>
                <c:pt idx="2406">
                  <c:v>40536</c:v>
                </c:pt>
                <c:pt idx="2407">
                  <c:v>40536</c:v>
                </c:pt>
                <c:pt idx="2408">
                  <c:v>40536</c:v>
                </c:pt>
                <c:pt idx="2409">
                  <c:v>40537</c:v>
                </c:pt>
                <c:pt idx="2410">
                  <c:v>40537</c:v>
                </c:pt>
                <c:pt idx="2411">
                  <c:v>40537</c:v>
                </c:pt>
                <c:pt idx="2412">
                  <c:v>40537</c:v>
                </c:pt>
                <c:pt idx="2413">
                  <c:v>40537</c:v>
                </c:pt>
                <c:pt idx="2414">
                  <c:v>40537</c:v>
                </c:pt>
                <c:pt idx="2415">
                  <c:v>40537</c:v>
                </c:pt>
                <c:pt idx="2416">
                  <c:v>40537</c:v>
                </c:pt>
                <c:pt idx="2417">
                  <c:v>40537</c:v>
                </c:pt>
                <c:pt idx="2418">
                  <c:v>40537</c:v>
                </c:pt>
                <c:pt idx="2419">
                  <c:v>40537</c:v>
                </c:pt>
                <c:pt idx="2420">
                  <c:v>40537</c:v>
                </c:pt>
                <c:pt idx="2421">
                  <c:v>40537</c:v>
                </c:pt>
                <c:pt idx="2422">
                  <c:v>40537</c:v>
                </c:pt>
                <c:pt idx="2423">
                  <c:v>40537</c:v>
                </c:pt>
                <c:pt idx="2424">
                  <c:v>40537</c:v>
                </c:pt>
                <c:pt idx="2425">
                  <c:v>40537</c:v>
                </c:pt>
                <c:pt idx="2426">
                  <c:v>40537</c:v>
                </c:pt>
                <c:pt idx="2427">
                  <c:v>40537</c:v>
                </c:pt>
                <c:pt idx="2428">
                  <c:v>40537</c:v>
                </c:pt>
                <c:pt idx="2429">
                  <c:v>40537</c:v>
                </c:pt>
                <c:pt idx="2430">
                  <c:v>40537</c:v>
                </c:pt>
                <c:pt idx="2431">
                  <c:v>40537</c:v>
                </c:pt>
                <c:pt idx="2432">
                  <c:v>40537</c:v>
                </c:pt>
                <c:pt idx="2433">
                  <c:v>40538</c:v>
                </c:pt>
                <c:pt idx="2434">
                  <c:v>40538</c:v>
                </c:pt>
                <c:pt idx="2435">
                  <c:v>40538</c:v>
                </c:pt>
                <c:pt idx="2436">
                  <c:v>40538</c:v>
                </c:pt>
                <c:pt idx="2437">
                  <c:v>40538</c:v>
                </c:pt>
                <c:pt idx="2438">
                  <c:v>40538</c:v>
                </c:pt>
                <c:pt idx="2439">
                  <c:v>40538</c:v>
                </c:pt>
                <c:pt idx="2440">
                  <c:v>40538</c:v>
                </c:pt>
                <c:pt idx="2441">
                  <c:v>40538</c:v>
                </c:pt>
                <c:pt idx="2442">
                  <c:v>40538</c:v>
                </c:pt>
                <c:pt idx="2443">
                  <c:v>40538</c:v>
                </c:pt>
                <c:pt idx="2444">
                  <c:v>40538</c:v>
                </c:pt>
                <c:pt idx="2445">
                  <c:v>40538</c:v>
                </c:pt>
                <c:pt idx="2446">
                  <c:v>40538</c:v>
                </c:pt>
                <c:pt idx="2447">
                  <c:v>40538</c:v>
                </c:pt>
                <c:pt idx="2448">
                  <c:v>40538</c:v>
                </c:pt>
                <c:pt idx="2449">
                  <c:v>40538</c:v>
                </c:pt>
                <c:pt idx="2450">
                  <c:v>40538</c:v>
                </c:pt>
                <c:pt idx="2451">
                  <c:v>40538</c:v>
                </c:pt>
                <c:pt idx="2452">
                  <c:v>40538</c:v>
                </c:pt>
                <c:pt idx="2453">
                  <c:v>40538</c:v>
                </c:pt>
                <c:pt idx="2454">
                  <c:v>40538</c:v>
                </c:pt>
                <c:pt idx="2455">
                  <c:v>40538</c:v>
                </c:pt>
                <c:pt idx="2456">
                  <c:v>40538</c:v>
                </c:pt>
                <c:pt idx="2457">
                  <c:v>40539</c:v>
                </c:pt>
                <c:pt idx="2458">
                  <c:v>40539</c:v>
                </c:pt>
                <c:pt idx="2459">
                  <c:v>40539</c:v>
                </c:pt>
                <c:pt idx="2460">
                  <c:v>40539</c:v>
                </c:pt>
                <c:pt idx="2461">
                  <c:v>40539</c:v>
                </c:pt>
                <c:pt idx="2462">
                  <c:v>40539</c:v>
                </c:pt>
                <c:pt idx="2463">
                  <c:v>40539</c:v>
                </c:pt>
                <c:pt idx="2464">
                  <c:v>40539</c:v>
                </c:pt>
                <c:pt idx="2465">
                  <c:v>40539</c:v>
                </c:pt>
                <c:pt idx="2466">
                  <c:v>40539</c:v>
                </c:pt>
                <c:pt idx="2467">
                  <c:v>40539</c:v>
                </c:pt>
                <c:pt idx="2468">
                  <c:v>40539</c:v>
                </c:pt>
                <c:pt idx="2469">
                  <c:v>40539</c:v>
                </c:pt>
                <c:pt idx="2470">
                  <c:v>40539</c:v>
                </c:pt>
                <c:pt idx="2471">
                  <c:v>40539</c:v>
                </c:pt>
                <c:pt idx="2472">
                  <c:v>40539</c:v>
                </c:pt>
                <c:pt idx="2473">
                  <c:v>40539</c:v>
                </c:pt>
                <c:pt idx="2474">
                  <c:v>40539</c:v>
                </c:pt>
                <c:pt idx="2475">
                  <c:v>40539</c:v>
                </c:pt>
                <c:pt idx="2476">
                  <c:v>40539</c:v>
                </c:pt>
                <c:pt idx="2477">
                  <c:v>40539</c:v>
                </c:pt>
                <c:pt idx="2478">
                  <c:v>40539</c:v>
                </c:pt>
                <c:pt idx="2479">
                  <c:v>40539</c:v>
                </c:pt>
                <c:pt idx="2480">
                  <c:v>40539</c:v>
                </c:pt>
                <c:pt idx="2481">
                  <c:v>40540</c:v>
                </c:pt>
                <c:pt idx="2482">
                  <c:v>40540</c:v>
                </c:pt>
                <c:pt idx="2483">
                  <c:v>40540</c:v>
                </c:pt>
                <c:pt idx="2484">
                  <c:v>40540</c:v>
                </c:pt>
                <c:pt idx="2485">
                  <c:v>40540</c:v>
                </c:pt>
                <c:pt idx="2486">
                  <c:v>40540</c:v>
                </c:pt>
                <c:pt idx="2487">
                  <c:v>40540</c:v>
                </c:pt>
                <c:pt idx="2488">
                  <c:v>40540</c:v>
                </c:pt>
                <c:pt idx="2489">
                  <c:v>40540</c:v>
                </c:pt>
                <c:pt idx="2490">
                  <c:v>40540</c:v>
                </c:pt>
                <c:pt idx="2491">
                  <c:v>40540</c:v>
                </c:pt>
                <c:pt idx="2492">
                  <c:v>40540</c:v>
                </c:pt>
                <c:pt idx="2493">
                  <c:v>40540</c:v>
                </c:pt>
                <c:pt idx="2494">
                  <c:v>40540</c:v>
                </c:pt>
                <c:pt idx="2495">
                  <c:v>40540</c:v>
                </c:pt>
                <c:pt idx="2496">
                  <c:v>40540</c:v>
                </c:pt>
                <c:pt idx="2497">
                  <c:v>40540</c:v>
                </c:pt>
                <c:pt idx="2498">
                  <c:v>40540</c:v>
                </c:pt>
                <c:pt idx="2499">
                  <c:v>40540</c:v>
                </c:pt>
                <c:pt idx="2500">
                  <c:v>40540</c:v>
                </c:pt>
                <c:pt idx="2501">
                  <c:v>40540</c:v>
                </c:pt>
                <c:pt idx="2502">
                  <c:v>40540</c:v>
                </c:pt>
                <c:pt idx="2503">
                  <c:v>40540</c:v>
                </c:pt>
                <c:pt idx="2504">
                  <c:v>40540</c:v>
                </c:pt>
                <c:pt idx="2505">
                  <c:v>40541</c:v>
                </c:pt>
                <c:pt idx="2506">
                  <c:v>40541</c:v>
                </c:pt>
                <c:pt idx="2507">
                  <c:v>40541</c:v>
                </c:pt>
                <c:pt idx="2508">
                  <c:v>40541</c:v>
                </c:pt>
                <c:pt idx="2509">
                  <c:v>40541</c:v>
                </c:pt>
                <c:pt idx="2510">
                  <c:v>40541</c:v>
                </c:pt>
                <c:pt idx="2511">
                  <c:v>40541</c:v>
                </c:pt>
                <c:pt idx="2512">
                  <c:v>40541</c:v>
                </c:pt>
                <c:pt idx="2513">
                  <c:v>40541</c:v>
                </c:pt>
                <c:pt idx="2514">
                  <c:v>40541</c:v>
                </c:pt>
                <c:pt idx="2515">
                  <c:v>40541</c:v>
                </c:pt>
                <c:pt idx="2516">
                  <c:v>40541</c:v>
                </c:pt>
                <c:pt idx="2517">
                  <c:v>40541</c:v>
                </c:pt>
                <c:pt idx="2518">
                  <c:v>40541</c:v>
                </c:pt>
                <c:pt idx="2519">
                  <c:v>40541</c:v>
                </c:pt>
                <c:pt idx="2520">
                  <c:v>40541</c:v>
                </c:pt>
                <c:pt idx="2521">
                  <c:v>40541</c:v>
                </c:pt>
                <c:pt idx="2522">
                  <c:v>40541</c:v>
                </c:pt>
                <c:pt idx="2523">
                  <c:v>40541</c:v>
                </c:pt>
                <c:pt idx="2524">
                  <c:v>40541</c:v>
                </c:pt>
                <c:pt idx="2525">
                  <c:v>40541</c:v>
                </c:pt>
                <c:pt idx="2526">
                  <c:v>40541</c:v>
                </c:pt>
                <c:pt idx="2527">
                  <c:v>40541</c:v>
                </c:pt>
                <c:pt idx="2528">
                  <c:v>40541</c:v>
                </c:pt>
                <c:pt idx="2529">
                  <c:v>40542</c:v>
                </c:pt>
                <c:pt idx="2530">
                  <c:v>40542</c:v>
                </c:pt>
                <c:pt idx="2531">
                  <c:v>40542</c:v>
                </c:pt>
                <c:pt idx="2532">
                  <c:v>40542</c:v>
                </c:pt>
                <c:pt idx="2533">
                  <c:v>40542</c:v>
                </c:pt>
                <c:pt idx="2534">
                  <c:v>40542</c:v>
                </c:pt>
                <c:pt idx="2535">
                  <c:v>40542</c:v>
                </c:pt>
                <c:pt idx="2536">
                  <c:v>40542</c:v>
                </c:pt>
                <c:pt idx="2537">
                  <c:v>40542</c:v>
                </c:pt>
                <c:pt idx="2538">
                  <c:v>40542</c:v>
                </c:pt>
                <c:pt idx="2539">
                  <c:v>40542</c:v>
                </c:pt>
                <c:pt idx="2540">
                  <c:v>40542</c:v>
                </c:pt>
                <c:pt idx="2541">
                  <c:v>40542</c:v>
                </c:pt>
                <c:pt idx="2542">
                  <c:v>40542</c:v>
                </c:pt>
                <c:pt idx="2543">
                  <c:v>40542</c:v>
                </c:pt>
                <c:pt idx="2544">
                  <c:v>40542</c:v>
                </c:pt>
                <c:pt idx="2545">
                  <c:v>40542</c:v>
                </c:pt>
                <c:pt idx="2546">
                  <c:v>40542</c:v>
                </c:pt>
                <c:pt idx="2547">
                  <c:v>40542</c:v>
                </c:pt>
                <c:pt idx="2548">
                  <c:v>40542</c:v>
                </c:pt>
                <c:pt idx="2549">
                  <c:v>40542</c:v>
                </c:pt>
                <c:pt idx="2550">
                  <c:v>40542</c:v>
                </c:pt>
                <c:pt idx="2551">
                  <c:v>40542</c:v>
                </c:pt>
                <c:pt idx="2552">
                  <c:v>40542</c:v>
                </c:pt>
                <c:pt idx="2553">
                  <c:v>40543</c:v>
                </c:pt>
                <c:pt idx="2554">
                  <c:v>40543</c:v>
                </c:pt>
                <c:pt idx="2555">
                  <c:v>40543</c:v>
                </c:pt>
                <c:pt idx="2556">
                  <c:v>40543</c:v>
                </c:pt>
                <c:pt idx="2557">
                  <c:v>40543</c:v>
                </c:pt>
                <c:pt idx="2558">
                  <c:v>40543</c:v>
                </c:pt>
                <c:pt idx="2559">
                  <c:v>40543</c:v>
                </c:pt>
                <c:pt idx="2560">
                  <c:v>40543</c:v>
                </c:pt>
                <c:pt idx="2561">
                  <c:v>40543</c:v>
                </c:pt>
                <c:pt idx="2562">
                  <c:v>40543</c:v>
                </c:pt>
                <c:pt idx="2563">
                  <c:v>40543</c:v>
                </c:pt>
                <c:pt idx="2564">
                  <c:v>40543</c:v>
                </c:pt>
                <c:pt idx="2565">
                  <c:v>40543</c:v>
                </c:pt>
                <c:pt idx="2566">
                  <c:v>40543</c:v>
                </c:pt>
                <c:pt idx="2567">
                  <c:v>40543</c:v>
                </c:pt>
                <c:pt idx="2568">
                  <c:v>40543</c:v>
                </c:pt>
                <c:pt idx="2569">
                  <c:v>40543</c:v>
                </c:pt>
                <c:pt idx="2570">
                  <c:v>40543</c:v>
                </c:pt>
                <c:pt idx="2571">
                  <c:v>40543</c:v>
                </c:pt>
                <c:pt idx="2572">
                  <c:v>40543</c:v>
                </c:pt>
                <c:pt idx="2573">
                  <c:v>40543</c:v>
                </c:pt>
                <c:pt idx="2574">
                  <c:v>40543</c:v>
                </c:pt>
                <c:pt idx="2575">
                  <c:v>40543</c:v>
                </c:pt>
              </c:numCache>
            </c:numRef>
          </c:cat>
          <c:val>
            <c:numRef>
              <c:f>'Hourly data'!$H$10:$H$2585</c:f>
              <c:numCache>
                <c:formatCode>0.00</c:formatCode>
                <c:ptCount val="2576"/>
                <c:pt idx="1">
                  <c:v>174.89743813311367</c:v>
                </c:pt>
                <c:pt idx="2">
                  <c:v>244.38518548674338</c:v>
                </c:pt>
                <c:pt idx="3">
                  <c:v>261.28930483113038</c:v>
                </c:pt>
                <c:pt idx="4">
                  <c:v>144.63610022712032</c:v>
                </c:pt>
                <c:pt idx="5">
                  <c:v>69.598607431604989</c:v>
                </c:pt>
                <c:pt idx="6">
                  <c:v>58.182272015862161</c:v>
                </c:pt>
                <c:pt idx="7">
                  <c:v>110.55237411653175</c:v>
                </c:pt>
                <c:pt idx="12">
                  <c:v>15.970705495453499</c:v>
                </c:pt>
                <c:pt idx="13">
                  <c:v>63.275476718244683</c:v>
                </c:pt>
                <c:pt idx="14">
                  <c:v>90.415892092637137</c:v>
                </c:pt>
                <c:pt idx="15">
                  <c:v>193.36885716629541</c:v>
                </c:pt>
                <c:pt idx="16">
                  <c:v>203.75948029451786</c:v>
                </c:pt>
                <c:pt idx="17">
                  <c:v>216.22646461319164</c:v>
                </c:pt>
                <c:pt idx="18">
                  <c:v>264.48463187102931</c:v>
                </c:pt>
                <c:pt idx="19">
                  <c:v>203.99639146204325</c:v>
                </c:pt>
                <c:pt idx="20">
                  <c:v>234.41825593262408</c:v>
                </c:pt>
                <c:pt idx="21">
                  <c:v>237.9038965593007</c:v>
                </c:pt>
                <c:pt idx="22">
                  <c:v>314.3545198323377</c:v>
                </c:pt>
                <c:pt idx="23">
                  <c:v>375.58072472179094</c:v>
                </c:pt>
                <c:pt idx="24">
                  <c:v>233.37759482545579</c:v>
                </c:pt>
                <c:pt idx="25">
                  <c:v>307.34087944580745</c:v>
                </c:pt>
                <c:pt idx="26">
                  <c:v>372.42741955901721</c:v>
                </c:pt>
                <c:pt idx="27">
                  <c:v>289.00778229723528</c:v>
                </c:pt>
                <c:pt idx="28">
                  <c:v>205.47899661417873</c:v>
                </c:pt>
                <c:pt idx="29">
                  <c:v>103.10714148026305</c:v>
                </c:pt>
                <c:pt idx="30">
                  <c:v>111.53427226507168</c:v>
                </c:pt>
                <c:pt idx="31">
                  <c:v>62.28344153338422</c:v>
                </c:pt>
                <c:pt idx="32">
                  <c:v>95.327392724092178</c:v>
                </c:pt>
                <c:pt idx="36">
                  <c:v>91.328145829423136</c:v>
                </c:pt>
                <c:pt idx="37">
                  <c:v>108.44062244881771</c:v>
                </c:pt>
                <c:pt idx="38">
                  <c:v>209.6372574773402</c:v>
                </c:pt>
                <c:pt idx="39">
                  <c:v>317.69005668004974</c:v>
                </c:pt>
                <c:pt idx="40">
                  <c:v>433.01845139413348</c:v>
                </c:pt>
                <c:pt idx="41">
                  <c:v>761.00541422661604</c:v>
                </c:pt>
                <c:pt idx="42">
                  <c:v>592.06071643657071</c:v>
                </c:pt>
                <c:pt idx="43">
                  <c:v>534.54658957860863</c:v>
                </c:pt>
                <c:pt idx="44">
                  <c:v>566.90800470274746</c:v>
                </c:pt>
                <c:pt idx="45">
                  <c:v>685.83847669827719</c:v>
                </c:pt>
                <c:pt idx="46">
                  <c:v>573.20753168935641</c:v>
                </c:pt>
                <c:pt idx="47">
                  <c:v>426.60828179844498</c:v>
                </c:pt>
                <c:pt idx="48">
                  <c:v>548.45307315262187</c:v>
                </c:pt>
                <c:pt idx="49">
                  <c:v>766.02870882982154</c:v>
                </c:pt>
                <c:pt idx="50">
                  <c:v>555.18899098807526</c:v>
                </c:pt>
                <c:pt idx="51">
                  <c:v>453.3172539187467</c:v>
                </c:pt>
                <c:pt idx="52">
                  <c:v>224.22530091858107</c:v>
                </c:pt>
                <c:pt idx="53">
                  <c:v>194.1105128155443</c:v>
                </c:pt>
                <c:pt idx="54">
                  <c:v>170.08324100165927</c:v>
                </c:pt>
                <c:pt idx="55">
                  <c:v>162.32650562936652</c:v>
                </c:pt>
                <c:pt idx="56">
                  <c:v>95.033472200760045</c:v>
                </c:pt>
                <c:pt idx="57">
                  <c:v>134.22392516173124</c:v>
                </c:pt>
                <c:pt idx="58">
                  <c:v>282.02998168643256</c:v>
                </c:pt>
                <c:pt idx="59">
                  <c:v>137.27734360217224</c:v>
                </c:pt>
                <c:pt idx="60">
                  <c:v>75.490563336435855</c:v>
                </c:pt>
                <c:pt idx="61">
                  <c:v>132.61699843512707</c:v>
                </c:pt>
                <c:pt idx="62">
                  <c:v>318.69053985785399</c:v>
                </c:pt>
                <c:pt idx="63">
                  <c:v>288.79262741454761</c:v>
                </c:pt>
                <c:pt idx="64">
                  <c:v>249.78779152857422</c:v>
                </c:pt>
                <c:pt idx="65">
                  <c:v>257.57182271297086</c:v>
                </c:pt>
                <c:pt idx="66">
                  <c:v>228.47856815571453</c:v>
                </c:pt>
                <c:pt idx="67">
                  <c:v>127.39190183060305</c:v>
                </c:pt>
                <c:pt idx="68">
                  <c:v>125.15016995376834</c:v>
                </c:pt>
                <c:pt idx="69">
                  <c:v>144.80736999247159</c:v>
                </c:pt>
                <c:pt idx="70">
                  <c:v>157.49781217293304</c:v>
                </c:pt>
                <c:pt idx="71">
                  <c:v>141.37753359854452</c:v>
                </c:pt>
                <c:pt idx="72">
                  <c:v>276.71289199313128</c:v>
                </c:pt>
                <c:pt idx="73">
                  <c:v>156.56399303168928</c:v>
                </c:pt>
                <c:pt idx="74">
                  <c:v>206.70316418306049</c:v>
                </c:pt>
                <c:pt idx="75">
                  <c:v>361.53290408661633</c:v>
                </c:pt>
                <c:pt idx="76">
                  <c:v>179.60005440709332</c:v>
                </c:pt>
                <c:pt idx="77">
                  <c:v>81.358930253100311</c:v>
                </c:pt>
                <c:pt idx="78">
                  <c:v>98.483677743358712</c:v>
                </c:pt>
                <c:pt idx="79">
                  <c:v>69.383439438006377</c:v>
                </c:pt>
                <c:pt idx="90">
                  <c:v>62.71378790802585</c:v>
                </c:pt>
                <c:pt idx="91">
                  <c:v>48.068009614048201</c:v>
                </c:pt>
                <c:pt idx="92">
                  <c:v>57.872335928237533</c:v>
                </c:pt>
                <c:pt idx="93">
                  <c:v>40.050540137359334</c:v>
                </c:pt>
                <c:pt idx="94">
                  <c:v>35.086139584351315</c:v>
                </c:pt>
                <c:pt idx="95">
                  <c:v>19.610583342487782</c:v>
                </c:pt>
                <c:pt idx="96">
                  <c:v>26.826380624837256</c:v>
                </c:pt>
                <c:pt idx="97">
                  <c:v>30.114350065266876</c:v>
                </c:pt>
                <c:pt idx="98">
                  <c:v>39.795102266653259</c:v>
                </c:pt>
                <c:pt idx="99">
                  <c:v>46.243393196311189</c:v>
                </c:pt>
                <c:pt idx="100">
                  <c:v>30.134914420464362</c:v>
                </c:pt>
                <c:pt idx="110">
                  <c:v>91.445660705421162</c:v>
                </c:pt>
                <c:pt idx="111">
                  <c:v>108.06849899670156</c:v>
                </c:pt>
                <c:pt idx="112">
                  <c:v>146.10150546739075</c:v>
                </c:pt>
                <c:pt idx="113">
                  <c:v>135.84095568779338</c:v>
                </c:pt>
                <c:pt idx="114">
                  <c:v>126.69951150438007</c:v>
                </c:pt>
                <c:pt idx="115">
                  <c:v>67.314174456669662</c:v>
                </c:pt>
                <c:pt idx="116">
                  <c:v>109.2392716873803</c:v>
                </c:pt>
                <c:pt idx="117">
                  <c:v>104.53093436931727</c:v>
                </c:pt>
                <c:pt idx="118">
                  <c:v>97.708114528076294</c:v>
                </c:pt>
                <c:pt idx="119">
                  <c:v>124.50806776994425</c:v>
                </c:pt>
                <c:pt idx="120">
                  <c:v>147.08904727059132</c:v>
                </c:pt>
                <c:pt idx="121">
                  <c:v>163.2035972823889</c:v>
                </c:pt>
                <c:pt idx="122">
                  <c:v>280.44775074978094</c:v>
                </c:pt>
                <c:pt idx="123">
                  <c:v>561.17713733972562</c:v>
                </c:pt>
                <c:pt idx="124">
                  <c:v>816.65837249506455</c:v>
                </c:pt>
                <c:pt idx="125">
                  <c:v>622.99786142425717</c:v>
                </c:pt>
                <c:pt idx="126">
                  <c:v>660.64567324153109</c:v>
                </c:pt>
                <c:pt idx="127">
                  <c:v>421.64266051269936</c:v>
                </c:pt>
                <c:pt idx="128">
                  <c:v>469.23172711396148</c:v>
                </c:pt>
                <c:pt idx="129">
                  <c:v>484.78996999972139</c:v>
                </c:pt>
                <c:pt idx="130">
                  <c:v>536.62275745871534</c:v>
                </c:pt>
                <c:pt idx="131">
                  <c:v>506.38997096086752</c:v>
                </c:pt>
                <c:pt idx="132">
                  <c:v>686.96258520822573</c:v>
                </c:pt>
                <c:pt idx="133">
                  <c:v>807.90425851415705</c:v>
                </c:pt>
                <c:pt idx="134">
                  <c:v>1172.8873990383513</c:v>
                </c:pt>
                <c:pt idx="135">
                  <c:v>1167.6419858128299</c:v>
                </c:pt>
                <c:pt idx="136">
                  <c:v>980.23595943010719</c:v>
                </c:pt>
                <c:pt idx="137">
                  <c:v>261.44251179522075</c:v>
                </c:pt>
                <c:pt idx="138">
                  <c:v>263.19479906025151</c:v>
                </c:pt>
                <c:pt idx="139">
                  <c:v>279.17188072194784</c:v>
                </c:pt>
                <c:pt idx="140">
                  <c:v>187.80933769570268</c:v>
                </c:pt>
                <c:pt idx="141">
                  <c:v>256.35332809187798</c:v>
                </c:pt>
                <c:pt idx="142">
                  <c:v>285.31266409468782</c:v>
                </c:pt>
                <c:pt idx="143">
                  <c:v>379.69203699452049</c:v>
                </c:pt>
                <c:pt idx="144">
                  <c:v>285.53907725794113</c:v>
                </c:pt>
                <c:pt idx="145">
                  <c:v>320.92003905949178</c:v>
                </c:pt>
                <c:pt idx="146">
                  <c:v>443.14708684346249</c:v>
                </c:pt>
                <c:pt idx="147">
                  <c:v>690.49986564574215</c:v>
                </c:pt>
                <c:pt idx="148">
                  <c:v>610.26316156264159</c:v>
                </c:pt>
                <c:pt idx="149">
                  <c:v>343.01196544300427</c:v>
                </c:pt>
                <c:pt idx="150">
                  <c:v>223.65554781910825</c:v>
                </c:pt>
                <c:pt idx="151">
                  <c:v>138.54669886061322</c:v>
                </c:pt>
                <c:pt idx="152">
                  <c:v>132.78907200238362</c:v>
                </c:pt>
                <c:pt idx="153">
                  <c:v>138.71630094053108</c:v>
                </c:pt>
                <c:pt idx="154">
                  <c:v>76.08427203030331</c:v>
                </c:pt>
                <c:pt idx="156">
                  <c:v>103.85842916221296</c:v>
                </c:pt>
                <c:pt idx="157">
                  <c:v>89.903835385292368</c:v>
                </c:pt>
                <c:pt idx="158">
                  <c:v>274.93328416791388</c:v>
                </c:pt>
                <c:pt idx="159">
                  <c:v>497.95903598684765</c:v>
                </c:pt>
                <c:pt idx="160">
                  <c:v>408.92668109098008</c:v>
                </c:pt>
                <c:pt idx="161">
                  <c:v>483.40103350513482</c:v>
                </c:pt>
                <c:pt idx="162">
                  <c:v>281.40856179148295</c:v>
                </c:pt>
                <c:pt idx="163">
                  <c:v>289.76734851773608</c:v>
                </c:pt>
                <c:pt idx="164">
                  <c:v>239.63909060250691</c:v>
                </c:pt>
                <c:pt idx="165">
                  <c:v>162.38715990056048</c:v>
                </c:pt>
                <c:pt idx="166">
                  <c:v>158.53634379757827</c:v>
                </c:pt>
                <c:pt idx="167">
                  <c:v>146.61929920873357</c:v>
                </c:pt>
                <c:pt idx="168">
                  <c:v>162.68296144149491</c:v>
                </c:pt>
                <c:pt idx="169">
                  <c:v>142.13781780889167</c:v>
                </c:pt>
                <c:pt idx="170">
                  <c:v>215.97428503960771</c:v>
                </c:pt>
                <c:pt idx="171">
                  <c:v>225.27167244374314</c:v>
                </c:pt>
                <c:pt idx="172">
                  <c:v>132.61646523699824</c:v>
                </c:pt>
                <c:pt idx="173">
                  <c:v>65.497623162641077</c:v>
                </c:pt>
                <c:pt idx="174">
                  <c:v>21.399824452886826</c:v>
                </c:pt>
                <c:pt idx="180">
                  <c:v>48.212231791714117</c:v>
                </c:pt>
                <c:pt idx="182">
                  <c:v>34.167094507420209</c:v>
                </c:pt>
                <c:pt idx="183">
                  <c:v>150.10710131620237</c:v>
                </c:pt>
                <c:pt idx="184">
                  <c:v>155.41481764210985</c:v>
                </c:pt>
                <c:pt idx="185">
                  <c:v>230.29533988565046</c:v>
                </c:pt>
                <c:pt idx="186">
                  <c:v>161.52106218497906</c:v>
                </c:pt>
                <c:pt idx="187">
                  <c:v>143.31057829528626</c:v>
                </c:pt>
                <c:pt idx="188">
                  <c:v>120.41269345844209</c:v>
                </c:pt>
                <c:pt idx="189">
                  <c:v>90.20545254625543</c:v>
                </c:pt>
                <c:pt idx="190">
                  <c:v>148.37393542721628</c:v>
                </c:pt>
                <c:pt idx="191">
                  <c:v>150.34761966420683</c:v>
                </c:pt>
                <c:pt idx="192">
                  <c:v>256.29155279885856</c:v>
                </c:pt>
                <c:pt idx="193">
                  <c:v>428.60420191222067</c:v>
                </c:pt>
                <c:pt idx="194">
                  <c:v>246.98654397182321</c:v>
                </c:pt>
                <c:pt idx="195">
                  <c:v>279.62943307860388</c:v>
                </c:pt>
                <c:pt idx="196">
                  <c:v>516.76483740243282</c:v>
                </c:pt>
                <c:pt idx="197">
                  <c:v>296.42456762764408</c:v>
                </c:pt>
                <c:pt idx="198">
                  <c:v>164.88231286402572</c:v>
                </c:pt>
                <c:pt idx="199">
                  <c:v>145.87134826109482</c:v>
                </c:pt>
                <c:pt idx="200">
                  <c:v>339.81056242239481</c:v>
                </c:pt>
                <c:pt idx="201">
                  <c:v>283.9109545936019</c:v>
                </c:pt>
                <c:pt idx="202">
                  <c:v>190.76859699551801</c:v>
                </c:pt>
                <c:pt idx="203">
                  <c:v>255.309494794042</c:v>
                </c:pt>
                <c:pt idx="204">
                  <c:v>262.29298009362071</c:v>
                </c:pt>
                <c:pt idx="205">
                  <c:v>235.01476991415407</c:v>
                </c:pt>
                <c:pt idx="206">
                  <c:v>296.6160540261086</c:v>
                </c:pt>
                <c:pt idx="207">
                  <c:v>405.59931114779789</c:v>
                </c:pt>
                <c:pt idx="208">
                  <c:v>335.47091763660683</c:v>
                </c:pt>
                <c:pt idx="209">
                  <c:v>257.17073692354967</c:v>
                </c:pt>
                <c:pt idx="210">
                  <c:v>243.58213671542481</c:v>
                </c:pt>
                <c:pt idx="211">
                  <c:v>285.63831153891704</c:v>
                </c:pt>
                <c:pt idx="212">
                  <c:v>340.43295924156035</c:v>
                </c:pt>
                <c:pt idx="213">
                  <c:v>334.8683141899271</c:v>
                </c:pt>
                <c:pt idx="214">
                  <c:v>319.54154724804278</c:v>
                </c:pt>
                <c:pt idx="215">
                  <c:v>270.58443363771624</c:v>
                </c:pt>
                <c:pt idx="216">
                  <c:v>325.82914223914685</c:v>
                </c:pt>
                <c:pt idx="217">
                  <c:v>334.32723535325033</c:v>
                </c:pt>
                <c:pt idx="218">
                  <c:v>432.25366594290944</c:v>
                </c:pt>
                <c:pt idx="219">
                  <c:v>255.88821194899316</c:v>
                </c:pt>
                <c:pt idx="220">
                  <c:v>164.48530658615522</c:v>
                </c:pt>
                <c:pt idx="221">
                  <c:v>158.20616677070893</c:v>
                </c:pt>
                <c:pt idx="222">
                  <c:v>121.87481346067173</c:v>
                </c:pt>
                <c:pt idx="223">
                  <c:v>238.70339537307072</c:v>
                </c:pt>
                <c:pt idx="224">
                  <c:v>160.97646167256252</c:v>
                </c:pt>
                <c:pt idx="225">
                  <c:v>145.22825494762918</c:v>
                </c:pt>
                <c:pt idx="226">
                  <c:v>206.94050726788285</c:v>
                </c:pt>
                <c:pt idx="227">
                  <c:v>220.50546006636046</c:v>
                </c:pt>
                <c:pt idx="228">
                  <c:v>241.87256430772035</c:v>
                </c:pt>
                <c:pt idx="229">
                  <c:v>240.62648877470312</c:v>
                </c:pt>
                <c:pt idx="230">
                  <c:v>416.11093362321736</c:v>
                </c:pt>
                <c:pt idx="231">
                  <c:v>315.53482588098456</c:v>
                </c:pt>
                <c:pt idx="232">
                  <c:v>436.31465214788426</c:v>
                </c:pt>
                <c:pt idx="233">
                  <c:v>363.33690331473804</c:v>
                </c:pt>
                <c:pt idx="234">
                  <c:v>386.14855774116791</c:v>
                </c:pt>
                <c:pt idx="235">
                  <c:v>365.24574213766289</c:v>
                </c:pt>
                <c:pt idx="236">
                  <c:v>348.04311833772806</c:v>
                </c:pt>
                <c:pt idx="237">
                  <c:v>264.43796405678199</c:v>
                </c:pt>
                <c:pt idx="238">
                  <c:v>297.82471084837772</c:v>
                </c:pt>
                <c:pt idx="239">
                  <c:v>274.98394954708965</c:v>
                </c:pt>
                <c:pt idx="240">
                  <c:v>260.21951927957815</c:v>
                </c:pt>
                <c:pt idx="241">
                  <c:v>237.73333627834376</c:v>
                </c:pt>
                <c:pt idx="242">
                  <c:v>437.0382162112636</c:v>
                </c:pt>
                <c:pt idx="243">
                  <c:v>360.98279480852381</c:v>
                </c:pt>
                <c:pt idx="244">
                  <c:v>195.16505666592374</c:v>
                </c:pt>
                <c:pt idx="245">
                  <c:v>125.23042449796222</c:v>
                </c:pt>
                <c:pt idx="246">
                  <c:v>127.16208457835126</c:v>
                </c:pt>
                <c:pt idx="247">
                  <c:v>120.60144717550914</c:v>
                </c:pt>
                <c:pt idx="248">
                  <c:v>115.23843232431828</c:v>
                </c:pt>
                <c:pt idx="249">
                  <c:v>89.061749718953649</c:v>
                </c:pt>
                <c:pt idx="250">
                  <c:v>77.232267501377649</c:v>
                </c:pt>
                <c:pt idx="252">
                  <c:v>46.03551320601057</c:v>
                </c:pt>
                <c:pt idx="253">
                  <c:v>60.455879163155288</c:v>
                </c:pt>
                <c:pt idx="254">
                  <c:v>37.667744173481111</c:v>
                </c:pt>
                <c:pt idx="255">
                  <c:v>117.10802302519011</c:v>
                </c:pt>
                <c:pt idx="256">
                  <c:v>143.2521732873617</c:v>
                </c:pt>
                <c:pt idx="257">
                  <c:v>209.52525721338492</c:v>
                </c:pt>
                <c:pt idx="258">
                  <c:v>327.21807423299009</c:v>
                </c:pt>
                <c:pt idx="259">
                  <c:v>185.53614393922837</c:v>
                </c:pt>
                <c:pt idx="260">
                  <c:v>170.85792806005705</c:v>
                </c:pt>
                <c:pt idx="261">
                  <c:v>152.97945081929939</c:v>
                </c:pt>
                <c:pt idx="262">
                  <c:v>149.79066308017605</c:v>
                </c:pt>
                <c:pt idx="263">
                  <c:v>179.87256895047616</c:v>
                </c:pt>
                <c:pt idx="264">
                  <c:v>183.50730562463445</c:v>
                </c:pt>
                <c:pt idx="265">
                  <c:v>162.07088819424411</c:v>
                </c:pt>
                <c:pt idx="266">
                  <c:v>143.92538473398898</c:v>
                </c:pt>
                <c:pt idx="267">
                  <c:v>110.62478367269661</c:v>
                </c:pt>
                <c:pt idx="268">
                  <c:v>70.671024910876355</c:v>
                </c:pt>
                <c:pt idx="269">
                  <c:v>52.045939435956363</c:v>
                </c:pt>
                <c:pt idx="270">
                  <c:v>46.724951423998888</c:v>
                </c:pt>
                <c:pt idx="271">
                  <c:v>33.337849392758933</c:v>
                </c:pt>
                <c:pt idx="272">
                  <c:v>51.595616933193796</c:v>
                </c:pt>
                <c:pt idx="273">
                  <c:v>25.886739669315954</c:v>
                </c:pt>
                <c:pt idx="275">
                  <c:v>42.535144538874185</c:v>
                </c:pt>
                <c:pt idx="276">
                  <c:v>105.17633228798438</c:v>
                </c:pt>
                <c:pt idx="277">
                  <c:v>165.02026922973465</c:v>
                </c:pt>
                <c:pt idx="278">
                  <c:v>249.22227277834003</c:v>
                </c:pt>
                <c:pt idx="279">
                  <c:v>415.50509993752161</c:v>
                </c:pt>
                <c:pt idx="280">
                  <c:v>358.63558957043233</c:v>
                </c:pt>
                <c:pt idx="281">
                  <c:v>381.9625829555535</c:v>
                </c:pt>
                <c:pt idx="282">
                  <c:v>449.27221237733329</c:v>
                </c:pt>
                <c:pt idx="283">
                  <c:v>431.11508245667704</c:v>
                </c:pt>
                <c:pt idx="284">
                  <c:v>476.95077005893171</c:v>
                </c:pt>
                <c:pt idx="285">
                  <c:v>439.70178978594527</c:v>
                </c:pt>
                <c:pt idx="286">
                  <c:v>511.09426923191342</c:v>
                </c:pt>
                <c:pt idx="287">
                  <c:v>469.47772388268908</c:v>
                </c:pt>
                <c:pt idx="288">
                  <c:v>431.02974617717553</c:v>
                </c:pt>
                <c:pt idx="289">
                  <c:v>460.53528094592275</c:v>
                </c:pt>
                <c:pt idx="290">
                  <c:v>386.16634767143267</c:v>
                </c:pt>
                <c:pt idx="291">
                  <c:v>310.83314927463567</c:v>
                </c:pt>
                <c:pt idx="292">
                  <c:v>253.22332392468184</c:v>
                </c:pt>
                <c:pt idx="293">
                  <c:v>191.16798635459324</c:v>
                </c:pt>
                <c:pt idx="294">
                  <c:v>123.51226192544904</c:v>
                </c:pt>
                <c:pt idx="295">
                  <c:v>87.967134163116498</c:v>
                </c:pt>
                <c:pt idx="296">
                  <c:v>101.01004746975561</c:v>
                </c:pt>
                <c:pt idx="297">
                  <c:v>67.163828114635379</c:v>
                </c:pt>
                <c:pt idx="298">
                  <c:v>66.934916690589844</c:v>
                </c:pt>
                <c:pt idx="299">
                  <c:v>110.50574838729602</c:v>
                </c:pt>
                <c:pt idx="300">
                  <c:v>144.10615672089548</c:v>
                </c:pt>
                <c:pt idx="301">
                  <c:v>299.75577751358577</c:v>
                </c:pt>
                <c:pt idx="302">
                  <c:v>400.12508448299019</c:v>
                </c:pt>
                <c:pt idx="303">
                  <c:v>575.42188225454879</c:v>
                </c:pt>
                <c:pt idx="304">
                  <c:v>496.54901115938947</c:v>
                </c:pt>
                <c:pt idx="305">
                  <c:v>448.85015432200788</c:v>
                </c:pt>
                <c:pt idx="306">
                  <c:v>391.50941388730121</c:v>
                </c:pt>
                <c:pt idx="307">
                  <c:v>357.48936144356662</c:v>
                </c:pt>
                <c:pt idx="308">
                  <c:v>332.5393406070944</c:v>
                </c:pt>
                <c:pt idx="310">
                  <c:v>192.87337551773641</c:v>
                </c:pt>
                <c:pt idx="311">
                  <c:v>163.06615287964419</c:v>
                </c:pt>
                <c:pt idx="312">
                  <c:v>241.67531052017856</c:v>
                </c:pt>
                <c:pt idx="313">
                  <c:v>288.88181638766008</c:v>
                </c:pt>
                <c:pt idx="314">
                  <c:v>280.62513270754789</c:v>
                </c:pt>
                <c:pt idx="315">
                  <c:v>240.93335283650364</c:v>
                </c:pt>
                <c:pt idx="316">
                  <c:v>148.11747359290786</c:v>
                </c:pt>
                <c:pt idx="317">
                  <c:v>104.56799046176894</c:v>
                </c:pt>
                <c:pt idx="318">
                  <c:v>106.06847239114381</c:v>
                </c:pt>
                <c:pt idx="319">
                  <c:v>85.970764902591469</c:v>
                </c:pt>
                <c:pt idx="320">
                  <c:v>57.307407178095467</c:v>
                </c:pt>
                <c:pt idx="321">
                  <c:v>43.765374037657907</c:v>
                </c:pt>
                <c:pt idx="322">
                  <c:v>46.235291932186129</c:v>
                </c:pt>
                <c:pt idx="323">
                  <c:v>54.743717574756793</c:v>
                </c:pt>
                <c:pt idx="324">
                  <c:v>80.161527335192531</c:v>
                </c:pt>
                <c:pt idx="325">
                  <c:v>69.104311654306656</c:v>
                </c:pt>
                <c:pt idx="326">
                  <c:v>154.74278185017187</c:v>
                </c:pt>
                <c:pt idx="327">
                  <c:v>105.89060196639566</c:v>
                </c:pt>
                <c:pt idx="328">
                  <c:v>134.79709974064241</c:v>
                </c:pt>
                <c:pt idx="329">
                  <c:v>125.79125451575429</c:v>
                </c:pt>
                <c:pt idx="330">
                  <c:v>139.92309159353269</c:v>
                </c:pt>
                <c:pt idx="331">
                  <c:v>94.982129799136857</c:v>
                </c:pt>
                <c:pt idx="332">
                  <c:v>125.57976078595698</c:v>
                </c:pt>
                <c:pt idx="333">
                  <c:v>125.79808904516968</c:v>
                </c:pt>
                <c:pt idx="334">
                  <c:v>147.06983887345544</c:v>
                </c:pt>
                <c:pt idx="335">
                  <c:v>122.13694106675669</c:v>
                </c:pt>
                <c:pt idx="336">
                  <c:v>113.02906431790916</c:v>
                </c:pt>
                <c:pt idx="337">
                  <c:v>193.91864216196117</c:v>
                </c:pt>
                <c:pt idx="338">
                  <c:v>124.30981683375758</c:v>
                </c:pt>
                <c:pt idx="339">
                  <c:v>107.7902198487307</c:v>
                </c:pt>
                <c:pt idx="340">
                  <c:v>156.00046555150971</c:v>
                </c:pt>
                <c:pt idx="341">
                  <c:v>168.66844829894802</c:v>
                </c:pt>
                <c:pt idx="342">
                  <c:v>193.21109916638105</c:v>
                </c:pt>
                <c:pt idx="343">
                  <c:v>239.08717519120339</c:v>
                </c:pt>
                <c:pt idx="344">
                  <c:v>200.33982841516649</c:v>
                </c:pt>
                <c:pt idx="345">
                  <c:v>181.64984462917135</c:v>
                </c:pt>
                <c:pt idx="346">
                  <c:v>64.010130938844611</c:v>
                </c:pt>
                <c:pt idx="347">
                  <c:v>154.2778099948502</c:v>
                </c:pt>
                <c:pt idx="348">
                  <c:v>235.50597452096682</c:v>
                </c:pt>
                <c:pt idx="349">
                  <c:v>242.33183169146417</c:v>
                </c:pt>
                <c:pt idx="350">
                  <c:v>219.53246678855595</c:v>
                </c:pt>
                <c:pt idx="351">
                  <c:v>314.93045430213664</c:v>
                </c:pt>
                <c:pt idx="352">
                  <c:v>363.65747339735447</c:v>
                </c:pt>
                <c:pt idx="353">
                  <c:v>296.1432684091356</c:v>
                </c:pt>
                <c:pt idx="354">
                  <c:v>140.67547381320435</c:v>
                </c:pt>
                <c:pt idx="355">
                  <c:v>105.71117294167216</c:v>
                </c:pt>
                <c:pt idx="356">
                  <c:v>125.16511347392014</c:v>
                </c:pt>
                <c:pt idx="357">
                  <c:v>123.62631932271306</c:v>
                </c:pt>
                <c:pt idx="358">
                  <c:v>118.42301886241526</c:v>
                </c:pt>
                <c:pt idx="359">
                  <c:v>150.16791767358578</c:v>
                </c:pt>
                <c:pt idx="360">
                  <c:v>173.29190748767269</c:v>
                </c:pt>
                <c:pt idx="361">
                  <c:v>146.81214420462967</c:v>
                </c:pt>
                <c:pt idx="362">
                  <c:v>262.41791246439806</c:v>
                </c:pt>
                <c:pt idx="363">
                  <c:v>207.42172638066532</c:v>
                </c:pt>
                <c:pt idx="364">
                  <c:v>131.81103509463566</c:v>
                </c:pt>
                <c:pt idx="365">
                  <c:v>104.81625741605868</c:v>
                </c:pt>
                <c:pt idx="366">
                  <c:v>120.97245862820785</c:v>
                </c:pt>
                <c:pt idx="367">
                  <c:v>52.362521414305363</c:v>
                </c:pt>
                <c:pt idx="368">
                  <c:v>44.003734784323285</c:v>
                </c:pt>
                <c:pt idx="369">
                  <c:v>30.551470943304114</c:v>
                </c:pt>
                <c:pt idx="370">
                  <c:v>42.423553862791252</c:v>
                </c:pt>
                <c:pt idx="371">
                  <c:v>36.132144184452585</c:v>
                </c:pt>
                <c:pt idx="372">
                  <c:v>51.942835106883457</c:v>
                </c:pt>
                <c:pt idx="373">
                  <c:v>70.09742537538466</c:v>
                </c:pt>
                <c:pt idx="374">
                  <c:v>136.25035902580103</c:v>
                </c:pt>
                <c:pt idx="375">
                  <c:v>136.35197261884184</c:v>
                </c:pt>
                <c:pt idx="376">
                  <c:v>163.28712157999743</c:v>
                </c:pt>
                <c:pt idx="377">
                  <c:v>160.43498769530271</c:v>
                </c:pt>
                <c:pt idx="378">
                  <c:v>119.5113469022976</c:v>
                </c:pt>
                <c:pt idx="379">
                  <c:v>133.50616063701696</c:v>
                </c:pt>
                <c:pt idx="380">
                  <c:v>133.19895959840349</c:v>
                </c:pt>
                <c:pt idx="381">
                  <c:v>109.05376923063122</c:v>
                </c:pt>
                <c:pt idx="382">
                  <c:v>137.11373055521435</c:v>
                </c:pt>
                <c:pt idx="383">
                  <c:v>135.25714715827147</c:v>
                </c:pt>
                <c:pt idx="384">
                  <c:v>138.82799937898091</c:v>
                </c:pt>
                <c:pt idx="385">
                  <c:v>103.93744935840157</c:v>
                </c:pt>
                <c:pt idx="386">
                  <c:v>198.72035651287823</c:v>
                </c:pt>
                <c:pt idx="387">
                  <c:v>431.10119532992155</c:v>
                </c:pt>
                <c:pt idx="388">
                  <c:v>311.09012356870107</c:v>
                </c:pt>
                <c:pt idx="389">
                  <c:v>196.6764374967924</c:v>
                </c:pt>
                <c:pt idx="390">
                  <c:v>120.09348282572708</c:v>
                </c:pt>
                <c:pt idx="391">
                  <c:v>161.55066544474693</c:v>
                </c:pt>
                <c:pt idx="392">
                  <c:v>141.26059408286477</c:v>
                </c:pt>
                <c:pt idx="393">
                  <c:v>134.40700460055083</c:v>
                </c:pt>
                <c:pt idx="394">
                  <c:v>128.21641071402027</c:v>
                </c:pt>
                <c:pt idx="395">
                  <c:v>93.271208799430383</c:v>
                </c:pt>
                <c:pt idx="396">
                  <c:v>91.832558697837854</c:v>
                </c:pt>
                <c:pt idx="397">
                  <c:v>72.068233330755476</c:v>
                </c:pt>
                <c:pt idx="398">
                  <c:v>188.2447013136123</c:v>
                </c:pt>
                <c:pt idx="399">
                  <c:v>236.88083659235926</c:v>
                </c:pt>
                <c:pt idx="400">
                  <c:v>211.03083137644347</c:v>
                </c:pt>
                <c:pt idx="401">
                  <c:v>147.35819119408046</c:v>
                </c:pt>
                <c:pt idx="402">
                  <c:v>114.84920407435953</c:v>
                </c:pt>
                <c:pt idx="403">
                  <c:v>68.202290425842975</c:v>
                </c:pt>
                <c:pt idx="404">
                  <c:v>74.679901053628953</c:v>
                </c:pt>
                <c:pt idx="405">
                  <c:v>71.756106384238933</c:v>
                </c:pt>
                <c:pt idx="406">
                  <c:v>89.633077242400134</c:v>
                </c:pt>
                <c:pt idx="407">
                  <c:v>57.188797258900316</c:v>
                </c:pt>
                <c:pt idx="408">
                  <c:v>125.11509993958083</c:v>
                </c:pt>
                <c:pt idx="409">
                  <c:v>165.83953752273101</c:v>
                </c:pt>
                <c:pt idx="410">
                  <c:v>127.28943438899577</c:v>
                </c:pt>
                <c:pt idx="411">
                  <c:v>103.55643128886732</c:v>
                </c:pt>
                <c:pt idx="412">
                  <c:v>68.652159402184438</c:v>
                </c:pt>
                <c:pt idx="413">
                  <c:v>42.142477177047191</c:v>
                </c:pt>
                <c:pt idx="414">
                  <c:v>50.542623598860835</c:v>
                </c:pt>
                <c:pt idx="415">
                  <c:v>30.274911071132465</c:v>
                </c:pt>
                <c:pt idx="416">
                  <c:v>23.718786324033807</c:v>
                </c:pt>
                <c:pt idx="417">
                  <c:v>21.350109720133407</c:v>
                </c:pt>
                <c:pt idx="418">
                  <c:v>41.726800489158954</c:v>
                </c:pt>
                <c:pt idx="419">
                  <c:v>20.371285193902292</c:v>
                </c:pt>
                <c:pt idx="420">
                  <c:v>11.065956966580462</c:v>
                </c:pt>
                <c:pt idx="421">
                  <c:v>20.367593425374626</c:v>
                </c:pt>
                <c:pt idx="422">
                  <c:v>25.16815957259557</c:v>
                </c:pt>
                <c:pt idx="423">
                  <c:v>54.866732807543087</c:v>
                </c:pt>
                <c:pt idx="424">
                  <c:v>47.274312679778582</c:v>
                </c:pt>
                <c:pt idx="425">
                  <c:v>35.6724731837893</c:v>
                </c:pt>
                <c:pt idx="426">
                  <c:v>36.402131965135723</c:v>
                </c:pt>
                <c:pt idx="427">
                  <c:v>37.348415313217956</c:v>
                </c:pt>
                <c:pt idx="428">
                  <c:v>70.599191827466385</c:v>
                </c:pt>
                <c:pt idx="429">
                  <c:v>58.023371805675133</c:v>
                </c:pt>
                <c:pt idx="430">
                  <c:v>39.667813483082767</c:v>
                </c:pt>
                <c:pt idx="431">
                  <c:v>33.221188988739918</c:v>
                </c:pt>
                <c:pt idx="432">
                  <c:v>61.507890872049536</c:v>
                </c:pt>
                <c:pt idx="433">
                  <c:v>49.864679653098001</c:v>
                </c:pt>
                <c:pt idx="434">
                  <c:v>85.895782957538813</c:v>
                </c:pt>
                <c:pt idx="435">
                  <c:v>89.805210898015758</c:v>
                </c:pt>
                <c:pt idx="436">
                  <c:v>143.05585686501584</c:v>
                </c:pt>
                <c:pt idx="437">
                  <c:v>201.03371757322424</c:v>
                </c:pt>
                <c:pt idx="438">
                  <c:v>192.65001927620247</c:v>
                </c:pt>
                <c:pt idx="439">
                  <c:v>166.95037731764577</c:v>
                </c:pt>
                <c:pt idx="440">
                  <c:v>182.64174084657861</c:v>
                </c:pt>
                <c:pt idx="441">
                  <c:v>146.01626949205286</c:v>
                </c:pt>
                <c:pt idx="442">
                  <c:v>152.931008132193</c:v>
                </c:pt>
                <c:pt idx="443">
                  <c:v>186.43708176796798</c:v>
                </c:pt>
                <c:pt idx="446">
                  <c:v>783.68201811019128</c:v>
                </c:pt>
                <c:pt idx="447">
                  <c:v>869.51274540151564</c:v>
                </c:pt>
                <c:pt idx="448">
                  <c:v>769.02267843201639</c:v>
                </c:pt>
                <c:pt idx="449">
                  <c:v>571.63972430896047</c:v>
                </c:pt>
                <c:pt idx="450">
                  <c:v>486.29451309715699</c:v>
                </c:pt>
                <c:pt idx="451">
                  <c:v>232.05206633681112</c:v>
                </c:pt>
                <c:pt idx="452">
                  <c:v>123.3447262298488</c:v>
                </c:pt>
                <c:pt idx="453">
                  <c:v>106.60976258728201</c:v>
                </c:pt>
                <c:pt idx="454">
                  <c:v>157.46208320952366</c:v>
                </c:pt>
                <c:pt idx="455">
                  <c:v>133.03099691676277</c:v>
                </c:pt>
                <c:pt idx="456">
                  <c:v>136.95848535158819</c:v>
                </c:pt>
                <c:pt idx="457">
                  <c:v>151.62377130517351</c:v>
                </c:pt>
                <c:pt idx="458">
                  <c:v>94.545933340885057</c:v>
                </c:pt>
                <c:pt idx="459">
                  <c:v>66.25855311147177</c:v>
                </c:pt>
                <c:pt idx="460">
                  <c:v>50.258544020477331</c:v>
                </c:pt>
                <c:pt idx="461">
                  <c:v>44.434739362755103</c:v>
                </c:pt>
                <c:pt idx="462">
                  <c:v>40.04424400928275</c:v>
                </c:pt>
                <c:pt idx="463">
                  <c:v>30.421413580987984</c:v>
                </c:pt>
                <c:pt idx="464">
                  <c:v>28.630486890344656</c:v>
                </c:pt>
                <c:pt idx="465">
                  <c:v>12.934753914078412</c:v>
                </c:pt>
                <c:pt idx="466">
                  <c:v>9.0889744463644657</c:v>
                </c:pt>
                <c:pt idx="467">
                  <c:v>11.612425903787575</c:v>
                </c:pt>
                <c:pt idx="468">
                  <c:v>18.687564074261619</c:v>
                </c:pt>
                <c:pt idx="469">
                  <c:v>71.466631516046121</c:v>
                </c:pt>
                <c:pt idx="470">
                  <c:v>131.56832626049072</c:v>
                </c:pt>
                <c:pt idx="471">
                  <c:v>213.44623598663941</c:v>
                </c:pt>
                <c:pt idx="472">
                  <c:v>135.61453817388303</c:v>
                </c:pt>
                <c:pt idx="473">
                  <c:v>125.49773376802023</c:v>
                </c:pt>
                <c:pt idx="474">
                  <c:v>98.372583581666447</c:v>
                </c:pt>
                <c:pt idx="475">
                  <c:v>69.456452639167935</c:v>
                </c:pt>
                <c:pt idx="476">
                  <c:v>68.66030681547366</c:v>
                </c:pt>
                <c:pt idx="477">
                  <c:v>63.558356045353499</c:v>
                </c:pt>
                <c:pt idx="478">
                  <c:v>104.85721908365451</c:v>
                </c:pt>
                <c:pt idx="479">
                  <c:v>65.051818239568334</c:v>
                </c:pt>
                <c:pt idx="480">
                  <c:v>63.836971192917531</c:v>
                </c:pt>
                <c:pt idx="481">
                  <c:v>144.57415843513004</c:v>
                </c:pt>
                <c:pt idx="482">
                  <c:v>93.00787204425373</c:v>
                </c:pt>
                <c:pt idx="483">
                  <c:v>162.30913084654978</c:v>
                </c:pt>
                <c:pt idx="484">
                  <c:v>118.66890962124963</c:v>
                </c:pt>
                <c:pt idx="485">
                  <c:v>79.214743850137381</c:v>
                </c:pt>
                <c:pt idx="486">
                  <c:v>62.484833876553388</c:v>
                </c:pt>
                <c:pt idx="487">
                  <c:v>75.293208689169916</c:v>
                </c:pt>
                <c:pt idx="488">
                  <c:v>39.606519826777557</c:v>
                </c:pt>
                <c:pt idx="489">
                  <c:v>56.504066191340158</c:v>
                </c:pt>
                <c:pt idx="490">
                  <c:v>56.093172372969732</c:v>
                </c:pt>
                <c:pt idx="491">
                  <c:v>94.859434709008667</c:v>
                </c:pt>
                <c:pt idx="492">
                  <c:v>87.648018848730757</c:v>
                </c:pt>
                <c:pt idx="493">
                  <c:v>120.62451020880066</c:v>
                </c:pt>
                <c:pt idx="494">
                  <c:v>72.501677103742367</c:v>
                </c:pt>
                <c:pt idx="495">
                  <c:v>115.83611768229582</c:v>
                </c:pt>
                <c:pt idx="496">
                  <c:v>90.013005460897048</c:v>
                </c:pt>
                <c:pt idx="497">
                  <c:v>86.981556301620984</c:v>
                </c:pt>
                <c:pt idx="498">
                  <c:v>61.137419854490446</c:v>
                </c:pt>
                <c:pt idx="499">
                  <c:v>62.577348017080809</c:v>
                </c:pt>
                <c:pt idx="500">
                  <c:v>51.875887622821054</c:v>
                </c:pt>
                <c:pt idx="501">
                  <c:v>54.325793804776715</c:v>
                </c:pt>
                <c:pt idx="502">
                  <c:v>73.240785134880156</c:v>
                </c:pt>
                <c:pt idx="503">
                  <c:v>80.681515349897353</c:v>
                </c:pt>
                <c:pt idx="504">
                  <c:v>87.476617781531019</c:v>
                </c:pt>
                <c:pt idx="506">
                  <c:v>75.648095883344141</c:v>
                </c:pt>
                <c:pt idx="507">
                  <c:v>73.893552067550303</c:v>
                </c:pt>
                <c:pt idx="508">
                  <c:v>77.150548121343434</c:v>
                </c:pt>
                <c:pt idx="509">
                  <c:v>43.573517811366514</c:v>
                </c:pt>
                <c:pt idx="510">
                  <c:v>75.207664410093429</c:v>
                </c:pt>
                <c:pt idx="511">
                  <c:v>99.21006999091513</c:v>
                </c:pt>
                <c:pt idx="512">
                  <c:v>96.223209098375563</c:v>
                </c:pt>
                <c:pt idx="513">
                  <c:v>52.091603309675001</c:v>
                </c:pt>
                <c:pt idx="514">
                  <c:v>60.335977858400398</c:v>
                </c:pt>
                <c:pt idx="515">
                  <c:v>97.416373809249777</c:v>
                </c:pt>
                <c:pt idx="516">
                  <c:v>371.42357210884046</c:v>
                </c:pt>
                <c:pt idx="517">
                  <c:v>608.3753853308757</c:v>
                </c:pt>
                <c:pt idx="518">
                  <c:v>409.65494045969314</c:v>
                </c:pt>
                <c:pt idx="519">
                  <c:v>438.88770608159359</c:v>
                </c:pt>
                <c:pt idx="520">
                  <c:v>396.3218859055545</c:v>
                </c:pt>
                <c:pt idx="521">
                  <c:v>295.82186222915971</c:v>
                </c:pt>
                <c:pt idx="522">
                  <c:v>271.22184929975407</c:v>
                </c:pt>
                <c:pt idx="523">
                  <c:v>268.18593306909457</c:v>
                </c:pt>
                <c:pt idx="524">
                  <c:v>261.96520731711769</c:v>
                </c:pt>
                <c:pt idx="525">
                  <c:v>262.00502359915959</c:v>
                </c:pt>
                <c:pt idx="526">
                  <c:v>319.02029347834724</c:v>
                </c:pt>
                <c:pt idx="527">
                  <c:v>332.66368157510038</c:v>
                </c:pt>
                <c:pt idx="528">
                  <c:v>274.78583131113453</c:v>
                </c:pt>
                <c:pt idx="529">
                  <c:v>300.44705100514318</c:v>
                </c:pt>
                <c:pt idx="530">
                  <c:v>184.84518755872435</c:v>
                </c:pt>
                <c:pt idx="531">
                  <c:v>130.98833723518453</c:v>
                </c:pt>
                <c:pt idx="532">
                  <c:v>76.900023334131916</c:v>
                </c:pt>
                <c:pt idx="533">
                  <c:v>83.546210280169916</c:v>
                </c:pt>
                <c:pt idx="534">
                  <c:v>53.158947389867009</c:v>
                </c:pt>
                <c:pt idx="535">
                  <c:v>65.086299310011</c:v>
                </c:pt>
                <c:pt idx="536">
                  <c:v>86.695394187172568</c:v>
                </c:pt>
                <c:pt idx="537">
                  <c:v>73.425759929106746</c:v>
                </c:pt>
                <c:pt idx="538">
                  <c:v>60.123065445216191</c:v>
                </c:pt>
                <c:pt idx="539">
                  <c:v>102.33568304369365</c:v>
                </c:pt>
                <c:pt idx="540">
                  <c:v>195.49371216163291</c:v>
                </c:pt>
                <c:pt idx="541">
                  <c:v>218.46635489903809</c:v>
                </c:pt>
                <c:pt idx="542">
                  <c:v>366.41510303551547</c:v>
                </c:pt>
                <c:pt idx="543">
                  <c:v>370.00990971656626</c:v>
                </c:pt>
                <c:pt idx="544">
                  <c:v>348.37086486004273</c:v>
                </c:pt>
                <c:pt idx="545">
                  <c:v>400.36992372552839</c:v>
                </c:pt>
                <c:pt idx="546">
                  <c:v>357.25261328534401</c:v>
                </c:pt>
                <c:pt idx="547">
                  <c:v>281.12885052204473</c:v>
                </c:pt>
                <c:pt idx="548">
                  <c:v>318.03848930208602</c:v>
                </c:pt>
                <c:pt idx="549">
                  <c:v>257.4239363703345</c:v>
                </c:pt>
                <c:pt idx="550">
                  <c:v>305.19510379837061</c:v>
                </c:pt>
                <c:pt idx="551">
                  <c:v>260.96431594856199</c:v>
                </c:pt>
                <c:pt idx="552">
                  <c:v>235.49121343676077</c:v>
                </c:pt>
                <c:pt idx="553">
                  <c:v>233.45270995844763</c:v>
                </c:pt>
                <c:pt idx="554">
                  <c:v>180.91564659111523</c:v>
                </c:pt>
                <c:pt idx="555">
                  <c:v>130.17887607386359</c:v>
                </c:pt>
                <c:pt idx="556">
                  <c:v>76.779586870206657</c:v>
                </c:pt>
                <c:pt idx="557">
                  <c:v>103.12061364051951</c:v>
                </c:pt>
                <c:pt idx="558">
                  <c:v>73.98887088363756</c:v>
                </c:pt>
                <c:pt idx="559">
                  <c:v>81.796399940573053</c:v>
                </c:pt>
                <c:pt idx="560">
                  <c:v>69.899798172473723</c:v>
                </c:pt>
                <c:pt idx="561">
                  <c:v>55.419225267453392</c:v>
                </c:pt>
                <c:pt idx="562">
                  <c:v>62.012962745995438</c:v>
                </c:pt>
                <c:pt idx="563">
                  <c:v>51.480641472676353</c:v>
                </c:pt>
                <c:pt idx="564">
                  <c:v>56.34583522617433</c:v>
                </c:pt>
                <c:pt idx="565">
                  <c:v>90.063491316052378</c:v>
                </c:pt>
                <c:pt idx="566">
                  <c:v>107.67967738239507</c:v>
                </c:pt>
                <c:pt idx="567">
                  <c:v>136.25869544464516</c:v>
                </c:pt>
                <c:pt idx="568">
                  <c:v>164.45765745474151</c:v>
                </c:pt>
                <c:pt idx="569">
                  <c:v>154.46921241958682</c:v>
                </c:pt>
                <c:pt idx="570">
                  <c:v>177.72630150718095</c:v>
                </c:pt>
                <c:pt idx="571">
                  <c:v>165.86755053697823</c:v>
                </c:pt>
                <c:pt idx="572">
                  <c:v>163.47294882255147</c:v>
                </c:pt>
                <c:pt idx="573">
                  <c:v>154.45336450733041</c:v>
                </c:pt>
                <c:pt idx="574">
                  <c:v>149.28376795795452</c:v>
                </c:pt>
                <c:pt idx="575">
                  <c:v>153.5428299560362</c:v>
                </c:pt>
                <c:pt idx="576">
                  <c:v>130.48754444709454</c:v>
                </c:pt>
                <c:pt idx="577">
                  <c:v>127.30053180473863</c:v>
                </c:pt>
                <c:pt idx="578">
                  <c:v>87.153978436932391</c:v>
                </c:pt>
                <c:pt idx="579">
                  <c:v>100.96854270596222</c:v>
                </c:pt>
                <c:pt idx="580">
                  <c:v>48.544677613691128</c:v>
                </c:pt>
                <c:pt idx="581">
                  <c:v>41.118894329797087</c:v>
                </c:pt>
                <c:pt idx="582">
                  <c:v>58.03225245648683</c:v>
                </c:pt>
                <c:pt idx="583">
                  <c:v>63.697654156805605</c:v>
                </c:pt>
                <c:pt idx="584">
                  <c:v>38.258524099988868</c:v>
                </c:pt>
                <c:pt idx="585">
                  <c:v>32.550046956533507</c:v>
                </c:pt>
                <c:pt idx="586">
                  <c:v>24.097262501982065</c:v>
                </c:pt>
                <c:pt idx="587">
                  <c:v>16.941362364053415</c:v>
                </c:pt>
                <c:pt idx="588">
                  <c:v>25.629152931456691</c:v>
                </c:pt>
                <c:pt idx="589">
                  <c:v>43.183127841678207</c:v>
                </c:pt>
                <c:pt idx="590">
                  <c:v>59.820303073924343</c:v>
                </c:pt>
                <c:pt idx="591">
                  <c:v>53.336405292700945</c:v>
                </c:pt>
                <c:pt idx="592">
                  <c:v>87.26559357630741</c:v>
                </c:pt>
                <c:pt idx="593">
                  <c:v>110.83106658845992</c:v>
                </c:pt>
                <c:pt idx="594">
                  <c:v>120.66054575060808</c:v>
                </c:pt>
                <c:pt idx="595">
                  <c:v>151.41899453293644</c:v>
                </c:pt>
                <c:pt idx="596">
                  <c:v>128.23739626131538</c:v>
                </c:pt>
                <c:pt idx="597">
                  <c:v>107.44201883729177</c:v>
                </c:pt>
                <c:pt idx="598">
                  <c:v>119.08783268733747</c:v>
                </c:pt>
                <c:pt idx="599">
                  <c:v>108.65309662123219</c:v>
                </c:pt>
                <c:pt idx="600">
                  <c:v>99.011328737400277</c:v>
                </c:pt>
                <c:pt idx="601">
                  <c:v>158.56835844396019</c:v>
                </c:pt>
                <c:pt idx="602">
                  <c:v>130.96393928421273</c:v>
                </c:pt>
                <c:pt idx="603">
                  <c:v>95.827531509956785</c:v>
                </c:pt>
                <c:pt idx="604">
                  <c:v>47.477400306910432</c:v>
                </c:pt>
                <c:pt idx="605">
                  <c:v>43.268652954704123</c:v>
                </c:pt>
                <c:pt idx="606">
                  <c:v>64.28618508734597</c:v>
                </c:pt>
                <c:pt idx="607">
                  <c:v>39.404084577712098</c:v>
                </c:pt>
                <c:pt idx="608">
                  <c:v>16.195143023848786</c:v>
                </c:pt>
                <c:pt idx="609">
                  <c:v>15.443865729718564</c:v>
                </c:pt>
                <c:pt idx="610">
                  <c:v>35.576952025211575</c:v>
                </c:pt>
                <c:pt idx="611">
                  <c:v>75.784560629492105</c:v>
                </c:pt>
                <c:pt idx="612">
                  <c:v>155.15260341745994</c:v>
                </c:pt>
                <c:pt idx="613">
                  <c:v>189.51452972643827</c:v>
                </c:pt>
                <c:pt idx="614">
                  <c:v>329.67674026627327</c:v>
                </c:pt>
                <c:pt idx="615">
                  <c:v>300.26637110630679</c:v>
                </c:pt>
                <c:pt idx="616">
                  <c:v>300.90688549385141</c:v>
                </c:pt>
                <c:pt idx="617">
                  <c:v>314.56448655052583</c:v>
                </c:pt>
                <c:pt idx="618">
                  <c:v>312.92295585936841</c:v>
                </c:pt>
                <c:pt idx="619">
                  <c:v>294.21647698269783</c:v>
                </c:pt>
                <c:pt idx="620">
                  <c:v>246.79468016336412</c:v>
                </c:pt>
                <c:pt idx="621">
                  <c:v>237.50027271026792</c:v>
                </c:pt>
                <c:pt idx="622">
                  <c:v>291.92439404231021</c:v>
                </c:pt>
                <c:pt idx="623">
                  <c:v>296.12530583031247</c:v>
                </c:pt>
                <c:pt idx="624">
                  <c:v>318.47043082293158</c:v>
                </c:pt>
                <c:pt idx="625">
                  <c:v>275.54534698374124</c:v>
                </c:pt>
                <c:pt idx="626">
                  <c:v>204.56585452045169</c:v>
                </c:pt>
                <c:pt idx="627">
                  <c:v>152.78365787050484</c:v>
                </c:pt>
                <c:pt idx="628">
                  <c:v>134.72169781683925</c:v>
                </c:pt>
                <c:pt idx="629">
                  <c:v>120.5935461621263</c:v>
                </c:pt>
                <c:pt idx="630">
                  <c:v>70.558424507399479</c:v>
                </c:pt>
                <c:pt idx="631">
                  <c:v>69.282168679705407</c:v>
                </c:pt>
                <c:pt idx="632">
                  <c:v>87.221641969995588</c:v>
                </c:pt>
                <c:pt idx="633">
                  <c:v>57.116536900343107</c:v>
                </c:pt>
                <c:pt idx="634">
                  <c:v>97.221225182253036</c:v>
                </c:pt>
                <c:pt idx="635">
                  <c:v>74.381994897838709</c:v>
                </c:pt>
                <c:pt idx="636">
                  <c:v>241.85935136842502</c:v>
                </c:pt>
                <c:pt idx="637">
                  <c:v>223.64850206477325</c:v>
                </c:pt>
                <c:pt idx="638">
                  <c:v>481.7466513324959</c:v>
                </c:pt>
                <c:pt idx="639">
                  <c:v>566.98317580885862</c:v>
                </c:pt>
                <c:pt idx="640">
                  <c:v>645.7156259838074</c:v>
                </c:pt>
                <c:pt idx="641">
                  <c:v>463.07534501263382</c:v>
                </c:pt>
                <c:pt idx="642">
                  <c:v>452.95341855871357</c:v>
                </c:pt>
                <c:pt idx="643">
                  <c:v>483.69793196005628</c:v>
                </c:pt>
                <c:pt idx="644">
                  <c:v>448.62153944382015</c:v>
                </c:pt>
                <c:pt idx="645">
                  <c:v>497.89730136919161</c:v>
                </c:pt>
                <c:pt idx="646">
                  <c:v>437.50815704524211</c:v>
                </c:pt>
                <c:pt idx="647">
                  <c:v>469.65785884426356</c:v>
                </c:pt>
                <c:pt idx="648">
                  <c:v>470.310626806904</c:v>
                </c:pt>
                <c:pt idx="649">
                  <c:v>545.83081239444118</c:v>
                </c:pt>
                <c:pt idx="650">
                  <c:v>516.75472162185338</c:v>
                </c:pt>
                <c:pt idx="651">
                  <c:v>328.62420868946492</c:v>
                </c:pt>
                <c:pt idx="652">
                  <c:v>172.85699448032346</c:v>
                </c:pt>
                <c:pt idx="653">
                  <c:v>164.01834471175519</c:v>
                </c:pt>
                <c:pt idx="654">
                  <c:v>146.06035470344287</c:v>
                </c:pt>
                <c:pt idx="655">
                  <c:v>88.716516454875361</c:v>
                </c:pt>
                <c:pt idx="656">
                  <c:v>118.34271876330997</c:v>
                </c:pt>
                <c:pt idx="657">
                  <c:v>80.035393484907459</c:v>
                </c:pt>
                <c:pt idx="658">
                  <c:v>67.261559570158838</c:v>
                </c:pt>
                <c:pt idx="659">
                  <c:v>197.03736410288045</c:v>
                </c:pt>
                <c:pt idx="660">
                  <c:v>255.75042534712074</c:v>
                </c:pt>
                <c:pt idx="661">
                  <c:v>415.39607776033631</c:v>
                </c:pt>
                <c:pt idx="662">
                  <c:v>645.56550166982743</c:v>
                </c:pt>
                <c:pt idx="663">
                  <c:v>632.05285981727127</c:v>
                </c:pt>
                <c:pt idx="664">
                  <c:v>525.17766098642937</c:v>
                </c:pt>
                <c:pt idx="665">
                  <c:v>481.05098250879018</c:v>
                </c:pt>
                <c:pt idx="666">
                  <c:v>479.1727752739742</c:v>
                </c:pt>
                <c:pt idx="667">
                  <c:v>436.46005056286532</c:v>
                </c:pt>
                <c:pt idx="668">
                  <c:v>396.61903576209687</c:v>
                </c:pt>
                <c:pt idx="669">
                  <c:v>451.68988968733083</c:v>
                </c:pt>
                <c:pt idx="670">
                  <c:v>431.66393655422144</c:v>
                </c:pt>
                <c:pt idx="671">
                  <c:v>482.35712722156268</c:v>
                </c:pt>
                <c:pt idx="672">
                  <c:v>512.58530778158411</c:v>
                </c:pt>
                <c:pt idx="673">
                  <c:v>610.84523344594993</c:v>
                </c:pt>
                <c:pt idx="674">
                  <c:v>591.55256888524809</c:v>
                </c:pt>
                <c:pt idx="675">
                  <c:v>720.45297560317636</c:v>
                </c:pt>
                <c:pt idx="676">
                  <c:v>844.90346230984824</c:v>
                </c:pt>
                <c:pt idx="677">
                  <c:v>538.92650585186163</c:v>
                </c:pt>
                <c:pt idx="678">
                  <c:v>533.59290859028408</c:v>
                </c:pt>
                <c:pt idx="679">
                  <c:v>418.19489954870784</c:v>
                </c:pt>
                <c:pt idx="680">
                  <c:v>261.26338618962495</c:v>
                </c:pt>
                <c:pt idx="681">
                  <c:v>189.62829968710994</c:v>
                </c:pt>
                <c:pt idx="682">
                  <c:v>185.76408537733826</c:v>
                </c:pt>
                <c:pt idx="683">
                  <c:v>349.93448143925986</c:v>
                </c:pt>
                <c:pt idx="684">
                  <c:v>433.35151758135413</c:v>
                </c:pt>
                <c:pt idx="685">
                  <c:v>423.41429811644451</c:v>
                </c:pt>
                <c:pt idx="686">
                  <c:v>687.12370845559724</c:v>
                </c:pt>
                <c:pt idx="687">
                  <c:v>540.0350263866369</c:v>
                </c:pt>
                <c:pt idx="688">
                  <c:v>551.99520398133109</c:v>
                </c:pt>
                <c:pt idx="689">
                  <c:v>490.31668765837486</c:v>
                </c:pt>
                <c:pt idx="690">
                  <c:v>408.9343953257802</c:v>
                </c:pt>
                <c:pt idx="691">
                  <c:v>410.17590310820992</c:v>
                </c:pt>
                <c:pt idx="692">
                  <c:v>416.49758100133062</c:v>
                </c:pt>
                <c:pt idx="693">
                  <c:v>381.63071504229549</c:v>
                </c:pt>
                <c:pt idx="694">
                  <c:v>304.98631279763754</c:v>
                </c:pt>
                <c:pt idx="695">
                  <c:v>289.22065061787026</c:v>
                </c:pt>
                <c:pt idx="696">
                  <c:v>329.47856079490901</c:v>
                </c:pt>
                <c:pt idx="697">
                  <c:v>423.55454943593674</c:v>
                </c:pt>
                <c:pt idx="698">
                  <c:v>331.09233904450576</c:v>
                </c:pt>
                <c:pt idx="699">
                  <c:v>413.70045273598686</c:v>
                </c:pt>
                <c:pt idx="700">
                  <c:v>290.12429693936963</c:v>
                </c:pt>
                <c:pt idx="701">
                  <c:v>331.37100119300459</c:v>
                </c:pt>
                <c:pt idx="702">
                  <c:v>253.39332009740301</c:v>
                </c:pt>
                <c:pt idx="703">
                  <c:v>192.34760931616074</c:v>
                </c:pt>
                <c:pt idx="704">
                  <c:v>152.72977611008218</c:v>
                </c:pt>
                <c:pt idx="705">
                  <c:v>174.69613544290274</c:v>
                </c:pt>
                <c:pt idx="706">
                  <c:v>246.87095350234594</c:v>
                </c:pt>
                <c:pt idx="707">
                  <c:v>374.89246694713233</c:v>
                </c:pt>
                <c:pt idx="708">
                  <c:v>396.17268457903884</c:v>
                </c:pt>
                <c:pt idx="709">
                  <c:v>564.71782770473999</c:v>
                </c:pt>
                <c:pt idx="710">
                  <c:v>608.12653715492604</c:v>
                </c:pt>
                <c:pt idx="711">
                  <c:v>313.3894446437647</c:v>
                </c:pt>
                <c:pt idx="712">
                  <c:v>252.86301883985922</c:v>
                </c:pt>
                <c:pt idx="713">
                  <c:v>291.15807952869699</c:v>
                </c:pt>
                <c:pt idx="714">
                  <c:v>132.97670880912474</c:v>
                </c:pt>
                <c:pt idx="715">
                  <c:v>165.96188705351113</c:v>
                </c:pt>
                <c:pt idx="716">
                  <c:v>207.03032074775669</c:v>
                </c:pt>
                <c:pt idx="717">
                  <c:v>172.83723884400314</c:v>
                </c:pt>
                <c:pt idx="718">
                  <c:v>185.69130404696014</c:v>
                </c:pt>
                <c:pt idx="719">
                  <c:v>221.42882797140305</c:v>
                </c:pt>
                <c:pt idx="720">
                  <c:v>210.82459949349862</c:v>
                </c:pt>
                <c:pt idx="721">
                  <c:v>226.55369937542164</c:v>
                </c:pt>
                <c:pt idx="722">
                  <c:v>272.81836743870974</c:v>
                </c:pt>
                <c:pt idx="723">
                  <c:v>354.88761157677203</c:v>
                </c:pt>
                <c:pt idx="724">
                  <c:v>266.02361308166689</c:v>
                </c:pt>
                <c:pt idx="725">
                  <c:v>228.78001784765578</c:v>
                </c:pt>
                <c:pt idx="726">
                  <c:v>228.85100829722572</c:v>
                </c:pt>
                <c:pt idx="727">
                  <c:v>328.74671494357909</c:v>
                </c:pt>
                <c:pt idx="728">
                  <c:v>163.81101256420513</c:v>
                </c:pt>
                <c:pt idx="729">
                  <c:v>93.888200367489404</c:v>
                </c:pt>
                <c:pt idx="730">
                  <c:v>100.67345499913728</c:v>
                </c:pt>
                <c:pt idx="731">
                  <c:v>119.38506692967735</c:v>
                </c:pt>
                <c:pt idx="732">
                  <c:v>113.2519322362929</c:v>
                </c:pt>
                <c:pt idx="733">
                  <c:v>142.77018076506431</c:v>
                </c:pt>
                <c:pt idx="734">
                  <c:v>226.0563642559575</c:v>
                </c:pt>
                <c:pt idx="735">
                  <c:v>446.52216549850402</c:v>
                </c:pt>
                <c:pt idx="736">
                  <c:v>318.45079501815206</c:v>
                </c:pt>
                <c:pt idx="737">
                  <c:v>299.09800695623852</c:v>
                </c:pt>
                <c:pt idx="738">
                  <c:v>246.91484511153132</c:v>
                </c:pt>
                <c:pt idx="739">
                  <c:v>192.5475317600548</c:v>
                </c:pt>
                <c:pt idx="740">
                  <c:v>170.13848192075315</c:v>
                </c:pt>
                <c:pt idx="741">
                  <c:v>231.38928652287927</c:v>
                </c:pt>
                <c:pt idx="742">
                  <c:v>186.58325699441696</c:v>
                </c:pt>
                <c:pt idx="743">
                  <c:v>300.85481428712376</c:v>
                </c:pt>
                <c:pt idx="744">
                  <c:v>388.83413386147799</c:v>
                </c:pt>
                <c:pt idx="745">
                  <c:v>298.00836936800829</c:v>
                </c:pt>
                <c:pt idx="746">
                  <c:v>164.49473434946663</c:v>
                </c:pt>
                <c:pt idx="747">
                  <c:v>203.19394230477826</c:v>
                </c:pt>
                <c:pt idx="748">
                  <c:v>137.64813379051711</c:v>
                </c:pt>
                <c:pt idx="749">
                  <c:v>193.08364430943047</c:v>
                </c:pt>
                <c:pt idx="750">
                  <c:v>247.43588382553202</c:v>
                </c:pt>
                <c:pt idx="751">
                  <c:v>149.45707861640514</c:v>
                </c:pt>
                <c:pt idx="752">
                  <c:v>219.36905881059266</c:v>
                </c:pt>
                <c:pt idx="753">
                  <c:v>116.68414342124207</c:v>
                </c:pt>
                <c:pt idx="754">
                  <c:v>84.114880113781197</c:v>
                </c:pt>
                <c:pt idx="755">
                  <c:v>139.82899126920546</c:v>
                </c:pt>
                <c:pt idx="756">
                  <c:v>123.07045833047539</c:v>
                </c:pt>
                <c:pt idx="757">
                  <c:v>207.06154233903717</c:v>
                </c:pt>
                <c:pt idx="758">
                  <c:v>439.67707938623545</c:v>
                </c:pt>
                <c:pt idx="759">
                  <c:v>471.00239674289287</c:v>
                </c:pt>
                <c:pt idx="760">
                  <c:v>579.20659981239248</c:v>
                </c:pt>
                <c:pt idx="761">
                  <c:v>252.5280759393838</c:v>
                </c:pt>
                <c:pt idx="762">
                  <c:v>73.803915799122791</c:v>
                </c:pt>
                <c:pt idx="763">
                  <c:v>69.491153698108874</c:v>
                </c:pt>
                <c:pt idx="764">
                  <c:v>54.211926163831954</c:v>
                </c:pt>
                <c:pt idx="765">
                  <c:v>71.155646237001449</c:v>
                </c:pt>
                <c:pt idx="766">
                  <c:v>51.207308751280571</c:v>
                </c:pt>
                <c:pt idx="767">
                  <c:v>64.096883299376103</c:v>
                </c:pt>
                <c:pt idx="768">
                  <c:v>89.021060277554412</c:v>
                </c:pt>
                <c:pt idx="769">
                  <c:v>208.36197058946038</c:v>
                </c:pt>
                <c:pt idx="770">
                  <c:v>130.25275901920512</c:v>
                </c:pt>
                <c:pt idx="771">
                  <c:v>67.225127605973015</c:v>
                </c:pt>
                <c:pt idx="772">
                  <c:v>79.468162685121584</c:v>
                </c:pt>
                <c:pt idx="773">
                  <c:v>45.090543596238632</c:v>
                </c:pt>
                <c:pt idx="774">
                  <c:v>52.948260073738702</c:v>
                </c:pt>
                <c:pt idx="775">
                  <c:v>37.138879956555201</c:v>
                </c:pt>
                <c:pt idx="776">
                  <c:v>18.590968584605864</c:v>
                </c:pt>
                <c:pt idx="777">
                  <c:v>17.286427346812374</c:v>
                </c:pt>
                <c:pt idx="778">
                  <c:v>27.675010473322072</c:v>
                </c:pt>
                <c:pt idx="779">
                  <c:v>34.664959216197666</c:v>
                </c:pt>
                <c:pt idx="780">
                  <c:v>62.288986514116985</c:v>
                </c:pt>
                <c:pt idx="781">
                  <c:v>95.065842854198436</c:v>
                </c:pt>
                <c:pt idx="782">
                  <c:v>108.5406268910661</c:v>
                </c:pt>
                <c:pt idx="783">
                  <c:v>188.46381750492091</c:v>
                </c:pt>
                <c:pt idx="784">
                  <c:v>219.07475317129649</c:v>
                </c:pt>
                <c:pt idx="785">
                  <c:v>117.02757443242282</c:v>
                </c:pt>
                <c:pt idx="786">
                  <c:v>129.21043247565478</c:v>
                </c:pt>
                <c:pt idx="787">
                  <c:v>100.35619230663561</c:v>
                </c:pt>
                <c:pt idx="788">
                  <c:v>91.60661359732805</c:v>
                </c:pt>
                <c:pt idx="789">
                  <c:v>68.457081551666647</c:v>
                </c:pt>
                <c:pt idx="790">
                  <c:v>75.759284092619865</c:v>
                </c:pt>
                <c:pt idx="791">
                  <c:v>84.380406763061927</c:v>
                </c:pt>
                <c:pt idx="792">
                  <c:v>84.003119811749812</c:v>
                </c:pt>
                <c:pt idx="793">
                  <c:v>77.873751382559462</c:v>
                </c:pt>
                <c:pt idx="794">
                  <c:v>71.917230744086396</c:v>
                </c:pt>
                <c:pt idx="795">
                  <c:v>55.77466302026518</c:v>
                </c:pt>
                <c:pt idx="796">
                  <c:v>26.864696773469024</c:v>
                </c:pt>
                <c:pt idx="797">
                  <c:v>24.707812838000287</c:v>
                </c:pt>
                <c:pt idx="798">
                  <c:v>34.6403864550119</c:v>
                </c:pt>
                <c:pt idx="799">
                  <c:v>29.492102782767596</c:v>
                </c:pt>
                <c:pt idx="800">
                  <c:v>27.343030363473076</c:v>
                </c:pt>
                <c:pt idx="801">
                  <c:v>19.640382177394741</c:v>
                </c:pt>
                <c:pt idx="802">
                  <c:v>41.171206824478766</c:v>
                </c:pt>
                <c:pt idx="803">
                  <c:v>88.411402579798406</c:v>
                </c:pt>
                <c:pt idx="804">
                  <c:v>75.070582647006631</c:v>
                </c:pt>
                <c:pt idx="805">
                  <c:v>98.746050393158399</c:v>
                </c:pt>
                <c:pt idx="806">
                  <c:v>121.6895843843496</c:v>
                </c:pt>
                <c:pt idx="807">
                  <c:v>141.27576605910431</c:v>
                </c:pt>
                <c:pt idx="808">
                  <c:v>112.58735636775565</c:v>
                </c:pt>
                <c:pt idx="809">
                  <c:v>105.05488643106125</c:v>
                </c:pt>
                <c:pt idx="810">
                  <c:v>129.79133661630291</c:v>
                </c:pt>
                <c:pt idx="811">
                  <c:v>140.97436276887905</c:v>
                </c:pt>
                <c:pt idx="812">
                  <c:v>467.40921505309024</c:v>
                </c:pt>
                <c:pt idx="813">
                  <c:v>138.84750944948757</c:v>
                </c:pt>
                <c:pt idx="815">
                  <c:v>268.27919830324191</c:v>
                </c:pt>
                <c:pt idx="816">
                  <c:v>173.89665139845292</c:v>
                </c:pt>
                <c:pt idx="817">
                  <c:v>340.70229731192757</c:v>
                </c:pt>
                <c:pt idx="818">
                  <c:v>373.47064265195991</c:v>
                </c:pt>
                <c:pt idx="819">
                  <c:v>250.70652188396014</c:v>
                </c:pt>
                <c:pt idx="820">
                  <c:v>243.6396844787597</c:v>
                </c:pt>
                <c:pt idx="821">
                  <c:v>235.73718318480894</c:v>
                </c:pt>
                <c:pt idx="822">
                  <c:v>193.21736110497807</c:v>
                </c:pt>
                <c:pt idx="823">
                  <c:v>131.98747736535256</c:v>
                </c:pt>
                <c:pt idx="824">
                  <c:v>124.72747484512286</c:v>
                </c:pt>
                <c:pt idx="825">
                  <c:v>158.16990114949715</c:v>
                </c:pt>
                <c:pt idx="826">
                  <c:v>194.63384611597164</c:v>
                </c:pt>
                <c:pt idx="827">
                  <c:v>323.75134465364096</c:v>
                </c:pt>
                <c:pt idx="828">
                  <c:v>402.14361579804898</c:v>
                </c:pt>
                <c:pt idx="829">
                  <c:v>564.16142853811266</c:v>
                </c:pt>
                <c:pt idx="830">
                  <c:v>773.12722008078674</c:v>
                </c:pt>
                <c:pt idx="831">
                  <c:v>680.5194904661131</c:v>
                </c:pt>
                <c:pt idx="832">
                  <c:v>605.15023324129652</c:v>
                </c:pt>
                <c:pt idx="833">
                  <c:v>516.15258219900102</c:v>
                </c:pt>
                <c:pt idx="834">
                  <c:v>338.9250506367278</c:v>
                </c:pt>
                <c:pt idx="835">
                  <c:v>425.51067381524393</c:v>
                </c:pt>
                <c:pt idx="836">
                  <c:v>374.75108101387337</c:v>
                </c:pt>
                <c:pt idx="837">
                  <c:v>410.03035192379173</c:v>
                </c:pt>
                <c:pt idx="838">
                  <c:v>399.39041974882645</c:v>
                </c:pt>
                <c:pt idx="839">
                  <c:v>355.23135844396535</c:v>
                </c:pt>
                <c:pt idx="840">
                  <c:v>292.31903753569327</c:v>
                </c:pt>
                <c:pt idx="841">
                  <c:v>263.15702423857857</c:v>
                </c:pt>
                <c:pt idx="842">
                  <c:v>687.89736550867235</c:v>
                </c:pt>
                <c:pt idx="843">
                  <c:v>552.01069703924395</c:v>
                </c:pt>
                <c:pt idx="844">
                  <c:v>351.38152149246855</c:v>
                </c:pt>
                <c:pt idx="845">
                  <c:v>261.40891286487391</c:v>
                </c:pt>
                <c:pt idx="846">
                  <c:v>98.289602144483169</c:v>
                </c:pt>
                <c:pt idx="847">
                  <c:v>86.099321111212021</c:v>
                </c:pt>
                <c:pt idx="848">
                  <c:v>151.4909871373151</c:v>
                </c:pt>
                <c:pt idx="849">
                  <c:v>145.35346195993162</c:v>
                </c:pt>
                <c:pt idx="850">
                  <c:v>248.35398470686846</c:v>
                </c:pt>
                <c:pt idx="851">
                  <c:v>107.57384827862957</c:v>
                </c:pt>
                <c:pt idx="852">
                  <c:v>93.792301422053839</c:v>
                </c:pt>
                <c:pt idx="853">
                  <c:v>201.65962423567802</c:v>
                </c:pt>
                <c:pt idx="854">
                  <c:v>208.15103086355597</c:v>
                </c:pt>
                <c:pt idx="855">
                  <c:v>199.20388514701941</c:v>
                </c:pt>
                <c:pt idx="856">
                  <c:v>142.47280050902648</c:v>
                </c:pt>
                <c:pt idx="857">
                  <c:v>159.45452903327936</c:v>
                </c:pt>
                <c:pt idx="858">
                  <c:v>120.97085741748508</c:v>
                </c:pt>
                <c:pt idx="859">
                  <c:v>110.64695966662734</c:v>
                </c:pt>
                <c:pt idx="860">
                  <c:v>114.73558791771087</c:v>
                </c:pt>
                <c:pt idx="861">
                  <c:v>92.343930817083432</c:v>
                </c:pt>
                <c:pt idx="862">
                  <c:v>131.83400542137545</c:v>
                </c:pt>
                <c:pt idx="863">
                  <c:v>178.21093761532049</c:v>
                </c:pt>
                <c:pt idx="864">
                  <c:v>161.69425109693651</c:v>
                </c:pt>
                <c:pt idx="865">
                  <c:v>221.22630403613621</c:v>
                </c:pt>
                <c:pt idx="866">
                  <c:v>192.34867611332697</c:v>
                </c:pt>
                <c:pt idx="867">
                  <c:v>104.19689687968325</c:v>
                </c:pt>
                <c:pt idx="868">
                  <c:v>109.78201354674876</c:v>
                </c:pt>
                <c:pt idx="869">
                  <c:v>104.47803925558063</c:v>
                </c:pt>
                <c:pt idx="870">
                  <c:v>117.33450364089718</c:v>
                </c:pt>
                <c:pt idx="871">
                  <c:v>135.17602317824873</c:v>
                </c:pt>
                <c:pt idx="872">
                  <c:v>48.484742877433256</c:v>
                </c:pt>
                <c:pt idx="873">
                  <c:v>53.743926525455713</c:v>
                </c:pt>
                <c:pt idx="874">
                  <c:v>81.233795931404657</c:v>
                </c:pt>
                <c:pt idx="875">
                  <c:v>77.444188979575671</c:v>
                </c:pt>
                <c:pt idx="876">
                  <c:v>58.332529339663857</c:v>
                </c:pt>
                <c:pt idx="877">
                  <c:v>84.503937588314301</c:v>
                </c:pt>
                <c:pt idx="878">
                  <c:v>161.61628286829048</c:v>
                </c:pt>
                <c:pt idx="879">
                  <c:v>231.97628180447774</c:v>
                </c:pt>
                <c:pt idx="880">
                  <c:v>185.05876064045489</c:v>
                </c:pt>
                <c:pt idx="881">
                  <c:v>146.90621922779874</c:v>
                </c:pt>
                <c:pt idx="882">
                  <c:v>132.96978698125992</c:v>
                </c:pt>
                <c:pt idx="883">
                  <c:v>100.92459285250676</c:v>
                </c:pt>
                <c:pt idx="884">
                  <c:v>75.561027572186788</c:v>
                </c:pt>
                <c:pt idx="885">
                  <c:v>77.038061020078828</c:v>
                </c:pt>
                <c:pt idx="886">
                  <c:v>101.75095249313328</c:v>
                </c:pt>
                <c:pt idx="887">
                  <c:v>102.89720607364153</c:v>
                </c:pt>
                <c:pt idx="888">
                  <c:v>117.49017596186145</c:v>
                </c:pt>
                <c:pt idx="889">
                  <c:v>102.36370052366522</c:v>
                </c:pt>
                <c:pt idx="890">
                  <c:v>62.253517146357822</c:v>
                </c:pt>
                <c:pt idx="891">
                  <c:v>39.313416548863856</c:v>
                </c:pt>
                <c:pt idx="892">
                  <c:v>35.926005162831956</c:v>
                </c:pt>
                <c:pt idx="893">
                  <c:v>27.977667536010777</c:v>
                </c:pt>
                <c:pt idx="894">
                  <c:v>24.859029254289538</c:v>
                </c:pt>
                <c:pt idx="895">
                  <c:v>18.606808199984563</c:v>
                </c:pt>
                <c:pt idx="896">
                  <c:v>10.47949822384232</c:v>
                </c:pt>
                <c:pt idx="897">
                  <c:v>6.2568904929722358</c:v>
                </c:pt>
                <c:pt idx="898">
                  <c:v>8.7134846251950737</c:v>
                </c:pt>
                <c:pt idx="899">
                  <c:v>15.663673477722398</c:v>
                </c:pt>
                <c:pt idx="900">
                  <c:v>14.754582667331103</c:v>
                </c:pt>
                <c:pt idx="901">
                  <c:v>25.810118301936427</c:v>
                </c:pt>
                <c:pt idx="902">
                  <c:v>74.583889411844822</c:v>
                </c:pt>
                <c:pt idx="903">
                  <c:v>81.5443066716212</c:v>
                </c:pt>
                <c:pt idx="904">
                  <c:v>99.761386116567849</c:v>
                </c:pt>
                <c:pt idx="905">
                  <c:v>101.11135850976309</c:v>
                </c:pt>
                <c:pt idx="906">
                  <c:v>109.54626153419376</c:v>
                </c:pt>
                <c:pt idx="907">
                  <c:v>110.82616322478194</c:v>
                </c:pt>
                <c:pt idx="908">
                  <c:v>88.739965468757461</c:v>
                </c:pt>
                <c:pt idx="909">
                  <c:v>113.60738731296492</c:v>
                </c:pt>
                <c:pt idx="910">
                  <c:v>326.84164181989871</c:v>
                </c:pt>
                <c:pt idx="911">
                  <c:v>408.84776965297613</c:v>
                </c:pt>
                <c:pt idx="912">
                  <c:v>362.93572039891205</c:v>
                </c:pt>
                <c:pt idx="913">
                  <c:v>261.36326703601071</c:v>
                </c:pt>
                <c:pt idx="914">
                  <c:v>252.6829449503206</c:v>
                </c:pt>
                <c:pt idx="915">
                  <c:v>233.20926177188622</c:v>
                </c:pt>
                <c:pt idx="916">
                  <c:v>182.66361340094252</c:v>
                </c:pt>
                <c:pt idx="917">
                  <c:v>114.10876218569805</c:v>
                </c:pt>
                <c:pt idx="918">
                  <c:v>150.44895283730378</c:v>
                </c:pt>
                <c:pt idx="919">
                  <c:v>189.0900612085758</c:v>
                </c:pt>
                <c:pt idx="920">
                  <c:v>61.827458816951378</c:v>
                </c:pt>
                <c:pt idx="921">
                  <c:v>76.317368059912482</c:v>
                </c:pt>
                <c:pt idx="922">
                  <c:v>50.61898117740396</c:v>
                </c:pt>
                <c:pt idx="923">
                  <c:v>105.482768430299</c:v>
                </c:pt>
                <c:pt idx="924">
                  <c:v>153.53601286674689</c:v>
                </c:pt>
                <c:pt idx="925">
                  <c:v>129.52503109063571</c:v>
                </c:pt>
                <c:pt idx="926">
                  <c:v>220.78117895530076</c:v>
                </c:pt>
                <c:pt idx="927">
                  <c:v>315.89482035252882</c:v>
                </c:pt>
                <c:pt idx="928">
                  <c:v>400.00533118493593</c:v>
                </c:pt>
                <c:pt idx="929">
                  <c:v>369.34860286563645</c:v>
                </c:pt>
                <c:pt idx="930">
                  <c:v>331.07144061616032</c:v>
                </c:pt>
                <c:pt idx="931">
                  <c:v>234.62319215154892</c:v>
                </c:pt>
                <c:pt idx="932">
                  <c:v>209.44491781791973</c:v>
                </c:pt>
                <c:pt idx="933">
                  <c:v>218.7032248846574</c:v>
                </c:pt>
                <c:pt idx="934">
                  <c:v>184.96253685099452</c:v>
                </c:pt>
                <c:pt idx="935">
                  <c:v>123.29802226499922</c:v>
                </c:pt>
                <c:pt idx="936">
                  <c:v>208.13698470539856</c:v>
                </c:pt>
                <c:pt idx="937">
                  <c:v>358.92755427559899</c:v>
                </c:pt>
                <c:pt idx="938">
                  <c:v>361.37102094027023</c:v>
                </c:pt>
                <c:pt idx="939">
                  <c:v>226.14409488596942</c:v>
                </c:pt>
                <c:pt idx="940">
                  <c:v>188.68224454428523</c:v>
                </c:pt>
                <c:pt idx="941">
                  <c:v>148.86540756116506</c:v>
                </c:pt>
                <c:pt idx="942">
                  <c:v>115.01551778946222</c:v>
                </c:pt>
                <c:pt idx="943">
                  <c:v>89.432044153393747</c:v>
                </c:pt>
                <c:pt idx="944">
                  <c:v>95.41916753180125</c:v>
                </c:pt>
                <c:pt idx="945">
                  <c:v>170.45950592713291</c:v>
                </c:pt>
                <c:pt idx="946">
                  <c:v>89.920171841434765</c:v>
                </c:pt>
                <c:pt idx="947">
                  <c:v>448.63390307434588</c:v>
                </c:pt>
                <c:pt idx="948">
                  <c:v>613.17874065928652</c:v>
                </c:pt>
                <c:pt idx="949">
                  <c:v>755.06828082177753</c:v>
                </c:pt>
                <c:pt idx="950">
                  <c:v>891.24570143280948</c:v>
                </c:pt>
                <c:pt idx="951">
                  <c:v>1179.5463302458638</c:v>
                </c:pt>
                <c:pt idx="952">
                  <c:v>667.98387059949061</c:v>
                </c:pt>
                <c:pt idx="953">
                  <c:v>383.37147773900085</c:v>
                </c:pt>
                <c:pt idx="954">
                  <c:v>314.02940153065316</c:v>
                </c:pt>
                <c:pt idx="955">
                  <c:v>146.27682460889872</c:v>
                </c:pt>
                <c:pt idx="956">
                  <c:v>159.77169377404948</c:v>
                </c:pt>
                <c:pt idx="957">
                  <c:v>177.94439006283875</c:v>
                </c:pt>
                <c:pt idx="958">
                  <c:v>193.55075120316673</c:v>
                </c:pt>
                <c:pt idx="959">
                  <c:v>255.24472467091104</c:v>
                </c:pt>
                <c:pt idx="960">
                  <c:v>283.45883467880782</c:v>
                </c:pt>
                <c:pt idx="961">
                  <c:v>455.24824095977277</c:v>
                </c:pt>
                <c:pt idx="962">
                  <c:v>339.28776082395399</c:v>
                </c:pt>
                <c:pt idx="963">
                  <c:v>348.07520560280847</c:v>
                </c:pt>
                <c:pt idx="964">
                  <c:v>280.45472367036899</c:v>
                </c:pt>
                <c:pt idx="965">
                  <c:v>215.85509277636586</c:v>
                </c:pt>
                <c:pt idx="966">
                  <c:v>81.60022353890686</c:v>
                </c:pt>
                <c:pt idx="967">
                  <c:v>105.76430415873524</c:v>
                </c:pt>
                <c:pt idx="968">
                  <c:v>71.30740848087531</c:v>
                </c:pt>
                <c:pt idx="969">
                  <c:v>33.758310978172638</c:v>
                </c:pt>
                <c:pt idx="970">
                  <c:v>29.286116034656956</c:v>
                </c:pt>
                <c:pt idx="971">
                  <c:v>36.014882747354619</c:v>
                </c:pt>
                <c:pt idx="972">
                  <c:v>32.992574577790982</c:v>
                </c:pt>
                <c:pt idx="973">
                  <c:v>49.746420581697585</c:v>
                </c:pt>
                <c:pt idx="974">
                  <c:v>106.53312537045289</c:v>
                </c:pt>
                <c:pt idx="975">
                  <c:v>117.64592154631342</c:v>
                </c:pt>
                <c:pt idx="976">
                  <c:v>116.17543597525322</c:v>
                </c:pt>
                <c:pt idx="977">
                  <c:v>97.581913382434777</c:v>
                </c:pt>
                <c:pt idx="978">
                  <c:v>75.42272672320621</c:v>
                </c:pt>
                <c:pt idx="979">
                  <c:v>52.285965224350491</c:v>
                </c:pt>
                <c:pt idx="980">
                  <c:v>73.021816962935816</c:v>
                </c:pt>
                <c:pt idx="981">
                  <c:v>92.099378426805643</c:v>
                </c:pt>
                <c:pt idx="982">
                  <c:v>125.34549970974136</c:v>
                </c:pt>
                <c:pt idx="983">
                  <c:v>78.873091229426507</c:v>
                </c:pt>
                <c:pt idx="984">
                  <c:v>105.04590539143238</c:v>
                </c:pt>
                <c:pt idx="985">
                  <c:v>80.848914882357505</c:v>
                </c:pt>
                <c:pt idx="986">
                  <c:v>63.964205109476652</c:v>
                </c:pt>
                <c:pt idx="987">
                  <c:v>53.916928542392746</c:v>
                </c:pt>
                <c:pt idx="988">
                  <c:v>40.067702581530668</c:v>
                </c:pt>
                <c:pt idx="989">
                  <c:v>30.052610464658169</c:v>
                </c:pt>
                <c:pt idx="990">
                  <c:v>13.875425668420549</c:v>
                </c:pt>
                <c:pt idx="991">
                  <c:v>13.575552513549516</c:v>
                </c:pt>
                <c:pt idx="992">
                  <c:v>11.054940060116017</c:v>
                </c:pt>
                <c:pt idx="993">
                  <c:v>6.7488748968892835</c:v>
                </c:pt>
                <c:pt idx="994">
                  <c:v>5.6615116439508579</c:v>
                </c:pt>
                <c:pt idx="995">
                  <c:v>5.0848733424039514</c:v>
                </c:pt>
                <c:pt idx="996">
                  <c:v>10.851843666383246</c:v>
                </c:pt>
                <c:pt idx="997">
                  <c:v>30.925655658487333</c:v>
                </c:pt>
                <c:pt idx="998">
                  <c:v>55.148935675273329</c:v>
                </c:pt>
                <c:pt idx="999">
                  <c:v>109.00246826795207</c:v>
                </c:pt>
                <c:pt idx="1000">
                  <c:v>96.504725390090002</c:v>
                </c:pt>
                <c:pt idx="1001">
                  <c:v>83.683712347685599</c:v>
                </c:pt>
                <c:pt idx="1002">
                  <c:v>66.105703373402406</c:v>
                </c:pt>
                <c:pt idx="1003">
                  <c:v>73.871973686966797</c:v>
                </c:pt>
                <c:pt idx="1004">
                  <c:v>60.990112026617375</c:v>
                </c:pt>
                <c:pt idx="1005">
                  <c:v>75.996574390546627</c:v>
                </c:pt>
                <c:pt idx="1006">
                  <c:v>94.029451889202349</c:v>
                </c:pt>
                <c:pt idx="1007">
                  <c:v>129.75555418145439</c:v>
                </c:pt>
                <c:pt idx="1008">
                  <c:v>142.97180316394741</c:v>
                </c:pt>
                <c:pt idx="1009">
                  <c:v>124.2002640325361</c:v>
                </c:pt>
                <c:pt idx="1010">
                  <c:v>113.39261379684078</c:v>
                </c:pt>
                <c:pt idx="1011">
                  <c:v>56.664070992174089</c:v>
                </c:pt>
                <c:pt idx="1012">
                  <c:v>39.433988056938993</c:v>
                </c:pt>
                <c:pt idx="1013">
                  <c:v>20.440100661108168</c:v>
                </c:pt>
                <c:pt idx="1014">
                  <c:v>24.023104381822112</c:v>
                </c:pt>
                <c:pt idx="1015">
                  <c:v>17.336085450216355</c:v>
                </c:pt>
                <c:pt idx="1016">
                  <c:v>20.967927150408435</c:v>
                </c:pt>
                <c:pt idx="1017">
                  <c:v>10.520692081398163</c:v>
                </c:pt>
                <c:pt idx="1018">
                  <c:v>10.412970089692138</c:v>
                </c:pt>
                <c:pt idx="1019">
                  <c:v>8.1363033013754453</c:v>
                </c:pt>
                <c:pt idx="1020">
                  <c:v>22.188422856896075</c:v>
                </c:pt>
                <c:pt idx="1021">
                  <c:v>38.538513603277494</c:v>
                </c:pt>
                <c:pt idx="1022">
                  <c:v>75.30784112303445</c:v>
                </c:pt>
                <c:pt idx="1023">
                  <c:v>183.53299423516188</c:v>
                </c:pt>
                <c:pt idx="1024">
                  <c:v>170.0460428068221</c:v>
                </c:pt>
                <c:pt idx="1025">
                  <c:v>128.64763202031034</c:v>
                </c:pt>
                <c:pt idx="1026">
                  <c:v>87.763597404422669</c:v>
                </c:pt>
                <c:pt idx="1027">
                  <c:v>83.580702673765458</c:v>
                </c:pt>
                <c:pt idx="1028">
                  <c:v>81.237091820621458</c:v>
                </c:pt>
                <c:pt idx="1029">
                  <c:v>77.16091624709145</c:v>
                </c:pt>
                <c:pt idx="1030">
                  <c:v>101.3976540197814</c:v>
                </c:pt>
                <c:pt idx="1031">
                  <c:v>92.484087197569735</c:v>
                </c:pt>
                <c:pt idx="1032">
                  <c:v>99.74352775691456</c:v>
                </c:pt>
                <c:pt idx="1033">
                  <c:v>106.68627167055264</c:v>
                </c:pt>
                <c:pt idx="1034">
                  <c:v>53.986116812208692</c:v>
                </c:pt>
                <c:pt idx="1035">
                  <c:v>37.187688139396322</c:v>
                </c:pt>
                <c:pt idx="1036">
                  <c:v>27.667558760586438</c:v>
                </c:pt>
                <c:pt idx="1037">
                  <c:v>46.146395991916314</c:v>
                </c:pt>
                <c:pt idx="1038">
                  <c:v>20.365692857689179</c:v>
                </c:pt>
                <c:pt idx="1039">
                  <c:v>17.365410970266286</c:v>
                </c:pt>
                <c:pt idx="1040">
                  <c:v>9.6836382373214214</c:v>
                </c:pt>
                <c:pt idx="1041">
                  <c:v>6.514537203822286</c:v>
                </c:pt>
                <c:pt idx="1042">
                  <c:v>7.8337886207108278</c:v>
                </c:pt>
                <c:pt idx="1043">
                  <c:v>10.315279940927475</c:v>
                </c:pt>
                <c:pt idx="1044">
                  <c:v>33.577390208062219</c:v>
                </c:pt>
                <c:pt idx="1045">
                  <c:v>45.054086257967192</c:v>
                </c:pt>
                <c:pt idx="1046">
                  <c:v>44.39581443367036</c:v>
                </c:pt>
                <c:pt idx="1047">
                  <c:v>135.33039541839563</c:v>
                </c:pt>
                <c:pt idx="1048">
                  <c:v>132.14794875343668</c:v>
                </c:pt>
                <c:pt idx="1049">
                  <c:v>125.76372068296985</c:v>
                </c:pt>
                <c:pt idx="1050">
                  <c:v>121.73866665141144</c:v>
                </c:pt>
                <c:pt idx="1051">
                  <c:v>139.93716285628381</c:v>
                </c:pt>
                <c:pt idx="1052">
                  <c:v>138.0577708130476</c:v>
                </c:pt>
                <c:pt idx="1053">
                  <c:v>182.17642749665447</c:v>
                </c:pt>
                <c:pt idx="1054">
                  <c:v>150.19862706748694</c:v>
                </c:pt>
                <c:pt idx="1055">
                  <c:v>132.03878920813673</c:v>
                </c:pt>
                <c:pt idx="1056">
                  <c:v>98.877785900488234</c:v>
                </c:pt>
                <c:pt idx="1057">
                  <c:v>56.837451874268716</c:v>
                </c:pt>
                <c:pt idx="1058">
                  <c:v>36.51703190038311</c:v>
                </c:pt>
                <c:pt idx="1059">
                  <c:v>30.370645749053867</c:v>
                </c:pt>
                <c:pt idx="1060">
                  <c:v>24.413176934324365</c:v>
                </c:pt>
                <c:pt idx="1061">
                  <c:v>28.862351794053627</c:v>
                </c:pt>
                <c:pt idx="1062">
                  <c:v>20.414844609632741</c:v>
                </c:pt>
                <c:pt idx="1063">
                  <c:v>22.43726299086223</c:v>
                </c:pt>
                <c:pt idx="1064">
                  <c:v>13.242700967087867</c:v>
                </c:pt>
                <c:pt idx="1065">
                  <c:v>20.792289008986213</c:v>
                </c:pt>
                <c:pt idx="1066">
                  <c:v>17.380431307517078</c:v>
                </c:pt>
                <c:pt idx="1067">
                  <c:v>15.945888975322239</c:v>
                </c:pt>
                <c:pt idx="1068">
                  <c:v>24.966454368809188</c:v>
                </c:pt>
                <c:pt idx="1069">
                  <c:v>25.129078907421238</c:v>
                </c:pt>
                <c:pt idx="1070">
                  <c:v>39.815609800031091</c:v>
                </c:pt>
                <c:pt idx="1071">
                  <c:v>69.650228845447913</c:v>
                </c:pt>
                <c:pt idx="1072">
                  <c:v>73.312762263901803</c:v>
                </c:pt>
                <c:pt idx="1073">
                  <c:v>82.162793120985469</c:v>
                </c:pt>
                <c:pt idx="1074">
                  <c:v>64.048989348178708</c:v>
                </c:pt>
                <c:pt idx="1075">
                  <c:v>68.349144908740271</c:v>
                </c:pt>
                <c:pt idx="1076">
                  <c:v>57.504790895577258</c:v>
                </c:pt>
                <c:pt idx="1077">
                  <c:v>66.984686244746243</c:v>
                </c:pt>
                <c:pt idx="1078">
                  <c:v>63.458041179045431</c:v>
                </c:pt>
                <c:pt idx="1079">
                  <c:v>73.807239923096077</c:v>
                </c:pt>
                <c:pt idx="1080">
                  <c:v>183.00438615659075</c:v>
                </c:pt>
                <c:pt idx="1081">
                  <c:v>175.20102504367688</c:v>
                </c:pt>
                <c:pt idx="1082">
                  <c:v>95.113491060869109</c:v>
                </c:pt>
                <c:pt idx="1083">
                  <c:v>61.566373388427408</c:v>
                </c:pt>
                <c:pt idx="1084">
                  <c:v>55.427839463512555</c:v>
                </c:pt>
                <c:pt idx="1085">
                  <c:v>44.661701476390071</c:v>
                </c:pt>
                <c:pt idx="1086">
                  <c:v>53.239230576982074</c:v>
                </c:pt>
                <c:pt idx="1087">
                  <c:v>43.097165369865372</c:v>
                </c:pt>
                <c:pt idx="1088">
                  <c:v>67.080572522648666</c:v>
                </c:pt>
                <c:pt idx="1089">
                  <c:v>39.980275469713497</c:v>
                </c:pt>
                <c:pt idx="1090">
                  <c:v>54.743986181906841</c:v>
                </c:pt>
                <c:pt idx="1091">
                  <c:v>29.38624358754819</c:v>
                </c:pt>
                <c:pt idx="1092">
                  <c:v>36.568815815959482</c:v>
                </c:pt>
                <c:pt idx="1093">
                  <c:v>26.984988441521828</c:v>
                </c:pt>
                <c:pt idx="1094">
                  <c:v>45.577321062118777</c:v>
                </c:pt>
                <c:pt idx="1095">
                  <c:v>86.685461031651471</c:v>
                </c:pt>
                <c:pt idx="1096">
                  <c:v>160.67265885629413</c:v>
                </c:pt>
                <c:pt idx="1097">
                  <c:v>178.31981947828234</c:v>
                </c:pt>
                <c:pt idx="1098">
                  <c:v>258.43527643739276</c:v>
                </c:pt>
                <c:pt idx="1099">
                  <c:v>241.19997033719829</c:v>
                </c:pt>
                <c:pt idx="1100">
                  <c:v>242.0911941925103</c:v>
                </c:pt>
                <c:pt idx="1101">
                  <c:v>299.40419992952212</c:v>
                </c:pt>
                <c:pt idx="1102">
                  <c:v>292.39169721172999</c:v>
                </c:pt>
                <c:pt idx="1103">
                  <c:v>253.43919333866484</c:v>
                </c:pt>
                <c:pt idx="1104">
                  <c:v>256.21680990633996</c:v>
                </c:pt>
                <c:pt idx="1105">
                  <c:v>198.92038370792861</c:v>
                </c:pt>
                <c:pt idx="1106">
                  <c:v>199.68279515678032</c:v>
                </c:pt>
                <c:pt idx="1107">
                  <c:v>157.52281394844397</c:v>
                </c:pt>
                <c:pt idx="1108">
                  <c:v>124.04858067835723</c:v>
                </c:pt>
                <c:pt idx="1109">
                  <c:v>140.12012380733788</c:v>
                </c:pt>
                <c:pt idx="1110">
                  <c:v>88.533105067917461</c:v>
                </c:pt>
                <c:pt idx="1111">
                  <c:v>104.93109274034809</c:v>
                </c:pt>
                <c:pt idx="1112">
                  <c:v>80.725910244115468</c:v>
                </c:pt>
                <c:pt idx="1113">
                  <c:v>39.281281919913553</c:v>
                </c:pt>
                <c:pt idx="1114">
                  <c:v>45.759518981171233</c:v>
                </c:pt>
                <c:pt idx="1115">
                  <c:v>102.56616591357695</c:v>
                </c:pt>
                <c:pt idx="1116">
                  <c:v>271.84284103000607</c:v>
                </c:pt>
                <c:pt idx="1117">
                  <c:v>387.70262348959324</c:v>
                </c:pt>
                <c:pt idx="1118">
                  <c:v>380.95447146961646</c:v>
                </c:pt>
                <c:pt idx="1119">
                  <c:v>270.63392575572993</c:v>
                </c:pt>
                <c:pt idx="1120">
                  <c:v>321.0048705676013</c:v>
                </c:pt>
                <c:pt idx="1121">
                  <c:v>272.83113685180035</c:v>
                </c:pt>
                <c:pt idx="1122">
                  <c:v>222.76191080460453</c:v>
                </c:pt>
                <c:pt idx="1123">
                  <c:v>144.68177619578196</c:v>
                </c:pt>
                <c:pt idx="1124">
                  <c:v>190.93165724439157</c:v>
                </c:pt>
                <c:pt idx="1125">
                  <c:v>148.57869334298283</c:v>
                </c:pt>
                <c:pt idx="1126">
                  <c:v>154.66502195951392</c:v>
                </c:pt>
                <c:pt idx="1127">
                  <c:v>124.49343187758059</c:v>
                </c:pt>
                <c:pt idx="1128">
                  <c:v>165.53723004375837</c:v>
                </c:pt>
                <c:pt idx="1129">
                  <c:v>158.76281799928265</c:v>
                </c:pt>
                <c:pt idx="1130">
                  <c:v>109.66881203103858</c:v>
                </c:pt>
                <c:pt idx="1131">
                  <c:v>81.391072364756724</c:v>
                </c:pt>
                <c:pt idx="1132">
                  <c:v>44.625432262956586</c:v>
                </c:pt>
                <c:pt idx="1133">
                  <c:v>33.093664522451206</c:v>
                </c:pt>
                <c:pt idx="1134">
                  <c:v>25.496432980861439</c:v>
                </c:pt>
                <c:pt idx="1135">
                  <c:v>14.260603194215507</c:v>
                </c:pt>
                <c:pt idx="1136">
                  <c:v>11.769966027237748</c:v>
                </c:pt>
                <c:pt idx="1137">
                  <c:v>7.1546009622680087</c:v>
                </c:pt>
                <c:pt idx="1138">
                  <c:v>7.8753633751244969</c:v>
                </c:pt>
                <c:pt idx="1139">
                  <c:v>9.035724060725757</c:v>
                </c:pt>
                <c:pt idx="1140">
                  <c:v>13.0422452264028</c:v>
                </c:pt>
                <c:pt idx="1141">
                  <c:v>11.741912915983654</c:v>
                </c:pt>
                <c:pt idx="1142">
                  <c:v>27.698435265683724</c:v>
                </c:pt>
                <c:pt idx="1143">
                  <c:v>39.749474571548184</c:v>
                </c:pt>
                <c:pt idx="1144">
                  <c:v>84.214764232689816</c:v>
                </c:pt>
                <c:pt idx="1145">
                  <c:v>75.30987702158022</c:v>
                </c:pt>
                <c:pt idx="1146">
                  <c:v>59.073300908333003</c:v>
                </c:pt>
                <c:pt idx="1147">
                  <c:v>51.053665359990944</c:v>
                </c:pt>
                <c:pt idx="1148">
                  <c:v>47.429740236411696</c:v>
                </c:pt>
                <c:pt idx="1149">
                  <c:v>44.943575998664777</c:v>
                </c:pt>
                <c:pt idx="1150">
                  <c:v>59.083919516266363</c:v>
                </c:pt>
                <c:pt idx="1151">
                  <c:v>63.313917172771582</c:v>
                </c:pt>
                <c:pt idx="1152">
                  <c:v>60.316650386197104</c:v>
                </c:pt>
                <c:pt idx="1153">
                  <c:v>65.076660745641604</c:v>
                </c:pt>
                <c:pt idx="1154">
                  <c:v>52.366507863274506</c:v>
                </c:pt>
                <c:pt idx="1155">
                  <c:v>42.883007570059988</c:v>
                </c:pt>
                <c:pt idx="1156">
                  <c:v>32.938872999016553</c:v>
                </c:pt>
                <c:pt idx="1157">
                  <c:v>23.025322677410873</c:v>
                </c:pt>
                <c:pt idx="1158">
                  <c:v>17.256112339388704</c:v>
                </c:pt>
                <c:pt idx="1159">
                  <c:v>10.097293517410572</c:v>
                </c:pt>
                <c:pt idx="1160">
                  <c:v>8.1733468739481676</c:v>
                </c:pt>
                <c:pt idx="1161">
                  <c:v>8.4227274114617039</c:v>
                </c:pt>
                <c:pt idx="1162">
                  <c:v>14.858620992568182</c:v>
                </c:pt>
                <c:pt idx="1163">
                  <c:v>13.2054672209303</c:v>
                </c:pt>
                <c:pt idx="1164">
                  <c:v>24.375908654358895</c:v>
                </c:pt>
                <c:pt idx="1165">
                  <c:v>21.936908477275075</c:v>
                </c:pt>
                <c:pt idx="1166">
                  <c:v>56.235081999295154</c:v>
                </c:pt>
                <c:pt idx="1167">
                  <c:v>110.27273653946241</c:v>
                </c:pt>
                <c:pt idx="1168">
                  <c:v>196.15964392823798</c:v>
                </c:pt>
                <c:pt idx="1169">
                  <c:v>212.93699629601679</c:v>
                </c:pt>
                <c:pt idx="1170">
                  <c:v>286.04862185946075</c:v>
                </c:pt>
                <c:pt idx="1171">
                  <c:v>211.05335846725123</c:v>
                </c:pt>
                <c:pt idx="1172">
                  <c:v>65.971266332226719</c:v>
                </c:pt>
                <c:pt idx="1173">
                  <c:v>395.29947566942786</c:v>
                </c:pt>
                <c:pt idx="1174">
                  <c:v>492.94342958693505</c:v>
                </c:pt>
                <c:pt idx="1175">
                  <c:v>286.971230695239</c:v>
                </c:pt>
                <c:pt idx="1176">
                  <c:v>282.678728423248</c:v>
                </c:pt>
                <c:pt idx="1177">
                  <c:v>88.472490934742808</c:v>
                </c:pt>
                <c:pt idx="1178">
                  <c:v>70.215075304918869</c:v>
                </c:pt>
                <c:pt idx="1179">
                  <c:v>66.039223477903874</c:v>
                </c:pt>
                <c:pt idx="1180">
                  <c:v>44.972361622104721</c:v>
                </c:pt>
                <c:pt idx="1181">
                  <c:v>35.393634871615177</c:v>
                </c:pt>
                <c:pt idx="1182">
                  <c:v>24.342674624025179</c:v>
                </c:pt>
                <c:pt idx="1183">
                  <c:v>12.245108881866519</c:v>
                </c:pt>
                <c:pt idx="1184">
                  <c:v>12.297702994692422</c:v>
                </c:pt>
                <c:pt idx="1185">
                  <c:v>5.8639403208363357</c:v>
                </c:pt>
                <c:pt idx="1186">
                  <c:v>6.0933773982765702</c:v>
                </c:pt>
                <c:pt idx="1187">
                  <c:v>4.6720629624244623</c:v>
                </c:pt>
                <c:pt idx="1188">
                  <c:v>5.6840388732683182</c:v>
                </c:pt>
                <c:pt idx="1189">
                  <c:v>7.3736447437270574</c:v>
                </c:pt>
                <c:pt idx="1190">
                  <c:v>28.720212547178495</c:v>
                </c:pt>
                <c:pt idx="1191">
                  <c:v>39.731554788164416</c:v>
                </c:pt>
                <c:pt idx="1192">
                  <c:v>52.558789731101015</c:v>
                </c:pt>
                <c:pt idx="1193">
                  <c:v>112.18006032499176</c:v>
                </c:pt>
                <c:pt idx="1194">
                  <c:v>108.43001426338229</c:v>
                </c:pt>
                <c:pt idx="1195">
                  <c:v>117.66090895282626</c:v>
                </c:pt>
                <c:pt idx="1196">
                  <c:v>47.125236715632859</c:v>
                </c:pt>
                <c:pt idx="1197">
                  <c:v>44.699014894560896</c:v>
                </c:pt>
                <c:pt idx="1198">
                  <c:v>321.92370354266308</c:v>
                </c:pt>
                <c:pt idx="1199">
                  <c:v>274.38155839025103</c:v>
                </c:pt>
                <c:pt idx="1200">
                  <c:v>81.676648113404624</c:v>
                </c:pt>
                <c:pt idx="1201">
                  <c:v>46.638355830964834</c:v>
                </c:pt>
                <c:pt idx="1202">
                  <c:v>35.160032602106149</c:v>
                </c:pt>
                <c:pt idx="1203">
                  <c:v>26.085827506665868</c:v>
                </c:pt>
                <c:pt idx="1204">
                  <c:v>22.232498251162649</c:v>
                </c:pt>
                <c:pt idx="1205">
                  <c:v>18.10445430563383</c:v>
                </c:pt>
                <c:pt idx="1206">
                  <c:v>11.219333694543849</c:v>
                </c:pt>
                <c:pt idx="1207">
                  <c:v>7.9408309529958059</c:v>
                </c:pt>
                <c:pt idx="1208">
                  <c:v>8.1350405278529401</c:v>
                </c:pt>
                <c:pt idx="1209">
                  <c:v>7.0181555620476059</c:v>
                </c:pt>
                <c:pt idx="1210">
                  <c:v>6.6368350287042421</c:v>
                </c:pt>
                <c:pt idx="1211">
                  <c:v>9.4421458110340097</c:v>
                </c:pt>
                <c:pt idx="1212">
                  <c:v>21.580977880602639</c:v>
                </c:pt>
                <c:pt idx="1213">
                  <c:v>78.504516103822723</c:v>
                </c:pt>
                <c:pt idx="1214">
                  <c:v>125.43711566241328</c:v>
                </c:pt>
                <c:pt idx="1215">
                  <c:v>348.32296438623365</c:v>
                </c:pt>
                <c:pt idx="1216">
                  <c:v>237.78509265675117</c:v>
                </c:pt>
                <c:pt idx="1217">
                  <c:v>129.53092013344948</c:v>
                </c:pt>
                <c:pt idx="1218">
                  <c:v>85.826436392726919</c:v>
                </c:pt>
                <c:pt idx="1219">
                  <c:v>80.089352625528264</c:v>
                </c:pt>
                <c:pt idx="1220">
                  <c:v>75.968502407135389</c:v>
                </c:pt>
                <c:pt idx="1221">
                  <c:v>69.386526841560894</c:v>
                </c:pt>
                <c:pt idx="1222">
                  <c:v>88.140635717687758</c:v>
                </c:pt>
                <c:pt idx="1223">
                  <c:v>118.63819015981751</c:v>
                </c:pt>
                <c:pt idx="1224">
                  <c:v>217.89168843353292</c:v>
                </c:pt>
                <c:pt idx="1225">
                  <c:v>95.926456630140422</c:v>
                </c:pt>
                <c:pt idx="1226">
                  <c:v>92.783079960714389</c:v>
                </c:pt>
                <c:pt idx="1227">
                  <c:v>114.87061469273061</c:v>
                </c:pt>
                <c:pt idx="1228">
                  <c:v>58.30083690721959</c:v>
                </c:pt>
                <c:pt idx="1229">
                  <c:v>62.060726257375869</c:v>
                </c:pt>
                <c:pt idx="1230">
                  <c:v>45.790630433494016</c:v>
                </c:pt>
                <c:pt idx="1231">
                  <c:v>43.391173403065089</c:v>
                </c:pt>
                <c:pt idx="1232">
                  <c:v>33.399021894453604</c:v>
                </c:pt>
                <c:pt idx="1233">
                  <c:v>20.439379947879587</c:v>
                </c:pt>
                <c:pt idx="1234">
                  <c:v>21.798436474653268</c:v>
                </c:pt>
                <c:pt idx="1235">
                  <c:v>17.620808823214496</c:v>
                </c:pt>
                <c:pt idx="1236">
                  <c:v>90.208616712838619</c:v>
                </c:pt>
                <c:pt idx="1237">
                  <c:v>64.694643479619998</c:v>
                </c:pt>
                <c:pt idx="1238">
                  <c:v>130.7945191362189</c:v>
                </c:pt>
                <c:pt idx="1239">
                  <c:v>258.84811376828691</c:v>
                </c:pt>
                <c:pt idx="1240">
                  <c:v>302.40141223441043</c:v>
                </c:pt>
                <c:pt idx="1241">
                  <c:v>401.243643361078</c:v>
                </c:pt>
                <c:pt idx="1242">
                  <c:v>386.56780978448518</c:v>
                </c:pt>
                <c:pt idx="1243">
                  <c:v>245.55558742118703</c:v>
                </c:pt>
                <c:pt idx="1244">
                  <c:v>165.78153684302728</c:v>
                </c:pt>
                <c:pt idx="1245">
                  <c:v>235.38413692232967</c:v>
                </c:pt>
                <c:pt idx="1246">
                  <c:v>301.53551968993702</c:v>
                </c:pt>
                <c:pt idx="1247">
                  <c:v>322.1695564948933</c:v>
                </c:pt>
                <c:pt idx="1248">
                  <c:v>369.48916312526251</c:v>
                </c:pt>
                <c:pt idx="1249">
                  <c:v>918.93783619139754</c:v>
                </c:pt>
                <c:pt idx="1250">
                  <c:v>810.10218804103204</c:v>
                </c:pt>
                <c:pt idx="1251">
                  <c:v>841.35575881497289</c:v>
                </c:pt>
                <c:pt idx="1252">
                  <c:v>618.67397963013104</c:v>
                </c:pt>
                <c:pt idx="1253">
                  <c:v>510.77203176490576</c:v>
                </c:pt>
                <c:pt idx="1254">
                  <c:v>420.02515470633199</c:v>
                </c:pt>
                <c:pt idx="1255">
                  <c:v>234.18211642057679</c:v>
                </c:pt>
                <c:pt idx="1256">
                  <c:v>159.84563480955737</c:v>
                </c:pt>
                <c:pt idx="1257">
                  <c:v>131.95331465140279</c:v>
                </c:pt>
                <c:pt idx="1258">
                  <c:v>127.97234636568619</c:v>
                </c:pt>
                <c:pt idx="1259">
                  <c:v>77.096476334317217</c:v>
                </c:pt>
                <c:pt idx="1260">
                  <c:v>60.422481136271024</c:v>
                </c:pt>
                <c:pt idx="1261">
                  <c:v>84.480752170338121</c:v>
                </c:pt>
                <c:pt idx="1262">
                  <c:v>92.037270448404016</c:v>
                </c:pt>
                <c:pt idx="1263">
                  <c:v>76.152876484361457</c:v>
                </c:pt>
                <c:pt idx="1264">
                  <c:v>106.61209718721834</c:v>
                </c:pt>
                <c:pt idx="1265">
                  <c:v>136.42330778088919</c:v>
                </c:pt>
                <c:pt idx="1266">
                  <c:v>268.61538925007324</c:v>
                </c:pt>
                <c:pt idx="1267">
                  <c:v>245.41073031397079</c:v>
                </c:pt>
                <c:pt idx="1268">
                  <c:v>181.74678620755981</c:v>
                </c:pt>
                <c:pt idx="1269">
                  <c:v>279.00605160360658</c:v>
                </c:pt>
                <c:pt idx="1270">
                  <c:v>259.08211854486257</c:v>
                </c:pt>
                <c:pt idx="1271">
                  <c:v>254.87007563239862</c:v>
                </c:pt>
                <c:pt idx="1272">
                  <c:v>416.32861355881118</c:v>
                </c:pt>
                <c:pt idx="1273">
                  <c:v>442.76760452726006</c:v>
                </c:pt>
                <c:pt idx="1274">
                  <c:v>230.73964411419956</c:v>
                </c:pt>
                <c:pt idx="1275">
                  <c:v>90.486423309592112</c:v>
                </c:pt>
                <c:pt idx="1276">
                  <c:v>104.14907761462686</c:v>
                </c:pt>
                <c:pt idx="1277">
                  <c:v>86.266698748962781</c:v>
                </c:pt>
                <c:pt idx="1278">
                  <c:v>51.81647651379204</c:v>
                </c:pt>
                <c:pt idx="1279">
                  <c:v>27.513227397951326</c:v>
                </c:pt>
                <c:pt idx="1280">
                  <c:v>21.527166669320216</c:v>
                </c:pt>
                <c:pt idx="1281">
                  <c:v>29.704775336015736</c:v>
                </c:pt>
                <c:pt idx="1282">
                  <c:v>29.118912041897662</c:v>
                </c:pt>
                <c:pt idx="1283">
                  <c:v>23.750880836261167</c:v>
                </c:pt>
                <c:pt idx="1284">
                  <c:v>51.000893908165658</c:v>
                </c:pt>
                <c:pt idx="1285">
                  <c:v>115.72323617797267</c:v>
                </c:pt>
                <c:pt idx="1286">
                  <c:v>119.9470247371448</c:v>
                </c:pt>
                <c:pt idx="1287">
                  <c:v>179.94584640406731</c:v>
                </c:pt>
                <c:pt idx="1288">
                  <c:v>177.19139228169306</c:v>
                </c:pt>
                <c:pt idx="1289">
                  <c:v>248.00167115750133</c:v>
                </c:pt>
                <c:pt idx="1290">
                  <c:v>220.18452716442627</c:v>
                </c:pt>
                <c:pt idx="1291">
                  <c:v>203.6963337202005</c:v>
                </c:pt>
                <c:pt idx="1292">
                  <c:v>188.5858976172766</c:v>
                </c:pt>
                <c:pt idx="1293">
                  <c:v>193.12954191507316</c:v>
                </c:pt>
                <c:pt idx="1294">
                  <c:v>214.97831280172142</c:v>
                </c:pt>
                <c:pt idx="1295">
                  <c:v>248.92728897651759</c:v>
                </c:pt>
                <c:pt idx="1296">
                  <c:v>248.62120501318338</c:v>
                </c:pt>
                <c:pt idx="1297">
                  <c:v>181.54316507219883</c:v>
                </c:pt>
                <c:pt idx="1298">
                  <c:v>149.53421959144376</c:v>
                </c:pt>
                <c:pt idx="1299">
                  <c:v>134.50387314163626</c:v>
                </c:pt>
                <c:pt idx="1300">
                  <c:v>115.57733037376897</c:v>
                </c:pt>
                <c:pt idx="1301">
                  <c:v>70.002139520182155</c:v>
                </c:pt>
                <c:pt idx="1302">
                  <c:v>65.941796638666474</c:v>
                </c:pt>
                <c:pt idx="1303">
                  <c:v>45.812566976523279</c:v>
                </c:pt>
                <c:pt idx="1304">
                  <c:v>47.763720537704458</c:v>
                </c:pt>
                <c:pt idx="1305">
                  <c:v>28.066239368589461</c:v>
                </c:pt>
                <c:pt idx="1306">
                  <c:v>46.299052276732908</c:v>
                </c:pt>
                <c:pt idx="1307">
                  <c:v>39.651339829963433</c:v>
                </c:pt>
                <c:pt idx="1308">
                  <c:v>97.250095463431151</c:v>
                </c:pt>
                <c:pt idx="1309">
                  <c:v>143.71322101020894</c:v>
                </c:pt>
                <c:pt idx="1310">
                  <c:v>234.87589084679601</c:v>
                </c:pt>
                <c:pt idx="1311">
                  <c:v>323.46286179687735</c:v>
                </c:pt>
                <c:pt idx="1312">
                  <c:v>349.53581373461128</c:v>
                </c:pt>
                <c:pt idx="1313">
                  <c:v>307.457499888065</c:v>
                </c:pt>
                <c:pt idx="1314">
                  <c:v>302.73024078392331</c:v>
                </c:pt>
                <c:pt idx="1315">
                  <c:v>277.8871798399955</c:v>
                </c:pt>
                <c:pt idx="1316">
                  <c:v>251.83596364036066</c:v>
                </c:pt>
                <c:pt idx="1317">
                  <c:v>260.88216907916416</c:v>
                </c:pt>
                <c:pt idx="1318">
                  <c:v>295.01880703997477</c:v>
                </c:pt>
                <c:pt idx="1319">
                  <c:v>324.50747315727835</c:v>
                </c:pt>
                <c:pt idx="1320">
                  <c:v>346.9931509823935</c:v>
                </c:pt>
                <c:pt idx="1321">
                  <c:v>318.38527336366445</c:v>
                </c:pt>
                <c:pt idx="1322">
                  <c:v>201.44066763718141</c:v>
                </c:pt>
                <c:pt idx="1323">
                  <c:v>176.4528604173243</c:v>
                </c:pt>
                <c:pt idx="1324">
                  <c:v>101.13218241482362</c:v>
                </c:pt>
                <c:pt idx="1325">
                  <c:v>106.82547742927936</c:v>
                </c:pt>
                <c:pt idx="1326">
                  <c:v>84.69694604071681</c:v>
                </c:pt>
                <c:pt idx="1327">
                  <c:v>83.83352801015252</c:v>
                </c:pt>
                <c:pt idx="1328">
                  <c:v>53.479964386844131</c:v>
                </c:pt>
                <c:pt idx="1329">
                  <c:v>62.557603882930366</c:v>
                </c:pt>
                <c:pt idx="1330">
                  <c:v>73.24245428794157</c:v>
                </c:pt>
                <c:pt idx="1331">
                  <c:v>130.22577648913699</c:v>
                </c:pt>
                <c:pt idx="1332">
                  <c:v>191.94990588663526</c:v>
                </c:pt>
                <c:pt idx="1333">
                  <c:v>445.78650259081081</c:v>
                </c:pt>
                <c:pt idx="1334">
                  <c:v>615.70551572501051</c:v>
                </c:pt>
                <c:pt idx="1335">
                  <c:v>634.01792674573676</c:v>
                </c:pt>
                <c:pt idx="1336">
                  <c:v>578.5852603604468</c:v>
                </c:pt>
                <c:pt idx="1337">
                  <c:v>456.76297677723272</c:v>
                </c:pt>
                <c:pt idx="1338">
                  <c:v>399.48991955617464</c:v>
                </c:pt>
                <c:pt idx="1339">
                  <c:v>405.6467883080648</c:v>
                </c:pt>
                <c:pt idx="1340">
                  <c:v>384.19703159570867</c:v>
                </c:pt>
                <c:pt idx="1341">
                  <c:v>223.97832007939252</c:v>
                </c:pt>
                <c:pt idx="1342">
                  <c:v>215.60825108869207</c:v>
                </c:pt>
                <c:pt idx="1344">
                  <c:v>222.54682867008719</c:v>
                </c:pt>
                <c:pt idx="1345">
                  <c:v>269.55365207945408</c:v>
                </c:pt>
                <c:pt idx="1346">
                  <c:v>930.41742423097662</c:v>
                </c:pt>
                <c:pt idx="1347">
                  <c:v>768.05616184070402</c:v>
                </c:pt>
                <c:pt idx="1348">
                  <c:v>526.12147419894109</c:v>
                </c:pt>
                <c:pt idx="1349">
                  <c:v>205.1094049118534</c:v>
                </c:pt>
                <c:pt idx="1350">
                  <c:v>175.29244191329772</c:v>
                </c:pt>
                <c:pt idx="1351">
                  <c:v>84.103070180876173</c:v>
                </c:pt>
                <c:pt idx="1352">
                  <c:v>42.911501301756779</c:v>
                </c:pt>
                <c:pt idx="1353">
                  <c:v>39.786114251252485</c:v>
                </c:pt>
                <c:pt idx="1354">
                  <c:v>52.96941442668912</c:v>
                </c:pt>
                <c:pt idx="1355">
                  <c:v>42.779222850143519</c:v>
                </c:pt>
                <c:pt idx="1356">
                  <c:v>28.142333679245048</c:v>
                </c:pt>
                <c:pt idx="1357">
                  <c:v>28.011853630934908</c:v>
                </c:pt>
                <c:pt idx="1358">
                  <c:v>64.992074903196112</c:v>
                </c:pt>
                <c:pt idx="1359">
                  <c:v>63.888405296235341</c:v>
                </c:pt>
                <c:pt idx="1360">
                  <c:v>61.498050305883979</c:v>
                </c:pt>
                <c:pt idx="1361">
                  <c:v>49.054170696656485</c:v>
                </c:pt>
                <c:pt idx="1362">
                  <c:v>57.542564239442584</c:v>
                </c:pt>
                <c:pt idx="1363">
                  <c:v>52.84874978844465</c:v>
                </c:pt>
                <c:pt idx="1364">
                  <c:v>48.571859773887681</c:v>
                </c:pt>
                <c:pt idx="1365">
                  <c:v>51.313992976796186</c:v>
                </c:pt>
                <c:pt idx="1366">
                  <c:v>57.027409792345757</c:v>
                </c:pt>
                <c:pt idx="1367">
                  <c:v>66.95809176832752</c:v>
                </c:pt>
                <c:pt idx="1368">
                  <c:v>77.686054883740738</c:v>
                </c:pt>
                <c:pt idx="1369">
                  <c:v>54.487755368984047</c:v>
                </c:pt>
                <c:pt idx="1370">
                  <c:v>38.823719057703826</c:v>
                </c:pt>
                <c:pt idx="1371">
                  <c:v>33.373537924665371</c:v>
                </c:pt>
                <c:pt idx="1372">
                  <c:v>24.253300670983343</c:v>
                </c:pt>
                <c:pt idx="1373">
                  <c:v>17.678752797027713</c:v>
                </c:pt>
                <c:pt idx="1374">
                  <c:v>17.019731345711147</c:v>
                </c:pt>
                <c:pt idx="1375">
                  <c:v>18.041088029461378</c:v>
                </c:pt>
                <c:pt idx="1376">
                  <c:v>6.6409384538525584</c:v>
                </c:pt>
                <c:pt idx="1377">
                  <c:v>5.4488747238242894</c:v>
                </c:pt>
                <c:pt idx="1378">
                  <c:v>4.0014432007850482</c:v>
                </c:pt>
                <c:pt idx="1379">
                  <c:v>5.8071409581016891</c:v>
                </c:pt>
                <c:pt idx="1380">
                  <c:v>5.6860550586242091</c:v>
                </c:pt>
                <c:pt idx="1381">
                  <c:v>6.6492851366562178</c:v>
                </c:pt>
                <c:pt idx="1382">
                  <c:v>16.730450316575066</c:v>
                </c:pt>
                <c:pt idx="1383">
                  <c:v>49.397397914366039</c:v>
                </c:pt>
                <c:pt idx="1384">
                  <c:v>102.49390430182881</c:v>
                </c:pt>
                <c:pt idx="1385">
                  <c:v>80.036674658332799</c:v>
                </c:pt>
                <c:pt idx="1386">
                  <c:v>65.65361392490675</c:v>
                </c:pt>
                <c:pt idx="1387">
                  <c:v>52.489685001701034</c:v>
                </c:pt>
                <c:pt idx="1388">
                  <c:v>50.907229407634652</c:v>
                </c:pt>
                <c:pt idx="1389">
                  <c:v>57.45159734031342</c:v>
                </c:pt>
                <c:pt idx="1390">
                  <c:v>62.051370889662181</c:v>
                </c:pt>
                <c:pt idx="1391">
                  <c:v>108.08959674765779</c:v>
                </c:pt>
                <c:pt idx="1392">
                  <c:v>105.90602920803839</c:v>
                </c:pt>
                <c:pt idx="1393">
                  <c:v>113.30441428090218</c:v>
                </c:pt>
                <c:pt idx="1394">
                  <c:v>93.70875963221566</c:v>
                </c:pt>
                <c:pt idx="1395">
                  <c:v>79.659248727987247</c:v>
                </c:pt>
                <c:pt idx="1396">
                  <c:v>65.444535911088565</c:v>
                </c:pt>
                <c:pt idx="1397">
                  <c:v>51.172136983200055</c:v>
                </c:pt>
                <c:pt idx="1398">
                  <c:v>40.716613368796075</c:v>
                </c:pt>
                <c:pt idx="1399">
                  <c:v>29.58057849047244</c:v>
                </c:pt>
                <c:pt idx="1400">
                  <c:v>23.721379721576515</c:v>
                </c:pt>
                <c:pt idx="1401">
                  <c:v>22.027853302699921</c:v>
                </c:pt>
                <c:pt idx="1402">
                  <c:v>15.577785722784295</c:v>
                </c:pt>
                <c:pt idx="1403">
                  <c:v>14.968364415166725</c:v>
                </c:pt>
                <c:pt idx="1404">
                  <c:v>12.074792519987113</c:v>
                </c:pt>
                <c:pt idx="1405">
                  <c:v>11.850643943545087</c:v>
                </c:pt>
                <c:pt idx="1406">
                  <c:v>16.866476911198696</c:v>
                </c:pt>
                <c:pt idx="1407">
                  <c:v>38.327264040625664</c:v>
                </c:pt>
                <c:pt idx="1408">
                  <c:v>111.33424467816366</c:v>
                </c:pt>
                <c:pt idx="1409">
                  <c:v>106.53162022020979</c:v>
                </c:pt>
                <c:pt idx="1410">
                  <c:v>62.637909043116181</c:v>
                </c:pt>
                <c:pt idx="1411">
                  <c:v>81.284045800634189</c:v>
                </c:pt>
                <c:pt idx="1412">
                  <c:v>69.675257896515291</c:v>
                </c:pt>
                <c:pt idx="1413">
                  <c:v>86.157647477191816</c:v>
                </c:pt>
                <c:pt idx="1414">
                  <c:v>59.910761456053997</c:v>
                </c:pt>
                <c:pt idx="1415">
                  <c:v>81.134713914332153</c:v>
                </c:pt>
                <c:pt idx="1416">
                  <c:v>268.26478939877705</c:v>
                </c:pt>
                <c:pt idx="1417">
                  <c:v>221.871677057981</c:v>
                </c:pt>
                <c:pt idx="1418">
                  <c:v>216.35966916894083</c:v>
                </c:pt>
                <c:pt idx="1419">
                  <c:v>132.10617305821103</c:v>
                </c:pt>
                <c:pt idx="1420">
                  <c:v>63.49068473634216</c:v>
                </c:pt>
                <c:pt idx="1421">
                  <c:v>59.397160890794801</c:v>
                </c:pt>
                <c:pt idx="1422">
                  <c:v>59.387104482186643</c:v>
                </c:pt>
                <c:pt idx="1423">
                  <c:v>54.555161129994211</c:v>
                </c:pt>
                <c:pt idx="1424">
                  <c:v>36.761920099148561</c:v>
                </c:pt>
                <c:pt idx="1425">
                  <c:v>29.015900697821134</c:v>
                </c:pt>
                <c:pt idx="1426">
                  <c:v>29.758580165836811</c:v>
                </c:pt>
                <c:pt idx="1427">
                  <c:v>37.722373978660592</c:v>
                </c:pt>
                <c:pt idx="1428">
                  <c:v>58.583677949320212</c:v>
                </c:pt>
                <c:pt idx="1429">
                  <c:v>119.83798213759233</c:v>
                </c:pt>
                <c:pt idx="1430">
                  <c:v>222.0466444771038</c:v>
                </c:pt>
                <c:pt idx="1431">
                  <c:v>326.47703905605903</c:v>
                </c:pt>
                <c:pt idx="1432">
                  <c:v>274.00685978893023</c:v>
                </c:pt>
                <c:pt idx="1433">
                  <c:v>155.50641374913405</c:v>
                </c:pt>
                <c:pt idx="1434">
                  <c:v>126.13883967091934</c:v>
                </c:pt>
                <c:pt idx="1435">
                  <c:v>120.29939756286288</c:v>
                </c:pt>
                <c:pt idx="1436">
                  <c:v>106.721031576161</c:v>
                </c:pt>
                <c:pt idx="1437">
                  <c:v>94.597839818624024</c:v>
                </c:pt>
                <c:pt idx="1438">
                  <c:v>63.787684650420211</c:v>
                </c:pt>
                <c:pt idx="1439">
                  <c:v>89.505167016868398</c:v>
                </c:pt>
                <c:pt idx="1440">
                  <c:v>102.27317159968223</c:v>
                </c:pt>
                <c:pt idx="1441">
                  <c:v>77.381589503045205</c:v>
                </c:pt>
                <c:pt idx="1442">
                  <c:v>74.018922135374851</c:v>
                </c:pt>
                <c:pt idx="1443">
                  <c:v>86.195702321196435</c:v>
                </c:pt>
                <c:pt idx="1444">
                  <c:v>67.526717702621113</c:v>
                </c:pt>
                <c:pt idx="1445">
                  <c:v>69.584157763154309</c:v>
                </c:pt>
                <c:pt idx="1446">
                  <c:v>151.98316931506375</c:v>
                </c:pt>
                <c:pt idx="1447">
                  <c:v>137.01968949745179</c:v>
                </c:pt>
                <c:pt idx="1448">
                  <c:v>136.73517835076791</c:v>
                </c:pt>
                <c:pt idx="1449">
                  <c:v>101.17355456729997</c:v>
                </c:pt>
                <c:pt idx="1450">
                  <c:v>73.229474495490763</c:v>
                </c:pt>
                <c:pt idx="1451">
                  <c:v>191.60391201399574</c:v>
                </c:pt>
                <c:pt idx="1452">
                  <c:v>381.97434060359382</c:v>
                </c:pt>
                <c:pt idx="1453">
                  <c:v>570.9375181991802</c:v>
                </c:pt>
                <c:pt idx="1454">
                  <c:v>775.01939208831266</c:v>
                </c:pt>
                <c:pt idx="1455">
                  <c:v>1269.1380811344745</c:v>
                </c:pt>
                <c:pt idx="1456">
                  <c:v>1315.5615662552686</c:v>
                </c:pt>
                <c:pt idx="1457">
                  <c:v>909.70392450362658</c:v>
                </c:pt>
                <c:pt idx="1458">
                  <c:v>340.59037886247336</c:v>
                </c:pt>
                <c:pt idx="1459">
                  <c:v>234.14037470122352</c:v>
                </c:pt>
                <c:pt idx="1460">
                  <c:v>162.23072097847458</c:v>
                </c:pt>
                <c:pt idx="1461">
                  <c:v>179.50715974293661</c:v>
                </c:pt>
                <c:pt idx="1462">
                  <c:v>207.10401413614491</c:v>
                </c:pt>
                <c:pt idx="1463">
                  <c:v>461.4453183481628</c:v>
                </c:pt>
                <c:pt idx="1464">
                  <c:v>611.1334621205425</c:v>
                </c:pt>
                <c:pt idx="1465">
                  <c:v>594.34574865185573</c:v>
                </c:pt>
                <c:pt idx="1466">
                  <c:v>743.71292621796306</c:v>
                </c:pt>
                <c:pt idx="1467">
                  <c:v>541.35689764947494</c:v>
                </c:pt>
                <c:pt idx="1468">
                  <c:v>242.33316141746798</c:v>
                </c:pt>
                <c:pt idx="1469">
                  <c:v>296.36864614683617</c:v>
                </c:pt>
                <c:pt idx="1470">
                  <c:v>158.06787159196412</c:v>
                </c:pt>
                <c:pt idx="1471">
                  <c:v>93.089849489931183</c:v>
                </c:pt>
                <c:pt idx="1472">
                  <c:v>130.35916775033007</c:v>
                </c:pt>
                <c:pt idx="1473">
                  <c:v>135.14309936913273</c:v>
                </c:pt>
                <c:pt idx="1474">
                  <c:v>131.02104749492261</c:v>
                </c:pt>
                <c:pt idx="1475">
                  <c:v>282.55932190961289</c:v>
                </c:pt>
                <c:pt idx="1476">
                  <c:v>393.48217902106779</c:v>
                </c:pt>
                <c:pt idx="1477">
                  <c:v>635.23137248475905</c:v>
                </c:pt>
                <c:pt idx="1478">
                  <c:v>1049.3520610466403</c:v>
                </c:pt>
                <c:pt idx="1479">
                  <c:v>1315.5462943314405</c:v>
                </c:pt>
                <c:pt idx="1480">
                  <c:v>1625.9652202955999</c:v>
                </c:pt>
                <c:pt idx="1481">
                  <c:v>928.27074281227874</c:v>
                </c:pt>
                <c:pt idx="1482">
                  <c:v>357.21300245258868</c:v>
                </c:pt>
                <c:pt idx="1483">
                  <c:v>275.13890392860282</c:v>
                </c:pt>
                <c:pt idx="1484">
                  <c:v>268.73823573180135</c:v>
                </c:pt>
                <c:pt idx="1485">
                  <c:v>249.9950896967695</c:v>
                </c:pt>
                <c:pt idx="1486">
                  <c:v>297.21554021511611</c:v>
                </c:pt>
                <c:pt idx="1487">
                  <c:v>438.12348345068705</c:v>
                </c:pt>
                <c:pt idx="1488">
                  <c:v>509.80083188460037</c:v>
                </c:pt>
                <c:pt idx="1489">
                  <c:v>417.49264033390813</c:v>
                </c:pt>
                <c:pt idx="1490">
                  <c:v>328.98878769238195</c:v>
                </c:pt>
                <c:pt idx="1491">
                  <c:v>227.92222988061246</c:v>
                </c:pt>
                <c:pt idx="1492">
                  <c:v>176.74936070747702</c:v>
                </c:pt>
                <c:pt idx="1493">
                  <c:v>213.78383217203682</c:v>
                </c:pt>
                <c:pt idx="1494">
                  <c:v>180.64665224390114</c:v>
                </c:pt>
                <c:pt idx="1495">
                  <c:v>125.4085104285287</c:v>
                </c:pt>
                <c:pt idx="1496">
                  <c:v>73.136886314443004</c:v>
                </c:pt>
                <c:pt idx="1497">
                  <c:v>49.532036360782193</c:v>
                </c:pt>
                <c:pt idx="1498">
                  <c:v>46.727738601651687</c:v>
                </c:pt>
                <c:pt idx="1499">
                  <c:v>41.325855424097931</c:v>
                </c:pt>
                <c:pt idx="1500">
                  <c:v>60.295226262434831</c:v>
                </c:pt>
                <c:pt idx="1501">
                  <c:v>107.88204156926616</c:v>
                </c:pt>
                <c:pt idx="1502">
                  <c:v>116.24961383262767</c:v>
                </c:pt>
                <c:pt idx="1503">
                  <c:v>166.13174766756364</c:v>
                </c:pt>
                <c:pt idx="1504">
                  <c:v>209.00206726114135</c:v>
                </c:pt>
                <c:pt idx="1505">
                  <c:v>221.87343481297435</c:v>
                </c:pt>
                <c:pt idx="1506">
                  <c:v>245.47355210034266</c:v>
                </c:pt>
                <c:pt idx="1507">
                  <c:v>203.31346877105958</c:v>
                </c:pt>
                <c:pt idx="1508">
                  <c:v>273.98533751058983</c:v>
                </c:pt>
                <c:pt idx="1509">
                  <c:v>226.14883056379037</c:v>
                </c:pt>
                <c:pt idx="1510">
                  <c:v>274.37751275999244</c:v>
                </c:pt>
                <c:pt idx="1511">
                  <c:v>278.440276519615</c:v>
                </c:pt>
                <c:pt idx="1512">
                  <c:v>248.48649600386716</c:v>
                </c:pt>
                <c:pt idx="1513">
                  <c:v>217.72911262155628</c:v>
                </c:pt>
                <c:pt idx="1514">
                  <c:v>227.78212413185867</c:v>
                </c:pt>
                <c:pt idx="1515">
                  <c:v>176.15218135056327</c:v>
                </c:pt>
                <c:pt idx="1516">
                  <c:v>126.56744293177256</c:v>
                </c:pt>
                <c:pt idx="1517">
                  <c:v>105.4239581700197</c:v>
                </c:pt>
                <c:pt idx="1518">
                  <c:v>81.626434787398281</c:v>
                </c:pt>
                <c:pt idx="1519">
                  <c:v>48.466343258245089</c:v>
                </c:pt>
                <c:pt idx="1520">
                  <c:v>41.689895895144907</c:v>
                </c:pt>
                <c:pt idx="1521">
                  <c:v>49.492502621334566</c:v>
                </c:pt>
                <c:pt idx="1522">
                  <c:v>43.958737322665847</c:v>
                </c:pt>
                <c:pt idx="1523">
                  <c:v>38.349238652027026</c:v>
                </c:pt>
                <c:pt idx="1524">
                  <c:v>50.066177657833656</c:v>
                </c:pt>
                <c:pt idx="1525">
                  <c:v>101.24777153834317</c:v>
                </c:pt>
                <c:pt idx="1526">
                  <c:v>144.64280110472313</c:v>
                </c:pt>
                <c:pt idx="1527">
                  <c:v>231.43703751060033</c:v>
                </c:pt>
                <c:pt idx="1528">
                  <c:v>303.19970901753999</c:v>
                </c:pt>
                <c:pt idx="1529">
                  <c:v>331.39125446843099</c:v>
                </c:pt>
                <c:pt idx="1530">
                  <c:v>315.16430999908556</c:v>
                </c:pt>
                <c:pt idx="1531">
                  <c:v>270.25079219978693</c:v>
                </c:pt>
                <c:pt idx="1532">
                  <c:v>281.50600804175468</c:v>
                </c:pt>
                <c:pt idx="1533">
                  <c:v>305.58507289953877</c:v>
                </c:pt>
                <c:pt idx="1534">
                  <c:v>373.36190738204664</c:v>
                </c:pt>
                <c:pt idx="1535">
                  <c:v>342.9719809956876</c:v>
                </c:pt>
                <c:pt idx="1536">
                  <c:v>314.77261570913817</c:v>
                </c:pt>
                <c:pt idx="1537">
                  <c:v>330.58357421602295</c:v>
                </c:pt>
                <c:pt idx="1538">
                  <c:v>262.08495909713344</c:v>
                </c:pt>
                <c:pt idx="1539">
                  <c:v>152.89212696975875</c:v>
                </c:pt>
                <c:pt idx="1540">
                  <c:v>121.40078766158354</c:v>
                </c:pt>
                <c:pt idx="1541">
                  <c:v>108.37549019838782</c:v>
                </c:pt>
                <c:pt idx="1542">
                  <c:v>130.1304119692889</c:v>
                </c:pt>
                <c:pt idx="1543">
                  <c:v>94.053414947967852</c:v>
                </c:pt>
                <c:pt idx="1544">
                  <c:v>55.399883660901423</c:v>
                </c:pt>
                <c:pt idx="1545">
                  <c:v>72.334375955438105</c:v>
                </c:pt>
                <c:pt idx="1546">
                  <c:v>63.068105106415629</c:v>
                </c:pt>
                <c:pt idx="1547">
                  <c:v>70.799454909452294</c:v>
                </c:pt>
                <c:pt idx="1548">
                  <c:v>122.36577549480781</c:v>
                </c:pt>
                <c:pt idx="1549">
                  <c:v>100.62726231516231</c:v>
                </c:pt>
                <c:pt idx="1550">
                  <c:v>128.82043062470845</c:v>
                </c:pt>
                <c:pt idx="1551">
                  <c:v>241.83243060873988</c:v>
                </c:pt>
                <c:pt idx="1552">
                  <c:v>478.83201581297504</c:v>
                </c:pt>
                <c:pt idx="1553">
                  <c:v>520.36365738918516</c:v>
                </c:pt>
                <c:pt idx="1554">
                  <c:v>366.30263790182039</c:v>
                </c:pt>
                <c:pt idx="1555">
                  <c:v>154.84834747765737</c:v>
                </c:pt>
                <c:pt idx="1556">
                  <c:v>135.58643653047659</c:v>
                </c:pt>
                <c:pt idx="1557">
                  <c:v>200.13539178760126</c:v>
                </c:pt>
                <c:pt idx="1558">
                  <c:v>354.03844130530109</c:v>
                </c:pt>
                <c:pt idx="1559">
                  <c:v>866.92442741304592</c:v>
                </c:pt>
                <c:pt idx="1560">
                  <c:v>815.86150729948781</c:v>
                </c:pt>
                <c:pt idx="1561">
                  <c:v>789.63170695721124</c:v>
                </c:pt>
                <c:pt idx="1562">
                  <c:v>736.56240475936659</c:v>
                </c:pt>
                <c:pt idx="1563">
                  <c:v>435.01635809480388</c:v>
                </c:pt>
                <c:pt idx="1564">
                  <c:v>326.89291150758459</c:v>
                </c:pt>
                <c:pt idx="1565">
                  <c:v>203.9471487912113</c:v>
                </c:pt>
                <c:pt idx="1566">
                  <c:v>247.66104434331891</c:v>
                </c:pt>
                <c:pt idx="1567">
                  <c:v>181.74585618389582</c:v>
                </c:pt>
                <c:pt idx="1568">
                  <c:v>137.64203158837219</c:v>
                </c:pt>
                <c:pt idx="1569">
                  <c:v>127.20437742093016</c:v>
                </c:pt>
                <c:pt idx="1570">
                  <c:v>88.805107164612082</c:v>
                </c:pt>
                <c:pt idx="1571">
                  <c:v>95.317885538919825</c:v>
                </c:pt>
                <c:pt idx="1572">
                  <c:v>105.4878810477162</c:v>
                </c:pt>
                <c:pt idx="1573">
                  <c:v>125.52473048171328</c:v>
                </c:pt>
                <c:pt idx="1574">
                  <c:v>153.6827777620295</c:v>
                </c:pt>
                <c:pt idx="1575">
                  <c:v>204.98112870972872</c:v>
                </c:pt>
                <c:pt idx="1576">
                  <c:v>260.60830353662817</c:v>
                </c:pt>
                <c:pt idx="1577">
                  <c:v>309.71525814963536</c:v>
                </c:pt>
                <c:pt idx="1578">
                  <c:v>359.53453283611111</c:v>
                </c:pt>
                <c:pt idx="1579">
                  <c:v>357.02758872866025</c:v>
                </c:pt>
                <c:pt idx="1580">
                  <c:v>350.05706459803497</c:v>
                </c:pt>
                <c:pt idx="1581">
                  <c:v>317.10337921385775</c:v>
                </c:pt>
                <c:pt idx="1582">
                  <c:v>321.3832624168669</c:v>
                </c:pt>
                <c:pt idx="1583">
                  <c:v>381.46566369582069</c:v>
                </c:pt>
                <c:pt idx="1584">
                  <c:v>343.78175676392692</c:v>
                </c:pt>
                <c:pt idx="1585">
                  <c:v>428.27971386892119</c:v>
                </c:pt>
                <c:pt idx="1586">
                  <c:v>410.77283385892679</c:v>
                </c:pt>
                <c:pt idx="1587">
                  <c:v>329.83546730193069</c:v>
                </c:pt>
                <c:pt idx="1588">
                  <c:v>284.7009276925092</c:v>
                </c:pt>
                <c:pt idx="1589">
                  <c:v>146.09723899207296</c:v>
                </c:pt>
                <c:pt idx="1590">
                  <c:v>77.635939936385242</c:v>
                </c:pt>
                <c:pt idx="1591">
                  <c:v>42.042126768307703</c:v>
                </c:pt>
                <c:pt idx="1592">
                  <c:v>46.527194628041627</c:v>
                </c:pt>
                <c:pt idx="1593">
                  <c:v>54.966571152791722</c:v>
                </c:pt>
                <c:pt idx="1594">
                  <c:v>24.436626432219001</c:v>
                </c:pt>
                <c:pt idx="1595">
                  <c:v>20.450446028474797</c:v>
                </c:pt>
                <c:pt idx="1596">
                  <c:v>23.77955246344629</c:v>
                </c:pt>
                <c:pt idx="1597">
                  <c:v>32.245583219689948</c:v>
                </c:pt>
                <c:pt idx="1598">
                  <c:v>35.88228768354093</c:v>
                </c:pt>
                <c:pt idx="1599">
                  <c:v>57.941640369061872</c:v>
                </c:pt>
                <c:pt idx="1600">
                  <c:v>54.356982206061012</c:v>
                </c:pt>
                <c:pt idx="1601">
                  <c:v>137.96494869140992</c:v>
                </c:pt>
                <c:pt idx="1602">
                  <c:v>192.96505137390318</c:v>
                </c:pt>
                <c:pt idx="1603">
                  <c:v>175.5528499178225</c:v>
                </c:pt>
                <c:pt idx="1604">
                  <c:v>145.51731127449943</c:v>
                </c:pt>
                <c:pt idx="1605">
                  <c:v>181.44118210990536</c:v>
                </c:pt>
                <c:pt idx="1606">
                  <c:v>180.32243605021196</c:v>
                </c:pt>
                <c:pt idx="1607">
                  <c:v>194.10763726440999</c:v>
                </c:pt>
                <c:pt idx="1608">
                  <c:v>187.8123489957932</c:v>
                </c:pt>
                <c:pt idx="1609">
                  <c:v>169.46978394614283</c:v>
                </c:pt>
                <c:pt idx="1610">
                  <c:v>149.71345207763255</c:v>
                </c:pt>
                <c:pt idx="1611">
                  <c:v>113.95300467500141</c:v>
                </c:pt>
                <c:pt idx="1612">
                  <c:v>78.461340950298776</c:v>
                </c:pt>
                <c:pt idx="1613">
                  <c:v>67.457250095565314</c:v>
                </c:pt>
                <c:pt idx="1614">
                  <c:v>68.562493098978976</c:v>
                </c:pt>
                <c:pt idx="1615">
                  <c:v>56.26066082141498</c:v>
                </c:pt>
                <c:pt idx="1616">
                  <c:v>95.690217140785975</c:v>
                </c:pt>
                <c:pt idx="1617">
                  <c:v>74.916361543876818</c:v>
                </c:pt>
                <c:pt idx="1618">
                  <c:v>94.825666428415857</c:v>
                </c:pt>
                <c:pt idx="1619">
                  <c:v>84.848735914849598</c:v>
                </c:pt>
                <c:pt idx="1620">
                  <c:v>126.59068368989695</c:v>
                </c:pt>
                <c:pt idx="1621">
                  <c:v>220.95817193441357</c:v>
                </c:pt>
                <c:pt idx="1622">
                  <c:v>359.73624842946055</c:v>
                </c:pt>
                <c:pt idx="1623">
                  <c:v>536.02592681156284</c:v>
                </c:pt>
                <c:pt idx="1624">
                  <c:v>597.97779157373895</c:v>
                </c:pt>
                <c:pt idx="1625">
                  <c:v>606.97805623896966</c:v>
                </c:pt>
                <c:pt idx="1626">
                  <c:v>578.10587891490513</c:v>
                </c:pt>
                <c:pt idx="1627">
                  <c:v>422.06306528661457</c:v>
                </c:pt>
                <c:pt idx="1628">
                  <c:v>522.64010850276418</c:v>
                </c:pt>
                <c:pt idx="1629">
                  <c:v>404.83040380755756</c:v>
                </c:pt>
                <c:pt idx="1630">
                  <c:v>540.10589393795988</c:v>
                </c:pt>
                <c:pt idx="1631">
                  <c:v>497.99065825372708</c:v>
                </c:pt>
                <c:pt idx="1632">
                  <c:v>616.17727193812652</c:v>
                </c:pt>
                <c:pt idx="1633">
                  <c:v>443.42564459132024</c:v>
                </c:pt>
                <c:pt idx="1634">
                  <c:v>391.41337298852301</c:v>
                </c:pt>
                <c:pt idx="1635">
                  <c:v>293.55431403556116</c:v>
                </c:pt>
                <c:pt idx="1636">
                  <c:v>201.94345608160097</c:v>
                </c:pt>
                <c:pt idx="1637">
                  <c:v>136.68373001533968</c:v>
                </c:pt>
                <c:pt idx="1638">
                  <c:v>211.30125596724261</c:v>
                </c:pt>
                <c:pt idx="1639">
                  <c:v>151.74347388535929</c:v>
                </c:pt>
                <c:pt idx="1640">
                  <c:v>126.48172707406502</c:v>
                </c:pt>
                <c:pt idx="1641">
                  <c:v>117.26643353254401</c:v>
                </c:pt>
                <c:pt idx="1642">
                  <c:v>110.68191541092793</c:v>
                </c:pt>
                <c:pt idx="1643">
                  <c:v>76.445852900349621</c:v>
                </c:pt>
                <c:pt idx="1644">
                  <c:v>177.29871716844872</c:v>
                </c:pt>
                <c:pt idx="1645">
                  <c:v>416.48410943753288</c:v>
                </c:pt>
                <c:pt idx="1646">
                  <c:v>471.54537305662876</c:v>
                </c:pt>
                <c:pt idx="1647">
                  <c:v>829.9498858594992</c:v>
                </c:pt>
                <c:pt idx="1648">
                  <c:v>686.13574243118171</c:v>
                </c:pt>
                <c:pt idx="1649">
                  <c:v>478.47607685494063</c:v>
                </c:pt>
                <c:pt idx="1650">
                  <c:v>428.97548636367316</c:v>
                </c:pt>
                <c:pt idx="1651">
                  <c:v>426.11346975641982</c:v>
                </c:pt>
                <c:pt idx="1652">
                  <c:v>373.09329180993956</c:v>
                </c:pt>
                <c:pt idx="1653">
                  <c:v>404.25139608958102</c:v>
                </c:pt>
                <c:pt idx="1654">
                  <c:v>372.05451987046303</c:v>
                </c:pt>
                <c:pt idx="1655">
                  <c:v>378.64555290020598</c:v>
                </c:pt>
                <c:pt idx="1656">
                  <c:v>515.41852234110002</c:v>
                </c:pt>
                <c:pt idx="1657">
                  <c:v>523.03185892302633</c:v>
                </c:pt>
                <c:pt idx="1658">
                  <c:v>511.07530104968345</c:v>
                </c:pt>
                <c:pt idx="1659">
                  <c:v>571.02514669578966</c:v>
                </c:pt>
                <c:pt idx="1660">
                  <c:v>533.25702246036758</c:v>
                </c:pt>
                <c:pt idx="1661">
                  <c:v>293.59320068381817</c:v>
                </c:pt>
                <c:pt idx="1662">
                  <c:v>284.49375781126344</c:v>
                </c:pt>
                <c:pt idx="1663">
                  <c:v>299.95704806011366</c:v>
                </c:pt>
                <c:pt idx="1664">
                  <c:v>214.18761270416041</c:v>
                </c:pt>
                <c:pt idx="1665">
                  <c:v>179.96771074453139</c:v>
                </c:pt>
                <c:pt idx="1666">
                  <c:v>123.18126969937042</c:v>
                </c:pt>
                <c:pt idx="1667">
                  <c:v>201.11557311350401</c:v>
                </c:pt>
                <c:pt idx="1668">
                  <c:v>323.28534106142064</c:v>
                </c:pt>
                <c:pt idx="1669">
                  <c:v>192.97413722857243</c:v>
                </c:pt>
                <c:pt idx="1670">
                  <c:v>357.72662411256607</c:v>
                </c:pt>
                <c:pt idx="1671">
                  <c:v>944.53326116918367</c:v>
                </c:pt>
                <c:pt idx="1672">
                  <c:v>1073.0540652125931</c:v>
                </c:pt>
                <c:pt idx="1673">
                  <c:v>567.84951248239656</c:v>
                </c:pt>
                <c:pt idx="1674">
                  <c:v>293.92486948117352</c:v>
                </c:pt>
                <c:pt idx="1675">
                  <c:v>233.79827881743037</c:v>
                </c:pt>
                <c:pt idx="1676">
                  <c:v>227.05558176262076</c:v>
                </c:pt>
                <c:pt idx="1677">
                  <c:v>329.87303924950078</c:v>
                </c:pt>
                <c:pt idx="1678">
                  <c:v>415.43107772969989</c:v>
                </c:pt>
                <c:pt idx="1679">
                  <c:v>335.25347730017819</c:v>
                </c:pt>
                <c:pt idx="1680">
                  <c:v>377.76014302771824</c:v>
                </c:pt>
                <c:pt idx="1681">
                  <c:v>337.24563920501623</c:v>
                </c:pt>
                <c:pt idx="1682">
                  <c:v>420.12375709917433</c:v>
                </c:pt>
                <c:pt idx="1683">
                  <c:v>399.75210931331736</c:v>
                </c:pt>
                <c:pt idx="1684">
                  <c:v>310.49167822190645</c:v>
                </c:pt>
                <c:pt idx="1685">
                  <c:v>244.85110282436492</c:v>
                </c:pt>
                <c:pt idx="1686">
                  <c:v>308.74248565531371</c:v>
                </c:pt>
                <c:pt idx="1687">
                  <c:v>287.03812812822184</c:v>
                </c:pt>
                <c:pt idx="1688">
                  <c:v>183.61269514975973</c:v>
                </c:pt>
                <c:pt idx="1689">
                  <c:v>91.098535720391681</c:v>
                </c:pt>
                <c:pt idx="1690">
                  <c:v>79.031217163292951</c:v>
                </c:pt>
                <c:pt idx="1691">
                  <c:v>153.17185571743556</c:v>
                </c:pt>
                <c:pt idx="1692">
                  <c:v>282.54242479220414</c:v>
                </c:pt>
                <c:pt idx="1693">
                  <c:v>189.39182016371043</c:v>
                </c:pt>
                <c:pt idx="1694">
                  <c:v>385.90524596719672</c:v>
                </c:pt>
                <c:pt idx="1695">
                  <c:v>602.85929689280749</c:v>
                </c:pt>
                <c:pt idx="1696">
                  <c:v>668.91654027978416</c:v>
                </c:pt>
                <c:pt idx="1697">
                  <c:v>503.22655123442468</c:v>
                </c:pt>
                <c:pt idx="1698">
                  <c:v>337.89869690537319</c:v>
                </c:pt>
                <c:pt idx="1699">
                  <c:v>531.18407532014498</c:v>
                </c:pt>
                <c:pt idx="1700">
                  <c:v>453.66309508535562</c:v>
                </c:pt>
                <c:pt idx="1701">
                  <c:v>398.95200868839504</c:v>
                </c:pt>
                <c:pt idx="1702">
                  <c:v>424.29132299447144</c:v>
                </c:pt>
                <c:pt idx="1703">
                  <c:v>474.70707658397049</c:v>
                </c:pt>
                <c:pt idx="1704">
                  <c:v>423.83073366944984</c:v>
                </c:pt>
                <c:pt idx="1705">
                  <c:v>504.7564339778653</c:v>
                </c:pt>
                <c:pt idx="1706">
                  <c:v>598.73002866249453</c:v>
                </c:pt>
                <c:pt idx="1707">
                  <c:v>461.80033420016491</c:v>
                </c:pt>
                <c:pt idx="1708">
                  <c:v>370.08371092850189</c:v>
                </c:pt>
                <c:pt idx="1709">
                  <c:v>261.17878081692805</c:v>
                </c:pt>
                <c:pt idx="1710">
                  <c:v>280.05795924836252</c:v>
                </c:pt>
                <c:pt idx="1711">
                  <c:v>152.48369645891978</c:v>
                </c:pt>
                <c:pt idx="1712">
                  <c:v>132.63516494574827</c:v>
                </c:pt>
                <c:pt idx="1713">
                  <c:v>121.81036546004938</c:v>
                </c:pt>
                <c:pt idx="1714">
                  <c:v>226.10539321578364</c:v>
                </c:pt>
                <c:pt idx="1715">
                  <c:v>236.83389542298403</c:v>
                </c:pt>
                <c:pt idx="1716">
                  <c:v>436.51784516035542</c:v>
                </c:pt>
                <c:pt idx="1717">
                  <c:v>630.62834695422839</c:v>
                </c:pt>
                <c:pt idx="1718">
                  <c:v>927.60029671436075</c:v>
                </c:pt>
                <c:pt idx="1719">
                  <c:v>1310.6854462413039</c:v>
                </c:pt>
                <c:pt idx="1720">
                  <c:v>1440.288406714147</c:v>
                </c:pt>
                <c:pt idx="1721">
                  <c:v>978.04658218591703</c:v>
                </c:pt>
                <c:pt idx="1722">
                  <c:v>590.54041965497402</c:v>
                </c:pt>
                <c:pt idx="1723">
                  <c:v>432.277166836937</c:v>
                </c:pt>
                <c:pt idx="1724">
                  <c:v>237.95279262621207</c:v>
                </c:pt>
                <c:pt idx="1725">
                  <c:v>206.73549446279898</c:v>
                </c:pt>
                <c:pt idx="1726">
                  <c:v>215.19142245828047</c:v>
                </c:pt>
                <c:pt idx="1727">
                  <c:v>607.89313446855192</c:v>
                </c:pt>
                <c:pt idx="1728">
                  <c:v>814.42866540255932</c:v>
                </c:pt>
                <c:pt idx="1729">
                  <c:v>1247.8018928987415</c:v>
                </c:pt>
                <c:pt idx="1730">
                  <c:v>1454.2725688763085</c:v>
                </c:pt>
                <c:pt idx="1731">
                  <c:v>1153.0145107785941</c:v>
                </c:pt>
                <c:pt idx="1732">
                  <c:v>1018.3194189439973</c:v>
                </c:pt>
                <c:pt idx="1733">
                  <c:v>705.05936133336695</c:v>
                </c:pt>
                <c:pt idx="1734">
                  <c:v>692.53705362236917</c:v>
                </c:pt>
                <c:pt idx="1735">
                  <c:v>614.97267318428874</c:v>
                </c:pt>
                <c:pt idx="1736">
                  <c:v>570.22221482793373</c:v>
                </c:pt>
                <c:pt idx="1737">
                  <c:v>375.00787817150172</c:v>
                </c:pt>
                <c:pt idx="1738">
                  <c:v>140.75847108103997</c:v>
                </c:pt>
                <c:pt idx="1739">
                  <c:v>159.63036137511912</c:v>
                </c:pt>
                <c:pt idx="1740">
                  <c:v>100.60629311307966</c:v>
                </c:pt>
                <c:pt idx="1741">
                  <c:v>47.362077440142208</c:v>
                </c:pt>
                <c:pt idx="1742">
                  <c:v>78.506419198782297</c:v>
                </c:pt>
                <c:pt idx="1743">
                  <c:v>113.81612548466559</c:v>
                </c:pt>
                <c:pt idx="1744">
                  <c:v>228.60709424822375</c:v>
                </c:pt>
                <c:pt idx="1745">
                  <c:v>328.92858697616964</c:v>
                </c:pt>
                <c:pt idx="1746">
                  <c:v>197.26464595684871</c:v>
                </c:pt>
                <c:pt idx="1747">
                  <c:v>246.88786291722289</c:v>
                </c:pt>
                <c:pt idx="1748">
                  <c:v>284.49197169854989</c:v>
                </c:pt>
                <c:pt idx="1749">
                  <c:v>222.08869443894369</c:v>
                </c:pt>
                <c:pt idx="1750">
                  <c:v>202.9023122312266</c:v>
                </c:pt>
                <c:pt idx="1751">
                  <c:v>271.1246367438772</c:v>
                </c:pt>
                <c:pt idx="1752">
                  <c:v>309.61634447351713</c:v>
                </c:pt>
                <c:pt idx="1753">
                  <c:v>239.82907954377785</c:v>
                </c:pt>
                <c:pt idx="1754">
                  <c:v>229.09970380311987</c:v>
                </c:pt>
                <c:pt idx="1755">
                  <c:v>268.87980698418954</c:v>
                </c:pt>
                <c:pt idx="1756">
                  <c:v>274.48197130792016</c:v>
                </c:pt>
                <c:pt idx="1757">
                  <c:v>365.83622821116711</c:v>
                </c:pt>
                <c:pt idx="1758">
                  <c:v>215.37723156701236</c:v>
                </c:pt>
                <c:pt idx="1759">
                  <c:v>224.00566586496001</c:v>
                </c:pt>
                <c:pt idx="1760">
                  <c:v>377.42956147493072</c:v>
                </c:pt>
                <c:pt idx="1761">
                  <c:v>355.39701704775695</c:v>
                </c:pt>
                <c:pt idx="1762">
                  <c:v>297.32309068019026</c:v>
                </c:pt>
                <c:pt idx="1763">
                  <c:v>181.94139561571805</c:v>
                </c:pt>
                <c:pt idx="1764">
                  <c:v>196.66561871814019</c:v>
                </c:pt>
                <c:pt idx="1765">
                  <c:v>301.48892503179763</c:v>
                </c:pt>
                <c:pt idx="1766">
                  <c:v>281.15031200783903</c:v>
                </c:pt>
                <c:pt idx="1767">
                  <c:v>278.25303648291754</c:v>
                </c:pt>
                <c:pt idx="1768">
                  <c:v>393.25837074387442</c:v>
                </c:pt>
                <c:pt idx="1769">
                  <c:v>438.6308851498369</c:v>
                </c:pt>
                <c:pt idx="1770">
                  <c:v>412.5075456791277</c:v>
                </c:pt>
                <c:pt idx="1771">
                  <c:v>295.18290195778229</c:v>
                </c:pt>
                <c:pt idx="1772">
                  <c:v>281.07486342106694</c:v>
                </c:pt>
                <c:pt idx="1773">
                  <c:v>292.32489407053339</c:v>
                </c:pt>
                <c:pt idx="1774">
                  <c:v>417.19262950406682</c:v>
                </c:pt>
                <c:pt idx="1775">
                  <c:v>575.37552414312631</c:v>
                </c:pt>
                <c:pt idx="1776">
                  <c:v>499.60764030849947</c:v>
                </c:pt>
                <c:pt idx="1777">
                  <c:v>466.50242282298188</c:v>
                </c:pt>
                <c:pt idx="1778">
                  <c:v>417.38477196129736</c:v>
                </c:pt>
                <c:pt idx="1779">
                  <c:v>436.90512680224236</c:v>
                </c:pt>
                <c:pt idx="1780">
                  <c:v>195.89632340273488</c:v>
                </c:pt>
                <c:pt idx="1781">
                  <c:v>102.7369032653605</c:v>
                </c:pt>
                <c:pt idx="1782">
                  <c:v>69.41972751762593</c:v>
                </c:pt>
                <c:pt idx="1783">
                  <c:v>76.926313166586837</c:v>
                </c:pt>
                <c:pt idx="1784">
                  <c:v>68.816652751088142</c:v>
                </c:pt>
                <c:pt idx="1785">
                  <c:v>92.757399360542621</c:v>
                </c:pt>
                <c:pt idx="1786">
                  <c:v>53.847771642028725</c:v>
                </c:pt>
                <c:pt idx="1787">
                  <c:v>117.04207470760389</c:v>
                </c:pt>
                <c:pt idx="1788">
                  <c:v>134.90111801141813</c:v>
                </c:pt>
                <c:pt idx="1789">
                  <c:v>239.7153168722875</c:v>
                </c:pt>
                <c:pt idx="1790">
                  <c:v>274.84490636927416</c:v>
                </c:pt>
                <c:pt idx="1791">
                  <c:v>527.30955158258109</c:v>
                </c:pt>
                <c:pt idx="1792">
                  <c:v>749.30309033245089</c:v>
                </c:pt>
                <c:pt idx="1793">
                  <c:v>595.50941172645378</c:v>
                </c:pt>
                <c:pt idx="1794">
                  <c:v>505.09084557747542</c:v>
                </c:pt>
                <c:pt idx="1795">
                  <c:v>446.51526854298328</c:v>
                </c:pt>
                <c:pt idx="1796">
                  <c:v>510.94198131880347</c:v>
                </c:pt>
                <c:pt idx="1797">
                  <c:v>518.80386925629591</c:v>
                </c:pt>
                <c:pt idx="1798">
                  <c:v>506.47632767224644</c:v>
                </c:pt>
                <c:pt idx="1799">
                  <c:v>559.959186643409</c:v>
                </c:pt>
                <c:pt idx="1800">
                  <c:v>817.53614531803748</c:v>
                </c:pt>
                <c:pt idx="1801">
                  <c:v>412.31770818481164</c:v>
                </c:pt>
                <c:pt idx="1802">
                  <c:v>305.42017492047893</c:v>
                </c:pt>
                <c:pt idx="1803">
                  <c:v>187.05475003769024</c:v>
                </c:pt>
                <c:pt idx="1804">
                  <c:v>199.85643577671775</c:v>
                </c:pt>
                <c:pt idx="1805">
                  <c:v>136.46438747522708</c:v>
                </c:pt>
                <c:pt idx="1806">
                  <c:v>212.43100492196248</c:v>
                </c:pt>
                <c:pt idx="1807">
                  <c:v>148.98357581887242</c:v>
                </c:pt>
                <c:pt idx="1808">
                  <c:v>158.33087596272375</c:v>
                </c:pt>
                <c:pt idx="1809">
                  <c:v>92.561273281057524</c:v>
                </c:pt>
                <c:pt idx="1810">
                  <c:v>59.816948891069842</c:v>
                </c:pt>
                <c:pt idx="1811">
                  <c:v>90.388349161278271</c:v>
                </c:pt>
                <c:pt idx="1812">
                  <c:v>145.00894728123617</c:v>
                </c:pt>
                <c:pt idx="1813">
                  <c:v>201.25469553645877</c:v>
                </c:pt>
                <c:pt idx="1814">
                  <c:v>256.31997678734649</c:v>
                </c:pt>
                <c:pt idx="1815">
                  <c:v>358.91287863538537</c:v>
                </c:pt>
                <c:pt idx="1816">
                  <c:v>381.93272558770144</c:v>
                </c:pt>
                <c:pt idx="1817">
                  <c:v>298.22353850148062</c:v>
                </c:pt>
                <c:pt idx="1818">
                  <c:v>294.61780087338451</c:v>
                </c:pt>
                <c:pt idx="1819">
                  <c:v>353.73036714535783</c:v>
                </c:pt>
                <c:pt idx="1820">
                  <c:v>383.99315813861</c:v>
                </c:pt>
                <c:pt idx="1821">
                  <c:v>393.27590240530606</c:v>
                </c:pt>
                <c:pt idx="1822">
                  <c:v>336.68794340778277</c:v>
                </c:pt>
                <c:pt idx="1823">
                  <c:v>405.97355274059385</c:v>
                </c:pt>
                <c:pt idx="1824">
                  <c:v>234.89518390558757</c:v>
                </c:pt>
                <c:pt idx="1825">
                  <c:v>196.36127732425925</c:v>
                </c:pt>
                <c:pt idx="1826">
                  <c:v>171.99816301869512</c:v>
                </c:pt>
                <c:pt idx="1827">
                  <c:v>192.12775632686166</c:v>
                </c:pt>
                <c:pt idx="1828">
                  <c:v>117.37236515824421</c:v>
                </c:pt>
                <c:pt idx="1829">
                  <c:v>107.0640264107091</c:v>
                </c:pt>
                <c:pt idx="1830">
                  <c:v>91.476837979024779</c:v>
                </c:pt>
                <c:pt idx="1831">
                  <c:v>83.031561326568294</c:v>
                </c:pt>
                <c:pt idx="1832">
                  <c:v>108.45329897251409</c:v>
                </c:pt>
                <c:pt idx="1833">
                  <c:v>92.800440687150115</c:v>
                </c:pt>
                <c:pt idx="1834">
                  <c:v>39.522607989101424</c:v>
                </c:pt>
                <c:pt idx="1835">
                  <c:v>30.310265036371888</c:v>
                </c:pt>
                <c:pt idx="1836">
                  <c:v>114.47535558161078</c:v>
                </c:pt>
                <c:pt idx="1837">
                  <c:v>177.14874913293889</c:v>
                </c:pt>
                <c:pt idx="1838">
                  <c:v>290.42175156711335</c:v>
                </c:pt>
                <c:pt idx="1839">
                  <c:v>302.90187747195455</c:v>
                </c:pt>
                <c:pt idx="1840">
                  <c:v>295.25438611213167</c:v>
                </c:pt>
                <c:pt idx="1841">
                  <c:v>390.82157926331797</c:v>
                </c:pt>
                <c:pt idx="1842">
                  <c:v>332.12109433258729</c:v>
                </c:pt>
                <c:pt idx="1843">
                  <c:v>289.284753384363</c:v>
                </c:pt>
                <c:pt idx="1844">
                  <c:v>215.25986612672648</c:v>
                </c:pt>
                <c:pt idx="1845">
                  <c:v>336.67903528136435</c:v>
                </c:pt>
                <c:pt idx="1846">
                  <c:v>363.28499102717421</c:v>
                </c:pt>
                <c:pt idx="1847">
                  <c:v>304.99018974220206</c:v>
                </c:pt>
                <c:pt idx="1848">
                  <c:v>282.72730370962739</c:v>
                </c:pt>
                <c:pt idx="1849">
                  <c:v>187.20776660263979</c:v>
                </c:pt>
                <c:pt idx="1850">
                  <c:v>179.60796327040003</c:v>
                </c:pt>
                <c:pt idx="1851">
                  <c:v>103.86689007355284</c:v>
                </c:pt>
                <c:pt idx="1852">
                  <c:v>66.327632126842488</c:v>
                </c:pt>
                <c:pt idx="1853">
                  <c:v>65.771106820141881</c:v>
                </c:pt>
                <c:pt idx="1854">
                  <c:v>88.024973497537246</c:v>
                </c:pt>
                <c:pt idx="1855">
                  <c:v>73.791109968517858</c:v>
                </c:pt>
                <c:pt idx="1856">
                  <c:v>75.632993873730129</c:v>
                </c:pt>
                <c:pt idx="1857">
                  <c:v>49.877841445889395</c:v>
                </c:pt>
                <c:pt idx="1858">
                  <c:v>65.849414994445851</c:v>
                </c:pt>
                <c:pt idx="1859">
                  <c:v>48.552249634716404</c:v>
                </c:pt>
                <c:pt idx="1860">
                  <c:v>86.251821087056328</c:v>
                </c:pt>
                <c:pt idx="1861">
                  <c:v>100.57425322038659</c:v>
                </c:pt>
                <c:pt idx="1862">
                  <c:v>230.91159464074607</c:v>
                </c:pt>
                <c:pt idx="1863">
                  <c:v>286.91335682965115</c:v>
                </c:pt>
                <c:pt idx="1864">
                  <c:v>272.11838426699984</c:v>
                </c:pt>
                <c:pt idx="1865">
                  <c:v>366.9776857057139</c:v>
                </c:pt>
                <c:pt idx="1866">
                  <c:v>515.2604464516204</c:v>
                </c:pt>
                <c:pt idx="1867">
                  <c:v>436.95549612350874</c:v>
                </c:pt>
                <c:pt idx="1868">
                  <c:v>388.98471023045045</c:v>
                </c:pt>
                <c:pt idx="1869">
                  <c:v>466.38212027557114</c:v>
                </c:pt>
                <c:pt idx="1870">
                  <c:v>669.94018342521656</c:v>
                </c:pt>
                <c:pt idx="1871">
                  <c:v>443.76181473317405</c:v>
                </c:pt>
                <c:pt idx="1872">
                  <c:v>540.33789632842809</c:v>
                </c:pt>
                <c:pt idx="1873">
                  <c:v>419.54447702595172</c:v>
                </c:pt>
                <c:pt idx="1874">
                  <c:v>399.99945282335392</c:v>
                </c:pt>
                <c:pt idx="1875">
                  <c:v>265.84675615183886</c:v>
                </c:pt>
                <c:pt idx="1876">
                  <c:v>282.67097136761925</c:v>
                </c:pt>
                <c:pt idx="1877">
                  <c:v>186.27274711778918</c:v>
                </c:pt>
                <c:pt idx="1878">
                  <c:v>258.01796346623701</c:v>
                </c:pt>
                <c:pt idx="1879">
                  <c:v>206.3746580542612</c:v>
                </c:pt>
                <c:pt idx="1880">
                  <c:v>240.35871448348936</c:v>
                </c:pt>
                <c:pt idx="1881">
                  <c:v>182.98252590786498</c:v>
                </c:pt>
                <c:pt idx="1882">
                  <c:v>201.48805528674188</c:v>
                </c:pt>
                <c:pt idx="1883">
                  <c:v>187.43278896100111</c:v>
                </c:pt>
                <c:pt idx="1884">
                  <c:v>350.15630372880486</c:v>
                </c:pt>
                <c:pt idx="1885">
                  <c:v>575.0153926181606</c:v>
                </c:pt>
                <c:pt idx="1886">
                  <c:v>762.61846615275795</c:v>
                </c:pt>
                <c:pt idx="1887">
                  <c:v>613.26317228205983</c:v>
                </c:pt>
                <c:pt idx="1888">
                  <c:v>376.90047062537326</c:v>
                </c:pt>
                <c:pt idx="1889">
                  <c:v>486.89849417994822</c:v>
                </c:pt>
                <c:pt idx="1890">
                  <c:v>439.74514488398131</c:v>
                </c:pt>
                <c:pt idx="1891">
                  <c:v>259.109938400896</c:v>
                </c:pt>
                <c:pt idx="1892">
                  <c:v>266.07470347154089</c:v>
                </c:pt>
                <c:pt idx="1893">
                  <c:v>241.65605079835129</c:v>
                </c:pt>
                <c:pt idx="1894">
                  <c:v>176.79960352357958</c:v>
                </c:pt>
                <c:pt idx="1895">
                  <c:v>264.7283802165843</c:v>
                </c:pt>
                <c:pt idx="1896">
                  <c:v>277.81800167801816</c:v>
                </c:pt>
                <c:pt idx="1897">
                  <c:v>148.34291108087973</c:v>
                </c:pt>
                <c:pt idx="1898">
                  <c:v>163.66629627096071</c:v>
                </c:pt>
                <c:pt idx="1899">
                  <c:v>105.18686761234628</c:v>
                </c:pt>
                <c:pt idx="1900">
                  <c:v>77.294175441485422</c:v>
                </c:pt>
                <c:pt idx="1901">
                  <c:v>59.952336380202951</c:v>
                </c:pt>
                <c:pt idx="1902">
                  <c:v>48.509528614503253</c:v>
                </c:pt>
                <c:pt idx="1903">
                  <c:v>35.465070223498699</c:v>
                </c:pt>
                <c:pt idx="1904">
                  <c:v>23.042307339070408</c:v>
                </c:pt>
                <c:pt idx="1905">
                  <c:v>16.597961908549209</c:v>
                </c:pt>
                <c:pt idx="1906">
                  <c:v>12.807715861884152</c:v>
                </c:pt>
                <c:pt idx="1907">
                  <c:v>11.866667173659458</c:v>
                </c:pt>
                <c:pt idx="1908">
                  <c:v>15.966892115433222</c:v>
                </c:pt>
                <c:pt idx="1909">
                  <c:v>14.22704984309901</c:v>
                </c:pt>
                <c:pt idx="1910">
                  <c:v>39.134723056048287</c:v>
                </c:pt>
                <c:pt idx="1911">
                  <c:v>37.993619112599767</c:v>
                </c:pt>
                <c:pt idx="1912">
                  <c:v>56.900564817641083</c:v>
                </c:pt>
                <c:pt idx="1913">
                  <c:v>144.46528776545171</c:v>
                </c:pt>
                <c:pt idx="1914">
                  <c:v>146.1843698727925</c:v>
                </c:pt>
                <c:pt idx="1915">
                  <c:v>155.12251621168585</c:v>
                </c:pt>
                <c:pt idx="1916">
                  <c:v>148.95218944378468</c:v>
                </c:pt>
                <c:pt idx="1917">
                  <c:v>234.31697713019705</c:v>
                </c:pt>
                <c:pt idx="1918">
                  <c:v>260.44573887780524</c:v>
                </c:pt>
                <c:pt idx="1919">
                  <c:v>173.74591440428878</c:v>
                </c:pt>
                <c:pt idx="1920">
                  <c:v>161.76329356294195</c:v>
                </c:pt>
                <c:pt idx="1921">
                  <c:v>309.05696921580716</c:v>
                </c:pt>
                <c:pt idx="1922">
                  <c:v>254.88137706753361</c:v>
                </c:pt>
                <c:pt idx="1923">
                  <c:v>179.26538409566379</c:v>
                </c:pt>
                <c:pt idx="1924">
                  <c:v>302.38551531704309</c:v>
                </c:pt>
                <c:pt idx="1925">
                  <c:v>148.4087492621843</c:v>
                </c:pt>
                <c:pt idx="1926">
                  <c:v>103.73725721544307</c:v>
                </c:pt>
                <c:pt idx="1927">
                  <c:v>68.915899959564342</c:v>
                </c:pt>
                <c:pt idx="1928">
                  <c:v>92.767193063867509</c:v>
                </c:pt>
                <c:pt idx="1929">
                  <c:v>48.933544795358152</c:v>
                </c:pt>
                <c:pt idx="1930">
                  <c:v>40.468917615373933</c:v>
                </c:pt>
                <c:pt idx="1931">
                  <c:v>17.459462053843975</c:v>
                </c:pt>
                <c:pt idx="1932">
                  <c:v>26.135429099008366</c:v>
                </c:pt>
                <c:pt idx="1933">
                  <c:v>38.830018336473536</c:v>
                </c:pt>
                <c:pt idx="1934">
                  <c:v>17.108100501263706</c:v>
                </c:pt>
                <c:pt idx="1935">
                  <c:v>38.26073221346229</c:v>
                </c:pt>
                <c:pt idx="1936">
                  <c:v>56.480861182614483</c:v>
                </c:pt>
                <c:pt idx="1937">
                  <c:v>116.48541733581732</c:v>
                </c:pt>
                <c:pt idx="1938">
                  <c:v>196.85483543006637</c:v>
                </c:pt>
                <c:pt idx="1939">
                  <c:v>124.26962374245134</c:v>
                </c:pt>
                <c:pt idx="1940">
                  <c:v>279.18981479393273</c:v>
                </c:pt>
                <c:pt idx="1941">
                  <c:v>382.34355910108042</c:v>
                </c:pt>
                <c:pt idx="1942">
                  <c:v>445.66746448892496</c:v>
                </c:pt>
                <c:pt idx="1943">
                  <c:v>276.64614644088459</c:v>
                </c:pt>
                <c:pt idx="1944">
                  <c:v>540.02304463863777</c:v>
                </c:pt>
                <c:pt idx="1945">
                  <c:v>539.88022053313034</c:v>
                </c:pt>
                <c:pt idx="1946">
                  <c:v>508.20643429250742</c:v>
                </c:pt>
                <c:pt idx="1947">
                  <c:v>377.11342293909127</c:v>
                </c:pt>
                <c:pt idx="1948">
                  <c:v>178.38496453435513</c:v>
                </c:pt>
                <c:pt idx="1949">
                  <c:v>134.7339128399332</c:v>
                </c:pt>
                <c:pt idx="1950">
                  <c:v>125.3928799971488</c:v>
                </c:pt>
                <c:pt idx="1951">
                  <c:v>127.23063333992171</c:v>
                </c:pt>
                <c:pt idx="1952">
                  <c:v>143.42174328973445</c:v>
                </c:pt>
                <c:pt idx="1953">
                  <c:v>172.17411382957803</c:v>
                </c:pt>
                <c:pt idx="1954">
                  <c:v>113.75766701338293</c:v>
                </c:pt>
                <c:pt idx="1955">
                  <c:v>222.71385079847124</c:v>
                </c:pt>
                <c:pt idx="1956">
                  <c:v>307.52815528765495</c:v>
                </c:pt>
                <c:pt idx="1957">
                  <c:v>324.50450420482207</c:v>
                </c:pt>
                <c:pt idx="1958">
                  <c:v>263.0029328750166</c:v>
                </c:pt>
                <c:pt idx="1959">
                  <c:v>363.50748711471715</c:v>
                </c:pt>
                <c:pt idx="1960">
                  <c:v>560.78999931562976</c:v>
                </c:pt>
                <c:pt idx="1961">
                  <c:v>644.43882595961929</c:v>
                </c:pt>
                <c:pt idx="1962">
                  <c:v>330.32650817574313</c:v>
                </c:pt>
                <c:pt idx="1963">
                  <c:v>262.18103917938987</c:v>
                </c:pt>
                <c:pt idx="1964">
                  <c:v>242.98104205915553</c:v>
                </c:pt>
                <c:pt idx="1965">
                  <c:v>256.45305633607552</c:v>
                </c:pt>
                <c:pt idx="1966">
                  <c:v>336.55225173230457</c:v>
                </c:pt>
                <c:pt idx="1967">
                  <c:v>367.44380691995804</c:v>
                </c:pt>
                <c:pt idx="1968">
                  <c:v>550.20184605305553</c:v>
                </c:pt>
                <c:pt idx="1969">
                  <c:v>563.26876929355183</c:v>
                </c:pt>
                <c:pt idx="1970">
                  <c:v>435.86399537085475</c:v>
                </c:pt>
                <c:pt idx="1971">
                  <c:v>346.4949727172455</c:v>
                </c:pt>
                <c:pt idx="1972">
                  <c:v>332.17147910904129</c:v>
                </c:pt>
                <c:pt idx="1973">
                  <c:v>332.83011661306023</c:v>
                </c:pt>
                <c:pt idx="1974">
                  <c:v>424.48442146166013</c:v>
                </c:pt>
                <c:pt idx="1975">
                  <c:v>484.97701264806165</c:v>
                </c:pt>
                <c:pt idx="1976">
                  <c:v>405.986832417713</c:v>
                </c:pt>
                <c:pt idx="1977">
                  <c:v>421.0927974499528</c:v>
                </c:pt>
                <c:pt idx="1978">
                  <c:v>410.09374951803153</c:v>
                </c:pt>
                <c:pt idx="1979">
                  <c:v>437.60838347621547</c:v>
                </c:pt>
                <c:pt idx="1980">
                  <c:v>523.40103636516915</c:v>
                </c:pt>
                <c:pt idx="1981">
                  <c:v>804.09869079087537</c:v>
                </c:pt>
                <c:pt idx="1982">
                  <c:v>1321.3054780388134</c:v>
                </c:pt>
                <c:pt idx="1983">
                  <c:v>1125.4052414728014</c:v>
                </c:pt>
                <c:pt idx="1984">
                  <c:v>1207.1022044343765</c:v>
                </c:pt>
                <c:pt idx="1985">
                  <c:v>1170.1221027435431</c:v>
                </c:pt>
                <c:pt idx="1986">
                  <c:v>928.01575629956017</c:v>
                </c:pt>
                <c:pt idx="1987">
                  <c:v>928.44099502118479</c:v>
                </c:pt>
                <c:pt idx="1988">
                  <c:v>778.87142892111581</c:v>
                </c:pt>
                <c:pt idx="1989">
                  <c:v>673.13006950167824</c:v>
                </c:pt>
                <c:pt idx="1990">
                  <c:v>888.06718713919668</c:v>
                </c:pt>
                <c:pt idx="1991">
                  <c:v>681.0371566569122</c:v>
                </c:pt>
                <c:pt idx="1992">
                  <c:v>837.56703091919894</c:v>
                </c:pt>
                <c:pt idx="1993">
                  <c:v>677.86673638716695</c:v>
                </c:pt>
                <c:pt idx="1994">
                  <c:v>625.97004485916523</c:v>
                </c:pt>
                <c:pt idx="1995">
                  <c:v>561.27146001931794</c:v>
                </c:pt>
                <c:pt idx="1996">
                  <c:v>464.63097904424632</c:v>
                </c:pt>
                <c:pt idx="1997">
                  <c:v>396.39336269844489</c:v>
                </c:pt>
                <c:pt idx="1998">
                  <c:v>387.56981108107419</c:v>
                </c:pt>
                <c:pt idx="1999">
                  <c:v>241.23011358919518</c:v>
                </c:pt>
                <c:pt idx="2000">
                  <c:v>215.79572476819629</c:v>
                </c:pt>
                <c:pt idx="2001">
                  <c:v>163.95927708893595</c:v>
                </c:pt>
                <c:pt idx="2002">
                  <c:v>141.20818350167346</c:v>
                </c:pt>
                <c:pt idx="2003">
                  <c:v>134.3520733314769</c:v>
                </c:pt>
                <c:pt idx="2004">
                  <c:v>132.63518994804616</c:v>
                </c:pt>
                <c:pt idx="2005">
                  <c:v>308.35868603157707</c:v>
                </c:pt>
                <c:pt idx="2006">
                  <c:v>342.86063679605775</c:v>
                </c:pt>
                <c:pt idx="2007">
                  <c:v>544.35905214857723</c:v>
                </c:pt>
                <c:pt idx="2008">
                  <c:v>551.87982149552499</c:v>
                </c:pt>
                <c:pt idx="2009">
                  <c:v>450.16838522860047</c:v>
                </c:pt>
                <c:pt idx="2010">
                  <c:v>388.45881971568105</c:v>
                </c:pt>
                <c:pt idx="2011">
                  <c:v>331.62304381257098</c:v>
                </c:pt>
                <c:pt idx="2012">
                  <c:v>337.72938732404714</c:v>
                </c:pt>
                <c:pt idx="2013">
                  <c:v>390.2087533868376</c:v>
                </c:pt>
                <c:pt idx="2014">
                  <c:v>444.90014525744715</c:v>
                </c:pt>
                <c:pt idx="2015">
                  <c:v>599.37598626682109</c:v>
                </c:pt>
                <c:pt idx="2016">
                  <c:v>600.60515665235027</c:v>
                </c:pt>
                <c:pt idx="2017">
                  <c:v>542.39864338855966</c:v>
                </c:pt>
                <c:pt idx="2018">
                  <c:v>407.18006908350878</c:v>
                </c:pt>
                <c:pt idx="2019">
                  <c:v>422.49482769336731</c:v>
                </c:pt>
                <c:pt idx="2020">
                  <c:v>405.65906445222259</c:v>
                </c:pt>
                <c:pt idx="2021">
                  <c:v>277.26873428365042</c:v>
                </c:pt>
                <c:pt idx="2022">
                  <c:v>263.8011540853775</c:v>
                </c:pt>
                <c:pt idx="2023">
                  <c:v>136.14073545882809</c:v>
                </c:pt>
                <c:pt idx="2024">
                  <c:v>177.92712495453409</c:v>
                </c:pt>
                <c:pt idx="2025">
                  <c:v>293.10164474597553</c:v>
                </c:pt>
                <c:pt idx="2026">
                  <c:v>226.14316701812334</c:v>
                </c:pt>
                <c:pt idx="2027">
                  <c:v>119.17999090630407</c:v>
                </c:pt>
                <c:pt idx="2028">
                  <c:v>148.20728616339568</c:v>
                </c:pt>
                <c:pt idx="2029">
                  <c:v>261.6861811040726</c:v>
                </c:pt>
                <c:pt idx="2030">
                  <c:v>310.87380560808674</c:v>
                </c:pt>
                <c:pt idx="2031">
                  <c:v>464.19894447116229</c:v>
                </c:pt>
                <c:pt idx="2032">
                  <c:v>305.19484390871429</c:v>
                </c:pt>
                <c:pt idx="2033">
                  <c:v>250.33232570663716</c:v>
                </c:pt>
                <c:pt idx="2035">
                  <c:v>219.91188328367608</c:v>
                </c:pt>
                <c:pt idx="2036">
                  <c:v>163.29780474978759</c:v>
                </c:pt>
                <c:pt idx="2037">
                  <c:v>122.8722341260317</c:v>
                </c:pt>
                <c:pt idx="2038">
                  <c:v>131.70218007089852</c:v>
                </c:pt>
                <c:pt idx="2039">
                  <c:v>201.88029899061794</c:v>
                </c:pt>
                <c:pt idx="2040">
                  <c:v>241.50137555065498</c:v>
                </c:pt>
                <c:pt idx="2041">
                  <c:v>237.66870340430344</c:v>
                </c:pt>
                <c:pt idx="2042">
                  <c:v>149.36008245427266</c:v>
                </c:pt>
                <c:pt idx="2043">
                  <c:v>159.74577840913173</c:v>
                </c:pt>
                <c:pt idx="2044">
                  <c:v>68.38095274936137</c:v>
                </c:pt>
                <c:pt idx="2045">
                  <c:v>49.818233858419958</c:v>
                </c:pt>
                <c:pt idx="2046">
                  <c:v>51.644877515652112</c:v>
                </c:pt>
                <c:pt idx="2047">
                  <c:v>74.176830357804462</c:v>
                </c:pt>
                <c:pt idx="2048">
                  <c:v>34.728665041023952</c:v>
                </c:pt>
                <c:pt idx="2049">
                  <c:v>29.363220789191036</c:v>
                </c:pt>
                <c:pt idx="2050">
                  <c:v>17.629430390577539</c:v>
                </c:pt>
                <c:pt idx="2051">
                  <c:v>20.8903724617413</c:v>
                </c:pt>
                <c:pt idx="2052">
                  <c:v>18.542036948608096</c:v>
                </c:pt>
                <c:pt idx="2053">
                  <c:v>28.962220369036952</c:v>
                </c:pt>
                <c:pt idx="2054">
                  <c:v>73.011521122685707</c:v>
                </c:pt>
                <c:pt idx="2055">
                  <c:v>120.66138661406882</c:v>
                </c:pt>
                <c:pt idx="2056">
                  <c:v>220.08583881269089</c:v>
                </c:pt>
                <c:pt idx="2057">
                  <c:v>241.62403363344575</c:v>
                </c:pt>
                <c:pt idx="2058">
                  <c:v>146.66644633658896</c:v>
                </c:pt>
                <c:pt idx="2059">
                  <c:v>122.2146978435255</c:v>
                </c:pt>
                <c:pt idx="2060">
                  <c:v>99.783412193536734</c:v>
                </c:pt>
                <c:pt idx="2061">
                  <c:v>94.134094116498773</c:v>
                </c:pt>
                <c:pt idx="2062">
                  <c:v>82.205911782498717</c:v>
                </c:pt>
                <c:pt idx="2063">
                  <c:v>129.98282485596505</c:v>
                </c:pt>
                <c:pt idx="2064">
                  <c:v>146.32750713765347</c:v>
                </c:pt>
                <c:pt idx="2065">
                  <c:v>89.196256630629037</c:v>
                </c:pt>
                <c:pt idx="2066">
                  <c:v>64.208396987687749</c:v>
                </c:pt>
                <c:pt idx="2067">
                  <c:v>59.315494337895281</c:v>
                </c:pt>
                <c:pt idx="2068">
                  <c:v>47.266652426979917</c:v>
                </c:pt>
                <c:pt idx="2069">
                  <c:v>29.872087894792706</c:v>
                </c:pt>
                <c:pt idx="2070">
                  <c:v>37.56491500522845</c:v>
                </c:pt>
                <c:pt idx="2071">
                  <c:v>59.409108131070809</c:v>
                </c:pt>
                <c:pt idx="2072">
                  <c:v>54.65160309727424</c:v>
                </c:pt>
                <c:pt idx="2073">
                  <c:v>20.573864854090594</c:v>
                </c:pt>
                <c:pt idx="2074">
                  <c:v>23.606595688810728</c:v>
                </c:pt>
                <c:pt idx="2075">
                  <c:v>14.511182381386851</c:v>
                </c:pt>
                <c:pt idx="2076">
                  <c:v>21.673432510705073</c:v>
                </c:pt>
                <c:pt idx="2077">
                  <c:v>28.130236040398504</c:v>
                </c:pt>
                <c:pt idx="2078">
                  <c:v>49.218945824102548</c:v>
                </c:pt>
                <c:pt idx="2079">
                  <c:v>63.424522875664948</c:v>
                </c:pt>
                <c:pt idx="2080">
                  <c:v>113.96351328626611</c:v>
                </c:pt>
                <c:pt idx="2081">
                  <c:v>95.508785017683437</c:v>
                </c:pt>
                <c:pt idx="2082">
                  <c:v>163.67106259244886</c:v>
                </c:pt>
                <c:pt idx="2083">
                  <c:v>165.79285478453195</c:v>
                </c:pt>
                <c:pt idx="2084">
                  <c:v>171.0712921363243</c:v>
                </c:pt>
                <c:pt idx="2085">
                  <c:v>202.27357566553638</c:v>
                </c:pt>
                <c:pt idx="2086">
                  <c:v>173.46238545598203</c:v>
                </c:pt>
                <c:pt idx="2087">
                  <c:v>218.24147228036503</c:v>
                </c:pt>
                <c:pt idx="2088">
                  <c:v>204.02283748312794</c:v>
                </c:pt>
                <c:pt idx="2089">
                  <c:v>191.44667439468398</c:v>
                </c:pt>
                <c:pt idx="2090">
                  <c:v>214.20873815989825</c:v>
                </c:pt>
                <c:pt idx="2091">
                  <c:v>235.01599829035749</c:v>
                </c:pt>
                <c:pt idx="2092">
                  <c:v>295.17786781528235</c:v>
                </c:pt>
                <c:pt idx="2093">
                  <c:v>365.4176659513044</c:v>
                </c:pt>
                <c:pt idx="2094">
                  <c:v>326.93681324967946</c:v>
                </c:pt>
                <c:pt idx="2095">
                  <c:v>205.077739882808</c:v>
                </c:pt>
                <c:pt idx="2096">
                  <c:v>108.45601892344752</c:v>
                </c:pt>
                <c:pt idx="2097">
                  <c:v>206.14487375164845</c:v>
                </c:pt>
                <c:pt idx="2098">
                  <c:v>51.316167264217384</c:v>
                </c:pt>
                <c:pt idx="2099">
                  <c:v>29.569624710476877</c:v>
                </c:pt>
                <c:pt idx="2100">
                  <c:v>47.967525492008264</c:v>
                </c:pt>
                <c:pt idx="2101">
                  <c:v>30.194466700751661</c:v>
                </c:pt>
                <c:pt idx="2102">
                  <c:v>21.089673294536233</c:v>
                </c:pt>
                <c:pt idx="2103">
                  <c:v>51.412572419143089</c:v>
                </c:pt>
                <c:pt idx="2104">
                  <c:v>60.651182824601321</c:v>
                </c:pt>
                <c:pt idx="2105">
                  <c:v>126.00268075953029</c:v>
                </c:pt>
                <c:pt idx="2106">
                  <c:v>181.41436101829845</c:v>
                </c:pt>
                <c:pt idx="2107">
                  <c:v>239.16061143379474</c:v>
                </c:pt>
                <c:pt idx="2108">
                  <c:v>274.31543000485232</c:v>
                </c:pt>
                <c:pt idx="2109">
                  <c:v>349.16161179858273</c:v>
                </c:pt>
                <c:pt idx="2110">
                  <c:v>362.03635313227858</c:v>
                </c:pt>
                <c:pt idx="2111">
                  <c:v>477.79899454589525</c:v>
                </c:pt>
                <c:pt idx="2112">
                  <c:v>350.41999926692097</c:v>
                </c:pt>
                <c:pt idx="2113">
                  <c:v>405.85072312231614</c:v>
                </c:pt>
                <c:pt idx="2114">
                  <c:v>280.22395155061287</c:v>
                </c:pt>
                <c:pt idx="2115">
                  <c:v>220.15763226565497</c:v>
                </c:pt>
                <c:pt idx="2116">
                  <c:v>221.6952640565118</c:v>
                </c:pt>
                <c:pt idx="2117">
                  <c:v>169.84022583540303</c:v>
                </c:pt>
                <c:pt idx="2118">
                  <c:v>137.69702136685939</c:v>
                </c:pt>
                <c:pt idx="2119">
                  <c:v>212.5246465614085</c:v>
                </c:pt>
                <c:pt idx="2120">
                  <c:v>100.45396213427662</c:v>
                </c:pt>
                <c:pt idx="2121">
                  <c:v>84.62688825692743</c:v>
                </c:pt>
                <c:pt idx="2122">
                  <c:v>89.258450123211645</c:v>
                </c:pt>
                <c:pt idx="2123">
                  <c:v>92.722883775946826</c:v>
                </c:pt>
                <c:pt idx="2124">
                  <c:v>189.8475536804747</c:v>
                </c:pt>
                <c:pt idx="2125">
                  <c:v>261.00381593996872</c:v>
                </c:pt>
                <c:pt idx="2126">
                  <c:v>497.278501973826</c:v>
                </c:pt>
                <c:pt idx="2127">
                  <c:v>829.49111884714353</c:v>
                </c:pt>
                <c:pt idx="2128">
                  <c:v>801.87242651205986</c:v>
                </c:pt>
                <c:pt idx="2129">
                  <c:v>747.13386671318517</c:v>
                </c:pt>
                <c:pt idx="2130">
                  <c:v>684.39091200055509</c:v>
                </c:pt>
                <c:pt idx="2131">
                  <c:v>557.51584485484148</c:v>
                </c:pt>
                <c:pt idx="2132">
                  <c:v>619.32483776047934</c:v>
                </c:pt>
                <c:pt idx="2133">
                  <c:v>488.71091565239334</c:v>
                </c:pt>
                <c:pt idx="2134">
                  <c:v>550.34355932177959</c:v>
                </c:pt>
                <c:pt idx="2135">
                  <c:v>555.71790120519188</c:v>
                </c:pt>
                <c:pt idx="2136">
                  <c:v>644.77009650340176</c:v>
                </c:pt>
                <c:pt idx="2137">
                  <c:v>634.32058830217454</c:v>
                </c:pt>
                <c:pt idx="2138">
                  <c:v>542.41720170571182</c:v>
                </c:pt>
                <c:pt idx="2139">
                  <c:v>435.46472846493606</c:v>
                </c:pt>
                <c:pt idx="2140">
                  <c:v>418.33323609906103</c:v>
                </c:pt>
                <c:pt idx="2141">
                  <c:v>229.82230869766425</c:v>
                </c:pt>
                <c:pt idx="2142">
                  <c:v>275.10774893056373</c:v>
                </c:pt>
                <c:pt idx="2143">
                  <c:v>294.81336446802732</c:v>
                </c:pt>
                <c:pt idx="2144">
                  <c:v>186.76237031075812</c:v>
                </c:pt>
                <c:pt idx="2145">
                  <c:v>146.83087922449923</c:v>
                </c:pt>
                <c:pt idx="2146">
                  <c:v>116.85804626166002</c:v>
                </c:pt>
                <c:pt idx="2147">
                  <c:v>172.0179762138674</c:v>
                </c:pt>
                <c:pt idx="2148">
                  <c:v>243.2650237470524</c:v>
                </c:pt>
                <c:pt idx="2149">
                  <c:v>367.3112125376494</c:v>
                </c:pt>
                <c:pt idx="2150">
                  <c:v>564.91902372659422</c:v>
                </c:pt>
                <c:pt idx="2151">
                  <c:v>824.51722033618375</c:v>
                </c:pt>
                <c:pt idx="2152">
                  <c:v>615.43359231050601</c:v>
                </c:pt>
                <c:pt idx="2153">
                  <c:v>683.94785756021929</c:v>
                </c:pt>
                <c:pt idx="2154">
                  <c:v>568.84736460229112</c:v>
                </c:pt>
                <c:pt idx="2155">
                  <c:v>619.95100578039421</c:v>
                </c:pt>
                <c:pt idx="2156">
                  <c:v>475.84187609104981</c:v>
                </c:pt>
                <c:pt idx="2157">
                  <c:v>548.54013041985058</c:v>
                </c:pt>
                <c:pt idx="2158">
                  <c:v>730.9050803378758</c:v>
                </c:pt>
                <c:pt idx="2159">
                  <c:v>696.43099606055227</c:v>
                </c:pt>
                <c:pt idx="2160">
                  <c:v>577.05222748822064</c:v>
                </c:pt>
                <c:pt idx="2161">
                  <c:v>507.97027923700364</c:v>
                </c:pt>
                <c:pt idx="2162">
                  <c:v>566.18122428143363</c:v>
                </c:pt>
                <c:pt idx="2163">
                  <c:v>380.47475586045687</c:v>
                </c:pt>
                <c:pt idx="2164">
                  <c:v>320.90013822966739</c:v>
                </c:pt>
                <c:pt idx="2165">
                  <c:v>324.38280414059142</c:v>
                </c:pt>
                <c:pt idx="2166">
                  <c:v>314.86407869810597</c:v>
                </c:pt>
                <c:pt idx="2167">
                  <c:v>281.62824568025985</c:v>
                </c:pt>
                <c:pt idx="2168">
                  <c:v>240.85228278907709</c:v>
                </c:pt>
                <c:pt idx="2169">
                  <c:v>264.10432619732723</c:v>
                </c:pt>
                <c:pt idx="2170">
                  <c:v>216.00909860828</c:v>
                </c:pt>
                <c:pt idx="2171">
                  <c:v>214.45956826409585</c:v>
                </c:pt>
                <c:pt idx="2172">
                  <c:v>414.52926311920965</c:v>
                </c:pt>
                <c:pt idx="2173">
                  <c:v>301.4356561172666</c:v>
                </c:pt>
                <c:pt idx="2174">
                  <c:v>686.55828105648914</c:v>
                </c:pt>
                <c:pt idx="2175">
                  <c:v>612.54850224859763</c:v>
                </c:pt>
                <c:pt idx="2176">
                  <c:v>512.40760863042044</c:v>
                </c:pt>
                <c:pt idx="2177">
                  <c:v>443.39716373013579</c:v>
                </c:pt>
                <c:pt idx="2178">
                  <c:v>499.80689166877028</c:v>
                </c:pt>
                <c:pt idx="2179">
                  <c:v>458.11187702859667</c:v>
                </c:pt>
                <c:pt idx="2180">
                  <c:v>443.29764259377811</c:v>
                </c:pt>
                <c:pt idx="2181">
                  <c:v>440.37376720542039</c:v>
                </c:pt>
                <c:pt idx="2182">
                  <c:v>409.75334816976033</c:v>
                </c:pt>
                <c:pt idx="2183">
                  <c:v>377.01444192749386</c:v>
                </c:pt>
                <c:pt idx="2184">
                  <c:v>347.27827239958873</c:v>
                </c:pt>
                <c:pt idx="2185">
                  <c:v>321.71264223150615</c:v>
                </c:pt>
                <c:pt idx="2186">
                  <c:v>338.40349937674125</c:v>
                </c:pt>
                <c:pt idx="2187">
                  <c:v>241.01261440858619</c:v>
                </c:pt>
                <c:pt idx="2188">
                  <c:v>141.15856104803672</c:v>
                </c:pt>
                <c:pt idx="2189">
                  <c:v>121.16752783997569</c:v>
                </c:pt>
                <c:pt idx="2190">
                  <c:v>66.719802257293949</c:v>
                </c:pt>
                <c:pt idx="2191">
                  <c:v>41.738747804230755</c:v>
                </c:pt>
                <c:pt idx="2192">
                  <c:v>26.122110988479111</c:v>
                </c:pt>
                <c:pt idx="2193">
                  <c:v>23.787644463623121</c:v>
                </c:pt>
                <c:pt idx="2194">
                  <c:v>14.25237906695113</c:v>
                </c:pt>
                <c:pt idx="2195">
                  <c:v>16.029539407181463</c:v>
                </c:pt>
                <c:pt idx="2196">
                  <c:v>16.813191492467414</c:v>
                </c:pt>
                <c:pt idx="2197">
                  <c:v>39.029117732673761</c:v>
                </c:pt>
                <c:pt idx="2198">
                  <c:v>42.890276498693758</c:v>
                </c:pt>
                <c:pt idx="2199">
                  <c:v>63.560991297063254</c:v>
                </c:pt>
                <c:pt idx="2200">
                  <c:v>74.518150780100328</c:v>
                </c:pt>
                <c:pt idx="2201">
                  <c:v>103.81692231360267</c:v>
                </c:pt>
                <c:pt idx="2202">
                  <c:v>74.612714618065795</c:v>
                </c:pt>
                <c:pt idx="2203">
                  <c:v>160.42012792370898</c:v>
                </c:pt>
                <c:pt idx="2204">
                  <c:v>356.5685152873383</c:v>
                </c:pt>
                <c:pt idx="2205">
                  <c:v>420.22151236956608</c:v>
                </c:pt>
                <c:pt idx="2206">
                  <c:v>360.41390002097864</c:v>
                </c:pt>
                <c:pt idx="2207">
                  <c:v>266.53052819717641</c:v>
                </c:pt>
                <c:pt idx="2208">
                  <c:v>353.50769103002926</c:v>
                </c:pt>
                <c:pt idx="2209">
                  <c:v>324.1469616190123</c:v>
                </c:pt>
                <c:pt idx="2210">
                  <c:v>287.13230363702212</c:v>
                </c:pt>
                <c:pt idx="2211">
                  <c:v>270.95211353758521</c:v>
                </c:pt>
                <c:pt idx="2212">
                  <c:v>248.10624671452121</c:v>
                </c:pt>
                <c:pt idx="2213">
                  <c:v>202.65299769336255</c:v>
                </c:pt>
                <c:pt idx="2214">
                  <c:v>256.9343230145264</c:v>
                </c:pt>
                <c:pt idx="2215">
                  <c:v>156.24304306372471</c:v>
                </c:pt>
                <c:pt idx="2216">
                  <c:v>153.87681413836444</c:v>
                </c:pt>
                <c:pt idx="2217">
                  <c:v>152.95930144887876</c:v>
                </c:pt>
                <c:pt idx="2218">
                  <c:v>56.255139280262036</c:v>
                </c:pt>
                <c:pt idx="2219">
                  <c:v>34.761543256522053</c:v>
                </c:pt>
                <c:pt idx="2220">
                  <c:v>27.488321827845976</c:v>
                </c:pt>
                <c:pt idx="2221">
                  <c:v>28.478022433407727</c:v>
                </c:pt>
                <c:pt idx="2222">
                  <c:v>59.227786403083819</c:v>
                </c:pt>
                <c:pt idx="2223">
                  <c:v>93.972704592317399</c:v>
                </c:pt>
                <c:pt idx="2224">
                  <c:v>148.34429190768438</c:v>
                </c:pt>
                <c:pt idx="2225">
                  <c:v>211.26586521417664</c:v>
                </c:pt>
                <c:pt idx="2226">
                  <c:v>214.96644891178428</c:v>
                </c:pt>
                <c:pt idx="2227">
                  <c:v>203.1891433200561</c:v>
                </c:pt>
                <c:pt idx="2228">
                  <c:v>311.69415821879119</c:v>
                </c:pt>
                <c:pt idx="2229">
                  <c:v>306.89837598773141</c:v>
                </c:pt>
                <c:pt idx="2230">
                  <c:v>341.06362354025549</c:v>
                </c:pt>
                <c:pt idx="2231">
                  <c:v>347.59332567154314</c:v>
                </c:pt>
                <c:pt idx="2232">
                  <c:v>398.86679702139315</c:v>
                </c:pt>
                <c:pt idx="2233">
                  <c:v>355.86669910364645</c:v>
                </c:pt>
                <c:pt idx="2234">
                  <c:v>375.70696610770369</c:v>
                </c:pt>
                <c:pt idx="2235">
                  <c:v>456.27736643335737</c:v>
                </c:pt>
                <c:pt idx="2236">
                  <c:v>321.80799173668078</c:v>
                </c:pt>
                <c:pt idx="2237">
                  <c:v>299.68109428116963</c:v>
                </c:pt>
                <c:pt idx="2238">
                  <c:v>228.22024448430696</c:v>
                </c:pt>
                <c:pt idx="2239">
                  <c:v>144.05066963373224</c:v>
                </c:pt>
                <c:pt idx="2240">
                  <c:v>107.08930111594768</c:v>
                </c:pt>
                <c:pt idx="2241">
                  <c:v>102.64758792548895</c:v>
                </c:pt>
                <c:pt idx="2242">
                  <c:v>78.183002015559055</c:v>
                </c:pt>
                <c:pt idx="2243">
                  <c:v>87.500394632108055</c:v>
                </c:pt>
                <c:pt idx="2244">
                  <c:v>89.605033286196345</c:v>
                </c:pt>
                <c:pt idx="2245">
                  <c:v>90.697802355894794</c:v>
                </c:pt>
                <c:pt idx="2246">
                  <c:v>146.62977027433993</c:v>
                </c:pt>
                <c:pt idx="2247">
                  <c:v>174.39805357403318</c:v>
                </c:pt>
                <c:pt idx="2248">
                  <c:v>230.28669149549722</c:v>
                </c:pt>
                <c:pt idx="2249">
                  <c:v>289.58077563537438</c:v>
                </c:pt>
                <c:pt idx="2250">
                  <c:v>292.6811628419286</c:v>
                </c:pt>
                <c:pt idx="2251">
                  <c:v>305.4038609719326</c:v>
                </c:pt>
                <c:pt idx="2252">
                  <c:v>267.92519917696438</c:v>
                </c:pt>
                <c:pt idx="2253">
                  <c:v>237.48951721293852</c:v>
                </c:pt>
                <c:pt idx="2254">
                  <c:v>238.23507080076948</c:v>
                </c:pt>
                <c:pt idx="2255">
                  <c:v>331.55677350295235</c:v>
                </c:pt>
                <c:pt idx="2256">
                  <c:v>290.22192685161633</c:v>
                </c:pt>
                <c:pt idx="2257">
                  <c:v>290.56567115456176</c:v>
                </c:pt>
                <c:pt idx="2258">
                  <c:v>287.38109852730446</c:v>
                </c:pt>
                <c:pt idx="2259">
                  <c:v>208.58958062212159</c:v>
                </c:pt>
                <c:pt idx="2260">
                  <c:v>156.8100667119775</c:v>
                </c:pt>
                <c:pt idx="2261">
                  <c:v>224.02397586694551</c:v>
                </c:pt>
                <c:pt idx="2262">
                  <c:v>295.72071732947165</c:v>
                </c:pt>
                <c:pt idx="2263">
                  <c:v>180.75433515083313</c:v>
                </c:pt>
                <c:pt idx="2264">
                  <c:v>111.38773540846232</c:v>
                </c:pt>
                <c:pt idx="2265">
                  <c:v>247.21152872739151</c:v>
                </c:pt>
                <c:pt idx="2266">
                  <c:v>272.48204889086355</c:v>
                </c:pt>
                <c:pt idx="2267">
                  <c:v>146.9918582528517</c:v>
                </c:pt>
                <c:pt idx="2268">
                  <c:v>95.601771594193266</c:v>
                </c:pt>
                <c:pt idx="2269">
                  <c:v>80.132235975676124</c:v>
                </c:pt>
                <c:pt idx="2270">
                  <c:v>88.600093659649886</c:v>
                </c:pt>
                <c:pt idx="2271">
                  <c:v>76.488987259275973</c:v>
                </c:pt>
                <c:pt idx="2272">
                  <c:v>104.21276697880364</c:v>
                </c:pt>
                <c:pt idx="2273">
                  <c:v>141.24431492599143</c:v>
                </c:pt>
                <c:pt idx="2274">
                  <c:v>217.16907193027242</c:v>
                </c:pt>
                <c:pt idx="2275">
                  <c:v>233.5387722825397</c:v>
                </c:pt>
                <c:pt idx="2276">
                  <c:v>317.98346622776307</c:v>
                </c:pt>
                <c:pt idx="2277">
                  <c:v>290.1559578716421</c:v>
                </c:pt>
                <c:pt idx="2278">
                  <c:v>366.33232178068022</c:v>
                </c:pt>
                <c:pt idx="2279">
                  <c:v>401.8377150026119</c:v>
                </c:pt>
                <c:pt idx="2280">
                  <c:v>419.22927622977954</c:v>
                </c:pt>
                <c:pt idx="2281">
                  <c:v>500.06290073366046</c:v>
                </c:pt>
                <c:pt idx="2282">
                  <c:v>536.31392526554987</c:v>
                </c:pt>
                <c:pt idx="2283">
                  <c:v>511.93900529325191</c:v>
                </c:pt>
                <c:pt idx="2284">
                  <c:v>435.61291397737773</c:v>
                </c:pt>
                <c:pt idx="2285">
                  <c:v>429.16866923204981</c:v>
                </c:pt>
                <c:pt idx="2286">
                  <c:v>332.96639308586128</c:v>
                </c:pt>
                <c:pt idx="2287">
                  <c:v>303.07291263970887</c:v>
                </c:pt>
                <c:pt idx="2288">
                  <c:v>221.03455788465104</c:v>
                </c:pt>
                <c:pt idx="2289">
                  <c:v>351.15467307202806</c:v>
                </c:pt>
                <c:pt idx="2290">
                  <c:v>244.15660692718896</c:v>
                </c:pt>
                <c:pt idx="2291">
                  <c:v>147.07264628391496</c:v>
                </c:pt>
                <c:pt idx="2292">
                  <c:v>368.07897083680223</c:v>
                </c:pt>
                <c:pt idx="2293">
                  <c:v>417.28918554896597</c:v>
                </c:pt>
                <c:pt idx="2294">
                  <c:v>958.11260880945531</c:v>
                </c:pt>
                <c:pt idx="2295">
                  <c:v>1056.0203014295798</c:v>
                </c:pt>
                <c:pt idx="2296">
                  <c:v>1111.8837167434363</c:v>
                </c:pt>
                <c:pt idx="2297">
                  <c:v>1476.3898648576042</c:v>
                </c:pt>
                <c:pt idx="2298">
                  <c:v>1379.7553214098627</c:v>
                </c:pt>
                <c:pt idx="2299">
                  <c:v>939.0776634270411</c:v>
                </c:pt>
                <c:pt idx="2300">
                  <c:v>823.27337314001898</c:v>
                </c:pt>
                <c:pt idx="2301">
                  <c:v>440.38486869878335</c:v>
                </c:pt>
                <c:pt idx="2302">
                  <c:v>366.28776434488867</c:v>
                </c:pt>
                <c:pt idx="2303">
                  <c:v>530.82598967001354</c:v>
                </c:pt>
                <c:pt idx="2304">
                  <c:v>461.3972539733893</c:v>
                </c:pt>
                <c:pt idx="2305">
                  <c:v>663.94079303610374</c:v>
                </c:pt>
                <c:pt idx="2306">
                  <c:v>551.27360084773545</c:v>
                </c:pt>
                <c:pt idx="2307">
                  <c:v>519.02786858053366</c:v>
                </c:pt>
                <c:pt idx="2308">
                  <c:v>370.30535182351446</c:v>
                </c:pt>
                <c:pt idx="2309">
                  <c:v>228.00767738724801</c:v>
                </c:pt>
                <c:pt idx="2310">
                  <c:v>237.16040982419594</c:v>
                </c:pt>
                <c:pt idx="2311">
                  <c:v>201.55727090573171</c:v>
                </c:pt>
                <c:pt idx="2312">
                  <c:v>192.17068368140187</c:v>
                </c:pt>
                <c:pt idx="2313">
                  <c:v>174.22776901928214</c:v>
                </c:pt>
                <c:pt idx="2314">
                  <c:v>161.70725526958697</c:v>
                </c:pt>
                <c:pt idx="2315">
                  <c:v>134.61301190558666</c:v>
                </c:pt>
                <c:pt idx="2316">
                  <c:v>227.88242189521276</c:v>
                </c:pt>
                <c:pt idx="2317">
                  <c:v>388.07511872593727</c:v>
                </c:pt>
                <c:pt idx="2318">
                  <c:v>515.14928023158234</c:v>
                </c:pt>
                <c:pt idx="2319">
                  <c:v>708.82206357600444</c:v>
                </c:pt>
                <c:pt idx="2320">
                  <c:v>616.43146694950792</c:v>
                </c:pt>
                <c:pt idx="2321">
                  <c:v>667.60721574700369</c:v>
                </c:pt>
                <c:pt idx="2322">
                  <c:v>619.31876559278669</c:v>
                </c:pt>
                <c:pt idx="2323">
                  <c:v>633.706609088851</c:v>
                </c:pt>
                <c:pt idx="2324">
                  <c:v>582.1755293530382</c:v>
                </c:pt>
                <c:pt idx="2325">
                  <c:v>665.26304442850494</c:v>
                </c:pt>
                <c:pt idx="2326">
                  <c:v>611.35744252165057</c:v>
                </c:pt>
                <c:pt idx="2327">
                  <c:v>640.1289688642936</c:v>
                </c:pt>
                <c:pt idx="2328">
                  <c:v>561.04706618600403</c:v>
                </c:pt>
                <c:pt idx="2329">
                  <c:v>519.27045450101878</c:v>
                </c:pt>
                <c:pt idx="2330">
                  <c:v>415.2608903143572</c:v>
                </c:pt>
                <c:pt idx="2331">
                  <c:v>377.1971298414864</c:v>
                </c:pt>
                <c:pt idx="2332">
                  <c:v>292.14000854148321</c:v>
                </c:pt>
                <c:pt idx="2333">
                  <c:v>168.00245612178571</c:v>
                </c:pt>
                <c:pt idx="2334">
                  <c:v>207.36249656047988</c:v>
                </c:pt>
                <c:pt idx="2335">
                  <c:v>210.0676440028418</c:v>
                </c:pt>
                <c:pt idx="2336">
                  <c:v>186.35874494775624</c:v>
                </c:pt>
                <c:pt idx="2337">
                  <c:v>134.44613453841905</c:v>
                </c:pt>
                <c:pt idx="2338">
                  <c:v>142.24783973955098</c:v>
                </c:pt>
                <c:pt idx="2339">
                  <c:v>151.51798358631387</c:v>
                </c:pt>
                <c:pt idx="2340">
                  <c:v>188.99375661648313</c:v>
                </c:pt>
                <c:pt idx="2341">
                  <c:v>178.78882159246825</c:v>
                </c:pt>
                <c:pt idx="2342">
                  <c:v>268.71617625067313</c:v>
                </c:pt>
                <c:pt idx="2343">
                  <c:v>336.55323327417756</c:v>
                </c:pt>
                <c:pt idx="2344">
                  <c:v>261.24298422601368</c:v>
                </c:pt>
                <c:pt idx="2345">
                  <c:v>242.21533063639293</c:v>
                </c:pt>
                <c:pt idx="2346">
                  <c:v>222.68069221837578</c:v>
                </c:pt>
                <c:pt idx="2347">
                  <c:v>228.08165918410563</c:v>
                </c:pt>
                <c:pt idx="2348">
                  <c:v>274.65491567226417</c:v>
                </c:pt>
                <c:pt idx="2349">
                  <c:v>330.99492250704628</c:v>
                </c:pt>
                <c:pt idx="2351">
                  <c:v>445.6467919975583</c:v>
                </c:pt>
                <c:pt idx="2352">
                  <c:v>483.10188593526584</c:v>
                </c:pt>
                <c:pt idx="2353">
                  <c:v>333.97058638446111</c:v>
                </c:pt>
                <c:pt idx="2354">
                  <c:v>232.64446962817638</c:v>
                </c:pt>
                <c:pt idx="2355">
                  <c:v>240.86996276580626</c:v>
                </c:pt>
                <c:pt idx="2356">
                  <c:v>178.23893678505536</c:v>
                </c:pt>
                <c:pt idx="2357">
                  <c:v>155.73475870257255</c:v>
                </c:pt>
                <c:pt idx="2358">
                  <c:v>136.51289642261108</c:v>
                </c:pt>
                <c:pt idx="2359">
                  <c:v>160.58972865620291</c:v>
                </c:pt>
                <c:pt idx="2360">
                  <c:v>127.39792952571715</c:v>
                </c:pt>
                <c:pt idx="2361">
                  <c:v>135.16872434755896</c:v>
                </c:pt>
                <c:pt idx="2362">
                  <c:v>96.548349752459075</c:v>
                </c:pt>
                <c:pt idx="2363">
                  <c:v>80.522286929669207</c:v>
                </c:pt>
                <c:pt idx="2364">
                  <c:v>109.27984373525284</c:v>
                </c:pt>
                <c:pt idx="2365">
                  <c:v>121.91801948149403</c:v>
                </c:pt>
                <c:pt idx="2366">
                  <c:v>143.4288195366926</c:v>
                </c:pt>
                <c:pt idx="2367">
                  <c:v>232.09262653219733</c:v>
                </c:pt>
                <c:pt idx="2368">
                  <c:v>283.27639249113116</c:v>
                </c:pt>
                <c:pt idx="2369">
                  <c:v>292.22256706344029</c:v>
                </c:pt>
                <c:pt idx="2370">
                  <c:v>222.99269597825818</c:v>
                </c:pt>
                <c:pt idx="2371">
                  <c:v>265.37132427738447</c:v>
                </c:pt>
                <c:pt idx="2372">
                  <c:v>255.12398051568488</c:v>
                </c:pt>
                <c:pt idx="2373">
                  <c:v>276.90222661471785</c:v>
                </c:pt>
                <c:pt idx="2374">
                  <c:v>368.8736241737368</c:v>
                </c:pt>
                <c:pt idx="2375">
                  <c:v>378.94915099392284</c:v>
                </c:pt>
                <c:pt idx="2376">
                  <c:v>286.90563792758661</c:v>
                </c:pt>
                <c:pt idx="2377">
                  <c:v>286.09075236478441</c:v>
                </c:pt>
                <c:pt idx="2378">
                  <c:v>242.61582175846158</c:v>
                </c:pt>
                <c:pt idx="2379">
                  <c:v>214.03305124549118</c:v>
                </c:pt>
                <c:pt idx="2380">
                  <c:v>134.13205868718362</c:v>
                </c:pt>
                <c:pt idx="2381">
                  <c:v>118.25770473532206</c:v>
                </c:pt>
                <c:pt idx="2382">
                  <c:v>128.10276904418478</c:v>
                </c:pt>
                <c:pt idx="2383">
                  <c:v>126.71093095362517</c:v>
                </c:pt>
                <c:pt idx="2384">
                  <c:v>142.90034371777739</c:v>
                </c:pt>
                <c:pt idx="2385">
                  <c:v>104.29191296743258</c:v>
                </c:pt>
                <c:pt idx="2386">
                  <c:v>69.319529031825198</c:v>
                </c:pt>
                <c:pt idx="2387">
                  <c:v>98.979728291567611</c:v>
                </c:pt>
                <c:pt idx="2388">
                  <c:v>77.094075384329997</c:v>
                </c:pt>
                <c:pt idx="2389">
                  <c:v>180.67782808339405</c:v>
                </c:pt>
                <c:pt idx="2390">
                  <c:v>161.24155194289952</c:v>
                </c:pt>
                <c:pt idx="2391">
                  <c:v>259.56562836824872</c:v>
                </c:pt>
                <c:pt idx="2392">
                  <c:v>381.20965162562237</c:v>
                </c:pt>
                <c:pt idx="2393">
                  <c:v>306.12501109371965</c:v>
                </c:pt>
                <c:pt idx="2394">
                  <c:v>323.09018140658867</c:v>
                </c:pt>
                <c:pt idx="2395">
                  <c:v>336.33435365605987</c:v>
                </c:pt>
                <c:pt idx="2396">
                  <c:v>435.21815353058133</c:v>
                </c:pt>
                <c:pt idx="2397">
                  <c:v>403.93597499164235</c:v>
                </c:pt>
                <c:pt idx="2398">
                  <c:v>497.16842392519317</c:v>
                </c:pt>
                <c:pt idx="2399">
                  <c:v>536.68450153014646</c:v>
                </c:pt>
                <c:pt idx="2400">
                  <c:v>530.98833201264074</c:v>
                </c:pt>
                <c:pt idx="2401">
                  <c:v>472.40526702624805</c:v>
                </c:pt>
                <c:pt idx="2402">
                  <c:v>399.81659839936225</c:v>
                </c:pt>
                <c:pt idx="2403">
                  <c:v>386.01985897706862</c:v>
                </c:pt>
                <c:pt idx="2404">
                  <c:v>488.55145794253775</c:v>
                </c:pt>
                <c:pt idx="2405">
                  <c:v>362.6048544931088</c:v>
                </c:pt>
                <c:pt idx="2406">
                  <c:v>390.7131463435889</c:v>
                </c:pt>
                <c:pt idx="2407">
                  <c:v>386.63847284257156</c:v>
                </c:pt>
                <c:pt idx="2408">
                  <c:v>232.36589130283346</c:v>
                </c:pt>
                <c:pt idx="2409">
                  <c:v>349.49019607006051</c:v>
                </c:pt>
                <c:pt idx="2410">
                  <c:v>273.86791276833372</c:v>
                </c:pt>
                <c:pt idx="2411">
                  <c:v>139.45047734082254</c:v>
                </c:pt>
                <c:pt idx="2412">
                  <c:v>108.28563667409455</c:v>
                </c:pt>
                <c:pt idx="2413">
                  <c:v>71.127937915893867</c:v>
                </c:pt>
                <c:pt idx="2414">
                  <c:v>100.17531367740261</c:v>
                </c:pt>
                <c:pt idx="2415">
                  <c:v>172.41348958673805</c:v>
                </c:pt>
                <c:pt idx="2416">
                  <c:v>284.18677241646174</c:v>
                </c:pt>
                <c:pt idx="2417">
                  <c:v>449.41589743745988</c:v>
                </c:pt>
                <c:pt idx="2418">
                  <c:v>184.36982063856121</c:v>
                </c:pt>
                <c:pt idx="2419">
                  <c:v>164.77983452180621</c:v>
                </c:pt>
                <c:pt idx="2420">
                  <c:v>141.15989347169247</c:v>
                </c:pt>
                <c:pt idx="2421">
                  <c:v>95.385738496897346</c:v>
                </c:pt>
                <c:pt idx="2422">
                  <c:v>59.464542075548351</c:v>
                </c:pt>
                <c:pt idx="2423">
                  <c:v>49.950368474986604</c:v>
                </c:pt>
                <c:pt idx="2424">
                  <c:v>78.157026540849685</c:v>
                </c:pt>
                <c:pt idx="2425">
                  <c:v>85.146427802163956</c:v>
                </c:pt>
                <c:pt idx="2426">
                  <c:v>144.28202943240527</c:v>
                </c:pt>
                <c:pt idx="2427">
                  <c:v>236.3579469503934</c:v>
                </c:pt>
                <c:pt idx="2428">
                  <c:v>295.46832504791502</c:v>
                </c:pt>
                <c:pt idx="2429">
                  <c:v>263.28280900456946</c:v>
                </c:pt>
                <c:pt idx="2430">
                  <c:v>161.57351055271894</c:v>
                </c:pt>
                <c:pt idx="2431">
                  <c:v>139.5366996543161</c:v>
                </c:pt>
                <c:pt idx="2432">
                  <c:v>91.800734401334964</c:v>
                </c:pt>
                <c:pt idx="2433">
                  <c:v>63.678198222501024</c:v>
                </c:pt>
                <c:pt idx="2434">
                  <c:v>25.98539694926286</c:v>
                </c:pt>
                <c:pt idx="2435">
                  <c:v>28.723903985093497</c:v>
                </c:pt>
                <c:pt idx="2436">
                  <c:v>39.187151684081904</c:v>
                </c:pt>
                <c:pt idx="2437">
                  <c:v>114.42754341645883</c:v>
                </c:pt>
                <c:pt idx="2438">
                  <c:v>75.924484754223926</c:v>
                </c:pt>
                <c:pt idx="2439">
                  <c:v>124.06465345973884</c:v>
                </c:pt>
                <c:pt idx="2440">
                  <c:v>151.73626695218405</c:v>
                </c:pt>
                <c:pt idx="2441">
                  <c:v>358.33439325935382</c:v>
                </c:pt>
                <c:pt idx="2442">
                  <c:v>211.5817542049403</c:v>
                </c:pt>
                <c:pt idx="2443">
                  <c:v>96.655779592775446</c:v>
                </c:pt>
                <c:pt idx="2444">
                  <c:v>121.04044685165474</c:v>
                </c:pt>
                <c:pt idx="2445">
                  <c:v>140.4173165612051</c:v>
                </c:pt>
                <c:pt idx="2446">
                  <c:v>108.07942430248949</c:v>
                </c:pt>
                <c:pt idx="2447">
                  <c:v>128.36330466702356</c:v>
                </c:pt>
                <c:pt idx="2448">
                  <c:v>100.83346756643745</c:v>
                </c:pt>
                <c:pt idx="2449">
                  <c:v>76.284805791244509</c:v>
                </c:pt>
                <c:pt idx="2450">
                  <c:v>97.61377054693159</c:v>
                </c:pt>
                <c:pt idx="2451">
                  <c:v>50.724866955182534</c:v>
                </c:pt>
                <c:pt idx="2452">
                  <c:v>46.7625578340703</c:v>
                </c:pt>
                <c:pt idx="2453">
                  <c:v>41.641979415315554</c:v>
                </c:pt>
                <c:pt idx="2454">
                  <c:v>34.601316143273507</c:v>
                </c:pt>
                <c:pt idx="2455">
                  <c:v>32.415349920907317</c:v>
                </c:pt>
                <c:pt idx="2456">
                  <c:v>27.054350382213883</c:v>
                </c:pt>
                <c:pt idx="2457">
                  <c:v>21.387743988517183</c:v>
                </c:pt>
                <c:pt idx="2458">
                  <c:v>20.963168257569372</c:v>
                </c:pt>
                <c:pt idx="2459">
                  <c:v>16.819439813545308</c:v>
                </c:pt>
                <c:pt idx="2460">
                  <c:v>13.468847330052586</c:v>
                </c:pt>
                <c:pt idx="2461">
                  <c:v>13.167973057255521</c:v>
                </c:pt>
                <c:pt idx="2462">
                  <c:v>11.876539706438797</c:v>
                </c:pt>
                <c:pt idx="2463">
                  <c:v>16.773635213056139</c:v>
                </c:pt>
                <c:pt idx="2464">
                  <c:v>25.45613566093823</c:v>
                </c:pt>
                <c:pt idx="2465">
                  <c:v>24.095741856448779</c:v>
                </c:pt>
                <c:pt idx="2466">
                  <c:v>46.733524444920711</c:v>
                </c:pt>
                <c:pt idx="2467">
                  <c:v>47.90794247770657</c:v>
                </c:pt>
                <c:pt idx="2468">
                  <c:v>62.708340724825973</c:v>
                </c:pt>
                <c:pt idx="2469">
                  <c:v>60.72751188389519</c:v>
                </c:pt>
                <c:pt idx="2470">
                  <c:v>69.721156568778909</c:v>
                </c:pt>
                <c:pt idx="2471">
                  <c:v>59.559967866984024</c:v>
                </c:pt>
                <c:pt idx="2472">
                  <c:v>79.222950501203144</c:v>
                </c:pt>
                <c:pt idx="2473">
                  <c:v>82.304864217975592</c:v>
                </c:pt>
                <c:pt idx="2474">
                  <c:v>72.978947190609389</c:v>
                </c:pt>
                <c:pt idx="2475">
                  <c:v>55.262309892718676</c:v>
                </c:pt>
                <c:pt idx="2476">
                  <c:v>60.796576745968601</c:v>
                </c:pt>
                <c:pt idx="2477">
                  <c:v>39.825968082058047</c:v>
                </c:pt>
                <c:pt idx="2478">
                  <c:v>39.792319990347252</c:v>
                </c:pt>
                <c:pt idx="2479">
                  <c:v>30.727910047358417</c:v>
                </c:pt>
                <c:pt idx="2480">
                  <c:v>31.574332859026718</c:v>
                </c:pt>
                <c:pt idx="2481">
                  <c:v>23.044253607926702</c:v>
                </c:pt>
                <c:pt idx="2482">
                  <c:v>26.546188354652383</c:v>
                </c:pt>
                <c:pt idx="2483">
                  <c:v>14.964095877387622</c:v>
                </c:pt>
                <c:pt idx="2484">
                  <c:v>24.562121478101449</c:v>
                </c:pt>
                <c:pt idx="2485">
                  <c:v>15.943135836578346</c:v>
                </c:pt>
                <c:pt idx="2486">
                  <c:v>26.748690885662313</c:v>
                </c:pt>
                <c:pt idx="2487">
                  <c:v>37.191314559417634</c:v>
                </c:pt>
                <c:pt idx="2488">
                  <c:v>34.22369621343595</c:v>
                </c:pt>
                <c:pt idx="2489">
                  <c:v>36.117512467304564</c:v>
                </c:pt>
                <c:pt idx="2490">
                  <c:v>71.648484887793842</c:v>
                </c:pt>
                <c:pt idx="2491">
                  <c:v>84.193948611786354</c:v>
                </c:pt>
                <c:pt idx="2492">
                  <c:v>101.98543245482917</c:v>
                </c:pt>
                <c:pt idx="2493">
                  <c:v>123.88361632572514</c:v>
                </c:pt>
                <c:pt idx="2494">
                  <c:v>127.53492114199314</c:v>
                </c:pt>
                <c:pt idx="2495">
                  <c:v>111.40611387921834</c:v>
                </c:pt>
                <c:pt idx="2496">
                  <c:v>116.84118403543548</c:v>
                </c:pt>
                <c:pt idx="2497">
                  <c:v>161.21345802220628</c:v>
                </c:pt>
                <c:pt idx="2498">
                  <c:v>118.95502856199423</c:v>
                </c:pt>
                <c:pt idx="2499">
                  <c:v>163.42267375863673</c:v>
                </c:pt>
                <c:pt idx="2500">
                  <c:v>87.233612616545869</c:v>
                </c:pt>
                <c:pt idx="2501">
                  <c:v>76.523572357729506</c:v>
                </c:pt>
                <c:pt idx="2502">
                  <c:v>61.240542546078693</c:v>
                </c:pt>
                <c:pt idx="2503">
                  <c:v>62.537162399681833</c:v>
                </c:pt>
                <c:pt idx="2504">
                  <c:v>55.786567962462293</c:v>
                </c:pt>
                <c:pt idx="2505">
                  <c:v>48.466517794844663</c:v>
                </c:pt>
                <c:pt idx="2506">
                  <c:v>40.535317802007732</c:v>
                </c:pt>
                <c:pt idx="2507">
                  <c:v>54.397648905520313</c:v>
                </c:pt>
                <c:pt idx="2508">
                  <c:v>53.376300745565118</c:v>
                </c:pt>
                <c:pt idx="2509">
                  <c:v>62.386408090570306</c:v>
                </c:pt>
                <c:pt idx="2510">
                  <c:v>148.93471506125363</c:v>
                </c:pt>
                <c:pt idx="2511">
                  <c:v>116.16214308496345</c:v>
                </c:pt>
                <c:pt idx="2512">
                  <c:v>270.65222140613736</c:v>
                </c:pt>
                <c:pt idx="2513">
                  <c:v>208.04380473280878</c:v>
                </c:pt>
                <c:pt idx="2514">
                  <c:v>235.97819746017561</c:v>
                </c:pt>
                <c:pt idx="2515">
                  <c:v>285.14989807997517</c:v>
                </c:pt>
                <c:pt idx="2516">
                  <c:v>312.97357189723516</c:v>
                </c:pt>
                <c:pt idx="2517">
                  <c:v>289.20156595641538</c:v>
                </c:pt>
                <c:pt idx="2518">
                  <c:v>206.32491007437486</c:v>
                </c:pt>
                <c:pt idx="2519">
                  <c:v>425.00152758876015</c:v>
                </c:pt>
                <c:pt idx="2520">
                  <c:v>503.98908171128483</c:v>
                </c:pt>
                <c:pt idx="2521">
                  <c:v>468.64045996182421</c:v>
                </c:pt>
                <c:pt idx="2522">
                  <c:v>389.85394212130939</c:v>
                </c:pt>
                <c:pt idx="2523">
                  <c:v>349.82108786701923</c:v>
                </c:pt>
                <c:pt idx="2524">
                  <c:v>335.921960388081</c:v>
                </c:pt>
                <c:pt idx="2525">
                  <c:v>276.81839916055497</c:v>
                </c:pt>
                <c:pt idx="2526">
                  <c:v>413.31680558399296</c:v>
                </c:pt>
                <c:pt idx="2527">
                  <c:v>316.46265507647854</c:v>
                </c:pt>
                <c:pt idx="2528">
                  <c:v>208.74536258924493</c:v>
                </c:pt>
                <c:pt idx="2529">
                  <c:v>115.797564723639</c:v>
                </c:pt>
                <c:pt idx="2530">
                  <c:v>194.14844782175626</c:v>
                </c:pt>
                <c:pt idx="2531">
                  <c:v>126.54073244215195</c:v>
                </c:pt>
                <c:pt idx="2532">
                  <c:v>224.55542865961721</c:v>
                </c:pt>
                <c:pt idx="2533">
                  <c:v>221.0938787674925</c:v>
                </c:pt>
                <c:pt idx="2534">
                  <c:v>268.33410982092909</c:v>
                </c:pt>
                <c:pt idx="2535">
                  <c:v>466.40388696736557</c:v>
                </c:pt>
                <c:pt idx="2536">
                  <c:v>422.57300411643376</c:v>
                </c:pt>
                <c:pt idx="2537">
                  <c:v>438.05908059985302</c:v>
                </c:pt>
                <c:pt idx="2538">
                  <c:v>534.36425498827953</c:v>
                </c:pt>
                <c:pt idx="2539">
                  <c:v>471.8870660326167</c:v>
                </c:pt>
                <c:pt idx="2540">
                  <c:v>497.13537880640405</c:v>
                </c:pt>
                <c:pt idx="2541">
                  <c:v>442.27701001756628</c:v>
                </c:pt>
                <c:pt idx="2542">
                  <c:v>542.81524806577215</c:v>
                </c:pt>
                <c:pt idx="2543">
                  <c:v>592.16306245631176</c:v>
                </c:pt>
                <c:pt idx="2544">
                  <c:v>529.96879801933881</c:v>
                </c:pt>
                <c:pt idx="2545">
                  <c:v>518.51350720311223</c:v>
                </c:pt>
                <c:pt idx="2546">
                  <c:v>578.69891160326927</c:v>
                </c:pt>
                <c:pt idx="2547">
                  <c:v>573.81331610287839</c:v>
                </c:pt>
                <c:pt idx="2548">
                  <c:v>407.41960239184607</c:v>
                </c:pt>
                <c:pt idx="2549">
                  <c:v>379.40842212534562</c:v>
                </c:pt>
                <c:pt idx="2550">
                  <c:v>277.30289097394001</c:v>
                </c:pt>
                <c:pt idx="2551">
                  <c:v>255.92405548114334</c:v>
                </c:pt>
                <c:pt idx="2552">
                  <c:v>287.57102079019052</c:v>
                </c:pt>
                <c:pt idx="2553">
                  <c:v>202.60202695196548</c:v>
                </c:pt>
                <c:pt idx="2554">
                  <c:v>157.29518338757379</c:v>
                </c:pt>
                <c:pt idx="2555">
                  <c:v>214.89243798599961</c:v>
                </c:pt>
                <c:pt idx="2556">
                  <c:v>304.75607886911098</c:v>
                </c:pt>
                <c:pt idx="2557">
                  <c:v>298.62016896437865</c:v>
                </c:pt>
                <c:pt idx="2558">
                  <c:v>357.85732569130965</c:v>
                </c:pt>
                <c:pt idx="2559">
                  <c:v>435.02078958833113</c:v>
                </c:pt>
                <c:pt idx="2560">
                  <c:v>549.83578059070669</c:v>
                </c:pt>
                <c:pt idx="2561">
                  <c:v>459.65011101281948</c:v>
                </c:pt>
                <c:pt idx="2562">
                  <c:v>683.32689755119281</c:v>
                </c:pt>
                <c:pt idx="2563">
                  <c:v>420.0541852270614</c:v>
                </c:pt>
                <c:pt idx="2564">
                  <c:v>284.06601538347655</c:v>
                </c:pt>
                <c:pt idx="2565">
                  <c:v>190.40258504988401</c:v>
                </c:pt>
                <c:pt idx="2566">
                  <c:v>221.8523964765744</c:v>
                </c:pt>
                <c:pt idx="2567">
                  <c:v>282.1429973357952</c:v>
                </c:pt>
                <c:pt idx="2568">
                  <c:v>276.46380725117149</c:v>
                </c:pt>
                <c:pt idx="2569">
                  <c:v>175.49878065631384</c:v>
                </c:pt>
                <c:pt idx="2570">
                  <c:v>156.92552294558658</c:v>
                </c:pt>
                <c:pt idx="2571">
                  <c:v>138.13774420789386</c:v>
                </c:pt>
                <c:pt idx="2572">
                  <c:v>113.91027252935268</c:v>
                </c:pt>
                <c:pt idx="2573">
                  <c:v>85.133622037975158</c:v>
                </c:pt>
                <c:pt idx="2574">
                  <c:v>60.084688910327969</c:v>
                </c:pt>
                <c:pt idx="2575">
                  <c:v>33.147194171818455</c:v>
                </c:pt>
              </c:numCache>
            </c:numRef>
          </c:val>
        </c:ser>
        <c:marker val="1"/>
        <c:axId val="125253504"/>
        <c:axId val="125255040"/>
      </c:lineChart>
      <c:catAx>
        <c:axId val="125253504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55040"/>
        <c:crosses val="autoZero"/>
        <c:lblAlgn val="ctr"/>
        <c:lblOffset val="100"/>
        <c:tickLblSkip val="78"/>
        <c:tickMarkSkip val="78"/>
      </c:catAx>
      <c:valAx>
        <c:axId val="12525504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4198782961460446E-2"/>
              <c:y val="0.21376887671649739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53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2525273734722553"/>
          <c:y val="0.11870503597122302"/>
          <c:w val="0.85869169384130017"/>
          <c:h val="0.64988009592326135"/>
        </c:manualLayout>
      </c:layout>
      <c:lineChart>
        <c:grouping val="standard"/>
        <c:ser>
          <c:idx val="1"/>
          <c:order val="0"/>
          <c:tx>
            <c:v>NOx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'Hourly data'!$C$10:$C$2585</c:f>
              <c:numCache>
                <c:formatCode>dd/mm/yyyy</c:formatCode>
                <c:ptCount val="2576"/>
                <c:pt idx="0">
                  <c:v>40436</c:v>
                </c:pt>
                <c:pt idx="1">
                  <c:v>40436</c:v>
                </c:pt>
                <c:pt idx="2">
                  <c:v>40436</c:v>
                </c:pt>
                <c:pt idx="3">
                  <c:v>40436</c:v>
                </c:pt>
                <c:pt idx="4">
                  <c:v>40436</c:v>
                </c:pt>
                <c:pt idx="5">
                  <c:v>40436</c:v>
                </c:pt>
                <c:pt idx="6">
                  <c:v>40436</c:v>
                </c:pt>
                <c:pt idx="7">
                  <c:v>40436</c:v>
                </c:pt>
                <c:pt idx="8">
                  <c:v>40436</c:v>
                </c:pt>
                <c:pt idx="9">
                  <c:v>40437</c:v>
                </c:pt>
                <c:pt idx="10">
                  <c:v>40437</c:v>
                </c:pt>
                <c:pt idx="11">
                  <c:v>40437</c:v>
                </c:pt>
                <c:pt idx="12">
                  <c:v>40437</c:v>
                </c:pt>
                <c:pt idx="13">
                  <c:v>40437</c:v>
                </c:pt>
                <c:pt idx="14">
                  <c:v>40437</c:v>
                </c:pt>
                <c:pt idx="15">
                  <c:v>40437</c:v>
                </c:pt>
                <c:pt idx="16">
                  <c:v>40437</c:v>
                </c:pt>
                <c:pt idx="17">
                  <c:v>40437</c:v>
                </c:pt>
                <c:pt idx="18">
                  <c:v>40437</c:v>
                </c:pt>
                <c:pt idx="19">
                  <c:v>40437</c:v>
                </c:pt>
                <c:pt idx="20">
                  <c:v>40437</c:v>
                </c:pt>
                <c:pt idx="21">
                  <c:v>40437</c:v>
                </c:pt>
                <c:pt idx="22">
                  <c:v>40437</c:v>
                </c:pt>
                <c:pt idx="23">
                  <c:v>40437</c:v>
                </c:pt>
                <c:pt idx="24">
                  <c:v>40437</c:v>
                </c:pt>
                <c:pt idx="25">
                  <c:v>40437</c:v>
                </c:pt>
                <c:pt idx="26">
                  <c:v>40437</c:v>
                </c:pt>
                <c:pt idx="27">
                  <c:v>40437</c:v>
                </c:pt>
                <c:pt idx="28">
                  <c:v>40437</c:v>
                </c:pt>
                <c:pt idx="29">
                  <c:v>40437</c:v>
                </c:pt>
                <c:pt idx="30">
                  <c:v>40437</c:v>
                </c:pt>
                <c:pt idx="31">
                  <c:v>40437</c:v>
                </c:pt>
                <c:pt idx="32">
                  <c:v>40437</c:v>
                </c:pt>
                <c:pt idx="33">
                  <c:v>40438</c:v>
                </c:pt>
                <c:pt idx="34">
                  <c:v>40438</c:v>
                </c:pt>
                <c:pt idx="35">
                  <c:v>40438</c:v>
                </c:pt>
                <c:pt idx="36">
                  <c:v>40438</c:v>
                </c:pt>
                <c:pt idx="37">
                  <c:v>40438</c:v>
                </c:pt>
                <c:pt idx="38">
                  <c:v>40438</c:v>
                </c:pt>
                <c:pt idx="39">
                  <c:v>40438</c:v>
                </c:pt>
                <c:pt idx="40">
                  <c:v>40438</c:v>
                </c:pt>
                <c:pt idx="41">
                  <c:v>40438</c:v>
                </c:pt>
                <c:pt idx="42">
                  <c:v>40438</c:v>
                </c:pt>
                <c:pt idx="43">
                  <c:v>40438</c:v>
                </c:pt>
                <c:pt idx="44">
                  <c:v>40438</c:v>
                </c:pt>
                <c:pt idx="45">
                  <c:v>40438</c:v>
                </c:pt>
                <c:pt idx="46">
                  <c:v>40438</c:v>
                </c:pt>
                <c:pt idx="47">
                  <c:v>40438</c:v>
                </c:pt>
                <c:pt idx="48">
                  <c:v>40438</c:v>
                </c:pt>
                <c:pt idx="49">
                  <c:v>40438</c:v>
                </c:pt>
                <c:pt idx="50">
                  <c:v>40438</c:v>
                </c:pt>
                <c:pt idx="51">
                  <c:v>40438</c:v>
                </c:pt>
                <c:pt idx="52">
                  <c:v>40438</c:v>
                </c:pt>
                <c:pt idx="53">
                  <c:v>40438</c:v>
                </c:pt>
                <c:pt idx="54">
                  <c:v>40438</c:v>
                </c:pt>
                <c:pt idx="55">
                  <c:v>40438</c:v>
                </c:pt>
                <c:pt idx="56">
                  <c:v>40438</c:v>
                </c:pt>
                <c:pt idx="57">
                  <c:v>40439</c:v>
                </c:pt>
                <c:pt idx="58">
                  <c:v>40439</c:v>
                </c:pt>
                <c:pt idx="59">
                  <c:v>40439</c:v>
                </c:pt>
                <c:pt idx="60">
                  <c:v>40439</c:v>
                </c:pt>
                <c:pt idx="61">
                  <c:v>40439</c:v>
                </c:pt>
                <c:pt idx="62">
                  <c:v>40439</c:v>
                </c:pt>
                <c:pt idx="63">
                  <c:v>40439</c:v>
                </c:pt>
                <c:pt idx="64">
                  <c:v>40439</c:v>
                </c:pt>
                <c:pt idx="65">
                  <c:v>40439</c:v>
                </c:pt>
                <c:pt idx="66">
                  <c:v>40439</c:v>
                </c:pt>
                <c:pt idx="67">
                  <c:v>40439</c:v>
                </c:pt>
                <c:pt idx="68">
                  <c:v>40439</c:v>
                </c:pt>
                <c:pt idx="69">
                  <c:v>40439</c:v>
                </c:pt>
                <c:pt idx="70">
                  <c:v>40439</c:v>
                </c:pt>
                <c:pt idx="71">
                  <c:v>40439</c:v>
                </c:pt>
                <c:pt idx="72">
                  <c:v>40439</c:v>
                </c:pt>
                <c:pt idx="73">
                  <c:v>40439</c:v>
                </c:pt>
                <c:pt idx="74">
                  <c:v>40439</c:v>
                </c:pt>
                <c:pt idx="75">
                  <c:v>40439</c:v>
                </c:pt>
                <c:pt idx="76">
                  <c:v>40439</c:v>
                </c:pt>
                <c:pt idx="77">
                  <c:v>40439</c:v>
                </c:pt>
                <c:pt idx="78">
                  <c:v>40439</c:v>
                </c:pt>
                <c:pt idx="79">
                  <c:v>40439</c:v>
                </c:pt>
                <c:pt idx="80">
                  <c:v>40439</c:v>
                </c:pt>
                <c:pt idx="81">
                  <c:v>40440</c:v>
                </c:pt>
                <c:pt idx="82">
                  <c:v>40440</c:v>
                </c:pt>
                <c:pt idx="83">
                  <c:v>40440</c:v>
                </c:pt>
                <c:pt idx="84">
                  <c:v>40440</c:v>
                </c:pt>
                <c:pt idx="85">
                  <c:v>40440</c:v>
                </c:pt>
                <c:pt idx="86">
                  <c:v>40440</c:v>
                </c:pt>
                <c:pt idx="87">
                  <c:v>40440</c:v>
                </c:pt>
                <c:pt idx="88">
                  <c:v>40440</c:v>
                </c:pt>
                <c:pt idx="89">
                  <c:v>40440</c:v>
                </c:pt>
                <c:pt idx="90">
                  <c:v>40440</c:v>
                </c:pt>
                <c:pt idx="91">
                  <c:v>40440</c:v>
                </c:pt>
                <c:pt idx="92">
                  <c:v>40440</c:v>
                </c:pt>
                <c:pt idx="93">
                  <c:v>40440</c:v>
                </c:pt>
                <c:pt idx="94">
                  <c:v>40440</c:v>
                </c:pt>
                <c:pt idx="95">
                  <c:v>40440</c:v>
                </c:pt>
                <c:pt idx="96">
                  <c:v>40440</c:v>
                </c:pt>
                <c:pt idx="97">
                  <c:v>40440</c:v>
                </c:pt>
                <c:pt idx="98">
                  <c:v>40440</c:v>
                </c:pt>
                <c:pt idx="99">
                  <c:v>40440</c:v>
                </c:pt>
                <c:pt idx="100">
                  <c:v>40440</c:v>
                </c:pt>
                <c:pt idx="101">
                  <c:v>40440</c:v>
                </c:pt>
                <c:pt idx="102">
                  <c:v>40440</c:v>
                </c:pt>
                <c:pt idx="103">
                  <c:v>40440</c:v>
                </c:pt>
                <c:pt idx="104">
                  <c:v>40440</c:v>
                </c:pt>
                <c:pt idx="105">
                  <c:v>40441</c:v>
                </c:pt>
                <c:pt idx="106">
                  <c:v>40441</c:v>
                </c:pt>
                <c:pt idx="107">
                  <c:v>40441</c:v>
                </c:pt>
                <c:pt idx="108">
                  <c:v>40441</c:v>
                </c:pt>
                <c:pt idx="109">
                  <c:v>40441</c:v>
                </c:pt>
                <c:pt idx="110">
                  <c:v>40441</c:v>
                </c:pt>
                <c:pt idx="111">
                  <c:v>40441</c:v>
                </c:pt>
                <c:pt idx="112">
                  <c:v>40441</c:v>
                </c:pt>
                <c:pt idx="113">
                  <c:v>40441</c:v>
                </c:pt>
                <c:pt idx="114">
                  <c:v>40441</c:v>
                </c:pt>
                <c:pt idx="115">
                  <c:v>40441</c:v>
                </c:pt>
                <c:pt idx="116">
                  <c:v>40441</c:v>
                </c:pt>
                <c:pt idx="117">
                  <c:v>40441</c:v>
                </c:pt>
                <c:pt idx="118">
                  <c:v>40441</c:v>
                </c:pt>
                <c:pt idx="119">
                  <c:v>40441</c:v>
                </c:pt>
                <c:pt idx="120">
                  <c:v>40441</c:v>
                </c:pt>
                <c:pt idx="121">
                  <c:v>40441</c:v>
                </c:pt>
                <c:pt idx="122">
                  <c:v>40441</c:v>
                </c:pt>
                <c:pt idx="123">
                  <c:v>40441</c:v>
                </c:pt>
                <c:pt idx="124">
                  <c:v>40441</c:v>
                </c:pt>
                <c:pt idx="125">
                  <c:v>40441</c:v>
                </c:pt>
                <c:pt idx="126">
                  <c:v>40441</c:v>
                </c:pt>
                <c:pt idx="127">
                  <c:v>40441</c:v>
                </c:pt>
                <c:pt idx="128">
                  <c:v>40441</c:v>
                </c:pt>
                <c:pt idx="129">
                  <c:v>40442</c:v>
                </c:pt>
                <c:pt idx="130">
                  <c:v>40442</c:v>
                </c:pt>
                <c:pt idx="131">
                  <c:v>40442</c:v>
                </c:pt>
                <c:pt idx="132">
                  <c:v>40442</c:v>
                </c:pt>
                <c:pt idx="133">
                  <c:v>40442</c:v>
                </c:pt>
                <c:pt idx="134">
                  <c:v>40442</c:v>
                </c:pt>
                <c:pt idx="135">
                  <c:v>40442</c:v>
                </c:pt>
                <c:pt idx="136">
                  <c:v>40442</c:v>
                </c:pt>
                <c:pt idx="137">
                  <c:v>40442</c:v>
                </c:pt>
                <c:pt idx="138">
                  <c:v>40442</c:v>
                </c:pt>
                <c:pt idx="139">
                  <c:v>40442</c:v>
                </c:pt>
                <c:pt idx="140">
                  <c:v>40442</c:v>
                </c:pt>
                <c:pt idx="141">
                  <c:v>40442</c:v>
                </c:pt>
                <c:pt idx="142">
                  <c:v>40442</c:v>
                </c:pt>
                <c:pt idx="143">
                  <c:v>40442</c:v>
                </c:pt>
                <c:pt idx="144">
                  <c:v>40442</c:v>
                </c:pt>
                <c:pt idx="145">
                  <c:v>40442</c:v>
                </c:pt>
                <c:pt idx="146">
                  <c:v>40442</c:v>
                </c:pt>
                <c:pt idx="147">
                  <c:v>40442</c:v>
                </c:pt>
                <c:pt idx="148">
                  <c:v>40442</c:v>
                </c:pt>
                <c:pt idx="149">
                  <c:v>40442</c:v>
                </c:pt>
                <c:pt idx="150">
                  <c:v>40442</c:v>
                </c:pt>
                <c:pt idx="151">
                  <c:v>40442</c:v>
                </c:pt>
                <c:pt idx="152">
                  <c:v>40442</c:v>
                </c:pt>
                <c:pt idx="153">
                  <c:v>40443</c:v>
                </c:pt>
                <c:pt idx="154">
                  <c:v>40443</c:v>
                </c:pt>
                <c:pt idx="155">
                  <c:v>40443</c:v>
                </c:pt>
                <c:pt idx="156">
                  <c:v>40443</c:v>
                </c:pt>
                <c:pt idx="157">
                  <c:v>40443</c:v>
                </c:pt>
                <c:pt idx="158">
                  <c:v>40443</c:v>
                </c:pt>
                <c:pt idx="159">
                  <c:v>40443</c:v>
                </c:pt>
                <c:pt idx="160">
                  <c:v>40443</c:v>
                </c:pt>
                <c:pt idx="161">
                  <c:v>40443</c:v>
                </c:pt>
                <c:pt idx="162">
                  <c:v>40443</c:v>
                </c:pt>
                <c:pt idx="163">
                  <c:v>40443</c:v>
                </c:pt>
                <c:pt idx="164">
                  <c:v>40443</c:v>
                </c:pt>
                <c:pt idx="165">
                  <c:v>40443</c:v>
                </c:pt>
                <c:pt idx="166">
                  <c:v>40443</c:v>
                </c:pt>
                <c:pt idx="167">
                  <c:v>40443</c:v>
                </c:pt>
                <c:pt idx="168">
                  <c:v>40443</c:v>
                </c:pt>
                <c:pt idx="169">
                  <c:v>40443</c:v>
                </c:pt>
                <c:pt idx="170">
                  <c:v>40443</c:v>
                </c:pt>
                <c:pt idx="171">
                  <c:v>40443</c:v>
                </c:pt>
                <c:pt idx="172">
                  <c:v>40443</c:v>
                </c:pt>
                <c:pt idx="173">
                  <c:v>40443</c:v>
                </c:pt>
                <c:pt idx="174">
                  <c:v>40443</c:v>
                </c:pt>
                <c:pt idx="175">
                  <c:v>40443</c:v>
                </c:pt>
                <c:pt idx="176">
                  <c:v>40443</c:v>
                </c:pt>
                <c:pt idx="177">
                  <c:v>40444</c:v>
                </c:pt>
                <c:pt idx="178">
                  <c:v>40444</c:v>
                </c:pt>
                <c:pt idx="179">
                  <c:v>40444</c:v>
                </c:pt>
                <c:pt idx="180">
                  <c:v>40444</c:v>
                </c:pt>
                <c:pt idx="181">
                  <c:v>40444</c:v>
                </c:pt>
                <c:pt idx="182">
                  <c:v>40444</c:v>
                </c:pt>
                <c:pt idx="183">
                  <c:v>40444</c:v>
                </c:pt>
                <c:pt idx="184">
                  <c:v>40444</c:v>
                </c:pt>
                <c:pt idx="185">
                  <c:v>40444</c:v>
                </c:pt>
                <c:pt idx="186">
                  <c:v>40444</c:v>
                </c:pt>
                <c:pt idx="187">
                  <c:v>40444</c:v>
                </c:pt>
                <c:pt idx="188">
                  <c:v>40444</c:v>
                </c:pt>
                <c:pt idx="189">
                  <c:v>40444</c:v>
                </c:pt>
                <c:pt idx="190">
                  <c:v>40444</c:v>
                </c:pt>
                <c:pt idx="191">
                  <c:v>40444</c:v>
                </c:pt>
                <c:pt idx="192">
                  <c:v>40444</c:v>
                </c:pt>
                <c:pt idx="193">
                  <c:v>40444</c:v>
                </c:pt>
                <c:pt idx="194">
                  <c:v>40444</c:v>
                </c:pt>
                <c:pt idx="195">
                  <c:v>40444</c:v>
                </c:pt>
                <c:pt idx="196">
                  <c:v>40444</c:v>
                </c:pt>
                <c:pt idx="197">
                  <c:v>40444</c:v>
                </c:pt>
                <c:pt idx="198">
                  <c:v>40444</c:v>
                </c:pt>
                <c:pt idx="199">
                  <c:v>40444</c:v>
                </c:pt>
                <c:pt idx="200">
                  <c:v>40444</c:v>
                </c:pt>
                <c:pt idx="201">
                  <c:v>40445</c:v>
                </c:pt>
                <c:pt idx="202">
                  <c:v>40445</c:v>
                </c:pt>
                <c:pt idx="203">
                  <c:v>40445</c:v>
                </c:pt>
                <c:pt idx="204">
                  <c:v>40445</c:v>
                </c:pt>
                <c:pt idx="205">
                  <c:v>40445</c:v>
                </c:pt>
                <c:pt idx="206">
                  <c:v>40445</c:v>
                </c:pt>
                <c:pt idx="207">
                  <c:v>40445</c:v>
                </c:pt>
                <c:pt idx="208">
                  <c:v>40445</c:v>
                </c:pt>
                <c:pt idx="209">
                  <c:v>40445</c:v>
                </c:pt>
                <c:pt idx="210">
                  <c:v>40445</c:v>
                </c:pt>
                <c:pt idx="211">
                  <c:v>40445</c:v>
                </c:pt>
                <c:pt idx="212">
                  <c:v>40445</c:v>
                </c:pt>
                <c:pt idx="213">
                  <c:v>40445</c:v>
                </c:pt>
                <c:pt idx="214">
                  <c:v>40445</c:v>
                </c:pt>
                <c:pt idx="215">
                  <c:v>40445</c:v>
                </c:pt>
                <c:pt idx="216">
                  <c:v>40445</c:v>
                </c:pt>
                <c:pt idx="217">
                  <c:v>40445</c:v>
                </c:pt>
                <c:pt idx="218">
                  <c:v>40445</c:v>
                </c:pt>
                <c:pt idx="219">
                  <c:v>40445</c:v>
                </c:pt>
                <c:pt idx="220">
                  <c:v>40445</c:v>
                </c:pt>
                <c:pt idx="221">
                  <c:v>40445</c:v>
                </c:pt>
                <c:pt idx="222">
                  <c:v>40445</c:v>
                </c:pt>
                <c:pt idx="223">
                  <c:v>40445</c:v>
                </c:pt>
                <c:pt idx="224">
                  <c:v>40445</c:v>
                </c:pt>
                <c:pt idx="225">
                  <c:v>40446</c:v>
                </c:pt>
                <c:pt idx="226">
                  <c:v>40446</c:v>
                </c:pt>
                <c:pt idx="227">
                  <c:v>40446</c:v>
                </c:pt>
                <c:pt idx="228">
                  <c:v>40446</c:v>
                </c:pt>
                <c:pt idx="229">
                  <c:v>40446</c:v>
                </c:pt>
                <c:pt idx="230">
                  <c:v>40446</c:v>
                </c:pt>
                <c:pt idx="231">
                  <c:v>40446</c:v>
                </c:pt>
                <c:pt idx="232">
                  <c:v>40446</c:v>
                </c:pt>
                <c:pt idx="233">
                  <c:v>40446</c:v>
                </c:pt>
                <c:pt idx="234">
                  <c:v>40446</c:v>
                </c:pt>
                <c:pt idx="235">
                  <c:v>40446</c:v>
                </c:pt>
                <c:pt idx="236">
                  <c:v>40446</c:v>
                </c:pt>
                <c:pt idx="237">
                  <c:v>40446</c:v>
                </c:pt>
                <c:pt idx="238">
                  <c:v>40446</c:v>
                </c:pt>
                <c:pt idx="239">
                  <c:v>40446</c:v>
                </c:pt>
                <c:pt idx="240">
                  <c:v>40446</c:v>
                </c:pt>
                <c:pt idx="241">
                  <c:v>40446</c:v>
                </c:pt>
                <c:pt idx="242">
                  <c:v>40446</c:v>
                </c:pt>
                <c:pt idx="243">
                  <c:v>40446</c:v>
                </c:pt>
                <c:pt idx="244">
                  <c:v>40446</c:v>
                </c:pt>
                <c:pt idx="245">
                  <c:v>40446</c:v>
                </c:pt>
                <c:pt idx="246">
                  <c:v>40446</c:v>
                </c:pt>
                <c:pt idx="247">
                  <c:v>40446</c:v>
                </c:pt>
                <c:pt idx="248">
                  <c:v>40446</c:v>
                </c:pt>
                <c:pt idx="249">
                  <c:v>40447</c:v>
                </c:pt>
                <c:pt idx="250">
                  <c:v>40447</c:v>
                </c:pt>
                <c:pt idx="251">
                  <c:v>40447</c:v>
                </c:pt>
                <c:pt idx="252">
                  <c:v>40447</c:v>
                </c:pt>
                <c:pt idx="253">
                  <c:v>40447</c:v>
                </c:pt>
                <c:pt idx="254">
                  <c:v>40447</c:v>
                </c:pt>
                <c:pt idx="255">
                  <c:v>40447</c:v>
                </c:pt>
                <c:pt idx="256">
                  <c:v>40447</c:v>
                </c:pt>
                <c:pt idx="257">
                  <c:v>40447</c:v>
                </c:pt>
                <c:pt idx="258">
                  <c:v>40447</c:v>
                </c:pt>
                <c:pt idx="259">
                  <c:v>40447</c:v>
                </c:pt>
                <c:pt idx="260">
                  <c:v>40447</c:v>
                </c:pt>
                <c:pt idx="261">
                  <c:v>40447</c:v>
                </c:pt>
                <c:pt idx="262">
                  <c:v>40447</c:v>
                </c:pt>
                <c:pt idx="263">
                  <c:v>40447</c:v>
                </c:pt>
                <c:pt idx="264">
                  <c:v>40447</c:v>
                </c:pt>
                <c:pt idx="265">
                  <c:v>40447</c:v>
                </c:pt>
                <c:pt idx="266">
                  <c:v>40447</c:v>
                </c:pt>
                <c:pt idx="267">
                  <c:v>40447</c:v>
                </c:pt>
                <c:pt idx="268">
                  <c:v>40447</c:v>
                </c:pt>
                <c:pt idx="269">
                  <c:v>40447</c:v>
                </c:pt>
                <c:pt idx="270">
                  <c:v>40447</c:v>
                </c:pt>
                <c:pt idx="271">
                  <c:v>40447</c:v>
                </c:pt>
                <c:pt idx="272">
                  <c:v>40447</c:v>
                </c:pt>
                <c:pt idx="273">
                  <c:v>40448</c:v>
                </c:pt>
                <c:pt idx="274">
                  <c:v>40448</c:v>
                </c:pt>
                <c:pt idx="275">
                  <c:v>40448</c:v>
                </c:pt>
                <c:pt idx="276">
                  <c:v>40448</c:v>
                </c:pt>
                <c:pt idx="277">
                  <c:v>40448</c:v>
                </c:pt>
                <c:pt idx="278">
                  <c:v>40448</c:v>
                </c:pt>
                <c:pt idx="279">
                  <c:v>40448</c:v>
                </c:pt>
                <c:pt idx="280">
                  <c:v>40448</c:v>
                </c:pt>
                <c:pt idx="281">
                  <c:v>40448</c:v>
                </c:pt>
                <c:pt idx="282">
                  <c:v>40448</c:v>
                </c:pt>
                <c:pt idx="283">
                  <c:v>40448</c:v>
                </c:pt>
                <c:pt idx="284">
                  <c:v>40448</c:v>
                </c:pt>
                <c:pt idx="285">
                  <c:v>40448</c:v>
                </c:pt>
                <c:pt idx="286">
                  <c:v>40448</c:v>
                </c:pt>
                <c:pt idx="287">
                  <c:v>40448</c:v>
                </c:pt>
                <c:pt idx="288">
                  <c:v>40448</c:v>
                </c:pt>
                <c:pt idx="289">
                  <c:v>40448</c:v>
                </c:pt>
                <c:pt idx="290">
                  <c:v>40448</c:v>
                </c:pt>
                <c:pt idx="291">
                  <c:v>40448</c:v>
                </c:pt>
                <c:pt idx="292">
                  <c:v>40448</c:v>
                </c:pt>
                <c:pt idx="293">
                  <c:v>40448</c:v>
                </c:pt>
                <c:pt idx="294">
                  <c:v>40448</c:v>
                </c:pt>
                <c:pt idx="295">
                  <c:v>40448</c:v>
                </c:pt>
                <c:pt idx="296">
                  <c:v>40448</c:v>
                </c:pt>
                <c:pt idx="297">
                  <c:v>40449</c:v>
                </c:pt>
                <c:pt idx="298">
                  <c:v>40449</c:v>
                </c:pt>
                <c:pt idx="299">
                  <c:v>40449</c:v>
                </c:pt>
                <c:pt idx="300">
                  <c:v>40449</c:v>
                </c:pt>
                <c:pt idx="301">
                  <c:v>40449</c:v>
                </c:pt>
                <c:pt idx="302">
                  <c:v>40449</c:v>
                </c:pt>
                <c:pt idx="303">
                  <c:v>40449</c:v>
                </c:pt>
                <c:pt idx="304">
                  <c:v>40449</c:v>
                </c:pt>
                <c:pt idx="305">
                  <c:v>40449</c:v>
                </c:pt>
                <c:pt idx="306">
                  <c:v>40449</c:v>
                </c:pt>
                <c:pt idx="307">
                  <c:v>40449</c:v>
                </c:pt>
                <c:pt idx="308">
                  <c:v>40449</c:v>
                </c:pt>
                <c:pt idx="309">
                  <c:v>40449</c:v>
                </c:pt>
                <c:pt idx="310">
                  <c:v>40449</c:v>
                </c:pt>
                <c:pt idx="311">
                  <c:v>40449</c:v>
                </c:pt>
                <c:pt idx="312">
                  <c:v>40449</c:v>
                </c:pt>
                <c:pt idx="313">
                  <c:v>40449</c:v>
                </c:pt>
                <c:pt idx="314">
                  <c:v>40449</c:v>
                </c:pt>
                <c:pt idx="315">
                  <c:v>40449</c:v>
                </c:pt>
                <c:pt idx="316">
                  <c:v>40449</c:v>
                </c:pt>
                <c:pt idx="317">
                  <c:v>40449</c:v>
                </c:pt>
                <c:pt idx="318">
                  <c:v>40449</c:v>
                </c:pt>
                <c:pt idx="319">
                  <c:v>40449</c:v>
                </c:pt>
                <c:pt idx="320">
                  <c:v>40449</c:v>
                </c:pt>
                <c:pt idx="321">
                  <c:v>40450</c:v>
                </c:pt>
                <c:pt idx="322">
                  <c:v>40450</c:v>
                </c:pt>
                <c:pt idx="323">
                  <c:v>40450</c:v>
                </c:pt>
                <c:pt idx="324">
                  <c:v>40450</c:v>
                </c:pt>
                <c:pt idx="325">
                  <c:v>40450</c:v>
                </c:pt>
                <c:pt idx="326">
                  <c:v>40450</c:v>
                </c:pt>
                <c:pt idx="327">
                  <c:v>40450</c:v>
                </c:pt>
                <c:pt idx="328">
                  <c:v>40450</c:v>
                </c:pt>
                <c:pt idx="329">
                  <c:v>40450</c:v>
                </c:pt>
                <c:pt idx="330">
                  <c:v>40450</c:v>
                </c:pt>
                <c:pt idx="331">
                  <c:v>40450</c:v>
                </c:pt>
                <c:pt idx="332">
                  <c:v>40450</c:v>
                </c:pt>
                <c:pt idx="333">
                  <c:v>40450</c:v>
                </c:pt>
                <c:pt idx="334">
                  <c:v>40450</c:v>
                </c:pt>
                <c:pt idx="335">
                  <c:v>40450</c:v>
                </c:pt>
                <c:pt idx="336">
                  <c:v>40450</c:v>
                </c:pt>
                <c:pt idx="337">
                  <c:v>40450</c:v>
                </c:pt>
                <c:pt idx="338">
                  <c:v>40450</c:v>
                </c:pt>
                <c:pt idx="339">
                  <c:v>40450</c:v>
                </c:pt>
                <c:pt idx="340">
                  <c:v>40450</c:v>
                </c:pt>
                <c:pt idx="341">
                  <c:v>40450</c:v>
                </c:pt>
                <c:pt idx="342">
                  <c:v>40450</c:v>
                </c:pt>
                <c:pt idx="343">
                  <c:v>40450</c:v>
                </c:pt>
                <c:pt idx="344">
                  <c:v>40450</c:v>
                </c:pt>
                <c:pt idx="345">
                  <c:v>40451</c:v>
                </c:pt>
                <c:pt idx="346">
                  <c:v>40451</c:v>
                </c:pt>
                <c:pt idx="347">
                  <c:v>40451</c:v>
                </c:pt>
                <c:pt idx="348">
                  <c:v>40451</c:v>
                </c:pt>
                <c:pt idx="349">
                  <c:v>40451</c:v>
                </c:pt>
                <c:pt idx="350">
                  <c:v>40451</c:v>
                </c:pt>
                <c:pt idx="351">
                  <c:v>40451</c:v>
                </c:pt>
                <c:pt idx="352">
                  <c:v>40451</c:v>
                </c:pt>
                <c:pt idx="353">
                  <c:v>40451</c:v>
                </c:pt>
                <c:pt idx="354">
                  <c:v>40451</c:v>
                </c:pt>
                <c:pt idx="355">
                  <c:v>40451</c:v>
                </c:pt>
                <c:pt idx="356">
                  <c:v>40451</c:v>
                </c:pt>
                <c:pt idx="357">
                  <c:v>40451</c:v>
                </c:pt>
                <c:pt idx="358">
                  <c:v>40451</c:v>
                </c:pt>
                <c:pt idx="359">
                  <c:v>40451</c:v>
                </c:pt>
                <c:pt idx="360">
                  <c:v>40451</c:v>
                </c:pt>
                <c:pt idx="361">
                  <c:v>40451</c:v>
                </c:pt>
                <c:pt idx="362">
                  <c:v>40451</c:v>
                </c:pt>
                <c:pt idx="363">
                  <c:v>40451</c:v>
                </c:pt>
                <c:pt idx="364">
                  <c:v>40451</c:v>
                </c:pt>
                <c:pt idx="365">
                  <c:v>40451</c:v>
                </c:pt>
                <c:pt idx="366">
                  <c:v>40451</c:v>
                </c:pt>
                <c:pt idx="367">
                  <c:v>40451</c:v>
                </c:pt>
                <c:pt idx="368">
                  <c:v>40451</c:v>
                </c:pt>
                <c:pt idx="369">
                  <c:v>40452</c:v>
                </c:pt>
                <c:pt idx="370">
                  <c:v>40452</c:v>
                </c:pt>
                <c:pt idx="371">
                  <c:v>40452</c:v>
                </c:pt>
                <c:pt idx="372">
                  <c:v>40452</c:v>
                </c:pt>
                <c:pt idx="373">
                  <c:v>40452</c:v>
                </c:pt>
                <c:pt idx="374">
                  <c:v>40452</c:v>
                </c:pt>
                <c:pt idx="375">
                  <c:v>40452</c:v>
                </c:pt>
                <c:pt idx="376">
                  <c:v>40452</c:v>
                </c:pt>
                <c:pt idx="377">
                  <c:v>40452</c:v>
                </c:pt>
                <c:pt idx="378">
                  <c:v>40452</c:v>
                </c:pt>
                <c:pt idx="379">
                  <c:v>40452</c:v>
                </c:pt>
                <c:pt idx="380">
                  <c:v>40452</c:v>
                </c:pt>
                <c:pt idx="381">
                  <c:v>40452</c:v>
                </c:pt>
                <c:pt idx="382">
                  <c:v>40452</c:v>
                </c:pt>
                <c:pt idx="383">
                  <c:v>40452</c:v>
                </c:pt>
                <c:pt idx="384">
                  <c:v>40452</c:v>
                </c:pt>
                <c:pt idx="385">
                  <c:v>40452</c:v>
                </c:pt>
                <c:pt idx="386">
                  <c:v>40452</c:v>
                </c:pt>
                <c:pt idx="387">
                  <c:v>40452</c:v>
                </c:pt>
                <c:pt idx="388">
                  <c:v>40452</c:v>
                </c:pt>
                <c:pt idx="389">
                  <c:v>40452</c:v>
                </c:pt>
                <c:pt idx="390">
                  <c:v>40452</c:v>
                </c:pt>
                <c:pt idx="391">
                  <c:v>40452</c:v>
                </c:pt>
                <c:pt idx="392">
                  <c:v>40452</c:v>
                </c:pt>
                <c:pt idx="393">
                  <c:v>40453</c:v>
                </c:pt>
                <c:pt idx="394">
                  <c:v>40453</c:v>
                </c:pt>
                <c:pt idx="395">
                  <c:v>40453</c:v>
                </c:pt>
                <c:pt idx="396">
                  <c:v>40453</c:v>
                </c:pt>
                <c:pt idx="397">
                  <c:v>40453</c:v>
                </c:pt>
                <c:pt idx="398">
                  <c:v>40453</c:v>
                </c:pt>
                <c:pt idx="399">
                  <c:v>40453</c:v>
                </c:pt>
                <c:pt idx="400">
                  <c:v>40453</c:v>
                </c:pt>
                <c:pt idx="401">
                  <c:v>40453</c:v>
                </c:pt>
                <c:pt idx="402">
                  <c:v>40453</c:v>
                </c:pt>
                <c:pt idx="403">
                  <c:v>40453</c:v>
                </c:pt>
                <c:pt idx="404">
                  <c:v>40453</c:v>
                </c:pt>
                <c:pt idx="405">
                  <c:v>40453</c:v>
                </c:pt>
                <c:pt idx="406">
                  <c:v>40453</c:v>
                </c:pt>
                <c:pt idx="407">
                  <c:v>40453</c:v>
                </c:pt>
                <c:pt idx="408">
                  <c:v>40453</c:v>
                </c:pt>
                <c:pt idx="409">
                  <c:v>40453</c:v>
                </c:pt>
                <c:pt idx="410">
                  <c:v>40453</c:v>
                </c:pt>
                <c:pt idx="411">
                  <c:v>40453</c:v>
                </c:pt>
                <c:pt idx="412">
                  <c:v>40453</c:v>
                </c:pt>
                <c:pt idx="413">
                  <c:v>40453</c:v>
                </c:pt>
                <c:pt idx="414">
                  <c:v>40453</c:v>
                </c:pt>
                <c:pt idx="415">
                  <c:v>40453</c:v>
                </c:pt>
                <c:pt idx="416">
                  <c:v>40453</c:v>
                </c:pt>
                <c:pt idx="417">
                  <c:v>40454</c:v>
                </c:pt>
                <c:pt idx="418">
                  <c:v>40454</c:v>
                </c:pt>
                <c:pt idx="419">
                  <c:v>40454</c:v>
                </c:pt>
                <c:pt idx="420">
                  <c:v>40454</c:v>
                </c:pt>
                <c:pt idx="421">
                  <c:v>40454</c:v>
                </c:pt>
                <c:pt idx="422">
                  <c:v>40454</c:v>
                </c:pt>
                <c:pt idx="423">
                  <c:v>40454</c:v>
                </c:pt>
                <c:pt idx="424">
                  <c:v>40454</c:v>
                </c:pt>
                <c:pt idx="425">
                  <c:v>40454</c:v>
                </c:pt>
                <c:pt idx="426">
                  <c:v>40454</c:v>
                </c:pt>
                <c:pt idx="427">
                  <c:v>40454</c:v>
                </c:pt>
                <c:pt idx="428">
                  <c:v>40454</c:v>
                </c:pt>
                <c:pt idx="429">
                  <c:v>40454</c:v>
                </c:pt>
                <c:pt idx="430">
                  <c:v>40454</c:v>
                </c:pt>
                <c:pt idx="431">
                  <c:v>40454</c:v>
                </c:pt>
                <c:pt idx="432">
                  <c:v>40454</c:v>
                </c:pt>
                <c:pt idx="433">
                  <c:v>40454</c:v>
                </c:pt>
                <c:pt idx="434">
                  <c:v>40454</c:v>
                </c:pt>
                <c:pt idx="435">
                  <c:v>40454</c:v>
                </c:pt>
                <c:pt idx="436">
                  <c:v>40454</c:v>
                </c:pt>
                <c:pt idx="437">
                  <c:v>40454</c:v>
                </c:pt>
                <c:pt idx="438">
                  <c:v>40454</c:v>
                </c:pt>
                <c:pt idx="439">
                  <c:v>40454</c:v>
                </c:pt>
                <c:pt idx="440">
                  <c:v>40454</c:v>
                </c:pt>
                <c:pt idx="441">
                  <c:v>40455</c:v>
                </c:pt>
                <c:pt idx="442">
                  <c:v>40455</c:v>
                </c:pt>
                <c:pt idx="443">
                  <c:v>40455</c:v>
                </c:pt>
                <c:pt idx="444">
                  <c:v>40455</c:v>
                </c:pt>
                <c:pt idx="445">
                  <c:v>40455</c:v>
                </c:pt>
                <c:pt idx="446">
                  <c:v>40455</c:v>
                </c:pt>
                <c:pt idx="447">
                  <c:v>40455</c:v>
                </c:pt>
                <c:pt idx="448">
                  <c:v>40455</c:v>
                </c:pt>
                <c:pt idx="449">
                  <c:v>40455</c:v>
                </c:pt>
                <c:pt idx="450">
                  <c:v>40455</c:v>
                </c:pt>
                <c:pt idx="451">
                  <c:v>40455</c:v>
                </c:pt>
                <c:pt idx="452">
                  <c:v>40455</c:v>
                </c:pt>
                <c:pt idx="453">
                  <c:v>40455</c:v>
                </c:pt>
                <c:pt idx="454">
                  <c:v>40455</c:v>
                </c:pt>
                <c:pt idx="455">
                  <c:v>40455</c:v>
                </c:pt>
                <c:pt idx="456">
                  <c:v>40455</c:v>
                </c:pt>
                <c:pt idx="457">
                  <c:v>40455</c:v>
                </c:pt>
                <c:pt idx="458">
                  <c:v>40455</c:v>
                </c:pt>
                <c:pt idx="459">
                  <c:v>40455</c:v>
                </c:pt>
                <c:pt idx="460">
                  <c:v>40455</c:v>
                </c:pt>
                <c:pt idx="461">
                  <c:v>40455</c:v>
                </c:pt>
                <c:pt idx="462">
                  <c:v>40455</c:v>
                </c:pt>
                <c:pt idx="463">
                  <c:v>40455</c:v>
                </c:pt>
                <c:pt idx="464">
                  <c:v>40455</c:v>
                </c:pt>
                <c:pt idx="465">
                  <c:v>40456</c:v>
                </c:pt>
                <c:pt idx="466">
                  <c:v>40456</c:v>
                </c:pt>
                <c:pt idx="467">
                  <c:v>40456</c:v>
                </c:pt>
                <c:pt idx="468">
                  <c:v>40456</c:v>
                </c:pt>
                <c:pt idx="469">
                  <c:v>40456</c:v>
                </c:pt>
                <c:pt idx="470">
                  <c:v>40456</c:v>
                </c:pt>
                <c:pt idx="471">
                  <c:v>40456</c:v>
                </c:pt>
                <c:pt idx="472">
                  <c:v>40456</c:v>
                </c:pt>
                <c:pt idx="473">
                  <c:v>40456</c:v>
                </c:pt>
                <c:pt idx="474">
                  <c:v>40456</c:v>
                </c:pt>
                <c:pt idx="475">
                  <c:v>40456</c:v>
                </c:pt>
                <c:pt idx="476">
                  <c:v>40456</c:v>
                </c:pt>
                <c:pt idx="477">
                  <c:v>40456</c:v>
                </c:pt>
                <c:pt idx="478">
                  <c:v>40456</c:v>
                </c:pt>
                <c:pt idx="479">
                  <c:v>40456</c:v>
                </c:pt>
                <c:pt idx="480">
                  <c:v>40456</c:v>
                </c:pt>
                <c:pt idx="481">
                  <c:v>40456</c:v>
                </c:pt>
                <c:pt idx="482">
                  <c:v>40456</c:v>
                </c:pt>
                <c:pt idx="483">
                  <c:v>40456</c:v>
                </c:pt>
                <c:pt idx="484">
                  <c:v>40456</c:v>
                </c:pt>
                <c:pt idx="485">
                  <c:v>40456</c:v>
                </c:pt>
                <c:pt idx="486">
                  <c:v>40456</c:v>
                </c:pt>
                <c:pt idx="487">
                  <c:v>40456</c:v>
                </c:pt>
                <c:pt idx="488">
                  <c:v>40456</c:v>
                </c:pt>
                <c:pt idx="489">
                  <c:v>40457</c:v>
                </c:pt>
                <c:pt idx="490">
                  <c:v>40457</c:v>
                </c:pt>
                <c:pt idx="491">
                  <c:v>40457</c:v>
                </c:pt>
                <c:pt idx="492">
                  <c:v>40457</c:v>
                </c:pt>
                <c:pt idx="493">
                  <c:v>40457</c:v>
                </c:pt>
                <c:pt idx="494">
                  <c:v>40457</c:v>
                </c:pt>
                <c:pt idx="495">
                  <c:v>40457</c:v>
                </c:pt>
                <c:pt idx="496">
                  <c:v>40457</c:v>
                </c:pt>
                <c:pt idx="497">
                  <c:v>40457</c:v>
                </c:pt>
                <c:pt idx="498">
                  <c:v>40457</c:v>
                </c:pt>
                <c:pt idx="499">
                  <c:v>40457</c:v>
                </c:pt>
                <c:pt idx="500">
                  <c:v>40457</c:v>
                </c:pt>
                <c:pt idx="501">
                  <c:v>40457</c:v>
                </c:pt>
                <c:pt idx="502">
                  <c:v>40457</c:v>
                </c:pt>
                <c:pt idx="503">
                  <c:v>40457</c:v>
                </c:pt>
                <c:pt idx="504">
                  <c:v>40457</c:v>
                </c:pt>
                <c:pt idx="505">
                  <c:v>40457</c:v>
                </c:pt>
                <c:pt idx="506">
                  <c:v>40457</c:v>
                </c:pt>
                <c:pt idx="507">
                  <c:v>40457</c:v>
                </c:pt>
                <c:pt idx="508">
                  <c:v>40457</c:v>
                </c:pt>
                <c:pt idx="509">
                  <c:v>40457</c:v>
                </c:pt>
                <c:pt idx="510">
                  <c:v>40457</c:v>
                </c:pt>
                <c:pt idx="511">
                  <c:v>40457</c:v>
                </c:pt>
                <c:pt idx="512">
                  <c:v>40457</c:v>
                </c:pt>
                <c:pt idx="513">
                  <c:v>40458</c:v>
                </c:pt>
                <c:pt idx="514">
                  <c:v>40458</c:v>
                </c:pt>
                <c:pt idx="515">
                  <c:v>40458</c:v>
                </c:pt>
                <c:pt idx="516">
                  <c:v>40458</c:v>
                </c:pt>
                <c:pt idx="517">
                  <c:v>40458</c:v>
                </c:pt>
                <c:pt idx="518">
                  <c:v>40458</c:v>
                </c:pt>
                <c:pt idx="519">
                  <c:v>40458</c:v>
                </c:pt>
                <c:pt idx="520">
                  <c:v>40458</c:v>
                </c:pt>
                <c:pt idx="521">
                  <c:v>40458</c:v>
                </c:pt>
                <c:pt idx="522">
                  <c:v>40458</c:v>
                </c:pt>
                <c:pt idx="523">
                  <c:v>40458</c:v>
                </c:pt>
                <c:pt idx="524">
                  <c:v>40458</c:v>
                </c:pt>
                <c:pt idx="525">
                  <c:v>40458</c:v>
                </c:pt>
                <c:pt idx="526">
                  <c:v>40458</c:v>
                </c:pt>
                <c:pt idx="527">
                  <c:v>40458</c:v>
                </c:pt>
                <c:pt idx="528">
                  <c:v>40458</c:v>
                </c:pt>
                <c:pt idx="529">
                  <c:v>40458</c:v>
                </c:pt>
                <c:pt idx="530">
                  <c:v>40458</c:v>
                </c:pt>
                <c:pt idx="531">
                  <c:v>40458</c:v>
                </c:pt>
                <c:pt idx="532">
                  <c:v>40458</c:v>
                </c:pt>
                <c:pt idx="533">
                  <c:v>40458</c:v>
                </c:pt>
                <c:pt idx="534">
                  <c:v>40458</c:v>
                </c:pt>
                <c:pt idx="535">
                  <c:v>40458</c:v>
                </c:pt>
                <c:pt idx="536">
                  <c:v>40458</c:v>
                </c:pt>
                <c:pt idx="537">
                  <c:v>40459</c:v>
                </c:pt>
                <c:pt idx="538">
                  <c:v>40459</c:v>
                </c:pt>
                <c:pt idx="539">
                  <c:v>40459</c:v>
                </c:pt>
                <c:pt idx="540">
                  <c:v>40459</c:v>
                </c:pt>
                <c:pt idx="541">
                  <c:v>40459</c:v>
                </c:pt>
                <c:pt idx="542">
                  <c:v>40459</c:v>
                </c:pt>
                <c:pt idx="543">
                  <c:v>40459</c:v>
                </c:pt>
                <c:pt idx="544">
                  <c:v>40459</c:v>
                </c:pt>
                <c:pt idx="545">
                  <c:v>40459</c:v>
                </c:pt>
                <c:pt idx="546">
                  <c:v>40459</c:v>
                </c:pt>
                <c:pt idx="547">
                  <c:v>40459</c:v>
                </c:pt>
                <c:pt idx="548">
                  <c:v>40459</c:v>
                </c:pt>
                <c:pt idx="549">
                  <c:v>40459</c:v>
                </c:pt>
                <c:pt idx="550">
                  <c:v>40459</c:v>
                </c:pt>
                <c:pt idx="551">
                  <c:v>40459</c:v>
                </c:pt>
                <c:pt idx="552">
                  <c:v>40459</c:v>
                </c:pt>
                <c:pt idx="553">
                  <c:v>40459</c:v>
                </c:pt>
                <c:pt idx="554">
                  <c:v>40459</c:v>
                </c:pt>
                <c:pt idx="555">
                  <c:v>40459</c:v>
                </c:pt>
                <c:pt idx="556">
                  <c:v>40459</c:v>
                </c:pt>
                <c:pt idx="557">
                  <c:v>40459</c:v>
                </c:pt>
                <c:pt idx="558">
                  <c:v>40459</c:v>
                </c:pt>
                <c:pt idx="559">
                  <c:v>40459</c:v>
                </c:pt>
                <c:pt idx="560">
                  <c:v>40459</c:v>
                </c:pt>
                <c:pt idx="561">
                  <c:v>40460</c:v>
                </c:pt>
                <c:pt idx="562">
                  <c:v>40460</c:v>
                </c:pt>
                <c:pt idx="563">
                  <c:v>40460</c:v>
                </c:pt>
                <c:pt idx="564">
                  <c:v>40460</c:v>
                </c:pt>
                <c:pt idx="565">
                  <c:v>40460</c:v>
                </c:pt>
                <c:pt idx="566">
                  <c:v>40460</c:v>
                </c:pt>
                <c:pt idx="567">
                  <c:v>40460</c:v>
                </c:pt>
                <c:pt idx="568">
                  <c:v>40460</c:v>
                </c:pt>
                <c:pt idx="569">
                  <c:v>40460</c:v>
                </c:pt>
                <c:pt idx="570">
                  <c:v>40460</c:v>
                </c:pt>
                <c:pt idx="571">
                  <c:v>40460</c:v>
                </c:pt>
                <c:pt idx="572">
                  <c:v>40460</c:v>
                </c:pt>
                <c:pt idx="573">
                  <c:v>40460</c:v>
                </c:pt>
                <c:pt idx="574">
                  <c:v>40460</c:v>
                </c:pt>
                <c:pt idx="575">
                  <c:v>40460</c:v>
                </c:pt>
                <c:pt idx="576">
                  <c:v>40460</c:v>
                </c:pt>
                <c:pt idx="577">
                  <c:v>40460</c:v>
                </c:pt>
                <c:pt idx="578">
                  <c:v>40460</c:v>
                </c:pt>
                <c:pt idx="579">
                  <c:v>40460</c:v>
                </c:pt>
                <c:pt idx="580">
                  <c:v>40460</c:v>
                </c:pt>
                <c:pt idx="581">
                  <c:v>40460</c:v>
                </c:pt>
                <c:pt idx="582">
                  <c:v>40460</c:v>
                </c:pt>
                <c:pt idx="583">
                  <c:v>40460</c:v>
                </c:pt>
                <c:pt idx="584">
                  <c:v>40460</c:v>
                </c:pt>
                <c:pt idx="585">
                  <c:v>40461</c:v>
                </c:pt>
                <c:pt idx="586">
                  <c:v>40461</c:v>
                </c:pt>
                <c:pt idx="587">
                  <c:v>40461</c:v>
                </c:pt>
                <c:pt idx="588">
                  <c:v>40461</c:v>
                </c:pt>
                <c:pt idx="589">
                  <c:v>40461</c:v>
                </c:pt>
                <c:pt idx="590">
                  <c:v>40461</c:v>
                </c:pt>
                <c:pt idx="591">
                  <c:v>40461</c:v>
                </c:pt>
                <c:pt idx="592">
                  <c:v>40461</c:v>
                </c:pt>
                <c:pt idx="593">
                  <c:v>40461</c:v>
                </c:pt>
                <c:pt idx="594">
                  <c:v>40461</c:v>
                </c:pt>
                <c:pt idx="595">
                  <c:v>40461</c:v>
                </c:pt>
                <c:pt idx="596">
                  <c:v>40461</c:v>
                </c:pt>
                <c:pt idx="597">
                  <c:v>40461</c:v>
                </c:pt>
                <c:pt idx="598">
                  <c:v>40461</c:v>
                </c:pt>
                <c:pt idx="599">
                  <c:v>40461</c:v>
                </c:pt>
                <c:pt idx="600">
                  <c:v>40461</c:v>
                </c:pt>
                <c:pt idx="601">
                  <c:v>40461</c:v>
                </c:pt>
                <c:pt idx="602">
                  <c:v>40461</c:v>
                </c:pt>
                <c:pt idx="603">
                  <c:v>40461</c:v>
                </c:pt>
                <c:pt idx="604">
                  <c:v>40461</c:v>
                </c:pt>
                <c:pt idx="605">
                  <c:v>40461</c:v>
                </c:pt>
                <c:pt idx="606">
                  <c:v>40461</c:v>
                </c:pt>
                <c:pt idx="607">
                  <c:v>40461</c:v>
                </c:pt>
                <c:pt idx="608">
                  <c:v>40461</c:v>
                </c:pt>
                <c:pt idx="609">
                  <c:v>40462</c:v>
                </c:pt>
                <c:pt idx="610">
                  <c:v>40462</c:v>
                </c:pt>
                <c:pt idx="611">
                  <c:v>40462</c:v>
                </c:pt>
                <c:pt idx="612">
                  <c:v>40462</c:v>
                </c:pt>
                <c:pt idx="613">
                  <c:v>40462</c:v>
                </c:pt>
                <c:pt idx="614">
                  <c:v>40462</c:v>
                </c:pt>
                <c:pt idx="615">
                  <c:v>40462</c:v>
                </c:pt>
                <c:pt idx="616">
                  <c:v>40462</c:v>
                </c:pt>
                <c:pt idx="617">
                  <c:v>40462</c:v>
                </c:pt>
                <c:pt idx="618">
                  <c:v>40462</c:v>
                </c:pt>
                <c:pt idx="619">
                  <c:v>40462</c:v>
                </c:pt>
                <c:pt idx="620">
                  <c:v>40462</c:v>
                </c:pt>
                <c:pt idx="621">
                  <c:v>40462</c:v>
                </c:pt>
                <c:pt idx="622">
                  <c:v>40462</c:v>
                </c:pt>
                <c:pt idx="623">
                  <c:v>40462</c:v>
                </c:pt>
                <c:pt idx="624">
                  <c:v>40462</c:v>
                </c:pt>
                <c:pt idx="625">
                  <c:v>40462</c:v>
                </c:pt>
                <c:pt idx="626">
                  <c:v>40462</c:v>
                </c:pt>
                <c:pt idx="627">
                  <c:v>40462</c:v>
                </c:pt>
                <c:pt idx="628">
                  <c:v>40462</c:v>
                </c:pt>
                <c:pt idx="629">
                  <c:v>40462</c:v>
                </c:pt>
                <c:pt idx="630">
                  <c:v>40462</c:v>
                </c:pt>
                <c:pt idx="631">
                  <c:v>40462</c:v>
                </c:pt>
                <c:pt idx="632">
                  <c:v>40462</c:v>
                </c:pt>
                <c:pt idx="633">
                  <c:v>40463</c:v>
                </c:pt>
                <c:pt idx="634">
                  <c:v>40463</c:v>
                </c:pt>
                <c:pt idx="635">
                  <c:v>40463</c:v>
                </c:pt>
                <c:pt idx="636">
                  <c:v>40463</c:v>
                </c:pt>
                <c:pt idx="637">
                  <c:v>40463</c:v>
                </c:pt>
                <c:pt idx="638">
                  <c:v>40463</c:v>
                </c:pt>
                <c:pt idx="639">
                  <c:v>40463</c:v>
                </c:pt>
                <c:pt idx="640">
                  <c:v>40463</c:v>
                </c:pt>
                <c:pt idx="641">
                  <c:v>40463</c:v>
                </c:pt>
                <c:pt idx="642">
                  <c:v>40463</c:v>
                </c:pt>
                <c:pt idx="643">
                  <c:v>40463</c:v>
                </c:pt>
                <c:pt idx="644">
                  <c:v>40463</c:v>
                </c:pt>
                <c:pt idx="645">
                  <c:v>40463</c:v>
                </c:pt>
                <c:pt idx="646">
                  <c:v>40463</c:v>
                </c:pt>
                <c:pt idx="647">
                  <c:v>40463</c:v>
                </c:pt>
                <c:pt idx="648">
                  <c:v>40463</c:v>
                </c:pt>
                <c:pt idx="649">
                  <c:v>40463</c:v>
                </c:pt>
                <c:pt idx="650">
                  <c:v>40463</c:v>
                </c:pt>
                <c:pt idx="651">
                  <c:v>40463</c:v>
                </c:pt>
                <c:pt idx="652">
                  <c:v>40463</c:v>
                </c:pt>
                <c:pt idx="653">
                  <c:v>40463</c:v>
                </c:pt>
                <c:pt idx="654">
                  <c:v>40463</c:v>
                </c:pt>
                <c:pt idx="655">
                  <c:v>40463</c:v>
                </c:pt>
                <c:pt idx="656">
                  <c:v>40463</c:v>
                </c:pt>
                <c:pt idx="657">
                  <c:v>40464</c:v>
                </c:pt>
                <c:pt idx="658">
                  <c:v>40464</c:v>
                </c:pt>
                <c:pt idx="659">
                  <c:v>40464</c:v>
                </c:pt>
                <c:pt idx="660">
                  <c:v>40464</c:v>
                </c:pt>
                <c:pt idx="661">
                  <c:v>40464</c:v>
                </c:pt>
                <c:pt idx="662">
                  <c:v>40464</c:v>
                </c:pt>
                <c:pt idx="663">
                  <c:v>40464</c:v>
                </c:pt>
                <c:pt idx="664">
                  <c:v>40464</c:v>
                </c:pt>
                <c:pt idx="665">
                  <c:v>40464</c:v>
                </c:pt>
                <c:pt idx="666">
                  <c:v>40464</c:v>
                </c:pt>
                <c:pt idx="667">
                  <c:v>40464</c:v>
                </c:pt>
                <c:pt idx="668">
                  <c:v>40464</c:v>
                </c:pt>
                <c:pt idx="669">
                  <c:v>40464</c:v>
                </c:pt>
                <c:pt idx="670">
                  <c:v>40464</c:v>
                </c:pt>
                <c:pt idx="671">
                  <c:v>40464</c:v>
                </c:pt>
                <c:pt idx="672">
                  <c:v>40464</c:v>
                </c:pt>
                <c:pt idx="673">
                  <c:v>40464</c:v>
                </c:pt>
                <c:pt idx="674">
                  <c:v>40464</c:v>
                </c:pt>
                <c:pt idx="675">
                  <c:v>40464</c:v>
                </c:pt>
                <c:pt idx="676">
                  <c:v>40464</c:v>
                </c:pt>
                <c:pt idx="677">
                  <c:v>40464</c:v>
                </c:pt>
                <c:pt idx="678">
                  <c:v>40464</c:v>
                </c:pt>
                <c:pt idx="679">
                  <c:v>40464</c:v>
                </c:pt>
                <c:pt idx="680">
                  <c:v>40464</c:v>
                </c:pt>
                <c:pt idx="681">
                  <c:v>40465</c:v>
                </c:pt>
                <c:pt idx="682">
                  <c:v>40465</c:v>
                </c:pt>
                <c:pt idx="683">
                  <c:v>40465</c:v>
                </c:pt>
                <c:pt idx="684">
                  <c:v>40465</c:v>
                </c:pt>
                <c:pt idx="685">
                  <c:v>40465</c:v>
                </c:pt>
                <c:pt idx="686">
                  <c:v>40465</c:v>
                </c:pt>
                <c:pt idx="687">
                  <c:v>40465</c:v>
                </c:pt>
                <c:pt idx="688">
                  <c:v>40465</c:v>
                </c:pt>
                <c:pt idx="689">
                  <c:v>40465</c:v>
                </c:pt>
                <c:pt idx="690">
                  <c:v>40465</c:v>
                </c:pt>
                <c:pt idx="691">
                  <c:v>40465</c:v>
                </c:pt>
                <c:pt idx="692">
                  <c:v>40465</c:v>
                </c:pt>
                <c:pt idx="693">
                  <c:v>40465</c:v>
                </c:pt>
                <c:pt idx="694">
                  <c:v>40465</c:v>
                </c:pt>
                <c:pt idx="695">
                  <c:v>40465</c:v>
                </c:pt>
                <c:pt idx="696">
                  <c:v>40465</c:v>
                </c:pt>
                <c:pt idx="697">
                  <c:v>40465</c:v>
                </c:pt>
                <c:pt idx="698">
                  <c:v>40465</c:v>
                </c:pt>
                <c:pt idx="699">
                  <c:v>40465</c:v>
                </c:pt>
                <c:pt idx="700">
                  <c:v>40465</c:v>
                </c:pt>
                <c:pt idx="701">
                  <c:v>40465</c:v>
                </c:pt>
                <c:pt idx="702">
                  <c:v>40465</c:v>
                </c:pt>
                <c:pt idx="703">
                  <c:v>40465</c:v>
                </c:pt>
                <c:pt idx="704">
                  <c:v>40465</c:v>
                </c:pt>
                <c:pt idx="705">
                  <c:v>40466</c:v>
                </c:pt>
                <c:pt idx="706">
                  <c:v>40466</c:v>
                </c:pt>
                <c:pt idx="707">
                  <c:v>40466</c:v>
                </c:pt>
                <c:pt idx="708">
                  <c:v>40466</c:v>
                </c:pt>
                <c:pt idx="709">
                  <c:v>40466</c:v>
                </c:pt>
                <c:pt idx="710">
                  <c:v>40466</c:v>
                </c:pt>
                <c:pt idx="711">
                  <c:v>40466</c:v>
                </c:pt>
                <c:pt idx="712">
                  <c:v>40466</c:v>
                </c:pt>
                <c:pt idx="713">
                  <c:v>40466</c:v>
                </c:pt>
                <c:pt idx="714">
                  <c:v>40466</c:v>
                </c:pt>
                <c:pt idx="715">
                  <c:v>40466</c:v>
                </c:pt>
                <c:pt idx="716">
                  <c:v>40466</c:v>
                </c:pt>
                <c:pt idx="717">
                  <c:v>40466</c:v>
                </c:pt>
                <c:pt idx="718">
                  <c:v>40466</c:v>
                </c:pt>
                <c:pt idx="719">
                  <c:v>40466</c:v>
                </c:pt>
                <c:pt idx="720">
                  <c:v>40466</c:v>
                </c:pt>
                <c:pt idx="721">
                  <c:v>40466</c:v>
                </c:pt>
                <c:pt idx="722">
                  <c:v>40466</c:v>
                </c:pt>
                <c:pt idx="723">
                  <c:v>40466</c:v>
                </c:pt>
                <c:pt idx="724">
                  <c:v>40466</c:v>
                </c:pt>
                <c:pt idx="725">
                  <c:v>40466</c:v>
                </c:pt>
                <c:pt idx="726">
                  <c:v>40466</c:v>
                </c:pt>
                <c:pt idx="727">
                  <c:v>40466</c:v>
                </c:pt>
                <c:pt idx="728">
                  <c:v>40466</c:v>
                </c:pt>
                <c:pt idx="729">
                  <c:v>40467</c:v>
                </c:pt>
                <c:pt idx="730">
                  <c:v>40467</c:v>
                </c:pt>
                <c:pt idx="731">
                  <c:v>40467</c:v>
                </c:pt>
                <c:pt idx="732">
                  <c:v>40467</c:v>
                </c:pt>
                <c:pt idx="733">
                  <c:v>40467</c:v>
                </c:pt>
                <c:pt idx="734">
                  <c:v>40467</c:v>
                </c:pt>
                <c:pt idx="735">
                  <c:v>40467</c:v>
                </c:pt>
                <c:pt idx="736">
                  <c:v>40467</c:v>
                </c:pt>
                <c:pt idx="737">
                  <c:v>40467</c:v>
                </c:pt>
                <c:pt idx="738">
                  <c:v>40467</c:v>
                </c:pt>
                <c:pt idx="739">
                  <c:v>40467</c:v>
                </c:pt>
                <c:pt idx="740">
                  <c:v>40467</c:v>
                </c:pt>
                <c:pt idx="741">
                  <c:v>40467</c:v>
                </c:pt>
                <c:pt idx="742">
                  <c:v>40467</c:v>
                </c:pt>
                <c:pt idx="743">
                  <c:v>40467</c:v>
                </c:pt>
                <c:pt idx="744">
                  <c:v>40467</c:v>
                </c:pt>
                <c:pt idx="745">
                  <c:v>40467</c:v>
                </c:pt>
                <c:pt idx="746">
                  <c:v>40467</c:v>
                </c:pt>
                <c:pt idx="747">
                  <c:v>40467</c:v>
                </c:pt>
                <c:pt idx="748">
                  <c:v>40467</c:v>
                </c:pt>
                <c:pt idx="749">
                  <c:v>40467</c:v>
                </c:pt>
                <c:pt idx="750">
                  <c:v>40467</c:v>
                </c:pt>
                <c:pt idx="751">
                  <c:v>40467</c:v>
                </c:pt>
                <c:pt idx="752">
                  <c:v>40467</c:v>
                </c:pt>
                <c:pt idx="753">
                  <c:v>40468</c:v>
                </c:pt>
                <c:pt idx="754">
                  <c:v>40468</c:v>
                </c:pt>
                <c:pt idx="755">
                  <c:v>40468</c:v>
                </c:pt>
                <c:pt idx="756">
                  <c:v>40468</c:v>
                </c:pt>
                <c:pt idx="757">
                  <c:v>40468</c:v>
                </c:pt>
                <c:pt idx="758">
                  <c:v>40468</c:v>
                </c:pt>
                <c:pt idx="759">
                  <c:v>40468</c:v>
                </c:pt>
                <c:pt idx="760">
                  <c:v>40468</c:v>
                </c:pt>
                <c:pt idx="761">
                  <c:v>40468</c:v>
                </c:pt>
                <c:pt idx="762">
                  <c:v>40468</c:v>
                </c:pt>
                <c:pt idx="763">
                  <c:v>40468</c:v>
                </c:pt>
                <c:pt idx="764">
                  <c:v>40468</c:v>
                </c:pt>
                <c:pt idx="765">
                  <c:v>40468</c:v>
                </c:pt>
                <c:pt idx="766">
                  <c:v>40468</c:v>
                </c:pt>
                <c:pt idx="767">
                  <c:v>40468</c:v>
                </c:pt>
                <c:pt idx="768">
                  <c:v>40468</c:v>
                </c:pt>
                <c:pt idx="769">
                  <c:v>40468</c:v>
                </c:pt>
                <c:pt idx="770">
                  <c:v>40468</c:v>
                </c:pt>
                <c:pt idx="771">
                  <c:v>40468</c:v>
                </c:pt>
                <c:pt idx="772">
                  <c:v>40468</c:v>
                </c:pt>
                <c:pt idx="773">
                  <c:v>40468</c:v>
                </c:pt>
                <c:pt idx="774">
                  <c:v>40468</c:v>
                </c:pt>
                <c:pt idx="775">
                  <c:v>40468</c:v>
                </c:pt>
                <c:pt idx="776">
                  <c:v>40468</c:v>
                </c:pt>
                <c:pt idx="777">
                  <c:v>40469</c:v>
                </c:pt>
                <c:pt idx="778">
                  <c:v>40469</c:v>
                </c:pt>
                <c:pt idx="779">
                  <c:v>40469</c:v>
                </c:pt>
                <c:pt idx="780">
                  <c:v>40469</c:v>
                </c:pt>
                <c:pt idx="781">
                  <c:v>40469</c:v>
                </c:pt>
                <c:pt idx="782">
                  <c:v>40469</c:v>
                </c:pt>
                <c:pt idx="783">
                  <c:v>40469</c:v>
                </c:pt>
                <c:pt idx="784">
                  <c:v>40469</c:v>
                </c:pt>
                <c:pt idx="785">
                  <c:v>40469</c:v>
                </c:pt>
                <c:pt idx="786">
                  <c:v>40469</c:v>
                </c:pt>
                <c:pt idx="787">
                  <c:v>40469</c:v>
                </c:pt>
                <c:pt idx="788">
                  <c:v>40469</c:v>
                </c:pt>
                <c:pt idx="789">
                  <c:v>40469</c:v>
                </c:pt>
                <c:pt idx="790">
                  <c:v>40469</c:v>
                </c:pt>
                <c:pt idx="791">
                  <c:v>40469</c:v>
                </c:pt>
                <c:pt idx="792">
                  <c:v>40469</c:v>
                </c:pt>
                <c:pt idx="793">
                  <c:v>40469</c:v>
                </c:pt>
                <c:pt idx="794">
                  <c:v>40469</c:v>
                </c:pt>
                <c:pt idx="795">
                  <c:v>40469</c:v>
                </c:pt>
                <c:pt idx="796">
                  <c:v>40469</c:v>
                </c:pt>
                <c:pt idx="797">
                  <c:v>40469</c:v>
                </c:pt>
                <c:pt idx="798">
                  <c:v>40469</c:v>
                </c:pt>
                <c:pt idx="799">
                  <c:v>40469</c:v>
                </c:pt>
                <c:pt idx="800">
                  <c:v>40469</c:v>
                </c:pt>
                <c:pt idx="801">
                  <c:v>40470</c:v>
                </c:pt>
                <c:pt idx="802">
                  <c:v>40470</c:v>
                </c:pt>
                <c:pt idx="803">
                  <c:v>40470</c:v>
                </c:pt>
                <c:pt idx="804">
                  <c:v>40470</c:v>
                </c:pt>
                <c:pt idx="805">
                  <c:v>40470</c:v>
                </c:pt>
                <c:pt idx="806">
                  <c:v>40470</c:v>
                </c:pt>
                <c:pt idx="807">
                  <c:v>40470</c:v>
                </c:pt>
                <c:pt idx="808">
                  <c:v>40470</c:v>
                </c:pt>
                <c:pt idx="809">
                  <c:v>40470</c:v>
                </c:pt>
                <c:pt idx="810">
                  <c:v>40470</c:v>
                </c:pt>
                <c:pt idx="811">
                  <c:v>40470</c:v>
                </c:pt>
                <c:pt idx="812">
                  <c:v>40470</c:v>
                </c:pt>
                <c:pt idx="813">
                  <c:v>40470</c:v>
                </c:pt>
                <c:pt idx="814">
                  <c:v>40470</c:v>
                </c:pt>
                <c:pt idx="815">
                  <c:v>40470</c:v>
                </c:pt>
                <c:pt idx="816">
                  <c:v>40470</c:v>
                </c:pt>
                <c:pt idx="817">
                  <c:v>40470</c:v>
                </c:pt>
                <c:pt idx="818">
                  <c:v>40470</c:v>
                </c:pt>
                <c:pt idx="819">
                  <c:v>40470</c:v>
                </c:pt>
                <c:pt idx="820">
                  <c:v>40470</c:v>
                </c:pt>
                <c:pt idx="821">
                  <c:v>40470</c:v>
                </c:pt>
                <c:pt idx="822">
                  <c:v>40470</c:v>
                </c:pt>
                <c:pt idx="823">
                  <c:v>40470</c:v>
                </c:pt>
                <c:pt idx="824">
                  <c:v>40470</c:v>
                </c:pt>
                <c:pt idx="825">
                  <c:v>40471</c:v>
                </c:pt>
                <c:pt idx="826">
                  <c:v>40471</c:v>
                </c:pt>
                <c:pt idx="827">
                  <c:v>40471</c:v>
                </c:pt>
                <c:pt idx="828">
                  <c:v>40471</c:v>
                </c:pt>
                <c:pt idx="829">
                  <c:v>40471</c:v>
                </c:pt>
                <c:pt idx="830">
                  <c:v>40471</c:v>
                </c:pt>
                <c:pt idx="831">
                  <c:v>40471</c:v>
                </c:pt>
                <c:pt idx="832">
                  <c:v>40471</c:v>
                </c:pt>
                <c:pt idx="833">
                  <c:v>40471</c:v>
                </c:pt>
                <c:pt idx="834">
                  <c:v>40471</c:v>
                </c:pt>
                <c:pt idx="835">
                  <c:v>40471</c:v>
                </c:pt>
                <c:pt idx="836">
                  <c:v>40471</c:v>
                </c:pt>
                <c:pt idx="837">
                  <c:v>40471</c:v>
                </c:pt>
                <c:pt idx="838">
                  <c:v>40471</c:v>
                </c:pt>
                <c:pt idx="839">
                  <c:v>40471</c:v>
                </c:pt>
                <c:pt idx="840">
                  <c:v>40471</c:v>
                </c:pt>
                <c:pt idx="841">
                  <c:v>40471</c:v>
                </c:pt>
                <c:pt idx="842">
                  <c:v>40471</c:v>
                </c:pt>
                <c:pt idx="843">
                  <c:v>40471</c:v>
                </c:pt>
                <c:pt idx="844">
                  <c:v>40471</c:v>
                </c:pt>
                <c:pt idx="845">
                  <c:v>40471</c:v>
                </c:pt>
                <c:pt idx="846">
                  <c:v>40471</c:v>
                </c:pt>
                <c:pt idx="847">
                  <c:v>40471</c:v>
                </c:pt>
                <c:pt idx="848">
                  <c:v>40471</c:v>
                </c:pt>
                <c:pt idx="849">
                  <c:v>40472</c:v>
                </c:pt>
                <c:pt idx="850">
                  <c:v>40472</c:v>
                </c:pt>
                <c:pt idx="851">
                  <c:v>40472</c:v>
                </c:pt>
                <c:pt idx="852">
                  <c:v>40472</c:v>
                </c:pt>
                <c:pt idx="853">
                  <c:v>40472</c:v>
                </c:pt>
                <c:pt idx="854">
                  <c:v>40472</c:v>
                </c:pt>
                <c:pt idx="855">
                  <c:v>40472</c:v>
                </c:pt>
                <c:pt idx="856">
                  <c:v>40472</c:v>
                </c:pt>
                <c:pt idx="857">
                  <c:v>40472</c:v>
                </c:pt>
                <c:pt idx="858">
                  <c:v>40472</c:v>
                </c:pt>
                <c:pt idx="859">
                  <c:v>40472</c:v>
                </c:pt>
                <c:pt idx="860">
                  <c:v>40472</c:v>
                </c:pt>
                <c:pt idx="861">
                  <c:v>40472</c:v>
                </c:pt>
                <c:pt idx="862">
                  <c:v>40472</c:v>
                </c:pt>
                <c:pt idx="863">
                  <c:v>40472</c:v>
                </c:pt>
                <c:pt idx="864">
                  <c:v>40472</c:v>
                </c:pt>
                <c:pt idx="865">
                  <c:v>40472</c:v>
                </c:pt>
                <c:pt idx="866">
                  <c:v>40472</c:v>
                </c:pt>
                <c:pt idx="867">
                  <c:v>40472</c:v>
                </c:pt>
                <c:pt idx="868">
                  <c:v>40472</c:v>
                </c:pt>
                <c:pt idx="869">
                  <c:v>40472</c:v>
                </c:pt>
                <c:pt idx="870">
                  <c:v>40472</c:v>
                </c:pt>
                <c:pt idx="871">
                  <c:v>40472</c:v>
                </c:pt>
                <c:pt idx="872">
                  <c:v>40472</c:v>
                </c:pt>
                <c:pt idx="873">
                  <c:v>40473</c:v>
                </c:pt>
                <c:pt idx="874">
                  <c:v>40473</c:v>
                </c:pt>
                <c:pt idx="875">
                  <c:v>40473</c:v>
                </c:pt>
                <c:pt idx="876">
                  <c:v>40473</c:v>
                </c:pt>
                <c:pt idx="877">
                  <c:v>40473</c:v>
                </c:pt>
                <c:pt idx="878">
                  <c:v>40473</c:v>
                </c:pt>
                <c:pt idx="879">
                  <c:v>40473</c:v>
                </c:pt>
                <c:pt idx="880">
                  <c:v>40473</c:v>
                </c:pt>
                <c:pt idx="881">
                  <c:v>40473</c:v>
                </c:pt>
                <c:pt idx="882">
                  <c:v>40473</c:v>
                </c:pt>
                <c:pt idx="883">
                  <c:v>40473</c:v>
                </c:pt>
                <c:pt idx="884">
                  <c:v>40473</c:v>
                </c:pt>
                <c:pt idx="885">
                  <c:v>40473</c:v>
                </c:pt>
                <c:pt idx="886">
                  <c:v>40473</c:v>
                </c:pt>
                <c:pt idx="887">
                  <c:v>40473</c:v>
                </c:pt>
                <c:pt idx="888">
                  <c:v>40473</c:v>
                </c:pt>
                <c:pt idx="889">
                  <c:v>40473</c:v>
                </c:pt>
                <c:pt idx="890">
                  <c:v>40473</c:v>
                </c:pt>
                <c:pt idx="891">
                  <c:v>40473</c:v>
                </c:pt>
                <c:pt idx="892">
                  <c:v>40473</c:v>
                </c:pt>
                <c:pt idx="893">
                  <c:v>40473</c:v>
                </c:pt>
                <c:pt idx="894">
                  <c:v>40473</c:v>
                </c:pt>
                <c:pt idx="895">
                  <c:v>40473</c:v>
                </c:pt>
                <c:pt idx="896">
                  <c:v>40473</c:v>
                </c:pt>
                <c:pt idx="897">
                  <c:v>40474</c:v>
                </c:pt>
                <c:pt idx="898">
                  <c:v>40474</c:v>
                </c:pt>
                <c:pt idx="899">
                  <c:v>40474</c:v>
                </c:pt>
                <c:pt idx="900">
                  <c:v>40474</c:v>
                </c:pt>
                <c:pt idx="901">
                  <c:v>40474</c:v>
                </c:pt>
                <c:pt idx="902">
                  <c:v>40474</c:v>
                </c:pt>
                <c:pt idx="903">
                  <c:v>40474</c:v>
                </c:pt>
                <c:pt idx="904">
                  <c:v>40474</c:v>
                </c:pt>
                <c:pt idx="905">
                  <c:v>40474</c:v>
                </c:pt>
                <c:pt idx="906">
                  <c:v>40474</c:v>
                </c:pt>
                <c:pt idx="907">
                  <c:v>40474</c:v>
                </c:pt>
                <c:pt idx="908">
                  <c:v>40474</c:v>
                </c:pt>
                <c:pt idx="909">
                  <c:v>40474</c:v>
                </c:pt>
                <c:pt idx="910">
                  <c:v>40474</c:v>
                </c:pt>
                <c:pt idx="911">
                  <c:v>40474</c:v>
                </c:pt>
                <c:pt idx="912">
                  <c:v>40474</c:v>
                </c:pt>
                <c:pt idx="913">
                  <c:v>40474</c:v>
                </c:pt>
                <c:pt idx="914">
                  <c:v>40474</c:v>
                </c:pt>
                <c:pt idx="915">
                  <c:v>40474</c:v>
                </c:pt>
                <c:pt idx="916">
                  <c:v>40474</c:v>
                </c:pt>
                <c:pt idx="917">
                  <c:v>40474</c:v>
                </c:pt>
                <c:pt idx="918">
                  <c:v>40474</c:v>
                </c:pt>
                <c:pt idx="919">
                  <c:v>40474</c:v>
                </c:pt>
                <c:pt idx="920">
                  <c:v>40474</c:v>
                </c:pt>
                <c:pt idx="921">
                  <c:v>40475</c:v>
                </c:pt>
                <c:pt idx="922">
                  <c:v>40475</c:v>
                </c:pt>
                <c:pt idx="923">
                  <c:v>40475</c:v>
                </c:pt>
                <c:pt idx="924">
                  <c:v>40475</c:v>
                </c:pt>
                <c:pt idx="925">
                  <c:v>40475</c:v>
                </c:pt>
                <c:pt idx="926">
                  <c:v>40475</c:v>
                </c:pt>
                <c:pt idx="927">
                  <c:v>40475</c:v>
                </c:pt>
                <c:pt idx="928">
                  <c:v>40475</c:v>
                </c:pt>
                <c:pt idx="929">
                  <c:v>40475</c:v>
                </c:pt>
                <c:pt idx="930">
                  <c:v>40475</c:v>
                </c:pt>
                <c:pt idx="931">
                  <c:v>40475</c:v>
                </c:pt>
                <c:pt idx="932">
                  <c:v>40475</c:v>
                </c:pt>
                <c:pt idx="933">
                  <c:v>40475</c:v>
                </c:pt>
                <c:pt idx="934">
                  <c:v>40475</c:v>
                </c:pt>
                <c:pt idx="935">
                  <c:v>40475</c:v>
                </c:pt>
                <c:pt idx="936">
                  <c:v>40475</c:v>
                </c:pt>
                <c:pt idx="937">
                  <c:v>40475</c:v>
                </c:pt>
                <c:pt idx="938">
                  <c:v>40475</c:v>
                </c:pt>
                <c:pt idx="939">
                  <c:v>40475</c:v>
                </c:pt>
                <c:pt idx="940">
                  <c:v>40475</c:v>
                </c:pt>
                <c:pt idx="941">
                  <c:v>40475</c:v>
                </c:pt>
                <c:pt idx="942">
                  <c:v>40475</c:v>
                </c:pt>
                <c:pt idx="943">
                  <c:v>40475</c:v>
                </c:pt>
                <c:pt idx="944">
                  <c:v>40475</c:v>
                </c:pt>
                <c:pt idx="945">
                  <c:v>40476</c:v>
                </c:pt>
                <c:pt idx="946">
                  <c:v>40476</c:v>
                </c:pt>
                <c:pt idx="947">
                  <c:v>40476</c:v>
                </c:pt>
                <c:pt idx="948">
                  <c:v>40476</c:v>
                </c:pt>
                <c:pt idx="949">
                  <c:v>40476</c:v>
                </c:pt>
                <c:pt idx="950">
                  <c:v>40476</c:v>
                </c:pt>
                <c:pt idx="951">
                  <c:v>40476</c:v>
                </c:pt>
                <c:pt idx="952">
                  <c:v>40476</c:v>
                </c:pt>
                <c:pt idx="953">
                  <c:v>40476</c:v>
                </c:pt>
                <c:pt idx="954">
                  <c:v>40476</c:v>
                </c:pt>
                <c:pt idx="955">
                  <c:v>40476</c:v>
                </c:pt>
                <c:pt idx="956">
                  <c:v>40476</c:v>
                </c:pt>
                <c:pt idx="957">
                  <c:v>40476</c:v>
                </c:pt>
                <c:pt idx="958">
                  <c:v>40476</c:v>
                </c:pt>
                <c:pt idx="959">
                  <c:v>40476</c:v>
                </c:pt>
                <c:pt idx="960">
                  <c:v>40476</c:v>
                </c:pt>
                <c:pt idx="961">
                  <c:v>40476</c:v>
                </c:pt>
                <c:pt idx="962">
                  <c:v>40476</c:v>
                </c:pt>
                <c:pt idx="963">
                  <c:v>40476</c:v>
                </c:pt>
                <c:pt idx="964">
                  <c:v>40476</c:v>
                </c:pt>
                <c:pt idx="965">
                  <c:v>40476</c:v>
                </c:pt>
                <c:pt idx="966">
                  <c:v>40476</c:v>
                </c:pt>
                <c:pt idx="967">
                  <c:v>40476</c:v>
                </c:pt>
                <c:pt idx="968">
                  <c:v>40476</c:v>
                </c:pt>
                <c:pt idx="969">
                  <c:v>40477</c:v>
                </c:pt>
                <c:pt idx="970">
                  <c:v>40477</c:v>
                </c:pt>
                <c:pt idx="971">
                  <c:v>40477</c:v>
                </c:pt>
                <c:pt idx="972">
                  <c:v>40477</c:v>
                </c:pt>
                <c:pt idx="973">
                  <c:v>40477</c:v>
                </c:pt>
                <c:pt idx="974">
                  <c:v>40477</c:v>
                </c:pt>
                <c:pt idx="975">
                  <c:v>40477</c:v>
                </c:pt>
                <c:pt idx="976">
                  <c:v>40477</c:v>
                </c:pt>
                <c:pt idx="977">
                  <c:v>40477</c:v>
                </c:pt>
                <c:pt idx="978">
                  <c:v>40477</c:v>
                </c:pt>
                <c:pt idx="979">
                  <c:v>40477</c:v>
                </c:pt>
                <c:pt idx="980">
                  <c:v>40477</c:v>
                </c:pt>
                <c:pt idx="981">
                  <c:v>40477</c:v>
                </c:pt>
                <c:pt idx="982">
                  <c:v>40477</c:v>
                </c:pt>
                <c:pt idx="983">
                  <c:v>40477</c:v>
                </c:pt>
                <c:pt idx="984">
                  <c:v>40477</c:v>
                </c:pt>
                <c:pt idx="985">
                  <c:v>40477</c:v>
                </c:pt>
                <c:pt idx="986">
                  <c:v>40477</c:v>
                </c:pt>
                <c:pt idx="987">
                  <c:v>40477</c:v>
                </c:pt>
                <c:pt idx="988">
                  <c:v>40477</c:v>
                </c:pt>
                <c:pt idx="989">
                  <c:v>40477</c:v>
                </c:pt>
                <c:pt idx="990">
                  <c:v>40477</c:v>
                </c:pt>
                <c:pt idx="991">
                  <c:v>40477</c:v>
                </c:pt>
                <c:pt idx="992">
                  <c:v>40477</c:v>
                </c:pt>
                <c:pt idx="993">
                  <c:v>40478</c:v>
                </c:pt>
                <c:pt idx="994">
                  <c:v>40478</c:v>
                </c:pt>
                <c:pt idx="995">
                  <c:v>40478</c:v>
                </c:pt>
                <c:pt idx="996">
                  <c:v>40478</c:v>
                </c:pt>
                <c:pt idx="997">
                  <c:v>40478</c:v>
                </c:pt>
                <c:pt idx="998">
                  <c:v>40478</c:v>
                </c:pt>
                <c:pt idx="999">
                  <c:v>40478</c:v>
                </c:pt>
                <c:pt idx="1000">
                  <c:v>40478</c:v>
                </c:pt>
                <c:pt idx="1001">
                  <c:v>40478</c:v>
                </c:pt>
                <c:pt idx="1002">
                  <c:v>40478</c:v>
                </c:pt>
                <c:pt idx="1003">
                  <c:v>40478</c:v>
                </c:pt>
                <c:pt idx="1004">
                  <c:v>40478</c:v>
                </c:pt>
                <c:pt idx="1005">
                  <c:v>40478</c:v>
                </c:pt>
                <c:pt idx="1006">
                  <c:v>40478</c:v>
                </c:pt>
                <c:pt idx="1007">
                  <c:v>40478</c:v>
                </c:pt>
                <c:pt idx="1008">
                  <c:v>40478</c:v>
                </c:pt>
                <c:pt idx="1009">
                  <c:v>40478</c:v>
                </c:pt>
                <c:pt idx="1010">
                  <c:v>40478</c:v>
                </c:pt>
                <c:pt idx="1011">
                  <c:v>40478</c:v>
                </c:pt>
                <c:pt idx="1012">
                  <c:v>40478</c:v>
                </c:pt>
                <c:pt idx="1013">
                  <c:v>40478</c:v>
                </c:pt>
                <c:pt idx="1014">
                  <c:v>40478</c:v>
                </c:pt>
                <c:pt idx="1015">
                  <c:v>40478</c:v>
                </c:pt>
                <c:pt idx="1016">
                  <c:v>40478</c:v>
                </c:pt>
                <c:pt idx="1017">
                  <c:v>40479</c:v>
                </c:pt>
                <c:pt idx="1018">
                  <c:v>40479</c:v>
                </c:pt>
                <c:pt idx="1019">
                  <c:v>40479</c:v>
                </c:pt>
                <c:pt idx="1020">
                  <c:v>40479</c:v>
                </c:pt>
                <c:pt idx="1021">
                  <c:v>40479</c:v>
                </c:pt>
                <c:pt idx="1022">
                  <c:v>40479</c:v>
                </c:pt>
                <c:pt idx="1023">
                  <c:v>40479</c:v>
                </c:pt>
                <c:pt idx="1024">
                  <c:v>40479</c:v>
                </c:pt>
                <c:pt idx="1025">
                  <c:v>40479</c:v>
                </c:pt>
                <c:pt idx="1026">
                  <c:v>40479</c:v>
                </c:pt>
                <c:pt idx="1027">
                  <c:v>40479</c:v>
                </c:pt>
                <c:pt idx="1028">
                  <c:v>40479</c:v>
                </c:pt>
                <c:pt idx="1029">
                  <c:v>40479</c:v>
                </c:pt>
                <c:pt idx="1030">
                  <c:v>40479</c:v>
                </c:pt>
                <c:pt idx="1031">
                  <c:v>40479</c:v>
                </c:pt>
                <c:pt idx="1032">
                  <c:v>40479</c:v>
                </c:pt>
                <c:pt idx="1033">
                  <c:v>40479</c:v>
                </c:pt>
                <c:pt idx="1034">
                  <c:v>40479</c:v>
                </c:pt>
                <c:pt idx="1035">
                  <c:v>40479</c:v>
                </c:pt>
                <c:pt idx="1036">
                  <c:v>40479</c:v>
                </c:pt>
                <c:pt idx="1037">
                  <c:v>40479</c:v>
                </c:pt>
                <c:pt idx="1038">
                  <c:v>40479</c:v>
                </c:pt>
                <c:pt idx="1039">
                  <c:v>40479</c:v>
                </c:pt>
                <c:pt idx="1040">
                  <c:v>40479</c:v>
                </c:pt>
                <c:pt idx="1041">
                  <c:v>40480</c:v>
                </c:pt>
                <c:pt idx="1042">
                  <c:v>40480</c:v>
                </c:pt>
                <c:pt idx="1043">
                  <c:v>40480</c:v>
                </c:pt>
                <c:pt idx="1044">
                  <c:v>40480</c:v>
                </c:pt>
                <c:pt idx="1045">
                  <c:v>40480</c:v>
                </c:pt>
                <c:pt idx="1046">
                  <c:v>40480</c:v>
                </c:pt>
                <c:pt idx="1047">
                  <c:v>40480</c:v>
                </c:pt>
                <c:pt idx="1048">
                  <c:v>40480</c:v>
                </c:pt>
                <c:pt idx="1049">
                  <c:v>40480</c:v>
                </c:pt>
                <c:pt idx="1050">
                  <c:v>40480</c:v>
                </c:pt>
                <c:pt idx="1051">
                  <c:v>40480</c:v>
                </c:pt>
                <c:pt idx="1052">
                  <c:v>40480</c:v>
                </c:pt>
                <c:pt idx="1053">
                  <c:v>40480</c:v>
                </c:pt>
                <c:pt idx="1054">
                  <c:v>40480</c:v>
                </c:pt>
                <c:pt idx="1055">
                  <c:v>40480</c:v>
                </c:pt>
                <c:pt idx="1056">
                  <c:v>40480</c:v>
                </c:pt>
                <c:pt idx="1057">
                  <c:v>40480</c:v>
                </c:pt>
                <c:pt idx="1058">
                  <c:v>40480</c:v>
                </c:pt>
                <c:pt idx="1059">
                  <c:v>40480</c:v>
                </c:pt>
                <c:pt idx="1060">
                  <c:v>40480</c:v>
                </c:pt>
                <c:pt idx="1061">
                  <c:v>40480</c:v>
                </c:pt>
                <c:pt idx="1062">
                  <c:v>40480</c:v>
                </c:pt>
                <c:pt idx="1063">
                  <c:v>40480</c:v>
                </c:pt>
                <c:pt idx="1064">
                  <c:v>40480</c:v>
                </c:pt>
                <c:pt idx="1065">
                  <c:v>40481</c:v>
                </c:pt>
                <c:pt idx="1066">
                  <c:v>40481</c:v>
                </c:pt>
                <c:pt idx="1067">
                  <c:v>40481</c:v>
                </c:pt>
                <c:pt idx="1068">
                  <c:v>40481</c:v>
                </c:pt>
                <c:pt idx="1069">
                  <c:v>40481</c:v>
                </c:pt>
                <c:pt idx="1070">
                  <c:v>40481</c:v>
                </c:pt>
                <c:pt idx="1071">
                  <c:v>40481</c:v>
                </c:pt>
                <c:pt idx="1072">
                  <c:v>40481</c:v>
                </c:pt>
                <c:pt idx="1073">
                  <c:v>40481</c:v>
                </c:pt>
                <c:pt idx="1074">
                  <c:v>40481</c:v>
                </c:pt>
                <c:pt idx="1075">
                  <c:v>40481</c:v>
                </c:pt>
                <c:pt idx="1076">
                  <c:v>40481</c:v>
                </c:pt>
                <c:pt idx="1077">
                  <c:v>40481</c:v>
                </c:pt>
                <c:pt idx="1078">
                  <c:v>40481</c:v>
                </c:pt>
                <c:pt idx="1079">
                  <c:v>40481</c:v>
                </c:pt>
                <c:pt idx="1080">
                  <c:v>40481</c:v>
                </c:pt>
                <c:pt idx="1081">
                  <c:v>40481</c:v>
                </c:pt>
                <c:pt idx="1082">
                  <c:v>40481</c:v>
                </c:pt>
                <c:pt idx="1083">
                  <c:v>40481</c:v>
                </c:pt>
                <c:pt idx="1084">
                  <c:v>40481</c:v>
                </c:pt>
                <c:pt idx="1085">
                  <c:v>40481</c:v>
                </c:pt>
                <c:pt idx="1086">
                  <c:v>40481</c:v>
                </c:pt>
                <c:pt idx="1087">
                  <c:v>40481</c:v>
                </c:pt>
                <c:pt idx="1088">
                  <c:v>40481</c:v>
                </c:pt>
                <c:pt idx="1089">
                  <c:v>40482</c:v>
                </c:pt>
                <c:pt idx="1090">
                  <c:v>40482</c:v>
                </c:pt>
                <c:pt idx="1091">
                  <c:v>40482</c:v>
                </c:pt>
                <c:pt idx="1092">
                  <c:v>40482</c:v>
                </c:pt>
                <c:pt idx="1093">
                  <c:v>40482</c:v>
                </c:pt>
                <c:pt idx="1094">
                  <c:v>40482</c:v>
                </c:pt>
                <c:pt idx="1095">
                  <c:v>40482</c:v>
                </c:pt>
                <c:pt idx="1096">
                  <c:v>40482</c:v>
                </c:pt>
                <c:pt idx="1097">
                  <c:v>40482</c:v>
                </c:pt>
                <c:pt idx="1098">
                  <c:v>40482</c:v>
                </c:pt>
                <c:pt idx="1099">
                  <c:v>40482</c:v>
                </c:pt>
                <c:pt idx="1100">
                  <c:v>40482</c:v>
                </c:pt>
                <c:pt idx="1101">
                  <c:v>40482</c:v>
                </c:pt>
                <c:pt idx="1102">
                  <c:v>40482</c:v>
                </c:pt>
                <c:pt idx="1103">
                  <c:v>40482</c:v>
                </c:pt>
                <c:pt idx="1104">
                  <c:v>40482</c:v>
                </c:pt>
                <c:pt idx="1105">
                  <c:v>40482</c:v>
                </c:pt>
                <c:pt idx="1106">
                  <c:v>40482</c:v>
                </c:pt>
                <c:pt idx="1107">
                  <c:v>40482</c:v>
                </c:pt>
                <c:pt idx="1108">
                  <c:v>40482</c:v>
                </c:pt>
                <c:pt idx="1109">
                  <c:v>40482</c:v>
                </c:pt>
                <c:pt idx="1110">
                  <c:v>40482</c:v>
                </c:pt>
                <c:pt idx="1111">
                  <c:v>40482</c:v>
                </c:pt>
                <c:pt idx="1112">
                  <c:v>40482</c:v>
                </c:pt>
                <c:pt idx="1113">
                  <c:v>40483</c:v>
                </c:pt>
                <c:pt idx="1114">
                  <c:v>40483</c:v>
                </c:pt>
                <c:pt idx="1115">
                  <c:v>40483</c:v>
                </c:pt>
                <c:pt idx="1116">
                  <c:v>40483</c:v>
                </c:pt>
                <c:pt idx="1117">
                  <c:v>40483</c:v>
                </c:pt>
                <c:pt idx="1118">
                  <c:v>40483</c:v>
                </c:pt>
                <c:pt idx="1119">
                  <c:v>40483</c:v>
                </c:pt>
                <c:pt idx="1120">
                  <c:v>40483</c:v>
                </c:pt>
                <c:pt idx="1121">
                  <c:v>40483</c:v>
                </c:pt>
                <c:pt idx="1122">
                  <c:v>40483</c:v>
                </c:pt>
                <c:pt idx="1123">
                  <c:v>40483</c:v>
                </c:pt>
                <c:pt idx="1124">
                  <c:v>40483</c:v>
                </c:pt>
                <c:pt idx="1125">
                  <c:v>40483</c:v>
                </c:pt>
                <c:pt idx="1126">
                  <c:v>40483</c:v>
                </c:pt>
                <c:pt idx="1127">
                  <c:v>40483</c:v>
                </c:pt>
                <c:pt idx="1128">
                  <c:v>40483</c:v>
                </c:pt>
                <c:pt idx="1129">
                  <c:v>40483</c:v>
                </c:pt>
                <c:pt idx="1130">
                  <c:v>40483</c:v>
                </c:pt>
                <c:pt idx="1131">
                  <c:v>40483</c:v>
                </c:pt>
                <c:pt idx="1132">
                  <c:v>40483</c:v>
                </c:pt>
                <c:pt idx="1133">
                  <c:v>40483</c:v>
                </c:pt>
                <c:pt idx="1134">
                  <c:v>40483</c:v>
                </c:pt>
                <c:pt idx="1135">
                  <c:v>40483</c:v>
                </c:pt>
                <c:pt idx="1136">
                  <c:v>40483</c:v>
                </c:pt>
                <c:pt idx="1137">
                  <c:v>40484</c:v>
                </c:pt>
                <c:pt idx="1138">
                  <c:v>40484</c:v>
                </c:pt>
                <c:pt idx="1139">
                  <c:v>40484</c:v>
                </c:pt>
                <c:pt idx="1140">
                  <c:v>40484</c:v>
                </c:pt>
                <c:pt idx="1141">
                  <c:v>40484</c:v>
                </c:pt>
                <c:pt idx="1142">
                  <c:v>40484</c:v>
                </c:pt>
                <c:pt idx="1143">
                  <c:v>40484</c:v>
                </c:pt>
                <c:pt idx="1144">
                  <c:v>40484</c:v>
                </c:pt>
                <c:pt idx="1145">
                  <c:v>40484</c:v>
                </c:pt>
                <c:pt idx="1146">
                  <c:v>40484</c:v>
                </c:pt>
                <c:pt idx="1147">
                  <c:v>40484</c:v>
                </c:pt>
                <c:pt idx="1148">
                  <c:v>40484</c:v>
                </c:pt>
                <c:pt idx="1149">
                  <c:v>40484</c:v>
                </c:pt>
                <c:pt idx="1150">
                  <c:v>40484</c:v>
                </c:pt>
                <c:pt idx="1151">
                  <c:v>40484</c:v>
                </c:pt>
                <c:pt idx="1152">
                  <c:v>40484</c:v>
                </c:pt>
                <c:pt idx="1153">
                  <c:v>40484</c:v>
                </c:pt>
                <c:pt idx="1154">
                  <c:v>40484</c:v>
                </c:pt>
                <c:pt idx="1155">
                  <c:v>40484</c:v>
                </c:pt>
                <c:pt idx="1156">
                  <c:v>40484</c:v>
                </c:pt>
                <c:pt idx="1157">
                  <c:v>40484</c:v>
                </c:pt>
                <c:pt idx="1158">
                  <c:v>40484</c:v>
                </c:pt>
                <c:pt idx="1159">
                  <c:v>40484</c:v>
                </c:pt>
                <c:pt idx="1160">
                  <c:v>40484</c:v>
                </c:pt>
                <c:pt idx="1161">
                  <c:v>40485</c:v>
                </c:pt>
                <c:pt idx="1162">
                  <c:v>40485</c:v>
                </c:pt>
                <c:pt idx="1163">
                  <c:v>40485</c:v>
                </c:pt>
                <c:pt idx="1164">
                  <c:v>40485</c:v>
                </c:pt>
                <c:pt idx="1165">
                  <c:v>40485</c:v>
                </c:pt>
                <c:pt idx="1166">
                  <c:v>40485</c:v>
                </c:pt>
                <c:pt idx="1167">
                  <c:v>40485</c:v>
                </c:pt>
                <c:pt idx="1168">
                  <c:v>40485</c:v>
                </c:pt>
                <c:pt idx="1169">
                  <c:v>40485</c:v>
                </c:pt>
                <c:pt idx="1170">
                  <c:v>40485</c:v>
                </c:pt>
                <c:pt idx="1171">
                  <c:v>40485</c:v>
                </c:pt>
                <c:pt idx="1172">
                  <c:v>40485</c:v>
                </c:pt>
                <c:pt idx="1173">
                  <c:v>40485</c:v>
                </c:pt>
                <c:pt idx="1174">
                  <c:v>40485</c:v>
                </c:pt>
                <c:pt idx="1175">
                  <c:v>40485</c:v>
                </c:pt>
                <c:pt idx="1176">
                  <c:v>40485</c:v>
                </c:pt>
                <c:pt idx="1177">
                  <c:v>40485</c:v>
                </c:pt>
                <c:pt idx="1178">
                  <c:v>40485</c:v>
                </c:pt>
                <c:pt idx="1179">
                  <c:v>40485</c:v>
                </c:pt>
                <c:pt idx="1180">
                  <c:v>40485</c:v>
                </c:pt>
                <c:pt idx="1181">
                  <c:v>40485</c:v>
                </c:pt>
                <c:pt idx="1182">
                  <c:v>40485</c:v>
                </c:pt>
                <c:pt idx="1183">
                  <c:v>40485</c:v>
                </c:pt>
                <c:pt idx="1184">
                  <c:v>40485</c:v>
                </c:pt>
                <c:pt idx="1185">
                  <c:v>40486</c:v>
                </c:pt>
                <c:pt idx="1186">
                  <c:v>40486</c:v>
                </c:pt>
                <c:pt idx="1187">
                  <c:v>40486</c:v>
                </c:pt>
                <c:pt idx="1188">
                  <c:v>40486</c:v>
                </c:pt>
                <c:pt idx="1189">
                  <c:v>40486</c:v>
                </c:pt>
                <c:pt idx="1190">
                  <c:v>40486</c:v>
                </c:pt>
                <c:pt idx="1191">
                  <c:v>40486</c:v>
                </c:pt>
                <c:pt idx="1192">
                  <c:v>40486</c:v>
                </c:pt>
                <c:pt idx="1193">
                  <c:v>40486</c:v>
                </c:pt>
                <c:pt idx="1194">
                  <c:v>40486</c:v>
                </c:pt>
                <c:pt idx="1195">
                  <c:v>40486</c:v>
                </c:pt>
                <c:pt idx="1196">
                  <c:v>40486</c:v>
                </c:pt>
                <c:pt idx="1197">
                  <c:v>40486</c:v>
                </c:pt>
                <c:pt idx="1198">
                  <c:v>40486</c:v>
                </c:pt>
                <c:pt idx="1199">
                  <c:v>40486</c:v>
                </c:pt>
                <c:pt idx="1200">
                  <c:v>40486</c:v>
                </c:pt>
                <c:pt idx="1201">
                  <c:v>40486</c:v>
                </c:pt>
                <c:pt idx="1202">
                  <c:v>40486</c:v>
                </c:pt>
                <c:pt idx="1203">
                  <c:v>40486</c:v>
                </c:pt>
                <c:pt idx="1204">
                  <c:v>40486</c:v>
                </c:pt>
                <c:pt idx="1205">
                  <c:v>40486</c:v>
                </c:pt>
                <c:pt idx="1206">
                  <c:v>40486</c:v>
                </c:pt>
                <c:pt idx="1207">
                  <c:v>40486</c:v>
                </c:pt>
                <c:pt idx="1208">
                  <c:v>40486</c:v>
                </c:pt>
                <c:pt idx="1209">
                  <c:v>40487</c:v>
                </c:pt>
                <c:pt idx="1210">
                  <c:v>40487</c:v>
                </c:pt>
                <c:pt idx="1211">
                  <c:v>40487</c:v>
                </c:pt>
                <c:pt idx="1212">
                  <c:v>40487</c:v>
                </c:pt>
                <c:pt idx="1213">
                  <c:v>40487</c:v>
                </c:pt>
                <c:pt idx="1214">
                  <c:v>40487</c:v>
                </c:pt>
                <c:pt idx="1215">
                  <c:v>40487</c:v>
                </c:pt>
                <c:pt idx="1216">
                  <c:v>40487</c:v>
                </c:pt>
                <c:pt idx="1217">
                  <c:v>40487</c:v>
                </c:pt>
                <c:pt idx="1218">
                  <c:v>40487</c:v>
                </c:pt>
                <c:pt idx="1219">
                  <c:v>40487</c:v>
                </c:pt>
                <c:pt idx="1220">
                  <c:v>40487</c:v>
                </c:pt>
                <c:pt idx="1221">
                  <c:v>40487</c:v>
                </c:pt>
                <c:pt idx="1222">
                  <c:v>40487</c:v>
                </c:pt>
                <c:pt idx="1223">
                  <c:v>40487</c:v>
                </c:pt>
                <c:pt idx="1224">
                  <c:v>40487</c:v>
                </c:pt>
                <c:pt idx="1225">
                  <c:v>40487</c:v>
                </c:pt>
                <c:pt idx="1226">
                  <c:v>40487</c:v>
                </c:pt>
                <c:pt idx="1227">
                  <c:v>40487</c:v>
                </c:pt>
                <c:pt idx="1228">
                  <c:v>40487</c:v>
                </c:pt>
                <c:pt idx="1229">
                  <c:v>40487</c:v>
                </c:pt>
                <c:pt idx="1230">
                  <c:v>40487</c:v>
                </c:pt>
                <c:pt idx="1231">
                  <c:v>40487</c:v>
                </c:pt>
                <c:pt idx="1232">
                  <c:v>40487</c:v>
                </c:pt>
                <c:pt idx="1233">
                  <c:v>40488</c:v>
                </c:pt>
                <c:pt idx="1234">
                  <c:v>40488</c:v>
                </c:pt>
                <c:pt idx="1235">
                  <c:v>40488</c:v>
                </c:pt>
                <c:pt idx="1236">
                  <c:v>40488</c:v>
                </c:pt>
                <c:pt idx="1237">
                  <c:v>40488</c:v>
                </c:pt>
                <c:pt idx="1238">
                  <c:v>40488</c:v>
                </c:pt>
                <c:pt idx="1239">
                  <c:v>40488</c:v>
                </c:pt>
                <c:pt idx="1240">
                  <c:v>40488</c:v>
                </c:pt>
                <c:pt idx="1241">
                  <c:v>40488</c:v>
                </c:pt>
                <c:pt idx="1242">
                  <c:v>40488</c:v>
                </c:pt>
                <c:pt idx="1243">
                  <c:v>40488</c:v>
                </c:pt>
                <c:pt idx="1244">
                  <c:v>40488</c:v>
                </c:pt>
                <c:pt idx="1245">
                  <c:v>40488</c:v>
                </c:pt>
                <c:pt idx="1246">
                  <c:v>40488</c:v>
                </c:pt>
                <c:pt idx="1247">
                  <c:v>40488</c:v>
                </c:pt>
                <c:pt idx="1248">
                  <c:v>40488</c:v>
                </c:pt>
                <c:pt idx="1249">
                  <c:v>40488</c:v>
                </c:pt>
                <c:pt idx="1250">
                  <c:v>40488</c:v>
                </c:pt>
                <c:pt idx="1251">
                  <c:v>40488</c:v>
                </c:pt>
                <c:pt idx="1252">
                  <c:v>40488</c:v>
                </c:pt>
                <c:pt idx="1253">
                  <c:v>40488</c:v>
                </c:pt>
                <c:pt idx="1254">
                  <c:v>40488</c:v>
                </c:pt>
                <c:pt idx="1255">
                  <c:v>40488</c:v>
                </c:pt>
                <c:pt idx="1256">
                  <c:v>40488</c:v>
                </c:pt>
                <c:pt idx="1257">
                  <c:v>40489</c:v>
                </c:pt>
                <c:pt idx="1258">
                  <c:v>40489</c:v>
                </c:pt>
                <c:pt idx="1259">
                  <c:v>40489</c:v>
                </c:pt>
                <c:pt idx="1260">
                  <c:v>40489</c:v>
                </c:pt>
                <c:pt idx="1261">
                  <c:v>40489</c:v>
                </c:pt>
                <c:pt idx="1262">
                  <c:v>40489</c:v>
                </c:pt>
                <c:pt idx="1263">
                  <c:v>40489</c:v>
                </c:pt>
                <c:pt idx="1264">
                  <c:v>40489</c:v>
                </c:pt>
                <c:pt idx="1265">
                  <c:v>40489</c:v>
                </c:pt>
                <c:pt idx="1266">
                  <c:v>40489</c:v>
                </c:pt>
                <c:pt idx="1267">
                  <c:v>40489</c:v>
                </c:pt>
                <c:pt idx="1268">
                  <c:v>40489</c:v>
                </c:pt>
                <c:pt idx="1269">
                  <c:v>40489</c:v>
                </c:pt>
                <c:pt idx="1270">
                  <c:v>40489</c:v>
                </c:pt>
                <c:pt idx="1271">
                  <c:v>40489</c:v>
                </c:pt>
                <c:pt idx="1272">
                  <c:v>40489</c:v>
                </c:pt>
                <c:pt idx="1273">
                  <c:v>40489</c:v>
                </c:pt>
                <c:pt idx="1274">
                  <c:v>40489</c:v>
                </c:pt>
                <c:pt idx="1275">
                  <c:v>40489</c:v>
                </c:pt>
                <c:pt idx="1276">
                  <c:v>40489</c:v>
                </c:pt>
                <c:pt idx="1277">
                  <c:v>40489</c:v>
                </c:pt>
                <c:pt idx="1278">
                  <c:v>40489</c:v>
                </c:pt>
                <c:pt idx="1279">
                  <c:v>40489</c:v>
                </c:pt>
                <c:pt idx="1280">
                  <c:v>40489</c:v>
                </c:pt>
                <c:pt idx="1281">
                  <c:v>40490</c:v>
                </c:pt>
                <c:pt idx="1282">
                  <c:v>40490</c:v>
                </c:pt>
                <c:pt idx="1283">
                  <c:v>40490</c:v>
                </c:pt>
                <c:pt idx="1284">
                  <c:v>40490</c:v>
                </c:pt>
                <c:pt idx="1285">
                  <c:v>40490</c:v>
                </c:pt>
                <c:pt idx="1286">
                  <c:v>40490</c:v>
                </c:pt>
                <c:pt idx="1287">
                  <c:v>40490</c:v>
                </c:pt>
                <c:pt idx="1288">
                  <c:v>40490</c:v>
                </c:pt>
                <c:pt idx="1289">
                  <c:v>40490</c:v>
                </c:pt>
                <c:pt idx="1290">
                  <c:v>40490</c:v>
                </c:pt>
                <c:pt idx="1291">
                  <c:v>40490</c:v>
                </c:pt>
                <c:pt idx="1292">
                  <c:v>40490</c:v>
                </c:pt>
                <c:pt idx="1293">
                  <c:v>40490</c:v>
                </c:pt>
                <c:pt idx="1294">
                  <c:v>40490</c:v>
                </c:pt>
                <c:pt idx="1295">
                  <c:v>40490</c:v>
                </c:pt>
                <c:pt idx="1296">
                  <c:v>40490</c:v>
                </c:pt>
                <c:pt idx="1297">
                  <c:v>40490</c:v>
                </c:pt>
                <c:pt idx="1298">
                  <c:v>40490</c:v>
                </c:pt>
                <c:pt idx="1299">
                  <c:v>40490</c:v>
                </c:pt>
                <c:pt idx="1300">
                  <c:v>40490</c:v>
                </c:pt>
                <c:pt idx="1301">
                  <c:v>40490</c:v>
                </c:pt>
                <c:pt idx="1302">
                  <c:v>40490</c:v>
                </c:pt>
                <c:pt idx="1303">
                  <c:v>40490</c:v>
                </c:pt>
                <c:pt idx="1304">
                  <c:v>40490</c:v>
                </c:pt>
                <c:pt idx="1305">
                  <c:v>40491</c:v>
                </c:pt>
                <c:pt idx="1306">
                  <c:v>40491</c:v>
                </c:pt>
                <c:pt idx="1307">
                  <c:v>40491</c:v>
                </c:pt>
                <c:pt idx="1308">
                  <c:v>40491</c:v>
                </c:pt>
                <c:pt idx="1309">
                  <c:v>40491</c:v>
                </c:pt>
                <c:pt idx="1310">
                  <c:v>40491</c:v>
                </c:pt>
                <c:pt idx="1311">
                  <c:v>40491</c:v>
                </c:pt>
                <c:pt idx="1312">
                  <c:v>40491</c:v>
                </c:pt>
                <c:pt idx="1313">
                  <c:v>40491</c:v>
                </c:pt>
                <c:pt idx="1314">
                  <c:v>40491</c:v>
                </c:pt>
                <c:pt idx="1315">
                  <c:v>40491</c:v>
                </c:pt>
                <c:pt idx="1316">
                  <c:v>40491</c:v>
                </c:pt>
                <c:pt idx="1317">
                  <c:v>40491</c:v>
                </c:pt>
                <c:pt idx="1318">
                  <c:v>40491</c:v>
                </c:pt>
                <c:pt idx="1319">
                  <c:v>40491</c:v>
                </c:pt>
                <c:pt idx="1320">
                  <c:v>40491</c:v>
                </c:pt>
                <c:pt idx="1321">
                  <c:v>40491</c:v>
                </c:pt>
                <c:pt idx="1322">
                  <c:v>40491</c:v>
                </c:pt>
                <c:pt idx="1323">
                  <c:v>40491</c:v>
                </c:pt>
                <c:pt idx="1324">
                  <c:v>40491</c:v>
                </c:pt>
                <c:pt idx="1325">
                  <c:v>40491</c:v>
                </c:pt>
                <c:pt idx="1326">
                  <c:v>40491</c:v>
                </c:pt>
                <c:pt idx="1327">
                  <c:v>40491</c:v>
                </c:pt>
                <c:pt idx="1328">
                  <c:v>40491</c:v>
                </c:pt>
                <c:pt idx="1329">
                  <c:v>40492</c:v>
                </c:pt>
                <c:pt idx="1330">
                  <c:v>40492</c:v>
                </c:pt>
                <c:pt idx="1331">
                  <c:v>40492</c:v>
                </c:pt>
                <c:pt idx="1332">
                  <c:v>40492</c:v>
                </c:pt>
                <c:pt idx="1333">
                  <c:v>40492</c:v>
                </c:pt>
                <c:pt idx="1334">
                  <c:v>40492</c:v>
                </c:pt>
                <c:pt idx="1335">
                  <c:v>40492</c:v>
                </c:pt>
                <c:pt idx="1336">
                  <c:v>40492</c:v>
                </c:pt>
                <c:pt idx="1337">
                  <c:v>40492</c:v>
                </c:pt>
                <c:pt idx="1338">
                  <c:v>40492</c:v>
                </c:pt>
                <c:pt idx="1339">
                  <c:v>40492</c:v>
                </c:pt>
                <c:pt idx="1340">
                  <c:v>40492</c:v>
                </c:pt>
                <c:pt idx="1341">
                  <c:v>40492</c:v>
                </c:pt>
                <c:pt idx="1342">
                  <c:v>40492</c:v>
                </c:pt>
                <c:pt idx="1343">
                  <c:v>40492</c:v>
                </c:pt>
                <c:pt idx="1344">
                  <c:v>40492</c:v>
                </c:pt>
                <c:pt idx="1345">
                  <c:v>40492</c:v>
                </c:pt>
                <c:pt idx="1346">
                  <c:v>40492</c:v>
                </c:pt>
                <c:pt idx="1347">
                  <c:v>40492</c:v>
                </c:pt>
                <c:pt idx="1348">
                  <c:v>40492</c:v>
                </c:pt>
                <c:pt idx="1349">
                  <c:v>40492</c:v>
                </c:pt>
                <c:pt idx="1350">
                  <c:v>40492</c:v>
                </c:pt>
                <c:pt idx="1351">
                  <c:v>40492</c:v>
                </c:pt>
                <c:pt idx="1352">
                  <c:v>40492</c:v>
                </c:pt>
                <c:pt idx="1353">
                  <c:v>40493</c:v>
                </c:pt>
                <c:pt idx="1354">
                  <c:v>40493</c:v>
                </c:pt>
                <c:pt idx="1355">
                  <c:v>40493</c:v>
                </c:pt>
                <c:pt idx="1356">
                  <c:v>40493</c:v>
                </c:pt>
                <c:pt idx="1357">
                  <c:v>40493</c:v>
                </c:pt>
                <c:pt idx="1358">
                  <c:v>40493</c:v>
                </c:pt>
                <c:pt idx="1359">
                  <c:v>40493</c:v>
                </c:pt>
                <c:pt idx="1360">
                  <c:v>40493</c:v>
                </c:pt>
                <c:pt idx="1361">
                  <c:v>40493</c:v>
                </c:pt>
                <c:pt idx="1362">
                  <c:v>40493</c:v>
                </c:pt>
                <c:pt idx="1363">
                  <c:v>40493</c:v>
                </c:pt>
                <c:pt idx="1364">
                  <c:v>40493</c:v>
                </c:pt>
                <c:pt idx="1365">
                  <c:v>40493</c:v>
                </c:pt>
                <c:pt idx="1366">
                  <c:v>40493</c:v>
                </c:pt>
                <c:pt idx="1367">
                  <c:v>40493</c:v>
                </c:pt>
                <c:pt idx="1368">
                  <c:v>40493</c:v>
                </c:pt>
                <c:pt idx="1369">
                  <c:v>40493</c:v>
                </c:pt>
                <c:pt idx="1370">
                  <c:v>40493</c:v>
                </c:pt>
                <c:pt idx="1371">
                  <c:v>40493</c:v>
                </c:pt>
                <c:pt idx="1372">
                  <c:v>40493</c:v>
                </c:pt>
                <c:pt idx="1373">
                  <c:v>40493</c:v>
                </c:pt>
                <c:pt idx="1374">
                  <c:v>40493</c:v>
                </c:pt>
                <c:pt idx="1375">
                  <c:v>40493</c:v>
                </c:pt>
                <c:pt idx="1376">
                  <c:v>40493</c:v>
                </c:pt>
                <c:pt idx="1377">
                  <c:v>40494</c:v>
                </c:pt>
                <c:pt idx="1378">
                  <c:v>40494</c:v>
                </c:pt>
                <c:pt idx="1379">
                  <c:v>40494</c:v>
                </c:pt>
                <c:pt idx="1380">
                  <c:v>40494</c:v>
                </c:pt>
                <c:pt idx="1381">
                  <c:v>40494</c:v>
                </c:pt>
                <c:pt idx="1382">
                  <c:v>40494</c:v>
                </c:pt>
                <c:pt idx="1383">
                  <c:v>40494</c:v>
                </c:pt>
                <c:pt idx="1384">
                  <c:v>40494</c:v>
                </c:pt>
                <c:pt idx="1385">
                  <c:v>40494</c:v>
                </c:pt>
                <c:pt idx="1386">
                  <c:v>40494</c:v>
                </c:pt>
                <c:pt idx="1387">
                  <c:v>40494</c:v>
                </c:pt>
                <c:pt idx="1388">
                  <c:v>40494</c:v>
                </c:pt>
                <c:pt idx="1389">
                  <c:v>40494</c:v>
                </c:pt>
                <c:pt idx="1390">
                  <c:v>40494</c:v>
                </c:pt>
                <c:pt idx="1391">
                  <c:v>40494</c:v>
                </c:pt>
                <c:pt idx="1392">
                  <c:v>40494</c:v>
                </c:pt>
                <c:pt idx="1393">
                  <c:v>40494</c:v>
                </c:pt>
                <c:pt idx="1394">
                  <c:v>40494</c:v>
                </c:pt>
                <c:pt idx="1395">
                  <c:v>40494</c:v>
                </c:pt>
                <c:pt idx="1396">
                  <c:v>40494</c:v>
                </c:pt>
                <c:pt idx="1397">
                  <c:v>40494</c:v>
                </c:pt>
                <c:pt idx="1398">
                  <c:v>40494</c:v>
                </c:pt>
                <c:pt idx="1399">
                  <c:v>40494</c:v>
                </c:pt>
                <c:pt idx="1400">
                  <c:v>40494</c:v>
                </c:pt>
                <c:pt idx="1401">
                  <c:v>40495</c:v>
                </c:pt>
                <c:pt idx="1402">
                  <c:v>40495</c:v>
                </c:pt>
                <c:pt idx="1403">
                  <c:v>40495</c:v>
                </c:pt>
                <c:pt idx="1404">
                  <c:v>40495</c:v>
                </c:pt>
                <c:pt idx="1405">
                  <c:v>40495</c:v>
                </c:pt>
                <c:pt idx="1406">
                  <c:v>40495</c:v>
                </c:pt>
                <c:pt idx="1407">
                  <c:v>40495</c:v>
                </c:pt>
                <c:pt idx="1408">
                  <c:v>40495</c:v>
                </c:pt>
                <c:pt idx="1409">
                  <c:v>40495</c:v>
                </c:pt>
                <c:pt idx="1410">
                  <c:v>40495</c:v>
                </c:pt>
                <c:pt idx="1411">
                  <c:v>40495</c:v>
                </c:pt>
                <c:pt idx="1412">
                  <c:v>40495</c:v>
                </c:pt>
                <c:pt idx="1413">
                  <c:v>40495</c:v>
                </c:pt>
                <c:pt idx="1414">
                  <c:v>40495</c:v>
                </c:pt>
                <c:pt idx="1415">
                  <c:v>40495</c:v>
                </c:pt>
                <c:pt idx="1416">
                  <c:v>40495</c:v>
                </c:pt>
                <c:pt idx="1417">
                  <c:v>40495</c:v>
                </c:pt>
                <c:pt idx="1418">
                  <c:v>40495</c:v>
                </c:pt>
                <c:pt idx="1419">
                  <c:v>40495</c:v>
                </c:pt>
                <c:pt idx="1420">
                  <c:v>40495</c:v>
                </c:pt>
                <c:pt idx="1421">
                  <c:v>40495</c:v>
                </c:pt>
                <c:pt idx="1422">
                  <c:v>40495</c:v>
                </c:pt>
                <c:pt idx="1423">
                  <c:v>40495</c:v>
                </c:pt>
                <c:pt idx="1424">
                  <c:v>40495</c:v>
                </c:pt>
                <c:pt idx="1425">
                  <c:v>40496</c:v>
                </c:pt>
                <c:pt idx="1426">
                  <c:v>40496</c:v>
                </c:pt>
                <c:pt idx="1427">
                  <c:v>40496</c:v>
                </c:pt>
                <c:pt idx="1428">
                  <c:v>40496</c:v>
                </c:pt>
                <c:pt idx="1429">
                  <c:v>40496</c:v>
                </c:pt>
                <c:pt idx="1430">
                  <c:v>40496</c:v>
                </c:pt>
                <c:pt idx="1431">
                  <c:v>40496</c:v>
                </c:pt>
                <c:pt idx="1432">
                  <c:v>40496</c:v>
                </c:pt>
                <c:pt idx="1433">
                  <c:v>40496</c:v>
                </c:pt>
                <c:pt idx="1434">
                  <c:v>40496</c:v>
                </c:pt>
                <c:pt idx="1435">
                  <c:v>40496</c:v>
                </c:pt>
                <c:pt idx="1436">
                  <c:v>40496</c:v>
                </c:pt>
                <c:pt idx="1437">
                  <c:v>40496</c:v>
                </c:pt>
                <c:pt idx="1438">
                  <c:v>40496</c:v>
                </c:pt>
                <c:pt idx="1439">
                  <c:v>40496</c:v>
                </c:pt>
                <c:pt idx="1440">
                  <c:v>40496</c:v>
                </c:pt>
                <c:pt idx="1441">
                  <c:v>40496</c:v>
                </c:pt>
                <c:pt idx="1442">
                  <c:v>40496</c:v>
                </c:pt>
                <c:pt idx="1443">
                  <c:v>40496</c:v>
                </c:pt>
                <c:pt idx="1444">
                  <c:v>40496</c:v>
                </c:pt>
                <c:pt idx="1445">
                  <c:v>40496</c:v>
                </c:pt>
                <c:pt idx="1446">
                  <c:v>40496</c:v>
                </c:pt>
                <c:pt idx="1447">
                  <c:v>40496</c:v>
                </c:pt>
                <c:pt idx="1448">
                  <c:v>40496</c:v>
                </c:pt>
                <c:pt idx="1449">
                  <c:v>40497</c:v>
                </c:pt>
                <c:pt idx="1450">
                  <c:v>40497</c:v>
                </c:pt>
                <c:pt idx="1451">
                  <c:v>40497</c:v>
                </c:pt>
                <c:pt idx="1452">
                  <c:v>40497</c:v>
                </c:pt>
                <c:pt idx="1453">
                  <c:v>40497</c:v>
                </c:pt>
                <c:pt idx="1454">
                  <c:v>40497</c:v>
                </c:pt>
                <c:pt idx="1455">
                  <c:v>40497</c:v>
                </c:pt>
                <c:pt idx="1456">
                  <c:v>40497</c:v>
                </c:pt>
                <c:pt idx="1457">
                  <c:v>40497</c:v>
                </c:pt>
                <c:pt idx="1458">
                  <c:v>40497</c:v>
                </c:pt>
                <c:pt idx="1459">
                  <c:v>40497</c:v>
                </c:pt>
                <c:pt idx="1460">
                  <c:v>40497</c:v>
                </c:pt>
                <c:pt idx="1461">
                  <c:v>40497</c:v>
                </c:pt>
                <c:pt idx="1462">
                  <c:v>40497</c:v>
                </c:pt>
                <c:pt idx="1463">
                  <c:v>40497</c:v>
                </c:pt>
                <c:pt idx="1464">
                  <c:v>40497</c:v>
                </c:pt>
                <c:pt idx="1465">
                  <c:v>40497</c:v>
                </c:pt>
                <c:pt idx="1466">
                  <c:v>40497</c:v>
                </c:pt>
                <c:pt idx="1467">
                  <c:v>40497</c:v>
                </c:pt>
                <c:pt idx="1468">
                  <c:v>40497</c:v>
                </c:pt>
                <c:pt idx="1469">
                  <c:v>40497</c:v>
                </c:pt>
                <c:pt idx="1470">
                  <c:v>40497</c:v>
                </c:pt>
                <c:pt idx="1471">
                  <c:v>40497</c:v>
                </c:pt>
                <c:pt idx="1472">
                  <c:v>40497</c:v>
                </c:pt>
                <c:pt idx="1473">
                  <c:v>40498</c:v>
                </c:pt>
                <c:pt idx="1474">
                  <c:v>40498</c:v>
                </c:pt>
                <c:pt idx="1475">
                  <c:v>40498</c:v>
                </c:pt>
                <c:pt idx="1476">
                  <c:v>40498</c:v>
                </c:pt>
                <c:pt idx="1477">
                  <c:v>40498</c:v>
                </c:pt>
                <c:pt idx="1478">
                  <c:v>40498</c:v>
                </c:pt>
                <c:pt idx="1479">
                  <c:v>40498</c:v>
                </c:pt>
                <c:pt idx="1480">
                  <c:v>40498</c:v>
                </c:pt>
                <c:pt idx="1481">
                  <c:v>40498</c:v>
                </c:pt>
                <c:pt idx="1482">
                  <c:v>40498</c:v>
                </c:pt>
                <c:pt idx="1483">
                  <c:v>40498</c:v>
                </c:pt>
                <c:pt idx="1484">
                  <c:v>40498</c:v>
                </c:pt>
                <c:pt idx="1485">
                  <c:v>40498</c:v>
                </c:pt>
                <c:pt idx="1486">
                  <c:v>40498</c:v>
                </c:pt>
                <c:pt idx="1487">
                  <c:v>40498</c:v>
                </c:pt>
                <c:pt idx="1488">
                  <c:v>40498</c:v>
                </c:pt>
                <c:pt idx="1489">
                  <c:v>40498</c:v>
                </c:pt>
                <c:pt idx="1490">
                  <c:v>40498</c:v>
                </c:pt>
                <c:pt idx="1491">
                  <c:v>40498</c:v>
                </c:pt>
                <c:pt idx="1492">
                  <c:v>40498</c:v>
                </c:pt>
                <c:pt idx="1493">
                  <c:v>40498</c:v>
                </c:pt>
                <c:pt idx="1494">
                  <c:v>40498</c:v>
                </c:pt>
                <c:pt idx="1495">
                  <c:v>40498</c:v>
                </c:pt>
                <c:pt idx="1496">
                  <c:v>40498</c:v>
                </c:pt>
                <c:pt idx="1497">
                  <c:v>40499</c:v>
                </c:pt>
                <c:pt idx="1498">
                  <c:v>40499</c:v>
                </c:pt>
                <c:pt idx="1499">
                  <c:v>40499</c:v>
                </c:pt>
                <c:pt idx="1500">
                  <c:v>40499</c:v>
                </c:pt>
                <c:pt idx="1501">
                  <c:v>40499</c:v>
                </c:pt>
                <c:pt idx="1502">
                  <c:v>40499</c:v>
                </c:pt>
                <c:pt idx="1503">
                  <c:v>40499</c:v>
                </c:pt>
                <c:pt idx="1504">
                  <c:v>40499</c:v>
                </c:pt>
                <c:pt idx="1505">
                  <c:v>40499</c:v>
                </c:pt>
                <c:pt idx="1506">
                  <c:v>40499</c:v>
                </c:pt>
                <c:pt idx="1507">
                  <c:v>40499</c:v>
                </c:pt>
                <c:pt idx="1508">
                  <c:v>40499</c:v>
                </c:pt>
                <c:pt idx="1509">
                  <c:v>40499</c:v>
                </c:pt>
                <c:pt idx="1510">
                  <c:v>40499</c:v>
                </c:pt>
                <c:pt idx="1511">
                  <c:v>40499</c:v>
                </c:pt>
                <c:pt idx="1512">
                  <c:v>40499</c:v>
                </c:pt>
                <c:pt idx="1513">
                  <c:v>40499</c:v>
                </c:pt>
                <c:pt idx="1514">
                  <c:v>40499</c:v>
                </c:pt>
                <c:pt idx="1515">
                  <c:v>40499</c:v>
                </c:pt>
                <c:pt idx="1516">
                  <c:v>40499</c:v>
                </c:pt>
                <c:pt idx="1517">
                  <c:v>40499</c:v>
                </c:pt>
                <c:pt idx="1518">
                  <c:v>40499</c:v>
                </c:pt>
                <c:pt idx="1519">
                  <c:v>40499</c:v>
                </c:pt>
                <c:pt idx="1520">
                  <c:v>40499</c:v>
                </c:pt>
                <c:pt idx="1521">
                  <c:v>40500</c:v>
                </c:pt>
                <c:pt idx="1522">
                  <c:v>40500</c:v>
                </c:pt>
                <c:pt idx="1523">
                  <c:v>40500</c:v>
                </c:pt>
                <c:pt idx="1524">
                  <c:v>40500</c:v>
                </c:pt>
                <c:pt idx="1525">
                  <c:v>40500</c:v>
                </c:pt>
                <c:pt idx="1526">
                  <c:v>40500</c:v>
                </c:pt>
                <c:pt idx="1527">
                  <c:v>40500</c:v>
                </c:pt>
                <c:pt idx="1528">
                  <c:v>40500</c:v>
                </c:pt>
                <c:pt idx="1529">
                  <c:v>40500</c:v>
                </c:pt>
                <c:pt idx="1530">
                  <c:v>40500</c:v>
                </c:pt>
                <c:pt idx="1531">
                  <c:v>40500</c:v>
                </c:pt>
                <c:pt idx="1532">
                  <c:v>40500</c:v>
                </c:pt>
                <c:pt idx="1533">
                  <c:v>40500</c:v>
                </c:pt>
                <c:pt idx="1534">
                  <c:v>40500</c:v>
                </c:pt>
                <c:pt idx="1535">
                  <c:v>40500</c:v>
                </c:pt>
                <c:pt idx="1536">
                  <c:v>40500</c:v>
                </c:pt>
                <c:pt idx="1537">
                  <c:v>40500</c:v>
                </c:pt>
                <c:pt idx="1538">
                  <c:v>40500</c:v>
                </c:pt>
                <c:pt idx="1539">
                  <c:v>40500</c:v>
                </c:pt>
                <c:pt idx="1540">
                  <c:v>40500</c:v>
                </c:pt>
                <c:pt idx="1541">
                  <c:v>40500</c:v>
                </c:pt>
                <c:pt idx="1542">
                  <c:v>40500</c:v>
                </c:pt>
                <c:pt idx="1543">
                  <c:v>40500</c:v>
                </c:pt>
                <c:pt idx="1544">
                  <c:v>40500</c:v>
                </c:pt>
                <c:pt idx="1545">
                  <c:v>40501</c:v>
                </c:pt>
                <c:pt idx="1546">
                  <c:v>40501</c:v>
                </c:pt>
                <c:pt idx="1547">
                  <c:v>40501</c:v>
                </c:pt>
                <c:pt idx="1548">
                  <c:v>40501</c:v>
                </c:pt>
                <c:pt idx="1549">
                  <c:v>40501</c:v>
                </c:pt>
                <c:pt idx="1550">
                  <c:v>40501</c:v>
                </c:pt>
                <c:pt idx="1551">
                  <c:v>40501</c:v>
                </c:pt>
                <c:pt idx="1552">
                  <c:v>40501</c:v>
                </c:pt>
                <c:pt idx="1553">
                  <c:v>40501</c:v>
                </c:pt>
                <c:pt idx="1554">
                  <c:v>40501</c:v>
                </c:pt>
                <c:pt idx="1555">
                  <c:v>40501</c:v>
                </c:pt>
                <c:pt idx="1556">
                  <c:v>40501</c:v>
                </c:pt>
                <c:pt idx="1557">
                  <c:v>40501</c:v>
                </c:pt>
                <c:pt idx="1558">
                  <c:v>40501</c:v>
                </c:pt>
                <c:pt idx="1559">
                  <c:v>40501</c:v>
                </c:pt>
                <c:pt idx="1560">
                  <c:v>40501</c:v>
                </c:pt>
                <c:pt idx="1561">
                  <c:v>40501</c:v>
                </c:pt>
                <c:pt idx="1562">
                  <c:v>40501</c:v>
                </c:pt>
                <c:pt idx="1563">
                  <c:v>40501</c:v>
                </c:pt>
                <c:pt idx="1564">
                  <c:v>40501</c:v>
                </c:pt>
                <c:pt idx="1565">
                  <c:v>40501</c:v>
                </c:pt>
                <c:pt idx="1566">
                  <c:v>40501</c:v>
                </c:pt>
                <c:pt idx="1567">
                  <c:v>40501</c:v>
                </c:pt>
                <c:pt idx="1568">
                  <c:v>40501</c:v>
                </c:pt>
                <c:pt idx="1569">
                  <c:v>40502</c:v>
                </c:pt>
                <c:pt idx="1570">
                  <c:v>40502</c:v>
                </c:pt>
                <c:pt idx="1571">
                  <c:v>40502</c:v>
                </c:pt>
                <c:pt idx="1572">
                  <c:v>40502</c:v>
                </c:pt>
                <c:pt idx="1573">
                  <c:v>40502</c:v>
                </c:pt>
                <c:pt idx="1574">
                  <c:v>40502</c:v>
                </c:pt>
                <c:pt idx="1575">
                  <c:v>40502</c:v>
                </c:pt>
                <c:pt idx="1576">
                  <c:v>40502</c:v>
                </c:pt>
                <c:pt idx="1577">
                  <c:v>40502</c:v>
                </c:pt>
                <c:pt idx="1578">
                  <c:v>40502</c:v>
                </c:pt>
                <c:pt idx="1579">
                  <c:v>40502</c:v>
                </c:pt>
                <c:pt idx="1580">
                  <c:v>40502</c:v>
                </c:pt>
                <c:pt idx="1581">
                  <c:v>40502</c:v>
                </c:pt>
                <c:pt idx="1582">
                  <c:v>40502</c:v>
                </c:pt>
                <c:pt idx="1583">
                  <c:v>40502</c:v>
                </c:pt>
                <c:pt idx="1584">
                  <c:v>40502</c:v>
                </c:pt>
                <c:pt idx="1585">
                  <c:v>40502</c:v>
                </c:pt>
                <c:pt idx="1586">
                  <c:v>40502</c:v>
                </c:pt>
                <c:pt idx="1587">
                  <c:v>40502</c:v>
                </c:pt>
                <c:pt idx="1588">
                  <c:v>40502</c:v>
                </c:pt>
                <c:pt idx="1589">
                  <c:v>40502</c:v>
                </c:pt>
                <c:pt idx="1590">
                  <c:v>40502</c:v>
                </c:pt>
                <c:pt idx="1591">
                  <c:v>40502</c:v>
                </c:pt>
                <c:pt idx="1592">
                  <c:v>40502</c:v>
                </c:pt>
                <c:pt idx="1593">
                  <c:v>40503</c:v>
                </c:pt>
                <c:pt idx="1594">
                  <c:v>40503</c:v>
                </c:pt>
                <c:pt idx="1595">
                  <c:v>40503</c:v>
                </c:pt>
                <c:pt idx="1596">
                  <c:v>40503</c:v>
                </c:pt>
                <c:pt idx="1597">
                  <c:v>40503</c:v>
                </c:pt>
                <c:pt idx="1598">
                  <c:v>40503</c:v>
                </c:pt>
                <c:pt idx="1599">
                  <c:v>40503</c:v>
                </c:pt>
                <c:pt idx="1600">
                  <c:v>40503</c:v>
                </c:pt>
                <c:pt idx="1601">
                  <c:v>40503</c:v>
                </c:pt>
                <c:pt idx="1602">
                  <c:v>40503</c:v>
                </c:pt>
                <c:pt idx="1603">
                  <c:v>40503</c:v>
                </c:pt>
                <c:pt idx="1604">
                  <c:v>40503</c:v>
                </c:pt>
                <c:pt idx="1605">
                  <c:v>40503</c:v>
                </c:pt>
                <c:pt idx="1606">
                  <c:v>40503</c:v>
                </c:pt>
                <c:pt idx="1607">
                  <c:v>40503</c:v>
                </c:pt>
                <c:pt idx="1608">
                  <c:v>40503</c:v>
                </c:pt>
                <c:pt idx="1609">
                  <c:v>40503</c:v>
                </c:pt>
                <c:pt idx="1610">
                  <c:v>40503</c:v>
                </c:pt>
                <c:pt idx="1611">
                  <c:v>40503</c:v>
                </c:pt>
                <c:pt idx="1612">
                  <c:v>40503</c:v>
                </c:pt>
                <c:pt idx="1613">
                  <c:v>40503</c:v>
                </c:pt>
                <c:pt idx="1614">
                  <c:v>40503</c:v>
                </c:pt>
                <c:pt idx="1615">
                  <c:v>40503</c:v>
                </c:pt>
                <c:pt idx="1616">
                  <c:v>40503</c:v>
                </c:pt>
                <c:pt idx="1617">
                  <c:v>40504</c:v>
                </c:pt>
                <c:pt idx="1618">
                  <c:v>40504</c:v>
                </c:pt>
                <c:pt idx="1619">
                  <c:v>40504</c:v>
                </c:pt>
                <c:pt idx="1620">
                  <c:v>40504</c:v>
                </c:pt>
                <c:pt idx="1621">
                  <c:v>40504</c:v>
                </c:pt>
                <c:pt idx="1622">
                  <c:v>40504</c:v>
                </c:pt>
                <c:pt idx="1623">
                  <c:v>40504</c:v>
                </c:pt>
                <c:pt idx="1624">
                  <c:v>40504</c:v>
                </c:pt>
                <c:pt idx="1625">
                  <c:v>40504</c:v>
                </c:pt>
                <c:pt idx="1626">
                  <c:v>40504</c:v>
                </c:pt>
                <c:pt idx="1627">
                  <c:v>40504</c:v>
                </c:pt>
                <c:pt idx="1628">
                  <c:v>40504</c:v>
                </c:pt>
                <c:pt idx="1629">
                  <c:v>40504</c:v>
                </c:pt>
                <c:pt idx="1630">
                  <c:v>40504</c:v>
                </c:pt>
                <c:pt idx="1631">
                  <c:v>40504</c:v>
                </c:pt>
                <c:pt idx="1632">
                  <c:v>40504</c:v>
                </c:pt>
                <c:pt idx="1633">
                  <c:v>40504</c:v>
                </c:pt>
                <c:pt idx="1634">
                  <c:v>40504</c:v>
                </c:pt>
                <c:pt idx="1635">
                  <c:v>40504</c:v>
                </c:pt>
                <c:pt idx="1636">
                  <c:v>40504</c:v>
                </c:pt>
                <c:pt idx="1637">
                  <c:v>40504</c:v>
                </c:pt>
                <c:pt idx="1638">
                  <c:v>40504</c:v>
                </c:pt>
                <c:pt idx="1639">
                  <c:v>40504</c:v>
                </c:pt>
                <c:pt idx="1640">
                  <c:v>40504</c:v>
                </c:pt>
                <c:pt idx="1641">
                  <c:v>40505</c:v>
                </c:pt>
                <c:pt idx="1642">
                  <c:v>40505</c:v>
                </c:pt>
                <c:pt idx="1643">
                  <c:v>40505</c:v>
                </c:pt>
                <c:pt idx="1644">
                  <c:v>40505</c:v>
                </c:pt>
                <c:pt idx="1645">
                  <c:v>40505</c:v>
                </c:pt>
                <c:pt idx="1646">
                  <c:v>40505</c:v>
                </c:pt>
                <c:pt idx="1647">
                  <c:v>40505</c:v>
                </c:pt>
                <c:pt idx="1648">
                  <c:v>40505</c:v>
                </c:pt>
                <c:pt idx="1649">
                  <c:v>40505</c:v>
                </c:pt>
                <c:pt idx="1650">
                  <c:v>40505</c:v>
                </c:pt>
                <c:pt idx="1651">
                  <c:v>40505</c:v>
                </c:pt>
                <c:pt idx="1652">
                  <c:v>40505</c:v>
                </c:pt>
                <c:pt idx="1653">
                  <c:v>40505</c:v>
                </c:pt>
                <c:pt idx="1654">
                  <c:v>40505</c:v>
                </c:pt>
                <c:pt idx="1655">
                  <c:v>40505</c:v>
                </c:pt>
                <c:pt idx="1656">
                  <c:v>40505</c:v>
                </c:pt>
                <c:pt idx="1657">
                  <c:v>40505</c:v>
                </c:pt>
                <c:pt idx="1658">
                  <c:v>40505</c:v>
                </c:pt>
                <c:pt idx="1659">
                  <c:v>40505</c:v>
                </c:pt>
                <c:pt idx="1660">
                  <c:v>40505</c:v>
                </c:pt>
                <c:pt idx="1661">
                  <c:v>40505</c:v>
                </c:pt>
                <c:pt idx="1662">
                  <c:v>40505</c:v>
                </c:pt>
                <c:pt idx="1663">
                  <c:v>40505</c:v>
                </c:pt>
                <c:pt idx="1664">
                  <c:v>40505</c:v>
                </c:pt>
                <c:pt idx="1665">
                  <c:v>40506</c:v>
                </c:pt>
                <c:pt idx="1666">
                  <c:v>40506</c:v>
                </c:pt>
                <c:pt idx="1667">
                  <c:v>40506</c:v>
                </c:pt>
                <c:pt idx="1668">
                  <c:v>40506</c:v>
                </c:pt>
                <c:pt idx="1669">
                  <c:v>40506</c:v>
                </c:pt>
                <c:pt idx="1670">
                  <c:v>40506</c:v>
                </c:pt>
                <c:pt idx="1671">
                  <c:v>40506</c:v>
                </c:pt>
                <c:pt idx="1672">
                  <c:v>40506</c:v>
                </c:pt>
                <c:pt idx="1673">
                  <c:v>40506</c:v>
                </c:pt>
                <c:pt idx="1674">
                  <c:v>40506</c:v>
                </c:pt>
                <c:pt idx="1675">
                  <c:v>40506</c:v>
                </c:pt>
                <c:pt idx="1676">
                  <c:v>40506</c:v>
                </c:pt>
                <c:pt idx="1677">
                  <c:v>40506</c:v>
                </c:pt>
                <c:pt idx="1678">
                  <c:v>40506</c:v>
                </c:pt>
                <c:pt idx="1679">
                  <c:v>40506</c:v>
                </c:pt>
                <c:pt idx="1680">
                  <c:v>40506</c:v>
                </c:pt>
                <c:pt idx="1681">
                  <c:v>40506</c:v>
                </c:pt>
                <c:pt idx="1682">
                  <c:v>40506</c:v>
                </c:pt>
                <c:pt idx="1683">
                  <c:v>40506</c:v>
                </c:pt>
                <c:pt idx="1684">
                  <c:v>40506</c:v>
                </c:pt>
                <c:pt idx="1685">
                  <c:v>40506</c:v>
                </c:pt>
                <c:pt idx="1686">
                  <c:v>40506</c:v>
                </c:pt>
                <c:pt idx="1687">
                  <c:v>40506</c:v>
                </c:pt>
                <c:pt idx="1688">
                  <c:v>40506</c:v>
                </c:pt>
                <c:pt idx="1689">
                  <c:v>40507</c:v>
                </c:pt>
                <c:pt idx="1690">
                  <c:v>40507</c:v>
                </c:pt>
                <c:pt idx="1691">
                  <c:v>40507</c:v>
                </c:pt>
                <c:pt idx="1692">
                  <c:v>40507</c:v>
                </c:pt>
                <c:pt idx="1693">
                  <c:v>40507</c:v>
                </c:pt>
                <c:pt idx="1694">
                  <c:v>40507</c:v>
                </c:pt>
                <c:pt idx="1695">
                  <c:v>40507</c:v>
                </c:pt>
                <c:pt idx="1696">
                  <c:v>40507</c:v>
                </c:pt>
                <c:pt idx="1697">
                  <c:v>40507</c:v>
                </c:pt>
                <c:pt idx="1698">
                  <c:v>40507</c:v>
                </c:pt>
                <c:pt idx="1699">
                  <c:v>40507</c:v>
                </c:pt>
                <c:pt idx="1700">
                  <c:v>40507</c:v>
                </c:pt>
                <c:pt idx="1701">
                  <c:v>40507</c:v>
                </c:pt>
                <c:pt idx="1702">
                  <c:v>40507</c:v>
                </c:pt>
                <c:pt idx="1703">
                  <c:v>40507</c:v>
                </c:pt>
                <c:pt idx="1704">
                  <c:v>40507</c:v>
                </c:pt>
                <c:pt idx="1705">
                  <c:v>40507</c:v>
                </c:pt>
                <c:pt idx="1706">
                  <c:v>40507</c:v>
                </c:pt>
                <c:pt idx="1707">
                  <c:v>40507</c:v>
                </c:pt>
                <c:pt idx="1708">
                  <c:v>40507</c:v>
                </c:pt>
                <c:pt idx="1709">
                  <c:v>40507</c:v>
                </c:pt>
                <c:pt idx="1710">
                  <c:v>40507</c:v>
                </c:pt>
                <c:pt idx="1711">
                  <c:v>40507</c:v>
                </c:pt>
                <c:pt idx="1712">
                  <c:v>40507</c:v>
                </c:pt>
                <c:pt idx="1713">
                  <c:v>40508</c:v>
                </c:pt>
                <c:pt idx="1714">
                  <c:v>40508</c:v>
                </c:pt>
                <c:pt idx="1715">
                  <c:v>40508</c:v>
                </c:pt>
                <c:pt idx="1716">
                  <c:v>40508</c:v>
                </c:pt>
                <c:pt idx="1717">
                  <c:v>40508</c:v>
                </c:pt>
                <c:pt idx="1718">
                  <c:v>40508</c:v>
                </c:pt>
                <c:pt idx="1719">
                  <c:v>40508</c:v>
                </c:pt>
                <c:pt idx="1720">
                  <c:v>40508</c:v>
                </c:pt>
                <c:pt idx="1721">
                  <c:v>40508</c:v>
                </c:pt>
                <c:pt idx="1722">
                  <c:v>40508</c:v>
                </c:pt>
                <c:pt idx="1723">
                  <c:v>40508</c:v>
                </c:pt>
                <c:pt idx="1724">
                  <c:v>40508</c:v>
                </c:pt>
                <c:pt idx="1725">
                  <c:v>40508</c:v>
                </c:pt>
                <c:pt idx="1726">
                  <c:v>40508</c:v>
                </c:pt>
                <c:pt idx="1727">
                  <c:v>40508</c:v>
                </c:pt>
                <c:pt idx="1728">
                  <c:v>40508</c:v>
                </c:pt>
                <c:pt idx="1729">
                  <c:v>40508</c:v>
                </c:pt>
                <c:pt idx="1730">
                  <c:v>40508</c:v>
                </c:pt>
                <c:pt idx="1731">
                  <c:v>40508</c:v>
                </c:pt>
                <c:pt idx="1732">
                  <c:v>40508</c:v>
                </c:pt>
                <c:pt idx="1733">
                  <c:v>40508</c:v>
                </c:pt>
                <c:pt idx="1734">
                  <c:v>40508</c:v>
                </c:pt>
                <c:pt idx="1735">
                  <c:v>40508</c:v>
                </c:pt>
                <c:pt idx="1736">
                  <c:v>40508</c:v>
                </c:pt>
                <c:pt idx="1737">
                  <c:v>40509</c:v>
                </c:pt>
                <c:pt idx="1738">
                  <c:v>40509</c:v>
                </c:pt>
                <c:pt idx="1739">
                  <c:v>40509</c:v>
                </c:pt>
                <c:pt idx="1740">
                  <c:v>40509</c:v>
                </c:pt>
                <c:pt idx="1741">
                  <c:v>40509</c:v>
                </c:pt>
                <c:pt idx="1742">
                  <c:v>40509</c:v>
                </c:pt>
                <c:pt idx="1743">
                  <c:v>40509</c:v>
                </c:pt>
                <c:pt idx="1744">
                  <c:v>40509</c:v>
                </c:pt>
                <c:pt idx="1745">
                  <c:v>40509</c:v>
                </c:pt>
                <c:pt idx="1746">
                  <c:v>40509</c:v>
                </c:pt>
                <c:pt idx="1747">
                  <c:v>40509</c:v>
                </c:pt>
                <c:pt idx="1748">
                  <c:v>40509</c:v>
                </c:pt>
                <c:pt idx="1749">
                  <c:v>40509</c:v>
                </c:pt>
                <c:pt idx="1750">
                  <c:v>40509</c:v>
                </c:pt>
                <c:pt idx="1751">
                  <c:v>40509</c:v>
                </c:pt>
                <c:pt idx="1752">
                  <c:v>40509</c:v>
                </c:pt>
                <c:pt idx="1753">
                  <c:v>40509</c:v>
                </c:pt>
                <c:pt idx="1754">
                  <c:v>40509</c:v>
                </c:pt>
                <c:pt idx="1755">
                  <c:v>40509</c:v>
                </c:pt>
                <c:pt idx="1756">
                  <c:v>40509</c:v>
                </c:pt>
                <c:pt idx="1757">
                  <c:v>40509</c:v>
                </c:pt>
                <c:pt idx="1758">
                  <c:v>40509</c:v>
                </c:pt>
                <c:pt idx="1759">
                  <c:v>40509</c:v>
                </c:pt>
                <c:pt idx="1760">
                  <c:v>40509</c:v>
                </c:pt>
                <c:pt idx="1761">
                  <c:v>40510</c:v>
                </c:pt>
                <c:pt idx="1762">
                  <c:v>40510</c:v>
                </c:pt>
                <c:pt idx="1763">
                  <c:v>40510</c:v>
                </c:pt>
                <c:pt idx="1764">
                  <c:v>40510</c:v>
                </c:pt>
                <c:pt idx="1765">
                  <c:v>40510</c:v>
                </c:pt>
                <c:pt idx="1766">
                  <c:v>40510</c:v>
                </c:pt>
                <c:pt idx="1767">
                  <c:v>40510</c:v>
                </c:pt>
                <c:pt idx="1768">
                  <c:v>40510</c:v>
                </c:pt>
                <c:pt idx="1769">
                  <c:v>40510</c:v>
                </c:pt>
                <c:pt idx="1770">
                  <c:v>40510</c:v>
                </c:pt>
                <c:pt idx="1771">
                  <c:v>40510</c:v>
                </c:pt>
                <c:pt idx="1772">
                  <c:v>40510</c:v>
                </c:pt>
                <c:pt idx="1773">
                  <c:v>40510</c:v>
                </c:pt>
                <c:pt idx="1774">
                  <c:v>40510</c:v>
                </c:pt>
                <c:pt idx="1775">
                  <c:v>40510</c:v>
                </c:pt>
                <c:pt idx="1776">
                  <c:v>40510</c:v>
                </c:pt>
                <c:pt idx="1777">
                  <c:v>40510</c:v>
                </c:pt>
                <c:pt idx="1778">
                  <c:v>40510</c:v>
                </c:pt>
                <c:pt idx="1779">
                  <c:v>40510</c:v>
                </c:pt>
                <c:pt idx="1780">
                  <c:v>40510</c:v>
                </c:pt>
                <c:pt idx="1781">
                  <c:v>40510</c:v>
                </c:pt>
                <c:pt idx="1782">
                  <c:v>40510</c:v>
                </c:pt>
                <c:pt idx="1783">
                  <c:v>40510</c:v>
                </c:pt>
                <c:pt idx="1784">
                  <c:v>40510</c:v>
                </c:pt>
                <c:pt idx="1785">
                  <c:v>40511</c:v>
                </c:pt>
                <c:pt idx="1786">
                  <c:v>40511</c:v>
                </c:pt>
                <c:pt idx="1787">
                  <c:v>40511</c:v>
                </c:pt>
                <c:pt idx="1788">
                  <c:v>40511</c:v>
                </c:pt>
                <c:pt idx="1789">
                  <c:v>40511</c:v>
                </c:pt>
                <c:pt idx="1790">
                  <c:v>40511</c:v>
                </c:pt>
                <c:pt idx="1791">
                  <c:v>40511</c:v>
                </c:pt>
                <c:pt idx="1792">
                  <c:v>40511</c:v>
                </c:pt>
                <c:pt idx="1793">
                  <c:v>40511</c:v>
                </c:pt>
                <c:pt idx="1794">
                  <c:v>40511</c:v>
                </c:pt>
                <c:pt idx="1795">
                  <c:v>40511</c:v>
                </c:pt>
                <c:pt idx="1796">
                  <c:v>40511</c:v>
                </c:pt>
                <c:pt idx="1797">
                  <c:v>40511</c:v>
                </c:pt>
                <c:pt idx="1798">
                  <c:v>40511</c:v>
                </c:pt>
                <c:pt idx="1799">
                  <c:v>40511</c:v>
                </c:pt>
                <c:pt idx="1800">
                  <c:v>40511</c:v>
                </c:pt>
                <c:pt idx="1801">
                  <c:v>40511</c:v>
                </c:pt>
                <c:pt idx="1802">
                  <c:v>40511</c:v>
                </c:pt>
                <c:pt idx="1803">
                  <c:v>40511</c:v>
                </c:pt>
                <c:pt idx="1804">
                  <c:v>40511</c:v>
                </c:pt>
                <c:pt idx="1805">
                  <c:v>40511</c:v>
                </c:pt>
                <c:pt idx="1806">
                  <c:v>40511</c:v>
                </c:pt>
                <c:pt idx="1807">
                  <c:v>40511</c:v>
                </c:pt>
                <c:pt idx="1808">
                  <c:v>40511</c:v>
                </c:pt>
                <c:pt idx="1809">
                  <c:v>40512</c:v>
                </c:pt>
                <c:pt idx="1810">
                  <c:v>40512</c:v>
                </c:pt>
                <c:pt idx="1811">
                  <c:v>40512</c:v>
                </c:pt>
                <c:pt idx="1812">
                  <c:v>40512</c:v>
                </c:pt>
                <c:pt idx="1813">
                  <c:v>40512</c:v>
                </c:pt>
                <c:pt idx="1814">
                  <c:v>40512</c:v>
                </c:pt>
                <c:pt idx="1815">
                  <c:v>40512</c:v>
                </c:pt>
                <c:pt idx="1816">
                  <c:v>40512</c:v>
                </c:pt>
                <c:pt idx="1817">
                  <c:v>40512</c:v>
                </c:pt>
                <c:pt idx="1818">
                  <c:v>40512</c:v>
                </c:pt>
                <c:pt idx="1819">
                  <c:v>40512</c:v>
                </c:pt>
                <c:pt idx="1820">
                  <c:v>40512</c:v>
                </c:pt>
                <c:pt idx="1821">
                  <c:v>40512</c:v>
                </c:pt>
                <c:pt idx="1822">
                  <c:v>40512</c:v>
                </c:pt>
                <c:pt idx="1823">
                  <c:v>40512</c:v>
                </c:pt>
                <c:pt idx="1824">
                  <c:v>40512</c:v>
                </c:pt>
                <c:pt idx="1825">
                  <c:v>40512</c:v>
                </c:pt>
                <c:pt idx="1826">
                  <c:v>40512</c:v>
                </c:pt>
                <c:pt idx="1827">
                  <c:v>40512</c:v>
                </c:pt>
                <c:pt idx="1828">
                  <c:v>40512</c:v>
                </c:pt>
                <c:pt idx="1829">
                  <c:v>40512</c:v>
                </c:pt>
                <c:pt idx="1830">
                  <c:v>40512</c:v>
                </c:pt>
                <c:pt idx="1831">
                  <c:v>40512</c:v>
                </c:pt>
                <c:pt idx="1832">
                  <c:v>40512</c:v>
                </c:pt>
                <c:pt idx="1833">
                  <c:v>40513</c:v>
                </c:pt>
                <c:pt idx="1834">
                  <c:v>40513</c:v>
                </c:pt>
                <c:pt idx="1835">
                  <c:v>40513</c:v>
                </c:pt>
                <c:pt idx="1836">
                  <c:v>40513</c:v>
                </c:pt>
                <c:pt idx="1837">
                  <c:v>40513</c:v>
                </c:pt>
                <c:pt idx="1838">
                  <c:v>40513</c:v>
                </c:pt>
                <c:pt idx="1839">
                  <c:v>40513</c:v>
                </c:pt>
                <c:pt idx="1840">
                  <c:v>40513</c:v>
                </c:pt>
                <c:pt idx="1841">
                  <c:v>40513</c:v>
                </c:pt>
                <c:pt idx="1842">
                  <c:v>40513</c:v>
                </c:pt>
                <c:pt idx="1843">
                  <c:v>40513</c:v>
                </c:pt>
                <c:pt idx="1844">
                  <c:v>40513</c:v>
                </c:pt>
                <c:pt idx="1845">
                  <c:v>40513</c:v>
                </c:pt>
                <c:pt idx="1846">
                  <c:v>40513</c:v>
                </c:pt>
                <c:pt idx="1847">
                  <c:v>40513</c:v>
                </c:pt>
                <c:pt idx="1848">
                  <c:v>40513</c:v>
                </c:pt>
                <c:pt idx="1849">
                  <c:v>40513</c:v>
                </c:pt>
                <c:pt idx="1850">
                  <c:v>40513</c:v>
                </c:pt>
                <c:pt idx="1851">
                  <c:v>40513</c:v>
                </c:pt>
                <c:pt idx="1852">
                  <c:v>40513</c:v>
                </c:pt>
                <c:pt idx="1853">
                  <c:v>40513</c:v>
                </c:pt>
                <c:pt idx="1854">
                  <c:v>40513</c:v>
                </c:pt>
                <c:pt idx="1855">
                  <c:v>40513</c:v>
                </c:pt>
                <c:pt idx="1856">
                  <c:v>40513</c:v>
                </c:pt>
                <c:pt idx="1857">
                  <c:v>40514</c:v>
                </c:pt>
                <c:pt idx="1858">
                  <c:v>40514</c:v>
                </c:pt>
                <c:pt idx="1859">
                  <c:v>40514</c:v>
                </c:pt>
                <c:pt idx="1860">
                  <c:v>40514</c:v>
                </c:pt>
                <c:pt idx="1861">
                  <c:v>40514</c:v>
                </c:pt>
                <c:pt idx="1862">
                  <c:v>40514</c:v>
                </c:pt>
                <c:pt idx="1863">
                  <c:v>40514</c:v>
                </c:pt>
                <c:pt idx="1864">
                  <c:v>40514</c:v>
                </c:pt>
                <c:pt idx="1865">
                  <c:v>40514</c:v>
                </c:pt>
                <c:pt idx="1866">
                  <c:v>40514</c:v>
                </c:pt>
                <c:pt idx="1867">
                  <c:v>40514</c:v>
                </c:pt>
                <c:pt idx="1868">
                  <c:v>40514</c:v>
                </c:pt>
                <c:pt idx="1869">
                  <c:v>40514</c:v>
                </c:pt>
                <c:pt idx="1870">
                  <c:v>40514</c:v>
                </c:pt>
                <c:pt idx="1871">
                  <c:v>40514</c:v>
                </c:pt>
                <c:pt idx="1872">
                  <c:v>40514</c:v>
                </c:pt>
                <c:pt idx="1873">
                  <c:v>40514</c:v>
                </c:pt>
                <c:pt idx="1874">
                  <c:v>40514</c:v>
                </c:pt>
                <c:pt idx="1875">
                  <c:v>40514</c:v>
                </c:pt>
                <c:pt idx="1876">
                  <c:v>40514</c:v>
                </c:pt>
                <c:pt idx="1877">
                  <c:v>40514</c:v>
                </c:pt>
                <c:pt idx="1878">
                  <c:v>40514</c:v>
                </c:pt>
                <c:pt idx="1879">
                  <c:v>40514</c:v>
                </c:pt>
                <c:pt idx="1880">
                  <c:v>40514</c:v>
                </c:pt>
                <c:pt idx="1881">
                  <c:v>40515</c:v>
                </c:pt>
                <c:pt idx="1882">
                  <c:v>40515</c:v>
                </c:pt>
                <c:pt idx="1883">
                  <c:v>40515</c:v>
                </c:pt>
                <c:pt idx="1884">
                  <c:v>40515</c:v>
                </c:pt>
                <c:pt idx="1885">
                  <c:v>40515</c:v>
                </c:pt>
                <c:pt idx="1886">
                  <c:v>40515</c:v>
                </c:pt>
                <c:pt idx="1887">
                  <c:v>40515</c:v>
                </c:pt>
                <c:pt idx="1888">
                  <c:v>40515</c:v>
                </c:pt>
                <c:pt idx="1889">
                  <c:v>40515</c:v>
                </c:pt>
                <c:pt idx="1890">
                  <c:v>40515</c:v>
                </c:pt>
                <c:pt idx="1891">
                  <c:v>40515</c:v>
                </c:pt>
                <c:pt idx="1892">
                  <c:v>40515</c:v>
                </c:pt>
                <c:pt idx="1893">
                  <c:v>40515</c:v>
                </c:pt>
                <c:pt idx="1894">
                  <c:v>40515</c:v>
                </c:pt>
                <c:pt idx="1895">
                  <c:v>40515</c:v>
                </c:pt>
                <c:pt idx="1896">
                  <c:v>40515</c:v>
                </c:pt>
                <c:pt idx="1897">
                  <c:v>40515</c:v>
                </c:pt>
                <c:pt idx="1898">
                  <c:v>40515</c:v>
                </c:pt>
                <c:pt idx="1899">
                  <c:v>40515</c:v>
                </c:pt>
                <c:pt idx="1900">
                  <c:v>40515</c:v>
                </c:pt>
                <c:pt idx="1901">
                  <c:v>40515</c:v>
                </c:pt>
                <c:pt idx="1902">
                  <c:v>40515</c:v>
                </c:pt>
                <c:pt idx="1903">
                  <c:v>40515</c:v>
                </c:pt>
                <c:pt idx="1904">
                  <c:v>40515</c:v>
                </c:pt>
                <c:pt idx="1905">
                  <c:v>40516</c:v>
                </c:pt>
                <c:pt idx="1906">
                  <c:v>40516</c:v>
                </c:pt>
                <c:pt idx="1907">
                  <c:v>40516</c:v>
                </c:pt>
                <c:pt idx="1908">
                  <c:v>40516</c:v>
                </c:pt>
                <c:pt idx="1909">
                  <c:v>40516</c:v>
                </c:pt>
                <c:pt idx="1910">
                  <c:v>40516</c:v>
                </c:pt>
                <c:pt idx="1911">
                  <c:v>40516</c:v>
                </c:pt>
                <c:pt idx="1912">
                  <c:v>40516</c:v>
                </c:pt>
                <c:pt idx="1913">
                  <c:v>40516</c:v>
                </c:pt>
                <c:pt idx="1914">
                  <c:v>40516</c:v>
                </c:pt>
                <c:pt idx="1915">
                  <c:v>40516</c:v>
                </c:pt>
                <c:pt idx="1916">
                  <c:v>40516</c:v>
                </c:pt>
                <c:pt idx="1917">
                  <c:v>40516</c:v>
                </c:pt>
                <c:pt idx="1918">
                  <c:v>40516</c:v>
                </c:pt>
                <c:pt idx="1919">
                  <c:v>40516</c:v>
                </c:pt>
                <c:pt idx="1920">
                  <c:v>40516</c:v>
                </c:pt>
                <c:pt idx="1921">
                  <c:v>40516</c:v>
                </c:pt>
                <c:pt idx="1922">
                  <c:v>40516</c:v>
                </c:pt>
                <c:pt idx="1923">
                  <c:v>40516</c:v>
                </c:pt>
                <c:pt idx="1924">
                  <c:v>40516</c:v>
                </c:pt>
                <c:pt idx="1925">
                  <c:v>40516</c:v>
                </c:pt>
                <c:pt idx="1926">
                  <c:v>40516</c:v>
                </c:pt>
                <c:pt idx="1927">
                  <c:v>40516</c:v>
                </c:pt>
                <c:pt idx="1928">
                  <c:v>40516</c:v>
                </c:pt>
                <c:pt idx="1929">
                  <c:v>40517</c:v>
                </c:pt>
                <c:pt idx="1930">
                  <c:v>40517</c:v>
                </c:pt>
                <c:pt idx="1931">
                  <c:v>40517</c:v>
                </c:pt>
                <c:pt idx="1932">
                  <c:v>40517</c:v>
                </c:pt>
                <c:pt idx="1933">
                  <c:v>40517</c:v>
                </c:pt>
                <c:pt idx="1934">
                  <c:v>40517</c:v>
                </c:pt>
                <c:pt idx="1935">
                  <c:v>40517</c:v>
                </c:pt>
                <c:pt idx="1936">
                  <c:v>40517</c:v>
                </c:pt>
                <c:pt idx="1937">
                  <c:v>40517</c:v>
                </c:pt>
                <c:pt idx="1938">
                  <c:v>40517</c:v>
                </c:pt>
                <c:pt idx="1939">
                  <c:v>40517</c:v>
                </c:pt>
                <c:pt idx="1940">
                  <c:v>40517</c:v>
                </c:pt>
                <c:pt idx="1941">
                  <c:v>40517</c:v>
                </c:pt>
                <c:pt idx="1942">
                  <c:v>40517</c:v>
                </c:pt>
                <c:pt idx="1943">
                  <c:v>40517</c:v>
                </c:pt>
                <c:pt idx="1944">
                  <c:v>40517</c:v>
                </c:pt>
                <c:pt idx="1945">
                  <c:v>40517</c:v>
                </c:pt>
                <c:pt idx="1946">
                  <c:v>40517</c:v>
                </c:pt>
                <c:pt idx="1947">
                  <c:v>40517</c:v>
                </c:pt>
                <c:pt idx="1948">
                  <c:v>40517</c:v>
                </c:pt>
                <c:pt idx="1949">
                  <c:v>40517</c:v>
                </c:pt>
                <c:pt idx="1950">
                  <c:v>40517</c:v>
                </c:pt>
                <c:pt idx="1951">
                  <c:v>40517</c:v>
                </c:pt>
                <c:pt idx="1952">
                  <c:v>40517</c:v>
                </c:pt>
                <c:pt idx="1953">
                  <c:v>40518</c:v>
                </c:pt>
                <c:pt idx="1954">
                  <c:v>40518</c:v>
                </c:pt>
                <c:pt idx="1955">
                  <c:v>40518</c:v>
                </c:pt>
                <c:pt idx="1956">
                  <c:v>40518</c:v>
                </c:pt>
                <c:pt idx="1957">
                  <c:v>40518</c:v>
                </c:pt>
                <c:pt idx="1958">
                  <c:v>40518</c:v>
                </c:pt>
                <c:pt idx="1959">
                  <c:v>40518</c:v>
                </c:pt>
                <c:pt idx="1960">
                  <c:v>40518</c:v>
                </c:pt>
                <c:pt idx="1961">
                  <c:v>40518</c:v>
                </c:pt>
                <c:pt idx="1962">
                  <c:v>40518</c:v>
                </c:pt>
                <c:pt idx="1963">
                  <c:v>40518</c:v>
                </c:pt>
                <c:pt idx="1964">
                  <c:v>40518</c:v>
                </c:pt>
                <c:pt idx="1965">
                  <c:v>40518</c:v>
                </c:pt>
                <c:pt idx="1966">
                  <c:v>40518</c:v>
                </c:pt>
                <c:pt idx="1967">
                  <c:v>40518</c:v>
                </c:pt>
                <c:pt idx="1968">
                  <c:v>40518</c:v>
                </c:pt>
                <c:pt idx="1969">
                  <c:v>40518</c:v>
                </c:pt>
                <c:pt idx="1970">
                  <c:v>40518</c:v>
                </c:pt>
                <c:pt idx="1971">
                  <c:v>40518</c:v>
                </c:pt>
                <c:pt idx="1972">
                  <c:v>40518</c:v>
                </c:pt>
                <c:pt idx="1973">
                  <c:v>40518</c:v>
                </c:pt>
                <c:pt idx="1974">
                  <c:v>40518</c:v>
                </c:pt>
                <c:pt idx="1975">
                  <c:v>40518</c:v>
                </c:pt>
                <c:pt idx="1976">
                  <c:v>40518</c:v>
                </c:pt>
                <c:pt idx="1977">
                  <c:v>40519</c:v>
                </c:pt>
                <c:pt idx="1978">
                  <c:v>40519</c:v>
                </c:pt>
                <c:pt idx="1979">
                  <c:v>40519</c:v>
                </c:pt>
                <c:pt idx="1980">
                  <c:v>40519</c:v>
                </c:pt>
                <c:pt idx="1981">
                  <c:v>40519</c:v>
                </c:pt>
                <c:pt idx="1982">
                  <c:v>40519</c:v>
                </c:pt>
                <c:pt idx="1983">
                  <c:v>40519</c:v>
                </c:pt>
                <c:pt idx="1984">
                  <c:v>40519</c:v>
                </c:pt>
                <c:pt idx="1985">
                  <c:v>40519</c:v>
                </c:pt>
                <c:pt idx="1986">
                  <c:v>40519</c:v>
                </c:pt>
                <c:pt idx="1987">
                  <c:v>40519</c:v>
                </c:pt>
                <c:pt idx="1988">
                  <c:v>40519</c:v>
                </c:pt>
                <c:pt idx="1989">
                  <c:v>40519</c:v>
                </c:pt>
                <c:pt idx="1990">
                  <c:v>40519</c:v>
                </c:pt>
                <c:pt idx="1991">
                  <c:v>40519</c:v>
                </c:pt>
                <c:pt idx="1992">
                  <c:v>40519</c:v>
                </c:pt>
                <c:pt idx="1993">
                  <c:v>40519</c:v>
                </c:pt>
                <c:pt idx="1994">
                  <c:v>40519</c:v>
                </c:pt>
                <c:pt idx="1995">
                  <c:v>40519</c:v>
                </c:pt>
                <c:pt idx="1996">
                  <c:v>40519</c:v>
                </c:pt>
                <c:pt idx="1997">
                  <c:v>40519</c:v>
                </c:pt>
                <c:pt idx="1998">
                  <c:v>40519</c:v>
                </c:pt>
                <c:pt idx="1999">
                  <c:v>40519</c:v>
                </c:pt>
                <c:pt idx="2000">
                  <c:v>40519</c:v>
                </c:pt>
                <c:pt idx="2001">
                  <c:v>40520</c:v>
                </c:pt>
                <c:pt idx="2002">
                  <c:v>40520</c:v>
                </c:pt>
                <c:pt idx="2003">
                  <c:v>40520</c:v>
                </c:pt>
                <c:pt idx="2004">
                  <c:v>40520</c:v>
                </c:pt>
                <c:pt idx="2005">
                  <c:v>40520</c:v>
                </c:pt>
                <c:pt idx="2006">
                  <c:v>40520</c:v>
                </c:pt>
                <c:pt idx="2007">
                  <c:v>40520</c:v>
                </c:pt>
                <c:pt idx="2008">
                  <c:v>40520</c:v>
                </c:pt>
                <c:pt idx="2009">
                  <c:v>40520</c:v>
                </c:pt>
                <c:pt idx="2010">
                  <c:v>40520</c:v>
                </c:pt>
                <c:pt idx="2011">
                  <c:v>40520</c:v>
                </c:pt>
                <c:pt idx="2012">
                  <c:v>40520</c:v>
                </c:pt>
                <c:pt idx="2013">
                  <c:v>40520</c:v>
                </c:pt>
                <c:pt idx="2014">
                  <c:v>40520</c:v>
                </c:pt>
                <c:pt idx="2015">
                  <c:v>40520</c:v>
                </c:pt>
                <c:pt idx="2016">
                  <c:v>40520</c:v>
                </c:pt>
                <c:pt idx="2017">
                  <c:v>40520</c:v>
                </c:pt>
                <c:pt idx="2018">
                  <c:v>40520</c:v>
                </c:pt>
                <c:pt idx="2019">
                  <c:v>40520</c:v>
                </c:pt>
                <c:pt idx="2020">
                  <c:v>40520</c:v>
                </c:pt>
                <c:pt idx="2021">
                  <c:v>40520</c:v>
                </c:pt>
                <c:pt idx="2022">
                  <c:v>40520</c:v>
                </c:pt>
                <c:pt idx="2023">
                  <c:v>40520</c:v>
                </c:pt>
                <c:pt idx="2024">
                  <c:v>40520</c:v>
                </c:pt>
                <c:pt idx="2025">
                  <c:v>40521</c:v>
                </c:pt>
                <c:pt idx="2026">
                  <c:v>40521</c:v>
                </c:pt>
                <c:pt idx="2027">
                  <c:v>40521</c:v>
                </c:pt>
                <c:pt idx="2028">
                  <c:v>40521</c:v>
                </c:pt>
                <c:pt idx="2029">
                  <c:v>40521</c:v>
                </c:pt>
                <c:pt idx="2030">
                  <c:v>40521</c:v>
                </c:pt>
                <c:pt idx="2031">
                  <c:v>40521</c:v>
                </c:pt>
                <c:pt idx="2032">
                  <c:v>40521</c:v>
                </c:pt>
                <c:pt idx="2033">
                  <c:v>40521</c:v>
                </c:pt>
                <c:pt idx="2034">
                  <c:v>40521</c:v>
                </c:pt>
                <c:pt idx="2035">
                  <c:v>40521</c:v>
                </c:pt>
                <c:pt idx="2036">
                  <c:v>40521</c:v>
                </c:pt>
                <c:pt idx="2037">
                  <c:v>40521</c:v>
                </c:pt>
                <c:pt idx="2038">
                  <c:v>40521</c:v>
                </c:pt>
                <c:pt idx="2039">
                  <c:v>40521</c:v>
                </c:pt>
                <c:pt idx="2040">
                  <c:v>40521</c:v>
                </c:pt>
                <c:pt idx="2041">
                  <c:v>40521</c:v>
                </c:pt>
                <c:pt idx="2042">
                  <c:v>40521</c:v>
                </c:pt>
                <c:pt idx="2043">
                  <c:v>40521</c:v>
                </c:pt>
                <c:pt idx="2044">
                  <c:v>40521</c:v>
                </c:pt>
                <c:pt idx="2045">
                  <c:v>40521</c:v>
                </c:pt>
                <c:pt idx="2046">
                  <c:v>40521</c:v>
                </c:pt>
                <c:pt idx="2047">
                  <c:v>40521</c:v>
                </c:pt>
                <c:pt idx="2048">
                  <c:v>40521</c:v>
                </c:pt>
                <c:pt idx="2049">
                  <c:v>40522</c:v>
                </c:pt>
                <c:pt idx="2050">
                  <c:v>40522</c:v>
                </c:pt>
                <c:pt idx="2051">
                  <c:v>40522</c:v>
                </c:pt>
                <c:pt idx="2052">
                  <c:v>40522</c:v>
                </c:pt>
                <c:pt idx="2053">
                  <c:v>40522</c:v>
                </c:pt>
                <c:pt idx="2054">
                  <c:v>40522</c:v>
                </c:pt>
                <c:pt idx="2055">
                  <c:v>40522</c:v>
                </c:pt>
                <c:pt idx="2056">
                  <c:v>40522</c:v>
                </c:pt>
                <c:pt idx="2057">
                  <c:v>40522</c:v>
                </c:pt>
                <c:pt idx="2058">
                  <c:v>40522</c:v>
                </c:pt>
                <c:pt idx="2059">
                  <c:v>40522</c:v>
                </c:pt>
                <c:pt idx="2060">
                  <c:v>40522</c:v>
                </c:pt>
                <c:pt idx="2061">
                  <c:v>40522</c:v>
                </c:pt>
                <c:pt idx="2062">
                  <c:v>40522</c:v>
                </c:pt>
                <c:pt idx="2063">
                  <c:v>40522</c:v>
                </c:pt>
                <c:pt idx="2064">
                  <c:v>40522</c:v>
                </c:pt>
                <c:pt idx="2065">
                  <c:v>40522</c:v>
                </c:pt>
                <c:pt idx="2066">
                  <c:v>40522</c:v>
                </c:pt>
                <c:pt idx="2067">
                  <c:v>40522</c:v>
                </c:pt>
                <c:pt idx="2068">
                  <c:v>40522</c:v>
                </c:pt>
                <c:pt idx="2069">
                  <c:v>40522</c:v>
                </c:pt>
                <c:pt idx="2070">
                  <c:v>40522</c:v>
                </c:pt>
                <c:pt idx="2071">
                  <c:v>40522</c:v>
                </c:pt>
                <c:pt idx="2072">
                  <c:v>40522</c:v>
                </c:pt>
                <c:pt idx="2073">
                  <c:v>40523</c:v>
                </c:pt>
                <c:pt idx="2074">
                  <c:v>40523</c:v>
                </c:pt>
                <c:pt idx="2075">
                  <c:v>40523</c:v>
                </c:pt>
                <c:pt idx="2076">
                  <c:v>40523</c:v>
                </c:pt>
                <c:pt idx="2077">
                  <c:v>40523</c:v>
                </c:pt>
                <c:pt idx="2078">
                  <c:v>40523</c:v>
                </c:pt>
                <c:pt idx="2079">
                  <c:v>40523</c:v>
                </c:pt>
                <c:pt idx="2080">
                  <c:v>40523</c:v>
                </c:pt>
                <c:pt idx="2081">
                  <c:v>40523</c:v>
                </c:pt>
                <c:pt idx="2082">
                  <c:v>40523</c:v>
                </c:pt>
                <c:pt idx="2083">
                  <c:v>40523</c:v>
                </c:pt>
                <c:pt idx="2084">
                  <c:v>40523</c:v>
                </c:pt>
                <c:pt idx="2085">
                  <c:v>40523</c:v>
                </c:pt>
                <c:pt idx="2086">
                  <c:v>40523</c:v>
                </c:pt>
                <c:pt idx="2087">
                  <c:v>40523</c:v>
                </c:pt>
                <c:pt idx="2088">
                  <c:v>40523</c:v>
                </c:pt>
                <c:pt idx="2089">
                  <c:v>40523</c:v>
                </c:pt>
                <c:pt idx="2090">
                  <c:v>40523</c:v>
                </c:pt>
                <c:pt idx="2091">
                  <c:v>40523</c:v>
                </c:pt>
                <c:pt idx="2092">
                  <c:v>40523</c:v>
                </c:pt>
                <c:pt idx="2093">
                  <c:v>40523</c:v>
                </c:pt>
                <c:pt idx="2094">
                  <c:v>40523</c:v>
                </c:pt>
                <c:pt idx="2095">
                  <c:v>40523</c:v>
                </c:pt>
                <c:pt idx="2096">
                  <c:v>40523</c:v>
                </c:pt>
                <c:pt idx="2097">
                  <c:v>40524</c:v>
                </c:pt>
                <c:pt idx="2098">
                  <c:v>40524</c:v>
                </c:pt>
                <c:pt idx="2099">
                  <c:v>40524</c:v>
                </c:pt>
                <c:pt idx="2100">
                  <c:v>40524</c:v>
                </c:pt>
                <c:pt idx="2101">
                  <c:v>40524</c:v>
                </c:pt>
                <c:pt idx="2102">
                  <c:v>40524</c:v>
                </c:pt>
                <c:pt idx="2103">
                  <c:v>40524</c:v>
                </c:pt>
                <c:pt idx="2104">
                  <c:v>40524</c:v>
                </c:pt>
                <c:pt idx="2105">
                  <c:v>40524</c:v>
                </c:pt>
                <c:pt idx="2106">
                  <c:v>40524</c:v>
                </c:pt>
                <c:pt idx="2107">
                  <c:v>40524</c:v>
                </c:pt>
                <c:pt idx="2108">
                  <c:v>40524</c:v>
                </c:pt>
                <c:pt idx="2109">
                  <c:v>40524</c:v>
                </c:pt>
                <c:pt idx="2110">
                  <c:v>40524</c:v>
                </c:pt>
                <c:pt idx="2111">
                  <c:v>40524</c:v>
                </c:pt>
                <c:pt idx="2112">
                  <c:v>40524</c:v>
                </c:pt>
                <c:pt idx="2113">
                  <c:v>40524</c:v>
                </c:pt>
                <c:pt idx="2114">
                  <c:v>40524</c:v>
                </c:pt>
                <c:pt idx="2115">
                  <c:v>40524</c:v>
                </c:pt>
                <c:pt idx="2116">
                  <c:v>40524</c:v>
                </c:pt>
                <c:pt idx="2117">
                  <c:v>40524</c:v>
                </c:pt>
                <c:pt idx="2118">
                  <c:v>40524</c:v>
                </c:pt>
                <c:pt idx="2119">
                  <c:v>40524</c:v>
                </c:pt>
                <c:pt idx="2120">
                  <c:v>40524</c:v>
                </c:pt>
                <c:pt idx="2121">
                  <c:v>40525</c:v>
                </c:pt>
                <c:pt idx="2122">
                  <c:v>40525</c:v>
                </c:pt>
                <c:pt idx="2123">
                  <c:v>40525</c:v>
                </c:pt>
                <c:pt idx="2124">
                  <c:v>40525</c:v>
                </c:pt>
                <c:pt idx="2125">
                  <c:v>40525</c:v>
                </c:pt>
                <c:pt idx="2126">
                  <c:v>40525</c:v>
                </c:pt>
                <c:pt idx="2127">
                  <c:v>40525</c:v>
                </c:pt>
                <c:pt idx="2128">
                  <c:v>40525</c:v>
                </c:pt>
                <c:pt idx="2129">
                  <c:v>40525</c:v>
                </c:pt>
                <c:pt idx="2130">
                  <c:v>40525</c:v>
                </c:pt>
                <c:pt idx="2131">
                  <c:v>40525</c:v>
                </c:pt>
                <c:pt idx="2132">
                  <c:v>40525</c:v>
                </c:pt>
                <c:pt idx="2133">
                  <c:v>40525</c:v>
                </c:pt>
                <c:pt idx="2134">
                  <c:v>40525</c:v>
                </c:pt>
                <c:pt idx="2135">
                  <c:v>40525</c:v>
                </c:pt>
                <c:pt idx="2136">
                  <c:v>40525</c:v>
                </c:pt>
                <c:pt idx="2137">
                  <c:v>40525</c:v>
                </c:pt>
                <c:pt idx="2138">
                  <c:v>40525</c:v>
                </c:pt>
                <c:pt idx="2139">
                  <c:v>40525</c:v>
                </c:pt>
                <c:pt idx="2140">
                  <c:v>40525</c:v>
                </c:pt>
                <c:pt idx="2141">
                  <c:v>40525</c:v>
                </c:pt>
                <c:pt idx="2142">
                  <c:v>40525</c:v>
                </c:pt>
                <c:pt idx="2143">
                  <c:v>40525</c:v>
                </c:pt>
                <c:pt idx="2144">
                  <c:v>40525</c:v>
                </c:pt>
                <c:pt idx="2145">
                  <c:v>40526</c:v>
                </c:pt>
                <c:pt idx="2146">
                  <c:v>40526</c:v>
                </c:pt>
                <c:pt idx="2147">
                  <c:v>40526</c:v>
                </c:pt>
                <c:pt idx="2148">
                  <c:v>40526</c:v>
                </c:pt>
                <c:pt idx="2149">
                  <c:v>40526</c:v>
                </c:pt>
                <c:pt idx="2150">
                  <c:v>40526</c:v>
                </c:pt>
                <c:pt idx="2151">
                  <c:v>40526</c:v>
                </c:pt>
                <c:pt idx="2152">
                  <c:v>40526</c:v>
                </c:pt>
                <c:pt idx="2153">
                  <c:v>40526</c:v>
                </c:pt>
                <c:pt idx="2154">
                  <c:v>40526</c:v>
                </c:pt>
                <c:pt idx="2155">
                  <c:v>40526</c:v>
                </c:pt>
                <c:pt idx="2156">
                  <c:v>40526</c:v>
                </c:pt>
                <c:pt idx="2157">
                  <c:v>40526</c:v>
                </c:pt>
                <c:pt idx="2158">
                  <c:v>40526</c:v>
                </c:pt>
                <c:pt idx="2159">
                  <c:v>40526</c:v>
                </c:pt>
                <c:pt idx="2160">
                  <c:v>40526</c:v>
                </c:pt>
                <c:pt idx="2161">
                  <c:v>40526</c:v>
                </c:pt>
                <c:pt idx="2162">
                  <c:v>40526</c:v>
                </c:pt>
                <c:pt idx="2163">
                  <c:v>40526</c:v>
                </c:pt>
                <c:pt idx="2164">
                  <c:v>40526</c:v>
                </c:pt>
                <c:pt idx="2165">
                  <c:v>40526</c:v>
                </c:pt>
                <c:pt idx="2166">
                  <c:v>40526</c:v>
                </c:pt>
                <c:pt idx="2167">
                  <c:v>40526</c:v>
                </c:pt>
                <c:pt idx="2168">
                  <c:v>40526</c:v>
                </c:pt>
                <c:pt idx="2169">
                  <c:v>40527</c:v>
                </c:pt>
                <c:pt idx="2170">
                  <c:v>40527</c:v>
                </c:pt>
                <c:pt idx="2171">
                  <c:v>40527</c:v>
                </c:pt>
                <c:pt idx="2172">
                  <c:v>40527</c:v>
                </c:pt>
                <c:pt idx="2173">
                  <c:v>40527</c:v>
                </c:pt>
                <c:pt idx="2174">
                  <c:v>40527</c:v>
                </c:pt>
                <c:pt idx="2175">
                  <c:v>40527</c:v>
                </c:pt>
                <c:pt idx="2176">
                  <c:v>40527</c:v>
                </c:pt>
                <c:pt idx="2177">
                  <c:v>40527</c:v>
                </c:pt>
                <c:pt idx="2178">
                  <c:v>40527</c:v>
                </c:pt>
                <c:pt idx="2179">
                  <c:v>40527</c:v>
                </c:pt>
                <c:pt idx="2180">
                  <c:v>40527</c:v>
                </c:pt>
                <c:pt idx="2181">
                  <c:v>40527</c:v>
                </c:pt>
                <c:pt idx="2182">
                  <c:v>40527</c:v>
                </c:pt>
                <c:pt idx="2183">
                  <c:v>40527</c:v>
                </c:pt>
                <c:pt idx="2184">
                  <c:v>40527</c:v>
                </c:pt>
                <c:pt idx="2185">
                  <c:v>40527</c:v>
                </c:pt>
                <c:pt idx="2186">
                  <c:v>40527</c:v>
                </c:pt>
                <c:pt idx="2187">
                  <c:v>40527</c:v>
                </c:pt>
                <c:pt idx="2188">
                  <c:v>40527</c:v>
                </c:pt>
                <c:pt idx="2189">
                  <c:v>40527</c:v>
                </c:pt>
                <c:pt idx="2190">
                  <c:v>40527</c:v>
                </c:pt>
                <c:pt idx="2191">
                  <c:v>40527</c:v>
                </c:pt>
                <c:pt idx="2192">
                  <c:v>40527</c:v>
                </c:pt>
                <c:pt idx="2193">
                  <c:v>40528</c:v>
                </c:pt>
                <c:pt idx="2194">
                  <c:v>40528</c:v>
                </c:pt>
                <c:pt idx="2195">
                  <c:v>40528</c:v>
                </c:pt>
                <c:pt idx="2196">
                  <c:v>40528</c:v>
                </c:pt>
                <c:pt idx="2197">
                  <c:v>40528</c:v>
                </c:pt>
                <c:pt idx="2198">
                  <c:v>40528</c:v>
                </c:pt>
                <c:pt idx="2199">
                  <c:v>40528</c:v>
                </c:pt>
                <c:pt idx="2200">
                  <c:v>40528</c:v>
                </c:pt>
                <c:pt idx="2201">
                  <c:v>40528</c:v>
                </c:pt>
                <c:pt idx="2202">
                  <c:v>40528</c:v>
                </c:pt>
                <c:pt idx="2203">
                  <c:v>40528</c:v>
                </c:pt>
                <c:pt idx="2204">
                  <c:v>40528</c:v>
                </c:pt>
                <c:pt idx="2205">
                  <c:v>40528</c:v>
                </c:pt>
                <c:pt idx="2206">
                  <c:v>40528</c:v>
                </c:pt>
                <c:pt idx="2207">
                  <c:v>40528</c:v>
                </c:pt>
                <c:pt idx="2208">
                  <c:v>40528</c:v>
                </c:pt>
                <c:pt idx="2209">
                  <c:v>40528</c:v>
                </c:pt>
                <c:pt idx="2210">
                  <c:v>40528</c:v>
                </c:pt>
                <c:pt idx="2211">
                  <c:v>40528</c:v>
                </c:pt>
                <c:pt idx="2212">
                  <c:v>40528</c:v>
                </c:pt>
                <c:pt idx="2213">
                  <c:v>40528</c:v>
                </c:pt>
                <c:pt idx="2214">
                  <c:v>40528</c:v>
                </c:pt>
                <c:pt idx="2215">
                  <c:v>40528</c:v>
                </c:pt>
                <c:pt idx="2216">
                  <c:v>40528</c:v>
                </c:pt>
                <c:pt idx="2217">
                  <c:v>40529</c:v>
                </c:pt>
                <c:pt idx="2218">
                  <c:v>40529</c:v>
                </c:pt>
                <c:pt idx="2219">
                  <c:v>40529</c:v>
                </c:pt>
                <c:pt idx="2220">
                  <c:v>40529</c:v>
                </c:pt>
                <c:pt idx="2221">
                  <c:v>40529</c:v>
                </c:pt>
                <c:pt idx="2222">
                  <c:v>40529</c:v>
                </c:pt>
                <c:pt idx="2223">
                  <c:v>40529</c:v>
                </c:pt>
                <c:pt idx="2224">
                  <c:v>40529</c:v>
                </c:pt>
                <c:pt idx="2225">
                  <c:v>40529</c:v>
                </c:pt>
                <c:pt idx="2226">
                  <c:v>40529</c:v>
                </c:pt>
                <c:pt idx="2227">
                  <c:v>40529</c:v>
                </c:pt>
                <c:pt idx="2228">
                  <c:v>40529</c:v>
                </c:pt>
                <c:pt idx="2229">
                  <c:v>40529</c:v>
                </c:pt>
                <c:pt idx="2230">
                  <c:v>40529</c:v>
                </c:pt>
                <c:pt idx="2231">
                  <c:v>40529</c:v>
                </c:pt>
                <c:pt idx="2232">
                  <c:v>40529</c:v>
                </c:pt>
                <c:pt idx="2233">
                  <c:v>40529</c:v>
                </c:pt>
                <c:pt idx="2234">
                  <c:v>40529</c:v>
                </c:pt>
                <c:pt idx="2235">
                  <c:v>40529</c:v>
                </c:pt>
                <c:pt idx="2236">
                  <c:v>40529</c:v>
                </c:pt>
                <c:pt idx="2237">
                  <c:v>40529</c:v>
                </c:pt>
                <c:pt idx="2238">
                  <c:v>40529</c:v>
                </c:pt>
                <c:pt idx="2239">
                  <c:v>40529</c:v>
                </c:pt>
                <c:pt idx="2240">
                  <c:v>40529</c:v>
                </c:pt>
                <c:pt idx="2241">
                  <c:v>40530</c:v>
                </c:pt>
                <c:pt idx="2242">
                  <c:v>40530</c:v>
                </c:pt>
                <c:pt idx="2243">
                  <c:v>40530</c:v>
                </c:pt>
                <c:pt idx="2244">
                  <c:v>40530</c:v>
                </c:pt>
                <c:pt idx="2245">
                  <c:v>40530</c:v>
                </c:pt>
                <c:pt idx="2246">
                  <c:v>40530</c:v>
                </c:pt>
                <c:pt idx="2247">
                  <c:v>40530</c:v>
                </c:pt>
                <c:pt idx="2248">
                  <c:v>40530</c:v>
                </c:pt>
                <c:pt idx="2249">
                  <c:v>40530</c:v>
                </c:pt>
                <c:pt idx="2250">
                  <c:v>40530</c:v>
                </c:pt>
                <c:pt idx="2251">
                  <c:v>40530</c:v>
                </c:pt>
                <c:pt idx="2252">
                  <c:v>40530</c:v>
                </c:pt>
                <c:pt idx="2253">
                  <c:v>40530</c:v>
                </c:pt>
                <c:pt idx="2254">
                  <c:v>40530</c:v>
                </c:pt>
                <c:pt idx="2255">
                  <c:v>40530</c:v>
                </c:pt>
                <c:pt idx="2256">
                  <c:v>40530</c:v>
                </c:pt>
                <c:pt idx="2257">
                  <c:v>40530</c:v>
                </c:pt>
                <c:pt idx="2258">
                  <c:v>40530</c:v>
                </c:pt>
                <c:pt idx="2259">
                  <c:v>40530</c:v>
                </c:pt>
                <c:pt idx="2260">
                  <c:v>40530</c:v>
                </c:pt>
                <c:pt idx="2261">
                  <c:v>40530</c:v>
                </c:pt>
                <c:pt idx="2262">
                  <c:v>40530</c:v>
                </c:pt>
                <c:pt idx="2263">
                  <c:v>40530</c:v>
                </c:pt>
                <c:pt idx="2264">
                  <c:v>40530</c:v>
                </c:pt>
                <c:pt idx="2265">
                  <c:v>40531</c:v>
                </c:pt>
                <c:pt idx="2266">
                  <c:v>40531</c:v>
                </c:pt>
                <c:pt idx="2267">
                  <c:v>40531</c:v>
                </c:pt>
                <c:pt idx="2268">
                  <c:v>40531</c:v>
                </c:pt>
                <c:pt idx="2269">
                  <c:v>40531</c:v>
                </c:pt>
                <c:pt idx="2270">
                  <c:v>40531</c:v>
                </c:pt>
                <c:pt idx="2271">
                  <c:v>40531</c:v>
                </c:pt>
                <c:pt idx="2272">
                  <c:v>40531</c:v>
                </c:pt>
                <c:pt idx="2273">
                  <c:v>40531</c:v>
                </c:pt>
                <c:pt idx="2274">
                  <c:v>40531</c:v>
                </c:pt>
                <c:pt idx="2275">
                  <c:v>40531</c:v>
                </c:pt>
                <c:pt idx="2276">
                  <c:v>40531</c:v>
                </c:pt>
                <c:pt idx="2277">
                  <c:v>40531</c:v>
                </c:pt>
                <c:pt idx="2278">
                  <c:v>40531</c:v>
                </c:pt>
                <c:pt idx="2279">
                  <c:v>40531</c:v>
                </c:pt>
                <c:pt idx="2280">
                  <c:v>40531</c:v>
                </c:pt>
                <c:pt idx="2281">
                  <c:v>40531</c:v>
                </c:pt>
                <c:pt idx="2282">
                  <c:v>40531</c:v>
                </c:pt>
                <c:pt idx="2283">
                  <c:v>40531</c:v>
                </c:pt>
                <c:pt idx="2284">
                  <c:v>40531</c:v>
                </c:pt>
                <c:pt idx="2285">
                  <c:v>40531</c:v>
                </c:pt>
                <c:pt idx="2286">
                  <c:v>40531</c:v>
                </c:pt>
                <c:pt idx="2287">
                  <c:v>40531</c:v>
                </c:pt>
                <c:pt idx="2288">
                  <c:v>40531</c:v>
                </c:pt>
                <c:pt idx="2289">
                  <c:v>40532</c:v>
                </c:pt>
                <c:pt idx="2290">
                  <c:v>40532</c:v>
                </c:pt>
                <c:pt idx="2291">
                  <c:v>40532</c:v>
                </c:pt>
                <c:pt idx="2292">
                  <c:v>40532</c:v>
                </c:pt>
                <c:pt idx="2293">
                  <c:v>40532</c:v>
                </c:pt>
                <c:pt idx="2294">
                  <c:v>40532</c:v>
                </c:pt>
                <c:pt idx="2295">
                  <c:v>40532</c:v>
                </c:pt>
                <c:pt idx="2296">
                  <c:v>40532</c:v>
                </c:pt>
                <c:pt idx="2297">
                  <c:v>40532</c:v>
                </c:pt>
                <c:pt idx="2298">
                  <c:v>40532</c:v>
                </c:pt>
                <c:pt idx="2299">
                  <c:v>40532</c:v>
                </c:pt>
                <c:pt idx="2300">
                  <c:v>40532</c:v>
                </c:pt>
                <c:pt idx="2301">
                  <c:v>40532</c:v>
                </c:pt>
                <c:pt idx="2302">
                  <c:v>40532</c:v>
                </c:pt>
                <c:pt idx="2303">
                  <c:v>40532</c:v>
                </c:pt>
                <c:pt idx="2304">
                  <c:v>40532</c:v>
                </c:pt>
                <c:pt idx="2305">
                  <c:v>40532</c:v>
                </c:pt>
                <c:pt idx="2306">
                  <c:v>40532</c:v>
                </c:pt>
                <c:pt idx="2307">
                  <c:v>40532</c:v>
                </c:pt>
                <c:pt idx="2308">
                  <c:v>40532</c:v>
                </c:pt>
                <c:pt idx="2309">
                  <c:v>40532</c:v>
                </c:pt>
                <c:pt idx="2310">
                  <c:v>40532</c:v>
                </c:pt>
                <c:pt idx="2311">
                  <c:v>40532</c:v>
                </c:pt>
                <c:pt idx="2312">
                  <c:v>40532</c:v>
                </c:pt>
                <c:pt idx="2313">
                  <c:v>40533</c:v>
                </c:pt>
                <c:pt idx="2314">
                  <c:v>40533</c:v>
                </c:pt>
                <c:pt idx="2315">
                  <c:v>40533</c:v>
                </c:pt>
                <c:pt idx="2316">
                  <c:v>40533</c:v>
                </c:pt>
                <c:pt idx="2317">
                  <c:v>40533</c:v>
                </c:pt>
                <c:pt idx="2318">
                  <c:v>40533</c:v>
                </c:pt>
                <c:pt idx="2319">
                  <c:v>40533</c:v>
                </c:pt>
                <c:pt idx="2320">
                  <c:v>40533</c:v>
                </c:pt>
                <c:pt idx="2321">
                  <c:v>40533</c:v>
                </c:pt>
                <c:pt idx="2322">
                  <c:v>40533</c:v>
                </c:pt>
                <c:pt idx="2323">
                  <c:v>40533</c:v>
                </c:pt>
                <c:pt idx="2324">
                  <c:v>40533</c:v>
                </c:pt>
                <c:pt idx="2325">
                  <c:v>40533</c:v>
                </c:pt>
                <c:pt idx="2326">
                  <c:v>40533</c:v>
                </c:pt>
                <c:pt idx="2327">
                  <c:v>40533</c:v>
                </c:pt>
                <c:pt idx="2328">
                  <c:v>40533</c:v>
                </c:pt>
                <c:pt idx="2329">
                  <c:v>40533</c:v>
                </c:pt>
                <c:pt idx="2330">
                  <c:v>40533</c:v>
                </c:pt>
                <c:pt idx="2331">
                  <c:v>40533</c:v>
                </c:pt>
                <c:pt idx="2332">
                  <c:v>40533</c:v>
                </c:pt>
                <c:pt idx="2333">
                  <c:v>40533</c:v>
                </c:pt>
                <c:pt idx="2334">
                  <c:v>40533</c:v>
                </c:pt>
                <c:pt idx="2335">
                  <c:v>40533</c:v>
                </c:pt>
                <c:pt idx="2336">
                  <c:v>40533</c:v>
                </c:pt>
                <c:pt idx="2337">
                  <c:v>40534</c:v>
                </c:pt>
                <c:pt idx="2338">
                  <c:v>40534</c:v>
                </c:pt>
                <c:pt idx="2339">
                  <c:v>40534</c:v>
                </c:pt>
                <c:pt idx="2340">
                  <c:v>40534</c:v>
                </c:pt>
                <c:pt idx="2341">
                  <c:v>40534</c:v>
                </c:pt>
                <c:pt idx="2342">
                  <c:v>40534</c:v>
                </c:pt>
                <c:pt idx="2343">
                  <c:v>40534</c:v>
                </c:pt>
                <c:pt idx="2344">
                  <c:v>40534</c:v>
                </c:pt>
                <c:pt idx="2345">
                  <c:v>40534</c:v>
                </c:pt>
                <c:pt idx="2346">
                  <c:v>40534</c:v>
                </c:pt>
                <c:pt idx="2347">
                  <c:v>40534</c:v>
                </c:pt>
                <c:pt idx="2348">
                  <c:v>40534</c:v>
                </c:pt>
                <c:pt idx="2349">
                  <c:v>40534</c:v>
                </c:pt>
                <c:pt idx="2350">
                  <c:v>40534</c:v>
                </c:pt>
                <c:pt idx="2351">
                  <c:v>40534</c:v>
                </c:pt>
                <c:pt idx="2352">
                  <c:v>40534</c:v>
                </c:pt>
                <c:pt idx="2353">
                  <c:v>40534</c:v>
                </c:pt>
                <c:pt idx="2354">
                  <c:v>40534</c:v>
                </c:pt>
                <c:pt idx="2355">
                  <c:v>40534</c:v>
                </c:pt>
                <c:pt idx="2356">
                  <c:v>40534</c:v>
                </c:pt>
                <c:pt idx="2357">
                  <c:v>40534</c:v>
                </c:pt>
                <c:pt idx="2358">
                  <c:v>40534</c:v>
                </c:pt>
                <c:pt idx="2359">
                  <c:v>40534</c:v>
                </c:pt>
                <c:pt idx="2360">
                  <c:v>40534</c:v>
                </c:pt>
                <c:pt idx="2361">
                  <c:v>40535</c:v>
                </c:pt>
                <c:pt idx="2362">
                  <c:v>40535</c:v>
                </c:pt>
                <c:pt idx="2363">
                  <c:v>40535</c:v>
                </c:pt>
                <c:pt idx="2364">
                  <c:v>40535</c:v>
                </c:pt>
                <c:pt idx="2365">
                  <c:v>40535</c:v>
                </c:pt>
                <c:pt idx="2366">
                  <c:v>40535</c:v>
                </c:pt>
                <c:pt idx="2367">
                  <c:v>40535</c:v>
                </c:pt>
                <c:pt idx="2368">
                  <c:v>40535</c:v>
                </c:pt>
                <c:pt idx="2369">
                  <c:v>40535</c:v>
                </c:pt>
                <c:pt idx="2370">
                  <c:v>40535</c:v>
                </c:pt>
                <c:pt idx="2371">
                  <c:v>40535</c:v>
                </c:pt>
                <c:pt idx="2372">
                  <c:v>40535</c:v>
                </c:pt>
                <c:pt idx="2373">
                  <c:v>40535</c:v>
                </c:pt>
                <c:pt idx="2374">
                  <c:v>40535</c:v>
                </c:pt>
                <c:pt idx="2375">
                  <c:v>40535</c:v>
                </c:pt>
                <c:pt idx="2376">
                  <c:v>40535</c:v>
                </c:pt>
                <c:pt idx="2377">
                  <c:v>40535</c:v>
                </c:pt>
                <c:pt idx="2378">
                  <c:v>40535</c:v>
                </c:pt>
                <c:pt idx="2379">
                  <c:v>40535</c:v>
                </c:pt>
                <c:pt idx="2380">
                  <c:v>40535</c:v>
                </c:pt>
                <c:pt idx="2381">
                  <c:v>40535</c:v>
                </c:pt>
                <c:pt idx="2382">
                  <c:v>40535</c:v>
                </c:pt>
                <c:pt idx="2383">
                  <c:v>40535</c:v>
                </c:pt>
                <c:pt idx="2384">
                  <c:v>40535</c:v>
                </c:pt>
                <c:pt idx="2385">
                  <c:v>40536</c:v>
                </c:pt>
                <c:pt idx="2386">
                  <c:v>40536</c:v>
                </c:pt>
                <c:pt idx="2387">
                  <c:v>40536</c:v>
                </c:pt>
                <c:pt idx="2388">
                  <c:v>40536</c:v>
                </c:pt>
                <c:pt idx="2389">
                  <c:v>40536</c:v>
                </c:pt>
                <c:pt idx="2390">
                  <c:v>40536</c:v>
                </c:pt>
                <c:pt idx="2391">
                  <c:v>40536</c:v>
                </c:pt>
                <c:pt idx="2392">
                  <c:v>40536</c:v>
                </c:pt>
                <c:pt idx="2393">
                  <c:v>40536</c:v>
                </c:pt>
                <c:pt idx="2394">
                  <c:v>40536</c:v>
                </c:pt>
                <c:pt idx="2395">
                  <c:v>40536</c:v>
                </c:pt>
                <c:pt idx="2396">
                  <c:v>40536</c:v>
                </c:pt>
                <c:pt idx="2397">
                  <c:v>40536</c:v>
                </c:pt>
                <c:pt idx="2398">
                  <c:v>40536</c:v>
                </c:pt>
                <c:pt idx="2399">
                  <c:v>40536</c:v>
                </c:pt>
                <c:pt idx="2400">
                  <c:v>40536</c:v>
                </c:pt>
                <c:pt idx="2401">
                  <c:v>40536</c:v>
                </c:pt>
                <c:pt idx="2402">
                  <c:v>40536</c:v>
                </c:pt>
                <c:pt idx="2403">
                  <c:v>40536</c:v>
                </c:pt>
                <c:pt idx="2404">
                  <c:v>40536</c:v>
                </c:pt>
                <c:pt idx="2405">
                  <c:v>40536</c:v>
                </c:pt>
                <c:pt idx="2406">
                  <c:v>40536</c:v>
                </c:pt>
                <c:pt idx="2407">
                  <c:v>40536</c:v>
                </c:pt>
                <c:pt idx="2408">
                  <c:v>40536</c:v>
                </c:pt>
                <c:pt idx="2409">
                  <c:v>40537</c:v>
                </c:pt>
                <c:pt idx="2410">
                  <c:v>40537</c:v>
                </c:pt>
                <c:pt idx="2411">
                  <c:v>40537</c:v>
                </c:pt>
                <c:pt idx="2412">
                  <c:v>40537</c:v>
                </c:pt>
                <c:pt idx="2413">
                  <c:v>40537</c:v>
                </c:pt>
                <c:pt idx="2414">
                  <c:v>40537</c:v>
                </c:pt>
                <c:pt idx="2415">
                  <c:v>40537</c:v>
                </c:pt>
                <c:pt idx="2416">
                  <c:v>40537</c:v>
                </c:pt>
                <c:pt idx="2417">
                  <c:v>40537</c:v>
                </c:pt>
                <c:pt idx="2418">
                  <c:v>40537</c:v>
                </c:pt>
                <c:pt idx="2419">
                  <c:v>40537</c:v>
                </c:pt>
                <c:pt idx="2420">
                  <c:v>40537</c:v>
                </c:pt>
                <c:pt idx="2421">
                  <c:v>40537</c:v>
                </c:pt>
                <c:pt idx="2422">
                  <c:v>40537</c:v>
                </c:pt>
                <c:pt idx="2423">
                  <c:v>40537</c:v>
                </c:pt>
                <c:pt idx="2424">
                  <c:v>40537</c:v>
                </c:pt>
                <c:pt idx="2425">
                  <c:v>40537</c:v>
                </c:pt>
                <c:pt idx="2426">
                  <c:v>40537</c:v>
                </c:pt>
                <c:pt idx="2427">
                  <c:v>40537</c:v>
                </c:pt>
                <c:pt idx="2428">
                  <c:v>40537</c:v>
                </c:pt>
                <c:pt idx="2429">
                  <c:v>40537</c:v>
                </c:pt>
                <c:pt idx="2430">
                  <c:v>40537</c:v>
                </c:pt>
                <c:pt idx="2431">
                  <c:v>40537</c:v>
                </c:pt>
                <c:pt idx="2432">
                  <c:v>40537</c:v>
                </c:pt>
                <c:pt idx="2433">
                  <c:v>40538</c:v>
                </c:pt>
                <c:pt idx="2434">
                  <c:v>40538</c:v>
                </c:pt>
                <c:pt idx="2435">
                  <c:v>40538</c:v>
                </c:pt>
                <c:pt idx="2436">
                  <c:v>40538</c:v>
                </c:pt>
                <c:pt idx="2437">
                  <c:v>40538</c:v>
                </c:pt>
                <c:pt idx="2438">
                  <c:v>40538</c:v>
                </c:pt>
                <c:pt idx="2439">
                  <c:v>40538</c:v>
                </c:pt>
                <c:pt idx="2440">
                  <c:v>40538</c:v>
                </c:pt>
                <c:pt idx="2441">
                  <c:v>40538</c:v>
                </c:pt>
                <c:pt idx="2442">
                  <c:v>40538</c:v>
                </c:pt>
                <c:pt idx="2443">
                  <c:v>40538</c:v>
                </c:pt>
                <c:pt idx="2444">
                  <c:v>40538</c:v>
                </c:pt>
                <c:pt idx="2445">
                  <c:v>40538</c:v>
                </c:pt>
                <c:pt idx="2446">
                  <c:v>40538</c:v>
                </c:pt>
                <c:pt idx="2447">
                  <c:v>40538</c:v>
                </c:pt>
                <c:pt idx="2448">
                  <c:v>40538</c:v>
                </c:pt>
                <c:pt idx="2449">
                  <c:v>40538</c:v>
                </c:pt>
                <c:pt idx="2450">
                  <c:v>40538</c:v>
                </c:pt>
                <c:pt idx="2451">
                  <c:v>40538</c:v>
                </c:pt>
                <c:pt idx="2452">
                  <c:v>40538</c:v>
                </c:pt>
                <c:pt idx="2453">
                  <c:v>40538</c:v>
                </c:pt>
                <c:pt idx="2454">
                  <c:v>40538</c:v>
                </c:pt>
                <c:pt idx="2455">
                  <c:v>40538</c:v>
                </c:pt>
                <c:pt idx="2456">
                  <c:v>40538</c:v>
                </c:pt>
                <c:pt idx="2457">
                  <c:v>40539</c:v>
                </c:pt>
                <c:pt idx="2458">
                  <c:v>40539</c:v>
                </c:pt>
                <c:pt idx="2459">
                  <c:v>40539</c:v>
                </c:pt>
                <c:pt idx="2460">
                  <c:v>40539</c:v>
                </c:pt>
                <c:pt idx="2461">
                  <c:v>40539</c:v>
                </c:pt>
                <c:pt idx="2462">
                  <c:v>40539</c:v>
                </c:pt>
                <c:pt idx="2463">
                  <c:v>40539</c:v>
                </c:pt>
                <c:pt idx="2464">
                  <c:v>40539</c:v>
                </c:pt>
                <c:pt idx="2465">
                  <c:v>40539</c:v>
                </c:pt>
                <c:pt idx="2466">
                  <c:v>40539</c:v>
                </c:pt>
                <c:pt idx="2467">
                  <c:v>40539</c:v>
                </c:pt>
                <c:pt idx="2468">
                  <c:v>40539</c:v>
                </c:pt>
                <c:pt idx="2469">
                  <c:v>40539</c:v>
                </c:pt>
                <c:pt idx="2470">
                  <c:v>40539</c:v>
                </c:pt>
                <c:pt idx="2471">
                  <c:v>40539</c:v>
                </c:pt>
                <c:pt idx="2472">
                  <c:v>40539</c:v>
                </c:pt>
                <c:pt idx="2473">
                  <c:v>40539</c:v>
                </c:pt>
                <c:pt idx="2474">
                  <c:v>40539</c:v>
                </c:pt>
                <c:pt idx="2475">
                  <c:v>40539</c:v>
                </c:pt>
                <c:pt idx="2476">
                  <c:v>40539</c:v>
                </c:pt>
                <c:pt idx="2477">
                  <c:v>40539</c:v>
                </c:pt>
                <c:pt idx="2478">
                  <c:v>40539</c:v>
                </c:pt>
                <c:pt idx="2479">
                  <c:v>40539</c:v>
                </c:pt>
                <c:pt idx="2480">
                  <c:v>40539</c:v>
                </c:pt>
                <c:pt idx="2481">
                  <c:v>40540</c:v>
                </c:pt>
                <c:pt idx="2482">
                  <c:v>40540</c:v>
                </c:pt>
                <c:pt idx="2483">
                  <c:v>40540</c:v>
                </c:pt>
                <c:pt idx="2484">
                  <c:v>40540</c:v>
                </c:pt>
                <c:pt idx="2485">
                  <c:v>40540</c:v>
                </c:pt>
                <c:pt idx="2486">
                  <c:v>40540</c:v>
                </c:pt>
                <c:pt idx="2487">
                  <c:v>40540</c:v>
                </c:pt>
                <c:pt idx="2488">
                  <c:v>40540</c:v>
                </c:pt>
                <c:pt idx="2489">
                  <c:v>40540</c:v>
                </c:pt>
                <c:pt idx="2490">
                  <c:v>40540</c:v>
                </c:pt>
                <c:pt idx="2491">
                  <c:v>40540</c:v>
                </c:pt>
                <c:pt idx="2492">
                  <c:v>40540</c:v>
                </c:pt>
                <c:pt idx="2493">
                  <c:v>40540</c:v>
                </c:pt>
                <c:pt idx="2494">
                  <c:v>40540</c:v>
                </c:pt>
                <c:pt idx="2495">
                  <c:v>40540</c:v>
                </c:pt>
                <c:pt idx="2496">
                  <c:v>40540</c:v>
                </c:pt>
                <c:pt idx="2497">
                  <c:v>40540</c:v>
                </c:pt>
                <c:pt idx="2498">
                  <c:v>40540</c:v>
                </c:pt>
                <c:pt idx="2499">
                  <c:v>40540</c:v>
                </c:pt>
                <c:pt idx="2500">
                  <c:v>40540</c:v>
                </c:pt>
                <c:pt idx="2501">
                  <c:v>40540</c:v>
                </c:pt>
                <c:pt idx="2502">
                  <c:v>40540</c:v>
                </c:pt>
                <c:pt idx="2503">
                  <c:v>40540</c:v>
                </c:pt>
                <c:pt idx="2504">
                  <c:v>40540</c:v>
                </c:pt>
                <c:pt idx="2505">
                  <c:v>40541</c:v>
                </c:pt>
                <c:pt idx="2506">
                  <c:v>40541</c:v>
                </c:pt>
                <c:pt idx="2507">
                  <c:v>40541</c:v>
                </c:pt>
                <c:pt idx="2508">
                  <c:v>40541</c:v>
                </c:pt>
                <c:pt idx="2509">
                  <c:v>40541</c:v>
                </c:pt>
                <c:pt idx="2510">
                  <c:v>40541</c:v>
                </c:pt>
                <c:pt idx="2511">
                  <c:v>40541</c:v>
                </c:pt>
                <c:pt idx="2512">
                  <c:v>40541</c:v>
                </c:pt>
                <c:pt idx="2513">
                  <c:v>40541</c:v>
                </c:pt>
                <c:pt idx="2514">
                  <c:v>40541</c:v>
                </c:pt>
                <c:pt idx="2515">
                  <c:v>40541</c:v>
                </c:pt>
                <c:pt idx="2516">
                  <c:v>40541</c:v>
                </c:pt>
                <c:pt idx="2517">
                  <c:v>40541</c:v>
                </c:pt>
                <c:pt idx="2518">
                  <c:v>40541</c:v>
                </c:pt>
                <c:pt idx="2519">
                  <c:v>40541</c:v>
                </c:pt>
                <c:pt idx="2520">
                  <c:v>40541</c:v>
                </c:pt>
                <c:pt idx="2521">
                  <c:v>40541</c:v>
                </c:pt>
                <c:pt idx="2522">
                  <c:v>40541</c:v>
                </c:pt>
                <c:pt idx="2523">
                  <c:v>40541</c:v>
                </c:pt>
                <c:pt idx="2524">
                  <c:v>40541</c:v>
                </c:pt>
                <c:pt idx="2525">
                  <c:v>40541</c:v>
                </c:pt>
                <c:pt idx="2526">
                  <c:v>40541</c:v>
                </c:pt>
                <c:pt idx="2527">
                  <c:v>40541</c:v>
                </c:pt>
                <c:pt idx="2528">
                  <c:v>40541</c:v>
                </c:pt>
                <c:pt idx="2529">
                  <c:v>40542</c:v>
                </c:pt>
                <c:pt idx="2530">
                  <c:v>40542</c:v>
                </c:pt>
                <c:pt idx="2531">
                  <c:v>40542</c:v>
                </c:pt>
                <c:pt idx="2532">
                  <c:v>40542</c:v>
                </c:pt>
                <c:pt idx="2533">
                  <c:v>40542</c:v>
                </c:pt>
                <c:pt idx="2534">
                  <c:v>40542</c:v>
                </c:pt>
                <c:pt idx="2535">
                  <c:v>40542</c:v>
                </c:pt>
                <c:pt idx="2536">
                  <c:v>40542</c:v>
                </c:pt>
                <c:pt idx="2537">
                  <c:v>40542</c:v>
                </c:pt>
                <c:pt idx="2538">
                  <c:v>40542</c:v>
                </c:pt>
                <c:pt idx="2539">
                  <c:v>40542</c:v>
                </c:pt>
                <c:pt idx="2540">
                  <c:v>40542</c:v>
                </c:pt>
                <c:pt idx="2541">
                  <c:v>40542</c:v>
                </c:pt>
                <c:pt idx="2542">
                  <c:v>40542</c:v>
                </c:pt>
                <c:pt idx="2543">
                  <c:v>40542</c:v>
                </c:pt>
                <c:pt idx="2544">
                  <c:v>40542</c:v>
                </c:pt>
                <c:pt idx="2545">
                  <c:v>40542</c:v>
                </c:pt>
                <c:pt idx="2546">
                  <c:v>40542</c:v>
                </c:pt>
                <c:pt idx="2547">
                  <c:v>40542</c:v>
                </c:pt>
                <c:pt idx="2548">
                  <c:v>40542</c:v>
                </c:pt>
                <c:pt idx="2549">
                  <c:v>40542</c:v>
                </c:pt>
                <c:pt idx="2550">
                  <c:v>40542</c:v>
                </c:pt>
                <c:pt idx="2551">
                  <c:v>40542</c:v>
                </c:pt>
                <c:pt idx="2552">
                  <c:v>40542</c:v>
                </c:pt>
                <c:pt idx="2553">
                  <c:v>40543</c:v>
                </c:pt>
                <c:pt idx="2554">
                  <c:v>40543</c:v>
                </c:pt>
                <c:pt idx="2555">
                  <c:v>40543</c:v>
                </c:pt>
                <c:pt idx="2556">
                  <c:v>40543</c:v>
                </c:pt>
                <c:pt idx="2557">
                  <c:v>40543</c:v>
                </c:pt>
                <c:pt idx="2558">
                  <c:v>40543</c:v>
                </c:pt>
                <c:pt idx="2559">
                  <c:v>40543</c:v>
                </c:pt>
                <c:pt idx="2560">
                  <c:v>40543</c:v>
                </c:pt>
                <c:pt idx="2561">
                  <c:v>40543</c:v>
                </c:pt>
                <c:pt idx="2562">
                  <c:v>40543</c:v>
                </c:pt>
                <c:pt idx="2563">
                  <c:v>40543</c:v>
                </c:pt>
                <c:pt idx="2564">
                  <c:v>40543</c:v>
                </c:pt>
                <c:pt idx="2565">
                  <c:v>40543</c:v>
                </c:pt>
                <c:pt idx="2566">
                  <c:v>40543</c:v>
                </c:pt>
                <c:pt idx="2567">
                  <c:v>40543</c:v>
                </c:pt>
                <c:pt idx="2568">
                  <c:v>40543</c:v>
                </c:pt>
                <c:pt idx="2569">
                  <c:v>40543</c:v>
                </c:pt>
                <c:pt idx="2570">
                  <c:v>40543</c:v>
                </c:pt>
                <c:pt idx="2571">
                  <c:v>40543</c:v>
                </c:pt>
                <c:pt idx="2572">
                  <c:v>40543</c:v>
                </c:pt>
                <c:pt idx="2573">
                  <c:v>40543</c:v>
                </c:pt>
                <c:pt idx="2574">
                  <c:v>40543</c:v>
                </c:pt>
                <c:pt idx="2575">
                  <c:v>40543</c:v>
                </c:pt>
              </c:numCache>
            </c:numRef>
          </c:cat>
          <c:val>
            <c:numRef>
              <c:f>'Hourly data'!$H$10:$H$2585</c:f>
              <c:numCache>
                <c:formatCode>0.00</c:formatCode>
                <c:ptCount val="2576"/>
                <c:pt idx="1">
                  <c:v>174.89743813311367</c:v>
                </c:pt>
                <c:pt idx="2">
                  <c:v>244.38518548674338</c:v>
                </c:pt>
                <c:pt idx="3">
                  <c:v>261.28930483113038</c:v>
                </c:pt>
                <c:pt idx="4">
                  <c:v>144.63610022712032</c:v>
                </c:pt>
                <c:pt idx="5">
                  <c:v>69.598607431604989</c:v>
                </c:pt>
                <c:pt idx="6">
                  <c:v>58.182272015862161</c:v>
                </c:pt>
                <c:pt idx="7">
                  <c:v>110.55237411653175</c:v>
                </c:pt>
                <c:pt idx="12">
                  <c:v>15.970705495453499</c:v>
                </c:pt>
                <c:pt idx="13">
                  <c:v>63.275476718244683</c:v>
                </c:pt>
                <c:pt idx="14">
                  <c:v>90.415892092637137</c:v>
                </c:pt>
                <c:pt idx="15">
                  <c:v>193.36885716629541</c:v>
                </c:pt>
                <c:pt idx="16">
                  <c:v>203.75948029451786</c:v>
                </c:pt>
                <c:pt idx="17">
                  <c:v>216.22646461319164</c:v>
                </c:pt>
                <c:pt idx="18">
                  <c:v>264.48463187102931</c:v>
                </c:pt>
                <c:pt idx="19">
                  <c:v>203.99639146204325</c:v>
                </c:pt>
                <c:pt idx="20">
                  <c:v>234.41825593262408</c:v>
                </c:pt>
                <c:pt idx="21">
                  <c:v>237.9038965593007</c:v>
                </c:pt>
                <c:pt idx="22">
                  <c:v>314.3545198323377</c:v>
                </c:pt>
                <c:pt idx="23">
                  <c:v>375.58072472179094</c:v>
                </c:pt>
                <c:pt idx="24">
                  <c:v>233.37759482545579</c:v>
                </c:pt>
                <c:pt idx="25">
                  <c:v>307.34087944580745</c:v>
                </c:pt>
                <c:pt idx="26">
                  <c:v>372.42741955901721</c:v>
                </c:pt>
                <c:pt idx="27">
                  <c:v>289.00778229723528</c:v>
                </c:pt>
                <c:pt idx="28">
                  <c:v>205.47899661417873</c:v>
                </c:pt>
                <c:pt idx="29">
                  <c:v>103.10714148026305</c:v>
                </c:pt>
                <c:pt idx="30">
                  <c:v>111.53427226507168</c:v>
                </c:pt>
                <c:pt idx="31">
                  <c:v>62.28344153338422</c:v>
                </c:pt>
                <c:pt idx="32">
                  <c:v>95.327392724092178</c:v>
                </c:pt>
                <c:pt idx="36">
                  <c:v>91.328145829423136</c:v>
                </c:pt>
                <c:pt idx="37">
                  <c:v>108.44062244881771</c:v>
                </c:pt>
                <c:pt idx="38">
                  <c:v>209.6372574773402</c:v>
                </c:pt>
                <c:pt idx="39">
                  <c:v>317.69005668004974</c:v>
                </c:pt>
                <c:pt idx="40">
                  <c:v>433.01845139413348</c:v>
                </c:pt>
                <c:pt idx="41">
                  <c:v>761.00541422661604</c:v>
                </c:pt>
                <c:pt idx="42">
                  <c:v>592.06071643657071</c:v>
                </c:pt>
                <c:pt idx="43">
                  <c:v>534.54658957860863</c:v>
                </c:pt>
                <c:pt idx="44">
                  <c:v>566.90800470274746</c:v>
                </c:pt>
                <c:pt idx="45">
                  <c:v>685.83847669827719</c:v>
                </c:pt>
                <c:pt idx="46">
                  <c:v>573.20753168935641</c:v>
                </c:pt>
                <c:pt idx="47">
                  <c:v>426.60828179844498</c:v>
                </c:pt>
                <c:pt idx="48">
                  <c:v>548.45307315262187</c:v>
                </c:pt>
                <c:pt idx="49">
                  <c:v>766.02870882982154</c:v>
                </c:pt>
                <c:pt idx="50">
                  <c:v>555.18899098807526</c:v>
                </c:pt>
                <c:pt idx="51">
                  <c:v>453.3172539187467</c:v>
                </c:pt>
                <c:pt idx="52">
                  <c:v>224.22530091858107</c:v>
                </c:pt>
                <c:pt idx="53">
                  <c:v>194.1105128155443</c:v>
                </c:pt>
                <c:pt idx="54">
                  <c:v>170.08324100165927</c:v>
                </c:pt>
                <c:pt idx="55">
                  <c:v>162.32650562936652</c:v>
                </c:pt>
                <c:pt idx="56">
                  <c:v>95.033472200760045</c:v>
                </c:pt>
                <c:pt idx="57">
                  <c:v>134.22392516173124</c:v>
                </c:pt>
                <c:pt idx="58">
                  <c:v>282.02998168643256</c:v>
                </c:pt>
                <c:pt idx="59">
                  <c:v>137.27734360217224</c:v>
                </c:pt>
                <c:pt idx="60">
                  <c:v>75.490563336435855</c:v>
                </c:pt>
                <c:pt idx="61">
                  <c:v>132.61699843512707</c:v>
                </c:pt>
                <c:pt idx="62">
                  <c:v>318.69053985785399</c:v>
                </c:pt>
                <c:pt idx="63">
                  <c:v>288.79262741454761</c:v>
                </c:pt>
                <c:pt idx="64">
                  <c:v>249.78779152857422</c:v>
                </c:pt>
                <c:pt idx="65">
                  <c:v>257.57182271297086</c:v>
                </c:pt>
                <c:pt idx="66">
                  <c:v>228.47856815571453</c:v>
                </c:pt>
                <c:pt idx="67">
                  <c:v>127.39190183060305</c:v>
                </c:pt>
                <c:pt idx="68">
                  <c:v>125.15016995376834</c:v>
                </c:pt>
                <c:pt idx="69">
                  <c:v>144.80736999247159</c:v>
                </c:pt>
                <c:pt idx="70">
                  <c:v>157.49781217293304</c:v>
                </c:pt>
                <c:pt idx="71">
                  <c:v>141.37753359854452</c:v>
                </c:pt>
                <c:pt idx="72">
                  <c:v>276.71289199313128</c:v>
                </c:pt>
                <c:pt idx="73">
                  <c:v>156.56399303168928</c:v>
                </c:pt>
                <c:pt idx="74">
                  <c:v>206.70316418306049</c:v>
                </c:pt>
                <c:pt idx="75">
                  <c:v>361.53290408661633</c:v>
                </c:pt>
                <c:pt idx="76">
                  <c:v>179.60005440709332</c:v>
                </c:pt>
                <c:pt idx="77">
                  <c:v>81.358930253100311</c:v>
                </c:pt>
                <c:pt idx="78">
                  <c:v>98.483677743358712</c:v>
                </c:pt>
                <c:pt idx="79">
                  <c:v>69.383439438006377</c:v>
                </c:pt>
                <c:pt idx="90">
                  <c:v>62.71378790802585</c:v>
                </c:pt>
                <c:pt idx="91">
                  <c:v>48.068009614048201</c:v>
                </c:pt>
                <c:pt idx="92">
                  <c:v>57.872335928237533</c:v>
                </c:pt>
                <c:pt idx="93">
                  <c:v>40.050540137359334</c:v>
                </c:pt>
                <c:pt idx="94">
                  <c:v>35.086139584351315</c:v>
                </c:pt>
                <c:pt idx="95">
                  <c:v>19.610583342487782</c:v>
                </c:pt>
                <c:pt idx="96">
                  <c:v>26.826380624837256</c:v>
                </c:pt>
                <c:pt idx="97">
                  <c:v>30.114350065266876</c:v>
                </c:pt>
                <c:pt idx="98">
                  <c:v>39.795102266653259</c:v>
                </c:pt>
                <c:pt idx="99">
                  <c:v>46.243393196311189</c:v>
                </c:pt>
                <c:pt idx="100">
                  <c:v>30.134914420464362</c:v>
                </c:pt>
                <c:pt idx="110">
                  <c:v>91.445660705421162</c:v>
                </c:pt>
                <c:pt idx="111">
                  <c:v>108.06849899670156</c:v>
                </c:pt>
                <c:pt idx="112">
                  <c:v>146.10150546739075</c:v>
                </c:pt>
                <c:pt idx="113">
                  <c:v>135.84095568779338</c:v>
                </c:pt>
                <c:pt idx="114">
                  <c:v>126.69951150438007</c:v>
                </c:pt>
                <c:pt idx="115">
                  <c:v>67.314174456669662</c:v>
                </c:pt>
                <c:pt idx="116">
                  <c:v>109.2392716873803</c:v>
                </c:pt>
                <c:pt idx="117">
                  <c:v>104.53093436931727</c:v>
                </c:pt>
                <c:pt idx="118">
                  <c:v>97.708114528076294</c:v>
                </c:pt>
                <c:pt idx="119">
                  <c:v>124.50806776994425</c:v>
                </c:pt>
                <c:pt idx="120">
                  <c:v>147.08904727059132</c:v>
                </c:pt>
                <c:pt idx="121">
                  <c:v>163.2035972823889</c:v>
                </c:pt>
                <c:pt idx="122">
                  <c:v>280.44775074978094</c:v>
                </c:pt>
                <c:pt idx="123">
                  <c:v>561.17713733972562</c:v>
                </c:pt>
                <c:pt idx="124">
                  <c:v>816.65837249506455</c:v>
                </c:pt>
                <c:pt idx="125">
                  <c:v>622.99786142425717</c:v>
                </c:pt>
                <c:pt idx="126">
                  <c:v>660.64567324153109</c:v>
                </c:pt>
                <c:pt idx="127">
                  <c:v>421.64266051269936</c:v>
                </c:pt>
                <c:pt idx="128">
                  <c:v>469.23172711396148</c:v>
                </c:pt>
                <c:pt idx="129">
                  <c:v>484.78996999972139</c:v>
                </c:pt>
                <c:pt idx="130">
                  <c:v>536.62275745871534</c:v>
                </c:pt>
                <c:pt idx="131">
                  <c:v>506.38997096086752</c:v>
                </c:pt>
                <c:pt idx="132">
                  <c:v>686.96258520822573</c:v>
                </c:pt>
                <c:pt idx="133">
                  <c:v>807.90425851415705</c:v>
                </c:pt>
                <c:pt idx="134">
                  <c:v>1172.8873990383513</c:v>
                </c:pt>
                <c:pt idx="135">
                  <c:v>1167.6419858128299</c:v>
                </c:pt>
                <c:pt idx="136">
                  <c:v>980.23595943010719</c:v>
                </c:pt>
                <c:pt idx="137">
                  <c:v>261.44251179522075</c:v>
                </c:pt>
                <c:pt idx="138">
                  <c:v>263.19479906025151</c:v>
                </c:pt>
                <c:pt idx="139">
                  <c:v>279.17188072194784</c:v>
                </c:pt>
                <c:pt idx="140">
                  <c:v>187.80933769570268</c:v>
                </c:pt>
                <c:pt idx="141">
                  <c:v>256.35332809187798</c:v>
                </c:pt>
                <c:pt idx="142">
                  <c:v>285.31266409468782</c:v>
                </c:pt>
                <c:pt idx="143">
                  <c:v>379.69203699452049</c:v>
                </c:pt>
                <c:pt idx="144">
                  <c:v>285.53907725794113</c:v>
                </c:pt>
                <c:pt idx="145">
                  <c:v>320.92003905949178</c:v>
                </c:pt>
                <c:pt idx="146">
                  <c:v>443.14708684346249</c:v>
                </c:pt>
                <c:pt idx="147">
                  <c:v>690.49986564574215</c:v>
                </c:pt>
                <c:pt idx="148">
                  <c:v>610.26316156264159</c:v>
                </c:pt>
                <c:pt idx="149">
                  <c:v>343.01196544300427</c:v>
                </c:pt>
                <c:pt idx="150">
                  <c:v>223.65554781910825</c:v>
                </c:pt>
                <c:pt idx="151">
                  <c:v>138.54669886061322</c:v>
                </c:pt>
                <c:pt idx="152">
                  <c:v>132.78907200238362</c:v>
                </c:pt>
                <c:pt idx="153">
                  <c:v>138.71630094053108</c:v>
                </c:pt>
                <c:pt idx="154">
                  <c:v>76.08427203030331</c:v>
                </c:pt>
                <c:pt idx="156">
                  <c:v>103.85842916221296</c:v>
                </c:pt>
                <c:pt idx="157">
                  <c:v>89.903835385292368</c:v>
                </c:pt>
                <c:pt idx="158">
                  <c:v>274.93328416791388</c:v>
                </c:pt>
                <c:pt idx="159">
                  <c:v>497.95903598684765</c:v>
                </c:pt>
                <c:pt idx="160">
                  <c:v>408.92668109098008</c:v>
                </c:pt>
                <c:pt idx="161">
                  <c:v>483.40103350513482</c:v>
                </c:pt>
                <c:pt idx="162">
                  <c:v>281.40856179148295</c:v>
                </c:pt>
                <c:pt idx="163">
                  <c:v>289.76734851773608</c:v>
                </c:pt>
                <c:pt idx="164">
                  <c:v>239.63909060250691</c:v>
                </c:pt>
                <c:pt idx="165">
                  <c:v>162.38715990056048</c:v>
                </c:pt>
                <c:pt idx="166">
                  <c:v>158.53634379757827</c:v>
                </c:pt>
                <c:pt idx="167">
                  <c:v>146.61929920873357</c:v>
                </c:pt>
                <c:pt idx="168">
                  <c:v>162.68296144149491</c:v>
                </c:pt>
                <c:pt idx="169">
                  <c:v>142.13781780889167</c:v>
                </c:pt>
                <c:pt idx="170">
                  <c:v>215.97428503960771</c:v>
                </c:pt>
                <c:pt idx="171">
                  <c:v>225.27167244374314</c:v>
                </c:pt>
                <c:pt idx="172">
                  <c:v>132.61646523699824</c:v>
                </c:pt>
                <c:pt idx="173">
                  <c:v>65.497623162641077</c:v>
                </c:pt>
                <c:pt idx="174">
                  <c:v>21.399824452886826</c:v>
                </c:pt>
                <c:pt idx="180">
                  <c:v>48.212231791714117</c:v>
                </c:pt>
                <c:pt idx="182">
                  <c:v>34.167094507420209</c:v>
                </c:pt>
                <c:pt idx="183">
                  <c:v>150.10710131620237</c:v>
                </c:pt>
                <c:pt idx="184">
                  <c:v>155.41481764210985</c:v>
                </c:pt>
                <c:pt idx="185">
                  <c:v>230.29533988565046</c:v>
                </c:pt>
                <c:pt idx="186">
                  <c:v>161.52106218497906</c:v>
                </c:pt>
                <c:pt idx="187">
                  <c:v>143.31057829528626</c:v>
                </c:pt>
                <c:pt idx="188">
                  <c:v>120.41269345844209</c:v>
                </c:pt>
                <c:pt idx="189">
                  <c:v>90.20545254625543</c:v>
                </c:pt>
                <c:pt idx="190">
                  <c:v>148.37393542721628</c:v>
                </c:pt>
                <c:pt idx="191">
                  <c:v>150.34761966420683</c:v>
                </c:pt>
                <c:pt idx="192">
                  <c:v>256.29155279885856</c:v>
                </c:pt>
                <c:pt idx="193">
                  <c:v>428.60420191222067</c:v>
                </c:pt>
                <c:pt idx="194">
                  <c:v>246.98654397182321</c:v>
                </c:pt>
                <c:pt idx="195">
                  <c:v>279.62943307860388</c:v>
                </c:pt>
                <c:pt idx="196">
                  <c:v>516.76483740243282</c:v>
                </c:pt>
                <c:pt idx="197">
                  <c:v>296.42456762764408</c:v>
                </c:pt>
                <c:pt idx="198">
                  <c:v>164.88231286402572</c:v>
                </c:pt>
                <c:pt idx="199">
                  <c:v>145.87134826109482</c:v>
                </c:pt>
                <c:pt idx="200">
                  <c:v>339.81056242239481</c:v>
                </c:pt>
                <c:pt idx="201">
                  <c:v>283.9109545936019</c:v>
                </c:pt>
                <c:pt idx="202">
                  <c:v>190.76859699551801</c:v>
                </c:pt>
                <c:pt idx="203">
                  <c:v>255.309494794042</c:v>
                </c:pt>
                <c:pt idx="204">
                  <c:v>262.29298009362071</c:v>
                </c:pt>
                <c:pt idx="205">
                  <c:v>235.01476991415407</c:v>
                </c:pt>
                <c:pt idx="206">
                  <c:v>296.6160540261086</c:v>
                </c:pt>
                <c:pt idx="207">
                  <c:v>405.59931114779789</c:v>
                </c:pt>
                <c:pt idx="208">
                  <c:v>335.47091763660683</c:v>
                </c:pt>
                <c:pt idx="209">
                  <c:v>257.17073692354967</c:v>
                </c:pt>
                <c:pt idx="210">
                  <c:v>243.58213671542481</c:v>
                </c:pt>
                <c:pt idx="211">
                  <c:v>285.63831153891704</c:v>
                </c:pt>
                <c:pt idx="212">
                  <c:v>340.43295924156035</c:v>
                </c:pt>
                <c:pt idx="213">
                  <c:v>334.8683141899271</c:v>
                </c:pt>
                <c:pt idx="214">
                  <c:v>319.54154724804278</c:v>
                </c:pt>
                <c:pt idx="215">
                  <c:v>270.58443363771624</c:v>
                </c:pt>
                <c:pt idx="216">
                  <c:v>325.82914223914685</c:v>
                </c:pt>
                <c:pt idx="217">
                  <c:v>334.32723535325033</c:v>
                </c:pt>
                <c:pt idx="218">
                  <c:v>432.25366594290944</c:v>
                </c:pt>
                <c:pt idx="219">
                  <c:v>255.88821194899316</c:v>
                </c:pt>
                <c:pt idx="220">
                  <c:v>164.48530658615522</c:v>
                </c:pt>
                <c:pt idx="221">
                  <c:v>158.20616677070893</c:v>
                </c:pt>
                <c:pt idx="222">
                  <c:v>121.87481346067173</c:v>
                </c:pt>
                <c:pt idx="223">
                  <c:v>238.70339537307072</c:v>
                </c:pt>
                <c:pt idx="224">
                  <c:v>160.97646167256252</c:v>
                </c:pt>
                <c:pt idx="225">
                  <c:v>145.22825494762918</c:v>
                </c:pt>
                <c:pt idx="226">
                  <c:v>206.94050726788285</c:v>
                </c:pt>
                <c:pt idx="227">
                  <c:v>220.50546006636046</c:v>
                </c:pt>
                <c:pt idx="228">
                  <c:v>241.87256430772035</c:v>
                </c:pt>
                <c:pt idx="229">
                  <c:v>240.62648877470312</c:v>
                </c:pt>
                <c:pt idx="230">
                  <c:v>416.11093362321736</c:v>
                </c:pt>
                <c:pt idx="231">
                  <c:v>315.53482588098456</c:v>
                </c:pt>
                <c:pt idx="232">
                  <c:v>436.31465214788426</c:v>
                </c:pt>
                <c:pt idx="233">
                  <c:v>363.33690331473804</c:v>
                </c:pt>
                <c:pt idx="234">
                  <c:v>386.14855774116791</c:v>
                </c:pt>
                <c:pt idx="235">
                  <c:v>365.24574213766289</c:v>
                </c:pt>
                <c:pt idx="236">
                  <c:v>348.04311833772806</c:v>
                </c:pt>
                <c:pt idx="237">
                  <c:v>264.43796405678199</c:v>
                </c:pt>
                <c:pt idx="238">
                  <c:v>297.82471084837772</c:v>
                </c:pt>
                <c:pt idx="239">
                  <c:v>274.98394954708965</c:v>
                </c:pt>
                <c:pt idx="240">
                  <c:v>260.21951927957815</c:v>
                </c:pt>
                <c:pt idx="241">
                  <c:v>237.73333627834376</c:v>
                </c:pt>
                <c:pt idx="242">
                  <c:v>437.0382162112636</c:v>
                </c:pt>
                <c:pt idx="243">
                  <c:v>360.98279480852381</c:v>
                </c:pt>
                <c:pt idx="244">
                  <c:v>195.16505666592374</c:v>
                </c:pt>
                <c:pt idx="245">
                  <c:v>125.23042449796222</c:v>
                </c:pt>
                <c:pt idx="246">
                  <c:v>127.16208457835126</c:v>
                </c:pt>
                <c:pt idx="247">
                  <c:v>120.60144717550914</c:v>
                </c:pt>
                <c:pt idx="248">
                  <c:v>115.23843232431828</c:v>
                </c:pt>
                <c:pt idx="249">
                  <c:v>89.061749718953649</c:v>
                </c:pt>
                <c:pt idx="250">
                  <c:v>77.232267501377649</c:v>
                </c:pt>
                <c:pt idx="252">
                  <c:v>46.03551320601057</c:v>
                </c:pt>
                <c:pt idx="253">
                  <c:v>60.455879163155288</c:v>
                </c:pt>
                <c:pt idx="254">
                  <c:v>37.667744173481111</c:v>
                </c:pt>
                <c:pt idx="255">
                  <c:v>117.10802302519011</c:v>
                </c:pt>
                <c:pt idx="256">
                  <c:v>143.2521732873617</c:v>
                </c:pt>
                <c:pt idx="257">
                  <c:v>209.52525721338492</c:v>
                </c:pt>
                <c:pt idx="258">
                  <c:v>327.21807423299009</c:v>
                </c:pt>
                <c:pt idx="259">
                  <c:v>185.53614393922837</c:v>
                </c:pt>
                <c:pt idx="260">
                  <c:v>170.85792806005705</c:v>
                </c:pt>
                <c:pt idx="261">
                  <c:v>152.97945081929939</c:v>
                </c:pt>
                <c:pt idx="262">
                  <c:v>149.79066308017605</c:v>
                </c:pt>
                <c:pt idx="263">
                  <c:v>179.87256895047616</c:v>
                </c:pt>
                <c:pt idx="264">
                  <c:v>183.50730562463445</c:v>
                </c:pt>
                <c:pt idx="265">
                  <c:v>162.07088819424411</c:v>
                </c:pt>
                <c:pt idx="266">
                  <c:v>143.92538473398898</c:v>
                </c:pt>
                <c:pt idx="267">
                  <c:v>110.62478367269661</c:v>
                </c:pt>
                <c:pt idx="268">
                  <c:v>70.671024910876355</c:v>
                </c:pt>
                <c:pt idx="269">
                  <c:v>52.045939435956363</c:v>
                </c:pt>
                <c:pt idx="270">
                  <c:v>46.724951423998888</c:v>
                </c:pt>
                <c:pt idx="271">
                  <c:v>33.337849392758933</c:v>
                </c:pt>
                <c:pt idx="272">
                  <c:v>51.595616933193796</c:v>
                </c:pt>
                <c:pt idx="273">
                  <c:v>25.886739669315954</c:v>
                </c:pt>
                <c:pt idx="275">
                  <c:v>42.535144538874185</c:v>
                </c:pt>
                <c:pt idx="276">
                  <c:v>105.17633228798438</c:v>
                </c:pt>
                <c:pt idx="277">
                  <c:v>165.02026922973465</c:v>
                </c:pt>
                <c:pt idx="278">
                  <c:v>249.22227277834003</c:v>
                </c:pt>
                <c:pt idx="279">
                  <c:v>415.50509993752161</c:v>
                </c:pt>
                <c:pt idx="280">
                  <c:v>358.63558957043233</c:v>
                </c:pt>
                <c:pt idx="281">
                  <c:v>381.9625829555535</c:v>
                </c:pt>
                <c:pt idx="282">
                  <c:v>449.27221237733329</c:v>
                </c:pt>
                <c:pt idx="283">
                  <c:v>431.11508245667704</c:v>
                </c:pt>
                <c:pt idx="284">
                  <c:v>476.95077005893171</c:v>
                </c:pt>
                <c:pt idx="285">
                  <c:v>439.70178978594527</c:v>
                </c:pt>
                <c:pt idx="286">
                  <c:v>511.09426923191342</c:v>
                </c:pt>
                <c:pt idx="287">
                  <c:v>469.47772388268908</c:v>
                </c:pt>
                <c:pt idx="288">
                  <c:v>431.02974617717553</c:v>
                </c:pt>
                <c:pt idx="289">
                  <c:v>460.53528094592275</c:v>
                </c:pt>
                <c:pt idx="290">
                  <c:v>386.16634767143267</c:v>
                </c:pt>
                <c:pt idx="291">
                  <c:v>310.83314927463567</c:v>
                </c:pt>
                <c:pt idx="292">
                  <c:v>253.22332392468184</c:v>
                </c:pt>
                <c:pt idx="293">
                  <c:v>191.16798635459324</c:v>
                </c:pt>
                <c:pt idx="294">
                  <c:v>123.51226192544904</c:v>
                </c:pt>
                <c:pt idx="295">
                  <c:v>87.967134163116498</c:v>
                </c:pt>
                <c:pt idx="296">
                  <c:v>101.01004746975561</c:v>
                </c:pt>
                <c:pt idx="297">
                  <c:v>67.163828114635379</c:v>
                </c:pt>
                <c:pt idx="298">
                  <c:v>66.934916690589844</c:v>
                </c:pt>
                <c:pt idx="299">
                  <c:v>110.50574838729602</c:v>
                </c:pt>
                <c:pt idx="300">
                  <c:v>144.10615672089548</c:v>
                </c:pt>
                <c:pt idx="301">
                  <c:v>299.75577751358577</c:v>
                </c:pt>
                <c:pt idx="302">
                  <c:v>400.12508448299019</c:v>
                </c:pt>
                <c:pt idx="303">
                  <c:v>575.42188225454879</c:v>
                </c:pt>
                <c:pt idx="304">
                  <c:v>496.54901115938947</c:v>
                </c:pt>
                <c:pt idx="305">
                  <c:v>448.85015432200788</c:v>
                </c:pt>
                <c:pt idx="306">
                  <c:v>391.50941388730121</c:v>
                </c:pt>
                <c:pt idx="307">
                  <c:v>357.48936144356662</c:v>
                </c:pt>
                <c:pt idx="308">
                  <c:v>332.5393406070944</c:v>
                </c:pt>
                <c:pt idx="310">
                  <c:v>192.87337551773641</c:v>
                </c:pt>
                <c:pt idx="311">
                  <c:v>163.06615287964419</c:v>
                </c:pt>
                <c:pt idx="312">
                  <c:v>241.67531052017856</c:v>
                </c:pt>
                <c:pt idx="313">
                  <c:v>288.88181638766008</c:v>
                </c:pt>
                <c:pt idx="314">
                  <c:v>280.62513270754789</c:v>
                </c:pt>
                <c:pt idx="315">
                  <c:v>240.93335283650364</c:v>
                </c:pt>
                <c:pt idx="316">
                  <c:v>148.11747359290786</c:v>
                </c:pt>
                <c:pt idx="317">
                  <c:v>104.56799046176894</c:v>
                </c:pt>
                <c:pt idx="318">
                  <c:v>106.06847239114381</c:v>
                </c:pt>
                <c:pt idx="319">
                  <c:v>85.970764902591469</c:v>
                </c:pt>
                <c:pt idx="320">
                  <c:v>57.307407178095467</c:v>
                </c:pt>
                <c:pt idx="321">
                  <c:v>43.765374037657907</c:v>
                </c:pt>
                <c:pt idx="322">
                  <c:v>46.235291932186129</c:v>
                </c:pt>
                <c:pt idx="323">
                  <c:v>54.743717574756793</c:v>
                </c:pt>
                <c:pt idx="324">
                  <c:v>80.161527335192531</c:v>
                </c:pt>
                <c:pt idx="325">
                  <c:v>69.104311654306656</c:v>
                </c:pt>
                <c:pt idx="326">
                  <c:v>154.74278185017187</c:v>
                </c:pt>
                <c:pt idx="327">
                  <c:v>105.89060196639566</c:v>
                </c:pt>
                <c:pt idx="328">
                  <c:v>134.79709974064241</c:v>
                </c:pt>
                <c:pt idx="329">
                  <c:v>125.79125451575429</c:v>
                </c:pt>
                <c:pt idx="330">
                  <c:v>139.92309159353269</c:v>
                </c:pt>
                <c:pt idx="331">
                  <c:v>94.982129799136857</c:v>
                </c:pt>
                <c:pt idx="332">
                  <c:v>125.57976078595698</c:v>
                </c:pt>
                <c:pt idx="333">
                  <c:v>125.79808904516968</c:v>
                </c:pt>
                <c:pt idx="334">
                  <c:v>147.06983887345544</c:v>
                </c:pt>
                <c:pt idx="335">
                  <c:v>122.13694106675669</c:v>
                </c:pt>
                <c:pt idx="336">
                  <c:v>113.02906431790916</c:v>
                </c:pt>
                <c:pt idx="337">
                  <c:v>193.91864216196117</c:v>
                </c:pt>
                <c:pt idx="338">
                  <c:v>124.30981683375758</c:v>
                </c:pt>
                <c:pt idx="339">
                  <c:v>107.7902198487307</c:v>
                </c:pt>
                <c:pt idx="340">
                  <c:v>156.00046555150971</c:v>
                </c:pt>
                <c:pt idx="341">
                  <c:v>168.66844829894802</c:v>
                </c:pt>
                <c:pt idx="342">
                  <c:v>193.21109916638105</c:v>
                </c:pt>
                <c:pt idx="343">
                  <c:v>239.08717519120339</c:v>
                </c:pt>
                <c:pt idx="344">
                  <c:v>200.33982841516649</c:v>
                </c:pt>
                <c:pt idx="345">
                  <c:v>181.64984462917135</c:v>
                </c:pt>
                <c:pt idx="346">
                  <c:v>64.010130938844611</c:v>
                </c:pt>
                <c:pt idx="347">
                  <c:v>154.2778099948502</c:v>
                </c:pt>
                <c:pt idx="348">
                  <c:v>235.50597452096682</c:v>
                </c:pt>
                <c:pt idx="349">
                  <c:v>242.33183169146417</c:v>
                </c:pt>
                <c:pt idx="350">
                  <c:v>219.53246678855595</c:v>
                </c:pt>
                <c:pt idx="351">
                  <c:v>314.93045430213664</c:v>
                </c:pt>
                <c:pt idx="352">
                  <c:v>363.65747339735447</c:v>
                </c:pt>
                <c:pt idx="353">
                  <c:v>296.1432684091356</c:v>
                </c:pt>
                <c:pt idx="354">
                  <c:v>140.67547381320435</c:v>
                </c:pt>
                <c:pt idx="355">
                  <c:v>105.71117294167216</c:v>
                </c:pt>
                <c:pt idx="356">
                  <c:v>125.16511347392014</c:v>
                </c:pt>
                <c:pt idx="357">
                  <c:v>123.62631932271306</c:v>
                </c:pt>
                <c:pt idx="358">
                  <c:v>118.42301886241526</c:v>
                </c:pt>
                <c:pt idx="359">
                  <c:v>150.16791767358578</c:v>
                </c:pt>
                <c:pt idx="360">
                  <c:v>173.29190748767269</c:v>
                </c:pt>
                <c:pt idx="361">
                  <c:v>146.81214420462967</c:v>
                </c:pt>
                <c:pt idx="362">
                  <c:v>262.41791246439806</c:v>
                </c:pt>
                <c:pt idx="363">
                  <c:v>207.42172638066532</c:v>
                </c:pt>
                <c:pt idx="364">
                  <c:v>131.81103509463566</c:v>
                </c:pt>
                <c:pt idx="365">
                  <c:v>104.81625741605868</c:v>
                </c:pt>
                <c:pt idx="366">
                  <c:v>120.97245862820785</c:v>
                </c:pt>
                <c:pt idx="367">
                  <c:v>52.362521414305363</c:v>
                </c:pt>
                <c:pt idx="368">
                  <c:v>44.003734784323285</c:v>
                </c:pt>
                <c:pt idx="369">
                  <c:v>30.551470943304114</c:v>
                </c:pt>
                <c:pt idx="370">
                  <c:v>42.423553862791252</c:v>
                </c:pt>
                <c:pt idx="371">
                  <c:v>36.132144184452585</c:v>
                </c:pt>
                <c:pt idx="372">
                  <c:v>51.942835106883457</c:v>
                </c:pt>
                <c:pt idx="373">
                  <c:v>70.09742537538466</c:v>
                </c:pt>
                <c:pt idx="374">
                  <c:v>136.25035902580103</c:v>
                </c:pt>
                <c:pt idx="375">
                  <c:v>136.35197261884184</c:v>
                </c:pt>
                <c:pt idx="376">
                  <c:v>163.28712157999743</c:v>
                </c:pt>
                <c:pt idx="377">
                  <c:v>160.43498769530271</c:v>
                </c:pt>
                <c:pt idx="378">
                  <c:v>119.5113469022976</c:v>
                </c:pt>
                <c:pt idx="379">
                  <c:v>133.50616063701696</c:v>
                </c:pt>
                <c:pt idx="380">
                  <c:v>133.19895959840349</c:v>
                </c:pt>
                <c:pt idx="381">
                  <c:v>109.05376923063122</c:v>
                </c:pt>
                <c:pt idx="382">
                  <c:v>137.11373055521435</c:v>
                </c:pt>
                <c:pt idx="383">
                  <c:v>135.25714715827147</c:v>
                </c:pt>
                <c:pt idx="384">
                  <c:v>138.82799937898091</c:v>
                </c:pt>
                <c:pt idx="385">
                  <c:v>103.93744935840157</c:v>
                </c:pt>
                <c:pt idx="386">
                  <c:v>198.72035651287823</c:v>
                </c:pt>
                <c:pt idx="387">
                  <c:v>431.10119532992155</c:v>
                </c:pt>
                <c:pt idx="388">
                  <c:v>311.09012356870107</c:v>
                </c:pt>
                <c:pt idx="389">
                  <c:v>196.6764374967924</c:v>
                </c:pt>
                <c:pt idx="390">
                  <c:v>120.09348282572708</c:v>
                </c:pt>
                <c:pt idx="391">
                  <c:v>161.55066544474693</c:v>
                </c:pt>
                <c:pt idx="392">
                  <c:v>141.26059408286477</c:v>
                </c:pt>
                <c:pt idx="393">
                  <c:v>134.40700460055083</c:v>
                </c:pt>
                <c:pt idx="394">
                  <c:v>128.21641071402027</c:v>
                </c:pt>
                <c:pt idx="395">
                  <c:v>93.271208799430383</c:v>
                </c:pt>
                <c:pt idx="396">
                  <c:v>91.832558697837854</c:v>
                </c:pt>
                <c:pt idx="397">
                  <c:v>72.068233330755476</c:v>
                </c:pt>
                <c:pt idx="398">
                  <c:v>188.2447013136123</c:v>
                </c:pt>
                <c:pt idx="399">
                  <c:v>236.88083659235926</c:v>
                </c:pt>
                <c:pt idx="400">
                  <c:v>211.03083137644347</c:v>
                </c:pt>
                <c:pt idx="401">
                  <c:v>147.35819119408046</c:v>
                </c:pt>
                <c:pt idx="402">
                  <c:v>114.84920407435953</c:v>
                </c:pt>
                <c:pt idx="403">
                  <c:v>68.202290425842975</c:v>
                </c:pt>
                <c:pt idx="404">
                  <c:v>74.679901053628953</c:v>
                </c:pt>
                <c:pt idx="405">
                  <c:v>71.756106384238933</c:v>
                </c:pt>
                <c:pt idx="406">
                  <c:v>89.633077242400134</c:v>
                </c:pt>
                <c:pt idx="407">
                  <c:v>57.188797258900316</c:v>
                </c:pt>
                <c:pt idx="408">
                  <c:v>125.11509993958083</c:v>
                </c:pt>
                <c:pt idx="409">
                  <c:v>165.83953752273101</c:v>
                </c:pt>
                <c:pt idx="410">
                  <c:v>127.28943438899577</c:v>
                </c:pt>
                <c:pt idx="411">
                  <c:v>103.55643128886732</c:v>
                </c:pt>
                <c:pt idx="412">
                  <c:v>68.652159402184438</c:v>
                </c:pt>
                <c:pt idx="413">
                  <c:v>42.142477177047191</c:v>
                </c:pt>
                <c:pt idx="414">
                  <c:v>50.542623598860835</c:v>
                </c:pt>
                <c:pt idx="415">
                  <c:v>30.274911071132465</c:v>
                </c:pt>
                <c:pt idx="416">
                  <c:v>23.718786324033807</c:v>
                </c:pt>
                <c:pt idx="417">
                  <c:v>21.350109720133407</c:v>
                </c:pt>
                <c:pt idx="418">
                  <c:v>41.726800489158954</c:v>
                </c:pt>
                <c:pt idx="419">
                  <c:v>20.371285193902292</c:v>
                </c:pt>
                <c:pt idx="420">
                  <c:v>11.065956966580462</c:v>
                </c:pt>
                <c:pt idx="421">
                  <c:v>20.367593425374626</c:v>
                </c:pt>
                <c:pt idx="422">
                  <c:v>25.16815957259557</c:v>
                </c:pt>
                <c:pt idx="423">
                  <c:v>54.866732807543087</c:v>
                </c:pt>
                <c:pt idx="424">
                  <c:v>47.274312679778582</c:v>
                </c:pt>
                <c:pt idx="425">
                  <c:v>35.6724731837893</c:v>
                </c:pt>
                <c:pt idx="426">
                  <c:v>36.402131965135723</c:v>
                </c:pt>
                <c:pt idx="427">
                  <c:v>37.348415313217956</c:v>
                </c:pt>
                <c:pt idx="428">
                  <c:v>70.599191827466385</c:v>
                </c:pt>
                <c:pt idx="429">
                  <c:v>58.023371805675133</c:v>
                </c:pt>
                <c:pt idx="430">
                  <c:v>39.667813483082767</c:v>
                </c:pt>
                <c:pt idx="431">
                  <c:v>33.221188988739918</c:v>
                </c:pt>
                <c:pt idx="432">
                  <c:v>61.507890872049536</c:v>
                </c:pt>
                <c:pt idx="433">
                  <c:v>49.864679653098001</c:v>
                </c:pt>
                <c:pt idx="434">
                  <c:v>85.895782957538813</c:v>
                </c:pt>
                <c:pt idx="435">
                  <c:v>89.805210898015758</c:v>
                </c:pt>
                <c:pt idx="436">
                  <c:v>143.05585686501584</c:v>
                </c:pt>
                <c:pt idx="437">
                  <c:v>201.03371757322424</c:v>
                </c:pt>
                <c:pt idx="438">
                  <c:v>192.65001927620247</c:v>
                </c:pt>
                <c:pt idx="439">
                  <c:v>166.95037731764577</c:v>
                </c:pt>
                <c:pt idx="440">
                  <c:v>182.64174084657861</c:v>
                </c:pt>
                <c:pt idx="441">
                  <c:v>146.01626949205286</c:v>
                </c:pt>
                <c:pt idx="442">
                  <c:v>152.931008132193</c:v>
                </c:pt>
                <c:pt idx="443">
                  <c:v>186.43708176796798</c:v>
                </c:pt>
                <c:pt idx="446">
                  <c:v>783.68201811019128</c:v>
                </c:pt>
                <c:pt idx="447">
                  <c:v>869.51274540151564</c:v>
                </c:pt>
                <c:pt idx="448">
                  <c:v>769.02267843201639</c:v>
                </c:pt>
                <c:pt idx="449">
                  <c:v>571.63972430896047</c:v>
                </c:pt>
                <c:pt idx="450">
                  <c:v>486.29451309715699</c:v>
                </c:pt>
                <c:pt idx="451">
                  <c:v>232.05206633681112</c:v>
                </c:pt>
                <c:pt idx="452">
                  <c:v>123.3447262298488</c:v>
                </c:pt>
                <c:pt idx="453">
                  <c:v>106.60976258728201</c:v>
                </c:pt>
                <c:pt idx="454">
                  <c:v>157.46208320952366</c:v>
                </c:pt>
                <c:pt idx="455">
                  <c:v>133.03099691676277</c:v>
                </c:pt>
                <c:pt idx="456">
                  <c:v>136.95848535158819</c:v>
                </c:pt>
                <c:pt idx="457">
                  <c:v>151.62377130517351</c:v>
                </c:pt>
                <c:pt idx="458">
                  <c:v>94.545933340885057</c:v>
                </c:pt>
                <c:pt idx="459">
                  <c:v>66.25855311147177</c:v>
                </c:pt>
                <c:pt idx="460">
                  <c:v>50.258544020477331</c:v>
                </c:pt>
                <c:pt idx="461">
                  <c:v>44.434739362755103</c:v>
                </c:pt>
                <c:pt idx="462">
                  <c:v>40.04424400928275</c:v>
                </c:pt>
                <c:pt idx="463">
                  <c:v>30.421413580987984</c:v>
                </c:pt>
                <c:pt idx="464">
                  <c:v>28.630486890344656</c:v>
                </c:pt>
                <c:pt idx="465">
                  <c:v>12.934753914078412</c:v>
                </c:pt>
                <c:pt idx="466">
                  <c:v>9.0889744463644657</c:v>
                </c:pt>
                <c:pt idx="467">
                  <c:v>11.612425903787575</c:v>
                </c:pt>
                <c:pt idx="468">
                  <c:v>18.687564074261619</c:v>
                </c:pt>
                <c:pt idx="469">
                  <c:v>71.466631516046121</c:v>
                </c:pt>
                <c:pt idx="470">
                  <c:v>131.56832626049072</c:v>
                </c:pt>
                <c:pt idx="471">
                  <c:v>213.44623598663941</c:v>
                </c:pt>
                <c:pt idx="472">
                  <c:v>135.61453817388303</c:v>
                </c:pt>
                <c:pt idx="473">
                  <c:v>125.49773376802023</c:v>
                </c:pt>
                <c:pt idx="474">
                  <c:v>98.372583581666447</c:v>
                </c:pt>
                <c:pt idx="475">
                  <c:v>69.456452639167935</c:v>
                </c:pt>
                <c:pt idx="476">
                  <c:v>68.66030681547366</c:v>
                </c:pt>
                <c:pt idx="477">
                  <c:v>63.558356045353499</c:v>
                </c:pt>
                <c:pt idx="478">
                  <c:v>104.85721908365451</c:v>
                </c:pt>
                <c:pt idx="479">
                  <c:v>65.051818239568334</c:v>
                </c:pt>
                <c:pt idx="480">
                  <c:v>63.836971192917531</c:v>
                </c:pt>
                <c:pt idx="481">
                  <c:v>144.57415843513004</c:v>
                </c:pt>
                <c:pt idx="482">
                  <c:v>93.00787204425373</c:v>
                </c:pt>
                <c:pt idx="483">
                  <c:v>162.30913084654978</c:v>
                </c:pt>
                <c:pt idx="484">
                  <c:v>118.66890962124963</c:v>
                </c:pt>
                <c:pt idx="485">
                  <c:v>79.214743850137381</c:v>
                </c:pt>
                <c:pt idx="486">
                  <c:v>62.484833876553388</c:v>
                </c:pt>
                <c:pt idx="487">
                  <c:v>75.293208689169916</c:v>
                </c:pt>
                <c:pt idx="488">
                  <c:v>39.606519826777557</c:v>
                </c:pt>
                <c:pt idx="489">
                  <c:v>56.504066191340158</c:v>
                </c:pt>
                <c:pt idx="490">
                  <c:v>56.093172372969732</c:v>
                </c:pt>
                <c:pt idx="491">
                  <c:v>94.859434709008667</c:v>
                </c:pt>
                <c:pt idx="492">
                  <c:v>87.648018848730757</c:v>
                </c:pt>
                <c:pt idx="493">
                  <c:v>120.62451020880066</c:v>
                </c:pt>
                <c:pt idx="494">
                  <c:v>72.501677103742367</c:v>
                </c:pt>
                <c:pt idx="495">
                  <c:v>115.83611768229582</c:v>
                </c:pt>
                <c:pt idx="496">
                  <c:v>90.013005460897048</c:v>
                </c:pt>
                <c:pt idx="497">
                  <c:v>86.981556301620984</c:v>
                </c:pt>
                <c:pt idx="498">
                  <c:v>61.137419854490446</c:v>
                </c:pt>
                <c:pt idx="499">
                  <c:v>62.577348017080809</c:v>
                </c:pt>
                <c:pt idx="500">
                  <c:v>51.875887622821054</c:v>
                </c:pt>
                <c:pt idx="501">
                  <c:v>54.325793804776715</c:v>
                </c:pt>
                <c:pt idx="502">
                  <c:v>73.240785134880156</c:v>
                </c:pt>
                <c:pt idx="503">
                  <c:v>80.681515349897353</c:v>
                </c:pt>
                <c:pt idx="504">
                  <c:v>87.476617781531019</c:v>
                </c:pt>
                <c:pt idx="506">
                  <c:v>75.648095883344141</c:v>
                </c:pt>
                <c:pt idx="507">
                  <c:v>73.893552067550303</c:v>
                </c:pt>
                <c:pt idx="508">
                  <c:v>77.150548121343434</c:v>
                </c:pt>
                <c:pt idx="509">
                  <c:v>43.573517811366514</c:v>
                </c:pt>
                <c:pt idx="510">
                  <c:v>75.207664410093429</c:v>
                </c:pt>
                <c:pt idx="511">
                  <c:v>99.21006999091513</c:v>
                </c:pt>
                <c:pt idx="512">
                  <c:v>96.223209098375563</c:v>
                </c:pt>
                <c:pt idx="513">
                  <c:v>52.091603309675001</c:v>
                </c:pt>
                <c:pt idx="514">
                  <c:v>60.335977858400398</c:v>
                </c:pt>
                <c:pt idx="515">
                  <c:v>97.416373809249777</c:v>
                </c:pt>
                <c:pt idx="516">
                  <c:v>371.42357210884046</c:v>
                </c:pt>
                <c:pt idx="517">
                  <c:v>608.3753853308757</c:v>
                </c:pt>
                <c:pt idx="518">
                  <c:v>409.65494045969314</c:v>
                </c:pt>
                <c:pt idx="519">
                  <c:v>438.88770608159359</c:v>
                </c:pt>
                <c:pt idx="520">
                  <c:v>396.3218859055545</c:v>
                </c:pt>
                <c:pt idx="521">
                  <c:v>295.82186222915971</c:v>
                </c:pt>
                <c:pt idx="522">
                  <c:v>271.22184929975407</c:v>
                </c:pt>
                <c:pt idx="523">
                  <c:v>268.18593306909457</c:v>
                </c:pt>
                <c:pt idx="524">
                  <c:v>261.96520731711769</c:v>
                </c:pt>
                <c:pt idx="525">
                  <c:v>262.00502359915959</c:v>
                </c:pt>
                <c:pt idx="526">
                  <c:v>319.02029347834724</c:v>
                </c:pt>
                <c:pt idx="527">
                  <c:v>332.66368157510038</c:v>
                </c:pt>
                <c:pt idx="528">
                  <c:v>274.78583131113453</c:v>
                </c:pt>
                <c:pt idx="529">
                  <c:v>300.44705100514318</c:v>
                </c:pt>
                <c:pt idx="530">
                  <c:v>184.84518755872435</c:v>
                </c:pt>
                <c:pt idx="531">
                  <c:v>130.98833723518453</c:v>
                </c:pt>
                <c:pt idx="532">
                  <c:v>76.900023334131916</c:v>
                </c:pt>
                <c:pt idx="533">
                  <c:v>83.546210280169916</c:v>
                </c:pt>
                <c:pt idx="534">
                  <c:v>53.158947389867009</c:v>
                </c:pt>
                <c:pt idx="535">
                  <c:v>65.086299310011</c:v>
                </c:pt>
                <c:pt idx="536">
                  <c:v>86.695394187172568</c:v>
                </c:pt>
                <c:pt idx="537">
                  <c:v>73.425759929106746</c:v>
                </c:pt>
                <c:pt idx="538">
                  <c:v>60.123065445216191</c:v>
                </c:pt>
                <c:pt idx="539">
                  <c:v>102.33568304369365</c:v>
                </c:pt>
                <c:pt idx="540">
                  <c:v>195.49371216163291</c:v>
                </c:pt>
                <c:pt idx="541">
                  <c:v>218.46635489903809</c:v>
                </c:pt>
                <c:pt idx="542">
                  <c:v>366.41510303551547</c:v>
                </c:pt>
                <c:pt idx="543">
                  <c:v>370.00990971656626</c:v>
                </c:pt>
                <c:pt idx="544">
                  <c:v>348.37086486004273</c:v>
                </c:pt>
                <c:pt idx="545">
                  <c:v>400.36992372552839</c:v>
                </c:pt>
                <c:pt idx="546">
                  <c:v>357.25261328534401</c:v>
                </c:pt>
                <c:pt idx="547">
                  <c:v>281.12885052204473</c:v>
                </c:pt>
                <c:pt idx="548">
                  <c:v>318.03848930208602</c:v>
                </c:pt>
                <c:pt idx="549">
                  <c:v>257.4239363703345</c:v>
                </c:pt>
                <c:pt idx="550">
                  <c:v>305.19510379837061</c:v>
                </c:pt>
                <c:pt idx="551">
                  <c:v>260.96431594856199</c:v>
                </c:pt>
                <c:pt idx="552">
                  <c:v>235.49121343676077</c:v>
                </c:pt>
                <c:pt idx="553">
                  <c:v>233.45270995844763</c:v>
                </c:pt>
                <c:pt idx="554">
                  <c:v>180.91564659111523</c:v>
                </c:pt>
                <c:pt idx="555">
                  <c:v>130.17887607386359</c:v>
                </c:pt>
                <c:pt idx="556">
                  <c:v>76.779586870206657</c:v>
                </c:pt>
                <c:pt idx="557">
                  <c:v>103.12061364051951</c:v>
                </c:pt>
                <c:pt idx="558">
                  <c:v>73.98887088363756</c:v>
                </c:pt>
                <c:pt idx="559">
                  <c:v>81.796399940573053</c:v>
                </c:pt>
                <c:pt idx="560">
                  <c:v>69.899798172473723</c:v>
                </c:pt>
                <c:pt idx="561">
                  <c:v>55.419225267453392</c:v>
                </c:pt>
                <c:pt idx="562">
                  <c:v>62.012962745995438</c:v>
                </c:pt>
                <c:pt idx="563">
                  <c:v>51.480641472676353</c:v>
                </c:pt>
                <c:pt idx="564">
                  <c:v>56.34583522617433</c:v>
                </c:pt>
                <c:pt idx="565">
                  <c:v>90.063491316052378</c:v>
                </c:pt>
                <c:pt idx="566">
                  <c:v>107.67967738239507</c:v>
                </c:pt>
                <c:pt idx="567">
                  <c:v>136.25869544464516</c:v>
                </c:pt>
                <c:pt idx="568">
                  <c:v>164.45765745474151</c:v>
                </c:pt>
                <c:pt idx="569">
                  <c:v>154.46921241958682</c:v>
                </c:pt>
                <c:pt idx="570">
                  <c:v>177.72630150718095</c:v>
                </c:pt>
                <c:pt idx="571">
                  <c:v>165.86755053697823</c:v>
                </c:pt>
                <c:pt idx="572">
                  <c:v>163.47294882255147</c:v>
                </c:pt>
                <c:pt idx="573">
                  <c:v>154.45336450733041</c:v>
                </c:pt>
                <c:pt idx="574">
                  <c:v>149.28376795795452</c:v>
                </c:pt>
                <c:pt idx="575">
                  <c:v>153.5428299560362</c:v>
                </c:pt>
                <c:pt idx="576">
                  <c:v>130.48754444709454</c:v>
                </c:pt>
                <c:pt idx="577">
                  <c:v>127.30053180473863</c:v>
                </c:pt>
                <c:pt idx="578">
                  <c:v>87.153978436932391</c:v>
                </c:pt>
                <c:pt idx="579">
                  <c:v>100.96854270596222</c:v>
                </c:pt>
                <c:pt idx="580">
                  <c:v>48.544677613691128</c:v>
                </c:pt>
                <c:pt idx="581">
                  <c:v>41.118894329797087</c:v>
                </c:pt>
                <c:pt idx="582">
                  <c:v>58.03225245648683</c:v>
                </c:pt>
                <c:pt idx="583">
                  <c:v>63.697654156805605</c:v>
                </c:pt>
                <c:pt idx="584">
                  <c:v>38.258524099988868</c:v>
                </c:pt>
                <c:pt idx="585">
                  <c:v>32.550046956533507</c:v>
                </c:pt>
                <c:pt idx="586">
                  <c:v>24.097262501982065</c:v>
                </c:pt>
                <c:pt idx="587">
                  <c:v>16.941362364053415</c:v>
                </c:pt>
                <c:pt idx="588">
                  <c:v>25.629152931456691</c:v>
                </c:pt>
                <c:pt idx="589">
                  <c:v>43.183127841678207</c:v>
                </c:pt>
                <c:pt idx="590">
                  <c:v>59.820303073924343</c:v>
                </c:pt>
                <c:pt idx="591">
                  <c:v>53.336405292700945</c:v>
                </c:pt>
                <c:pt idx="592">
                  <c:v>87.26559357630741</c:v>
                </c:pt>
                <c:pt idx="593">
                  <c:v>110.83106658845992</c:v>
                </c:pt>
                <c:pt idx="594">
                  <c:v>120.66054575060808</c:v>
                </c:pt>
                <c:pt idx="595">
                  <c:v>151.41899453293644</c:v>
                </c:pt>
                <c:pt idx="596">
                  <c:v>128.23739626131538</c:v>
                </c:pt>
                <c:pt idx="597">
                  <c:v>107.44201883729177</c:v>
                </c:pt>
                <c:pt idx="598">
                  <c:v>119.08783268733747</c:v>
                </c:pt>
                <c:pt idx="599">
                  <c:v>108.65309662123219</c:v>
                </c:pt>
                <c:pt idx="600">
                  <c:v>99.011328737400277</c:v>
                </c:pt>
                <c:pt idx="601">
                  <c:v>158.56835844396019</c:v>
                </c:pt>
                <c:pt idx="602">
                  <c:v>130.96393928421273</c:v>
                </c:pt>
                <c:pt idx="603">
                  <c:v>95.827531509956785</c:v>
                </c:pt>
                <c:pt idx="604">
                  <c:v>47.477400306910432</c:v>
                </c:pt>
                <c:pt idx="605">
                  <c:v>43.268652954704123</c:v>
                </c:pt>
                <c:pt idx="606">
                  <c:v>64.28618508734597</c:v>
                </c:pt>
                <c:pt idx="607">
                  <c:v>39.404084577712098</c:v>
                </c:pt>
                <c:pt idx="608">
                  <c:v>16.195143023848786</c:v>
                </c:pt>
                <c:pt idx="609">
                  <c:v>15.443865729718564</c:v>
                </c:pt>
                <c:pt idx="610">
                  <c:v>35.576952025211575</c:v>
                </c:pt>
                <c:pt idx="611">
                  <c:v>75.784560629492105</c:v>
                </c:pt>
                <c:pt idx="612">
                  <c:v>155.15260341745994</c:v>
                </c:pt>
                <c:pt idx="613">
                  <c:v>189.51452972643827</c:v>
                </c:pt>
                <c:pt idx="614">
                  <c:v>329.67674026627327</c:v>
                </c:pt>
                <c:pt idx="615">
                  <c:v>300.26637110630679</c:v>
                </c:pt>
                <c:pt idx="616">
                  <c:v>300.90688549385141</c:v>
                </c:pt>
                <c:pt idx="617">
                  <c:v>314.56448655052583</c:v>
                </c:pt>
                <c:pt idx="618">
                  <c:v>312.92295585936841</c:v>
                </c:pt>
                <c:pt idx="619">
                  <c:v>294.21647698269783</c:v>
                </c:pt>
                <c:pt idx="620">
                  <c:v>246.79468016336412</c:v>
                </c:pt>
                <c:pt idx="621">
                  <c:v>237.50027271026792</c:v>
                </c:pt>
                <c:pt idx="622">
                  <c:v>291.92439404231021</c:v>
                </c:pt>
                <c:pt idx="623">
                  <c:v>296.12530583031247</c:v>
                </c:pt>
                <c:pt idx="624">
                  <c:v>318.47043082293158</c:v>
                </c:pt>
                <c:pt idx="625">
                  <c:v>275.54534698374124</c:v>
                </c:pt>
                <c:pt idx="626">
                  <c:v>204.56585452045169</c:v>
                </c:pt>
                <c:pt idx="627">
                  <c:v>152.78365787050484</c:v>
                </c:pt>
                <c:pt idx="628">
                  <c:v>134.72169781683925</c:v>
                </c:pt>
                <c:pt idx="629">
                  <c:v>120.5935461621263</c:v>
                </c:pt>
                <c:pt idx="630">
                  <c:v>70.558424507399479</c:v>
                </c:pt>
                <c:pt idx="631">
                  <c:v>69.282168679705407</c:v>
                </c:pt>
                <c:pt idx="632">
                  <c:v>87.221641969995588</c:v>
                </c:pt>
                <c:pt idx="633">
                  <c:v>57.116536900343107</c:v>
                </c:pt>
                <c:pt idx="634">
                  <c:v>97.221225182253036</c:v>
                </c:pt>
                <c:pt idx="635">
                  <c:v>74.381994897838709</c:v>
                </c:pt>
                <c:pt idx="636">
                  <c:v>241.85935136842502</c:v>
                </c:pt>
                <c:pt idx="637">
                  <c:v>223.64850206477325</c:v>
                </c:pt>
                <c:pt idx="638">
                  <c:v>481.7466513324959</c:v>
                </c:pt>
                <c:pt idx="639">
                  <c:v>566.98317580885862</c:v>
                </c:pt>
                <c:pt idx="640">
                  <c:v>645.7156259838074</c:v>
                </c:pt>
                <c:pt idx="641">
                  <c:v>463.07534501263382</c:v>
                </c:pt>
                <c:pt idx="642">
                  <c:v>452.95341855871357</c:v>
                </c:pt>
                <c:pt idx="643">
                  <c:v>483.69793196005628</c:v>
                </c:pt>
                <c:pt idx="644">
                  <c:v>448.62153944382015</c:v>
                </c:pt>
                <c:pt idx="645">
                  <c:v>497.89730136919161</c:v>
                </c:pt>
                <c:pt idx="646">
                  <c:v>437.50815704524211</c:v>
                </c:pt>
                <c:pt idx="647">
                  <c:v>469.65785884426356</c:v>
                </c:pt>
                <c:pt idx="648">
                  <c:v>470.310626806904</c:v>
                </c:pt>
                <c:pt idx="649">
                  <c:v>545.83081239444118</c:v>
                </c:pt>
                <c:pt idx="650">
                  <c:v>516.75472162185338</c:v>
                </c:pt>
                <c:pt idx="651">
                  <c:v>328.62420868946492</c:v>
                </c:pt>
                <c:pt idx="652">
                  <c:v>172.85699448032346</c:v>
                </c:pt>
                <c:pt idx="653">
                  <c:v>164.01834471175519</c:v>
                </c:pt>
                <c:pt idx="654">
                  <c:v>146.06035470344287</c:v>
                </c:pt>
                <c:pt idx="655">
                  <c:v>88.716516454875361</c:v>
                </c:pt>
                <c:pt idx="656">
                  <c:v>118.34271876330997</c:v>
                </c:pt>
                <c:pt idx="657">
                  <c:v>80.035393484907459</c:v>
                </c:pt>
                <c:pt idx="658">
                  <c:v>67.261559570158838</c:v>
                </c:pt>
                <c:pt idx="659">
                  <c:v>197.03736410288045</c:v>
                </c:pt>
                <c:pt idx="660">
                  <c:v>255.75042534712074</c:v>
                </c:pt>
                <c:pt idx="661">
                  <c:v>415.39607776033631</c:v>
                </c:pt>
                <c:pt idx="662">
                  <c:v>645.56550166982743</c:v>
                </c:pt>
                <c:pt idx="663">
                  <c:v>632.05285981727127</c:v>
                </c:pt>
                <c:pt idx="664">
                  <c:v>525.17766098642937</c:v>
                </c:pt>
                <c:pt idx="665">
                  <c:v>481.05098250879018</c:v>
                </c:pt>
                <c:pt idx="666">
                  <c:v>479.1727752739742</c:v>
                </c:pt>
                <c:pt idx="667">
                  <c:v>436.46005056286532</c:v>
                </c:pt>
                <c:pt idx="668">
                  <c:v>396.61903576209687</c:v>
                </c:pt>
                <c:pt idx="669">
                  <c:v>451.68988968733083</c:v>
                </c:pt>
                <c:pt idx="670">
                  <c:v>431.66393655422144</c:v>
                </c:pt>
                <c:pt idx="671">
                  <c:v>482.35712722156268</c:v>
                </c:pt>
                <c:pt idx="672">
                  <c:v>512.58530778158411</c:v>
                </c:pt>
                <c:pt idx="673">
                  <c:v>610.84523344594993</c:v>
                </c:pt>
                <c:pt idx="674">
                  <c:v>591.55256888524809</c:v>
                </c:pt>
                <c:pt idx="675">
                  <c:v>720.45297560317636</c:v>
                </c:pt>
                <c:pt idx="676">
                  <c:v>844.90346230984824</c:v>
                </c:pt>
                <c:pt idx="677">
                  <c:v>538.92650585186163</c:v>
                </c:pt>
                <c:pt idx="678">
                  <c:v>533.59290859028408</c:v>
                </c:pt>
                <c:pt idx="679">
                  <c:v>418.19489954870784</c:v>
                </c:pt>
                <c:pt idx="680">
                  <c:v>261.26338618962495</c:v>
                </c:pt>
                <c:pt idx="681">
                  <c:v>189.62829968710994</c:v>
                </c:pt>
                <c:pt idx="682">
                  <c:v>185.76408537733826</c:v>
                </c:pt>
                <c:pt idx="683">
                  <c:v>349.93448143925986</c:v>
                </c:pt>
                <c:pt idx="684">
                  <c:v>433.35151758135413</c:v>
                </c:pt>
                <c:pt idx="685">
                  <c:v>423.41429811644451</c:v>
                </c:pt>
                <c:pt idx="686">
                  <c:v>687.12370845559724</c:v>
                </c:pt>
                <c:pt idx="687">
                  <c:v>540.0350263866369</c:v>
                </c:pt>
                <c:pt idx="688">
                  <c:v>551.99520398133109</c:v>
                </c:pt>
                <c:pt idx="689">
                  <c:v>490.31668765837486</c:v>
                </c:pt>
                <c:pt idx="690">
                  <c:v>408.9343953257802</c:v>
                </c:pt>
                <c:pt idx="691">
                  <c:v>410.17590310820992</c:v>
                </c:pt>
                <c:pt idx="692">
                  <c:v>416.49758100133062</c:v>
                </c:pt>
                <c:pt idx="693">
                  <c:v>381.63071504229549</c:v>
                </c:pt>
                <c:pt idx="694">
                  <c:v>304.98631279763754</c:v>
                </c:pt>
                <c:pt idx="695">
                  <c:v>289.22065061787026</c:v>
                </c:pt>
                <c:pt idx="696">
                  <c:v>329.47856079490901</c:v>
                </c:pt>
                <c:pt idx="697">
                  <c:v>423.55454943593674</c:v>
                </c:pt>
                <c:pt idx="698">
                  <c:v>331.09233904450576</c:v>
                </c:pt>
                <c:pt idx="699">
                  <c:v>413.70045273598686</c:v>
                </c:pt>
                <c:pt idx="700">
                  <c:v>290.12429693936963</c:v>
                </c:pt>
                <c:pt idx="701">
                  <c:v>331.37100119300459</c:v>
                </c:pt>
                <c:pt idx="702">
                  <c:v>253.39332009740301</c:v>
                </c:pt>
                <c:pt idx="703">
                  <c:v>192.34760931616074</c:v>
                </c:pt>
                <c:pt idx="704">
                  <c:v>152.72977611008218</c:v>
                </c:pt>
                <c:pt idx="705">
                  <c:v>174.69613544290274</c:v>
                </c:pt>
                <c:pt idx="706">
                  <c:v>246.87095350234594</c:v>
                </c:pt>
                <c:pt idx="707">
                  <c:v>374.89246694713233</c:v>
                </c:pt>
                <c:pt idx="708">
                  <c:v>396.17268457903884</c:v>
                </c:pt>
                <c:pt idx="709">
                  <c:v>564.71782770473999</c:v>
                </c:pt>
                <c:pt idx="710">
                  <c:v>608.12653715492604</c:v>
                </c:pt>
                <c:pt idx="711">
                  <c:v>313.3894446437647</c:v>
                </c:pt>
                <c:pt idx="712">
                  <c:v>252.86301883985922</c:v>
                </c:pt>
                <c:pt idx="713">
                  <c:v>291.15807952869699</c:v>
                </c:pt>
                <c:pt idx="714">
                  <c:v>132.97670880912474</c:v>
                </c:pt>
                <c:pt idx="715">
                  <c:v>165.96188705351113</c:v>
                </c:pt>
                <c:pt idx="716">
                  <c:v>207.03032074775669</c:v>
                </c:pt>
                <c:pt idx="717">
                  <c:v>172.83723884400314</c:v>
                </c:pt>
                <c:pt idx="718">
                  <c:v>185.69130404696014</c:v>
                </c:pt>
                <c:pt idx="719">
                  <c:v>221.42882797140305</c:v>
                </c:pt>
                <c:pt idx="720">
                  <c:v>210.82459949349862</c:v>
                </c:pt>
                <c:pt idx="721">
                  <c:v>226.55369937542164</c:v>
                </c:pt>
                <c:pt idx="722">
                  <c:v>272.81836743870974</c:v>
                </c:pt>
                <c:pt idx="723">
                  <c:v>354.88761157677203</c:v>
                </c:pt>
                <c:pt idx="724">
                  <c:v>266.02361308166689</c:v>
                </c:pt>
                <c:pt idx="725">
                  <c:v>228.78001784765578</c:v>
                </c:pt>
                <c:pt idx="726">
                  <c:v>228.85100829722572</c:v>
                </c:pt>
                <c:pt idx="727">
                  <c:v>328.74671494357909</c:v>
                </c:pt>
                <c:pt idx="728">
                  <c:v>163.81101256420513</c:v>
                </c:pt>
                <c:pt idx="729">
                  <c:v>93.888200367489404</c:v>
                </c:pt>
                <c:pt idx="730">
                  <c:v>100.67345499913728</c:v>
                </c:pt>
                <c:pt idx="731">
                  <c:v>119.38506692967735</c:v>
                </c:pt>
                <c:pt idx="732">
                  <c:v>113.2519322362929</c:v>
                </c:pt>
                <c:pt idx="733">
                  <c:v>142.77018076506431</c:v>
                </c:pt>
                <c:pt idx="734">
                  <c:v>226.0563642559575</c:v>
                </c:pt>
                <c:pt idx="735">
                  <c:v>446.52216549850402</c:v>
                </c:pt>
                <c:pt idx="736">
                  <c:v>318.45079501815206</c:v>
                </c:pt>
                <c:pt idx="737">
                  <c:v>299.09800695623852</c:v>
                </c:pt>
                <c:pt idx="738">
                  <c:v>246.91484511153132</c:v>
                </c:pt>
                <c:pt idx="739">
                  <c:v>192.5475317600548</c:v>
                </c:pt>
                <c:pt idx="740">
                  <c:v>170.13848192075315</c:v>
                </c:pt>
                <c:pt idx="741">
                  <c:v>231.38928652287927</c:v>
                </c:pt>
                <c:pt idx="742">
                  <c:v>186.58325699441696</c:v>
                </c:pt>
                <c:pt idx="743">
                  <c:v>300.85481428712376</c:v>
                </c:pt>
                <c:pt idx="744">
                  <c:v>388.83413386147799</c:v>
                </c:pt>
                <c:pt idx="745">
                  <c:v>298.00836936800829</c:v>
                </c:pt>
                <c:pt idx="746">
                  <c:v>164.49473434946663</c:v>
                </c:pt>
                <c:pt idx="747">
                  <c:v>203.19394230477826</c:v>
                </c:pt>
                <c:pt idx="748">
                  <c:v>137.64813379051711</c:v>
                </c:pt>
                <c:pt idx="749">
                  <c:v>193.08364430943047</c:v>
                </c:pt>
                <c:pt idx="750">
                  <c:v>247.43588382553202</c:v>
                </c:pt>
                <c:pt idx="751">
                  <c:v>149.45707861640514</c:v>
                </c:pt>
                <c:pt idx="752">
                  <c:v>219.36905881059266</c:v>
                </c:pt>
                <c:pt idx="753">
                  <c:v>116.68414342124207</c:v>
                </c:pt>
                <c:pt idx="754">
                  <c:v>84.114880113781197</c:v>
                </c:pt>
                <c:pt idx="755">
                  <c:v>139.82899126920546</c:v>
                </c:pt>
                <c:pt idx="756">
                  <c:v>123.07045833047539</c:v>
                </c:pt>
                <c:pt idx="757">
                  <c:v>207.06154233903717</c:v>
                </c:pt>
                <c:pt idx="758">
                  <c:v>439.67707938623545</c:v>
                </c:pt>
                <c:pt idx="759">
                  <c:v>471.00239674289287</c:v>
                </c:pt>
                <c:pt idx="760">
                  <c:v>579.20659981239248</c:v>
                </c:pt>
                <c:pt idx="761">
                  <c:v>252.5280759393838</c:v>
                </c:pt>
                <c:pt idx="762">
                  <c:v>73.803915799122791</c:v>
                </c:pt>
                <c:pt idx="763">
                  <c:v>69.491153698108874</c:v>
                </c:pt>
                <c:pt idx="764">
                  <c:v>54.211926163831954</c:v>
                </c:pt>
                <c:pt idx="765">
                  <c:v>71.155646237001449</c:v>
                </c:pt>
                <c:pt idx="766">
                  <c:v>51.207308751280571</c:v>
                </c:pt>
                <c:pt idx="767">
                  <c:v>64.096883299376103</c:v>
                </c:pt>
                <c:pt idx="768">
                  <c:v>89.021060277554412</c:v>
                </c:pt>
                <c:pt idx="769">
                  <c:v>208.36197058946038</c:v>
                </c:pt>
                <c:pt idx="770">
                  <c:v>130.25275901920512</c:v>
                </c:pt>
                <c:pt idx="771">
                  <c:v>67.225127605973015</c:v>
                </c:pt>
                <c:pt idx="772">
                  <c:v>79.468162685121584</c:v>
                </c:pt>
                <c:pt idx="773">
                  <c:v>45.090543596238632</c:v>
                </c:pt>
                <c:pt idx="774">
                  <c:v>52.948260073738702</c:v>
                </c:pt>
                <c:pt idx="775">
                  <c:v>37.138879956555201</c:v>
                </c:pt>
                <c:pt idx="776">
                  <c:v>18.590968584605864</c:v>
                </c:pt>
                <c:pt idx="777">
                  <c:v>17.286427346812374</c:v>
                </c:pt>
                <c:pt idx="778">
                  <c:v>27.675010473322072</c:v>
                </c:pt>
                <c:pt idx="779">
                  <c:v>34.664959216197666</c:v>
                </c:pt>
                <c:pt idx="780">
                  <c:v>62.288986514116985</c:v>
                </c:pt>
                <c:pt idx="781">
                  <c:v>95.065842854198436</c:v>
                </c:pt>
                <c:pt idx="782">
                  <c:v>108.5406268910661</c:v>
                </c:pt>
                <c:pt idx="783">
                  <c:v>188.46381750492091</c:v>
                </c:pt>
                <c:pt idx="784">
                  <c:v>219.07475317129649</c:v>
                </c:pt>
                <c:pt idx="785">
                  <c:v>117.02757443242282</c:v>
                </c:pt>
                <c:pt idx="786">
                  <c:v>129.21043247565478</c:v>
                </c:pt>
                <c:pt idx="787">
                  <c:v>100.35619230663561</c:v>
                </c:pt>
                <c:pt idx="788">
                  <c:v>91.60661359732805</c:v>
                </c:pt>
                <c:pt idx="789">
                  <c:v>68.457081551666647</c:v>
                </c:pt>
                <c:pt idx="790">
                  <c:v>75.759284092619865</c:v>
                </c:pt>
                <c:pt idx="791">
                  <c:v>84.380406763061927</c:v>
                </c:pt>
                <c:pt idx="792">
                  <c:v>84.003119811749812</c:v>
                </c:pt>
                <c:pt idx="793">
                  <c:v>77.873751382559462</c:v>
                </c:pt>
                <c:pt idx="794">
                  <c:v>71.917230744086396</c:v>
                </c:pt>
                <c:pt idx="795">
                  <c:v>55.77466302026518</c:v>
                </c:pt>
                <c:pt idx="796">
                  <c:v>26.864696773469024</c:v>
                </c:pt>
                <c:pt idx="797">
                  <c:v>24.707812838000287</c:v>
                </c:pt>
                <c:pt idx="798">
                  <c:v>34.6403864550119</c:v>
                </c:pt>
                <c:pt idx="799">
                  <c:v>29.492102782767596</c:v>
                </c:pt>
                <c:pt idx="800">
                  <c:v>27.343030363473076</c:v>
                </c:pt>
                <c:pt idx="801">
                  <c:v>19.640382177394741</c:v>
                </c:pt>
                <c:pt idx="802">
                  <c:v>41.171206824478766</c:v>
                </c:pt>
                <c:pt idx="803">
                  <c:v>88.411402579798406</c:v>
                </c:pt>
                <c:pt idx="804">
                  <c:v>75.070582647006631</c:v>
                </c:pt>
                <c:pt idx="805">
                  <c:v>98.746050393158399</c:v>
                </c:pt>
                <c:pt idx="806">
                  <c:v>121.6895843843496</c:v>
                </c:pt>
                <c:pt idx="807">
                  <c:v>141.27576605910431</c:v>
                </c:pt>
                <c:pt idx="808">
                  <c:v>112.58735636775565</c:v>
                </c:pt>
                <c:pt idx="809">
                  <c:v>105.05488643106125</c:v>
                </c:pt>
                <c:pt idx="810">
                  <c:v>129.79133661630291</c:v>
                </c:pt>
                <c:pt idx="811">
                  <c:v>140.97436276887905</c:v>
                </c:pt>
                <c:pt idx="812">
                  <c:v>467.40921505309024</c:v>
                </c:pt>
                <c:pt idx="813">
                  <c:v>138.84750944948757</c:v>
                </c:pt>
                <c:pt idx="815">
                  <c:v>268.27919830324191</c:v>
                </c:pt>
                <c:pt idx="816">
                  <c:v>173.89665139845292</c:v>
                </c:pt>
                <c:pt idx="817">
                  <c:v>340.70229731192757</c:v>
                </c:pt>
                <c:pt idx="818">
                  <c:v>373.47064265195991</c:v>
                </c:pt>
                <c:pt idx="819">
                  <c:v>250.70652188396014</c:v>
                </c:pt>
                <c:pt idx="820">
                  <c:v>243.6396844787597</c:v>
                </c:pt>
                <c:pt idx="821">
                  <c:v>235.73718318480894</c:v>
                </c:pt>
                <c:pt idx="822">
                  <c:v>193.21736110497807</c:v>
                </c:pt>
                <c:pt idx="823">
                  <c:v>131.98747736535256</c:v>
                </c:pt>
                <c:pt idx="824">
                  <c:v>124.72747484512286</c:v>
                </c:pt>
                <c:pt idx="825">
                  <c:v>158.16990114949715</c:v>
                </c:pt>
                <c:pt idx="826">
                  <c:v>194.63384611597164</c:v>
                </c:pt>
                <c:pt idx="827">
                  <c:v>323.75134465364096</c:v>
                </c:pt>
                <c:pt idx="828">
                  <c:v>402.14361579804898</c:v>
                </c:pt>
                <c:pt idx="829">
                  <c:v>564.16142853811266</c:v>
                </c:pt>
                <c:pt idx="830">
                  <c:v>773.12722008078674</c:v>
                </c:pt>
                <c:pt idx="831">
                  <c:v>680.5194904661131</c:v>
                </c:pt>
                <c:pt idx="832">
                  <c:v>605.15023324129652</c:v>
                </c:pt>
                <c:pt idx="833">
                  <c:v>516.15258219900102</c:v>
                </c:pt>
                <c:pt idx="834">
                  <c:v>338.9250506367278</c:v>
                </c:pt>
                <c:pt idx="835">
                  <c:v>425.51067381524393</c:v>
                </c:pt>
                <c:pt idx="836">
                  <c:v>374.75108101387337</c:v>
                </c:pt>
                <c:pt idx="837">
                  <c:v>410.03035192379173</c:v>
                </c:pt>
                <c:pt idx="838">
                  <c:v>399.39041974882645</c:v>
                </c:pt>
                <c:pt idx="839">
                  <c:v>355.23135844396535</c:v>
                </c:pt>
                <c:pt idx="840">
                  <c:v>292.31903753569327</c:v>
                </c:pt>
                <c:pt idx="841">
                  <c:v>263.15702423857857</c:v>
                </c:pt>
                <c:pt idx="842">
                  <c:v>687.89736550867235</c:v>
                </c:pt>
                <c:pt idx="843">
                  <c:v>552.01069703924395</c:v>
                </c:pt>
                <c:pt idx="844">
                  <c:v>351.38152149246855</c:v>
                </c:pt>
                <c:pt idx="845">
                  <c:v>261.40891286487391</c:v>
                </c:pt>
                <c:pt idx="846">
                  <c:v>98.289602144483169</c:v>
                </c:pt>
                <c:pt idx="847">
                  <c:v>86.099321111212021</c:v>
                </c:pt>
                <c:pt idx="848">
                  <c:v>151.4909871373151</c:v>
                </c:pt>
                <c:pt idx="849">
                  <c:v>145.35346195993162</c:v>
                </c:pt>
                <c:pt idx="850">
                  <c:v>248.35398470686846</c:v>
                </c:pt>
                <c:pt idx="851">
                  <c:v>107.57384827862957</c:v>
                </c:pt>
                <c:pt idx="852">
                  <c:v>93.792301422053839</c:v>
                </c:pt>
                <c:pt idx="853">
                  <c:v>201.65962423567802</c:v>
                </c:pt>
                <c:pt idx="854">
                  <c:v>208.15103086355597</c:v>
                </c:pt>
                <c:pt idx="855">
                  <c:v>199.20388514701941</c:v>
                </c:pt>
                <c:pt idx="856">
                  <c:v>142.47280050902648</c:v>
                </c:pt>
                <c:pt idx="857">
                  <c:v>159.45452903327936</c:v>
                </c:pt>
                <c:pt idx="858">
                  <c:v>120.97085741748508</c:v>
                </c:pt>
                <c:pt idx="859">
                  <c:v>110.64695966662734</c:v>
                </c:pt>
                <c:pt idx="860">
                  <c:v>114.73558791771087</c:v>
                </c:pt>
                <c:pt idx="861">
                  <c:v>92.343930817083432</c:v>
                </c:pt>
                <c:pt idx="862">
                  <c:v>131.83400542137545</c:v>
                </c:pt>
                <c:pt idx="863">
                  <c:v>178.21093761532049</c:v>
                </c:pt>
                <c:pt idx="864">
                  <c:v>161.69425109693651</c:v>
                </c:pt>
                <c:pt idx="865">
                  <c:v>221.22630403613621</c:v>
                </c:pt>
                <c:pt idx="866">
                  <c:v>192.34867611332697</c:v>
                </c:pt>
                <c:pt idx="867">
                  <c:v>104.19689687968325</c:v>
                </c:pt>
                <c:pt idx="868">
                  <c:v>109.78201354674876</c:v>
                </c:pt>
                <c:pt idx="869">
                  <c:v>104.47803925558063</c:v>
                </c:pt>
                <c:pt idx="870">
                  <c:v>117.33450364089718</c:v>
                </c:pt>
                <c:pt idx="871">
                  <c:v>135.17602317824873</c:v>
                </c:pt>
                <c:pt idx="872">
                  <c:v>48.484742877433256</c:v>
                </c:pt>
                <c:pt idx="873">
                  <c:v>53.743926525455713</c:v>
                </c:pt>
                <c:pt idx="874">
                  <c:v>81.233795931404657</c:v>
                </c:pt>
                <c:pt idx="875">
                  <c:v>77.444188979575671</c:v>
                </c:pt>
                <c:pt idx="876">
                  <c:v>58.332529339663857</c:v>
                </c:pt>
                <c:pt idx="877">
                  <c:v>84.503937588314301</c:v>
                </c:pt>
                <c:pt idx="878">
                  <c:v>161.61628286829048</c:v>
                </c:pt>
                <c:pt idx="879">
                  <c:v>231.97628180447774</c:v>
                </c:pt>
                <c:pt idx="880">
                  <c:v>185.05876064045489</c:v>
                </c:pt>
                <c:pt idx="881">
                  <c:v>146.90621922779874</c:v>
                </c:pt>
                <c:pt idx="882">
                  <c:v>132.96978698125992</c:v>
                </c:pt>
                <c:pt idx="883">
                  <c:v>100.92459285250676</c:v>
                </c:pt>
                <c:pt idx="884">
                  <c:v>75.561027572186788</c:v>
                </c:pt>
                <c:pt idx="885">
                  <c:v>77.038061020078828</c:v>
                </c:pt>
                <c:pt idx="886">
                  <c:v>101.75095249313328</c:v>
                </c:pt>
                <c:pt idx="887">
                  <c:v>102.89720607364153</c:v>
                </c:pt>
                <c:pt idx="888">
                  <c:v>117.49017596186145</c:v>
                </c:pt>
                <c:pt idx="889">
                  <c:v>102.36370052366522</c:v>
                </c:pt>
                <c:pt idx="890">
                  <c:v>62.253517146357822</c:v>
                </c:pt>
                <c:pt idx="891">
                  <c:v>39.313416548863856</c:v>
                </c:pt>
                <c:pt idx="892">
                  <c:v>35.926005162831956</c:v>
                </c:pt>
                <c:pt idx="893">
                  <c:v>27.977667536010777</c:v>
                </c:pt>
                <c:pt idx="894">
                  <c:v>24.859029254289538</c:v>
                </c:pt>
                <c:pt idx="895">
                  <c:v>18.606808199984563</c:v>
                </c:pt>
                <c:pt idx="896">
                  <c:v>10.47949822384232</c:v>
                </c:pt>
                <c:pt idx="897">
                  <c:v>6.2568904929722358</c:v>
                </c:pt>
                <c:pt idx="898">
                  <c:v>8.7134846251950737</c:v>
                </c:pt>
                <c:pt idx="899">
                  <c:v>15.663673477722398</c:v>
                </c:pt>
                <c:pt idx="900">
                  <c:v>14.754582667331103</c:v>
                </c:pt>
                <c:pt idx="901">
                  <c:v>25.810118301936427</c:v>
                </c:pt>
                <c:pt idx="902">
                  <c:v>74.583889411844822</c:v>
                </c:pt>
                <c:pt idx="903">
                  <c:v>81.5443066716212</c:v>
                </c:pt>
                <c:pt idx="904">
                  <c:v>99.761386116567849</c:v>
                </c:pt>
                <c:pt idx="905">
                  <c:v>101.11135850976309</c:v>
                </c:pt>
                <c:pt idx="906">
                  <c:v>109.54626153419376</c:v>
                </c:pt>
                <c:pt idx="907">
                  <c:v>110.82616322478194</c:v>
                </c:pt>
                <c:pt idx="908">
                  <c:v>88.739965468757461</c:v>
                </c:pt>
                <c:pt idx="909">
                  <c:v>113.60738731296492</c:v>
                </c:pt>
                <c:pt idx="910">
                  <c:v>326.84164181989871</c:v>
                </c:pt>
                <c:pt idx="911">
                  <c:v>408.84776965297613</c:v>
                </c:pt>
                <c:pt idx="912">
                  <c:v>362.93572039891205</c:v>
                </c:pt>
                <c:pt idx="913">
                  <c:v>261.36326703601071</c:v>
                </c:pt>
                <c:pt idx="914">
                  <c:v>252.6829449503206</c:v>
                </c:pt>
                <c:pt idx="915">
                  <c:v>233.20926177188622</c:v>
                </c:pt>
                <c:pt idx="916">
                  <c:v>182.66361340094252</c:v>
                </c:pt>
                <c:pt idx="917">
                  <c:v>114.10876218569805</c:v>
                </c:pt>
                <c:pt idx="918">
                  <c:v>150.44895283730378</c:v>
                </c:pt>
                <c:pt idx="919">
                  <c:v>189.0900612085758</c:v>
                </c:pt>
                <c:pt idx="920">
                  <c:v>61.827458816951378</c:v>
                </c:pt>
                <c:pt idx="921">
                  <c:v>76.317368059912482</c:v>
                </c:pt>
                <c:pt idx="922">
                  <c:v>50.61898117740396</c:v>
                </c:pt>
                <c:pt idx="923">
                  <c:v>105.482768430299</c:v>
                </c:pt>
                <c:pt idx="924">
                  <c:v>153.53601286674689</c:v>
                </c:pt>
                <c:pt idx="925">
                  <c:v>129.52503109063571</c:v>
                </c:pt>
                <c:pt idx="926">
                  <c:v>220.78117895530076</c:v>
                </c:pt>
                <c:pt idx="927">
                  <c:v>315.89482035252882</c:v>
                </c:pt>
                <c:pt idx="928">
                  <c:v>400.00533118493593</c:v>
                </c:pt>
                <c:pt idx="929">
                  <c:v>369.34860286563645</c:v>
                </c:pt>
                <c:pt idx="930">
                  <c:v>331.07144061616032</c:v>
                </c:pt>
                <c:pt idx="931">
                  <c:v>234.62319215154892</c:v>
                </c:pt>
                <c:pt idx="932">
                  <c:v>209.44491781791973</c:v>
                </c:pt>
                <c:pt idx="933">
                  <c:v>218.7032248846574</c:v>
                </c:pt>
                <c:pt idx="934">
                  <c:v>184.96253685099452</c:v>
                </c:pt>
                <c:pt idx="935">
                  <c:v>123.29802226499922</c:v>
                </c:pt>
                <c:pt idx="936">
                  <c:v>208.13698470539856</c:v>
                </c:pt>
                <c:pt idx="937">
                  <c:v>358.92755427559899</c:v>
                </c:pt>
                <c:pt idx="938">
                  <c:v>361.37102094027023</c:v>
                </c:pt>
                <c:pt idx="939">
                  <c:v>226.14409488596942</c:v>
                </c:pt>
                <c:pt idx="940">
                  <c:v>188.68224454428523</c:v>
                </c:pt>
                <c:pt idx="941">
                  <c:v>148.86540756116506</c:v>
                </c:pt>
                <c:pt idx="942">
                  <c:v>115.01551778946222</c:v>
                </c:pt>
                <c:pt idx="943">
                  <c:v>89.432044153393747</c:v>
                </c:pt>
                <c:pt idx="944">
                  <c:v>95.41916753180125</c:v>
                </c:pt>
                <c:pt idx="945">
                  <c:v>170.45950592713291</c:v>
                </c:pt>
                <c:pt idx="946">
                  <c:v>89.920171841434765</c:v>
                </c:pt>
                <c:pt idx="947">
                  <c:v>448.63390307434588</c:v>
                </c:pt>
                <c:pt idx="948">
                  <c:v>613.17874065928652</c:v>
                </c:pt>
                <c:pt idx="949">
                  <c:v>755.06828082177753</c:v>
                </c:pt>
                <c:pt idx="950">
                  <c:v>891.24570143280948</c:v>
                </c:pt>
                <c:pt idx="951">
                  <c:v>1179.5463302458638</c:v>
                </c:pt>
                <c:pt idx="952">
                  <c:v>667.98387059949061</c:v>
                </c:pt>
                <c:pt idx="953">
                  <c:v>383.37147773900085</c:v>
                </c:pt>
                <c:pt idx="954">
                  <c:v>314.02940153065316</c:v>
                </c:pt>
                <c:pt idx="955">
                  <c:v>146.27682460889872</c:v>
                </c:pt>
                <c:pt idx="956">
                  <c:v>159.77169377404948</c:v>
                </c:pt>
                <c:pt idx="957">
                  <c:v>177.94439006283875</c:v>
                </c:pt>
                <c:pt idx="958">
                  <c:v>193.55075120316673</c:v>
                </c:pt>
                <c:pt idx="959">
                  <c:v>255.24472467091104</c:v>
                </c:pt>
                <c:pt idx="960">
                  <c:v>283.45883467880782</c:v>
                </c:pt>
                <c:pt idx="961">
                  <c:v>455.24824095977277</c:v>
                </c:pt>
                <c:pt idx="962">
                  <c:v>339.28776082395399</c:v>
                </c:pt>
                <c:pt idx="963">
                  <c:v>348.07520560280847</c:v>
                </c:pt>
                <c:pt idx="964">
                  <c:v>280.45472367036899</c:v>
                </c:pt>
                <c:pt idx="965">
                  <c:v>215.85509277636586</c:v>
                </c:pt>
                <c:pt idx="966">
                  <c:v>81.60022353890686</c:v>
                </c:pt>
                <c:pt idx="967">
                  <c:v>105.76430415873524</c:v>
                </c:pt>
                <c:pt idx="968">
                  <c:v>71.30740848087531</c:v>
                </c:pt>
                <c:pt idx="969">
                  <c:v>33.758310978172638</c:v>
                </c:pt>
                <c:pt idx="970">
                  <c:v>29.286116034656956</c:v>
                </c:pt>
                <c:pt idx="971">
                  <c:v>36.014882747354619</c:v>
                </c:pt>
                <c:pt idx="972">
                  <c:v>32.992574577790982</c:v>
                </c:pt>
                <c:pt idx="973">
                  <c:v>49.746420581697585</c:v>
                </c:pt>
                <c:pt idx="974">
                  <c:v>106.53312537045289</c:v>
                </c:pt>
                <c:pt idx="975">
                  <c:v>117.64592154631342</c:v>
                </c:pt>
                <c:pt idx="976">
                  <c:v>116.17543597525322</c:v>
                </c:pt>
                <c:pt idx="977">
                  <c:v>97.581913382434777</c:v>
                </c:pt>
                <c:pt idx="978">
                  <c:v>75.42272672320621</c:v>
                </c:pt>
                <c:pt idx="979">
                  <c:v>52.285965224350491</c:v>
                </c:pt>
                <c:pt idx="980">
                  <c:v>73.021816962935816</c:v>
                </c:pt>
                <c:pt idx="981">
                  <c:v>92.099378426805643</c:v>
                </c:pt>
                <c:pt idx="982">
                  <c:v>125.34549970974136</c:v>
                </c:pt>
                <c:pt idx="983">
                  <c:v>78.873091229426507</c:v>
                </c:pt>
                <c:pt idx="984">
                  <c:v>105.04590539143238</c:v>
                </c:pt>
                <c:pt idx="985">
                  <c:v>80.848914882357505</c:v>
                </c:pt>
                <c:pt idx="986">
                  <c:v>63.964205109476652</c:v>
                </c:pt>
                <c:pt idx="987">
                  <c:v>53.916928542392746</c:v>
                </c:pt>
                <c:pt idx="988">
                  <c:v>40.067702581530668</c:v>
                </c:pt>
                <c:pt idx="989">
                  <c:v>30.052610464658169</c:v>
                </c:pt>
                <c:pt idx="990">
                  <c:v>13.875425668420549</c:v>
                </c:pt>
                <c:pt idx="991">
                  <c:v>13.575552513549516</c:v>
                </c:pt>
                <c:pt idx="992">
                  <c:v>11.054940060116017</c:v>
                </c:pt>
                <c:pt idx="993">
                  <c:v>6.7488748968892835</c:v>
                </c:pt>
                <c:pt idx="994">
                  <c:v>5.6615116439508579</c:v>
                </c:pt>
                <c:pt idx="995">
                  <c:v>5.0848733424039514</c:v>
                </c:pt>
                <c:pt idx="996">
                  <c:v>10.851843666383246</c:v>
                </c:pt>
                <c:pt idx="997">
                  <c:v>30.925655658487333</c:v>
                </c:pt>
                <c:pt idx="998">
                  <c:v>55.148935675273329</c:v>
                </c:pt>
                <c:pt idx="999">
                  <c:v>109.00246826795207</c:v>
                </c:pt>
                <c:pt idx="1000">
                  <c:v>96.504725390090002</c:v>
                </c:pt>
                <c:pt idx="1001">
                  <c:v>83.683712347685599</c:v>
                </c:pt>
                <c:pt idx="1002">
                  <c:v>66.105703373402406</c:v>
                </c:pt>
                <c:pt idx="1003">
                  <c:v>73.871973686966797</c:v>
                </c:pt>
                <c:pt idx="1004">
                  <c:v>60.990112026617375</c:v>
                </c:pt>
                <c:pt idx="1005">
                  <c:v>75.996574390546627</c:v>
                </c:pt>
                <c:pt idx="1006">
                  <c:v>94.029451889202349</c:v>
                </c:pt>
                <c:pt idx="1007">
                  <c:v>129.75555418145439</c:v>
                </c:pt>
                <c:pt idx="1008">
                  <c:v>142.97180316394741</c:v>
                </c:pt>
                <c:pt idx="1009">
                  <c:v>124.2002640325361</c:v>
                </c:pt>
                <c:pt idx="1010">
                  <c:v>113.39261379684078</c:v>
                </c:pt>
                <c:pt idx="1011">
                  <c:v>56.664070992174089</c:v>
                </c:pt>
                <c:pt idx="1012">
                  <c:v>39.433988056938993</c:v>
                </c:pt>
                <c:pt idx="1013">
                  <c:v>20.440100661108168</c:v>
                </c:pt>
                <c:pt idx="1014">
                  <c:v>24.023104381822112</c:v>
                </c:pt>
                <c:pt idx="1015">
                  <c:v>17.336085450216355</c:v>
                </c:pt>
                <c:pt idx="1016">
                  <c:v>20.967927150408435</c:v>
                </c:pt>
                <c:pt idx="1017">
                  <c:v>10.520692081398163</c:v>
                </c:pt>
                <c:pt idx="1018">
                  <c:v>10.412970089692138</c:v>
                </c:pt>
                <c:pt idx="1019">
                  <c:v>8.1363033013754453</c:v>
                </c:pt>
                <c:pt idx="1020">
                  <c:v>22.188422856896075</c:v>
                </c:pt>
                <c:pt idx="1021">
                  <c:v>38.538513603277494</c:v>
                </c:pt>
                <c:pt idx="1022">
                  <c:v>75.30784112303445</c:v>
                </c:pt>
                <c:pt idx="1023">
                  <c:v>183.53299423516188</c:v>
                </c:pt>
                <c:pt idx="1024">
                  <c:v>170.0460428068221</c:v>
                </c:pt>
                <c:pt idx="1025">
                  <c:v>128.64763202031034</c:v>
                </c:pt>
                <c:pt idx="1026">
                  <c:v>87.763597404422669</c:v>
                </c:pt>
                <c:pt idx="1027">
                  <c:v>83.580702673765458</c:v>
                </c:pt>
                <c:pt idx="1028">
                  <c:v>81.237091820621458</c:v>
                </c:pt>
                <c:pt idx="1029">
                  <c:v>77.16091624709145</c:v>
                </c:pt>
                <c:pt idx="1030">
                  <c:v>101.3976540197814</c:v>
                </c:pt>
                <c:pt idx="1031">
                  <c:v>92.484087197569735</c:v>
                </c:pt>
                <c:pt idx="1032">
                  <c:v>99.74352775691456</c:v>
                </c:pt>
                <c:pt idx="1033">
                  <c:v>106.68627167055264</c:v>
                </c:pt>
                <c:pt idx="1034">
                  <c:v>53.986116812208692</c:v>
                </c:pt>
                <c:pt idx="1035">
                  <c:v>37.187688139396322</c:v>
                </c:pt>
                <c:pt idx="1036">
                  <c:v>27.667558760586438</c:v>
                </c:pt>
                <c:pt idx="1037">
                  <c:v>46.146395991916314</c:v>
                </c:pt>
                <c:pt idx="1038">
                  <c:v>20.365692857689179</c:v>
                </c:pt>
                <c:pt idx="1039">
                  <c:v>17.365410970266286</c:v>
                </c:pt>
                <c:pt idx="1040">
                  <c:v>9.6836382373214214</c:v>
                </c:pt>
                <c:pt idx="1041">
                  <c:v>6.514537203822286</c:v>
                </c:pt>
                <c:pt idx="1042">
                  <c:v>7.8337886207108278</c:v>
                </c:pt>
                <c:pt idx="1043">
                  <c:v>10.315279940927475</c:v>
                </c:pt>
                <c:pt idx="1044">
                  <c:v>33.577390208062219</c:v>
                </c:pt>
                <c:pt idx="1045">
                  <c:v>45.054086257967192</c:v>
                </c:pt>
                <c:pt idx="1046">
                  <c:v>44.39581443367036</c:v>
                </c:pt>
                <c:pt idx="1047">
                  <c:v>135.33039541839563</c:v>
                </c:pt>
                <c:pt idx="1048">
                  <c:v>132.14794875343668</c:v>
                </c:pt>
                <c:pt idx="1049">
                  <c:v>125.76372068296985</c:v>
                </c:pt>
                <c:pt idx="1050">
                  <c:v>121.73866665141144</c:v>
                </c:pt>
                <c:pt idx="1051">
                  <c:v>139.93716285628381</c:v>
                </c:pt>
                <c:pt idx="1052">
                  <c:v>138.0577708130476</c:v>
                </c:pt>
                <c:pt idx="1053">
                  <c:v>182.17642749665447</c:v>
                </c:pt>
                <c:pt idx="1054">
                  <c:v>150.19862706748694</c:v>
                </c:pt>
                <c:pt idx="1055">
                  <c:v>132.03878920813673</c:v>
                </c:pt>
                <c:pt idx="1056">
                  <c:v>98.877785900488234</c:v>
                </c:pt>
                <c:pt idx="1057">
                  <c:v>56.837451874268716</c:v>
                </c:pt>
                <c:pt idx="1058">
                  <c:v>36.51703190038311</c:v>
                </c:pt>
                <c:pt idx="1059">
                  <c:v>30.370645749053867</c:v>
                </c:pt>
                <c:pt idx="1060">
                  <c:v>24.413176934324365</c:v>
                </c:pt>
                <c:pt idx="1061">
                  <c:v>28.862351794053627</c:v>
                </c:pt>
                <c:pt idx="1062">
                  <c:v>20.414844609632741</c:v>
                </c:pt>
                <c:pt idx="1063">
                  <c:v>22.43726299086223</c:v>
                </c:pt>
                <c:pt idx="1064">
                  <c:v>13.242700967087867</c:v>
                </c:pt>
                <c:pt idx="1065">
                  <c:v>20.792289008986213</c:v>
                </c:pt>
                <c:pt idx="1066">
                  <c:v>17.380431307517078</c:v>
                </c:pt>
                <c:pt idx="1067">
                  <c:v>15.945888975322239</c:v>
                </c:pt>
                <c:pt idx="1068">
                  <c:v>24.966454368809188</c:v>
                </c:pt>
                <c:pt idx="1069">
                  <c:v>25.129078907421238</c:v>
                </c:pt>
                <c:pt idx="1070">
                  <c:v>39.815609800031091</c:v>
                </c:pt>
                <c:pt idx="1071">
                  <c:v>69.650228845447913</c:v>
                </c:pt>
                <c:pt idx="1072">
                  <c:v>73.312762263901803</c:v>
                </c:pt>
                <c:pt idx="1073">
                  <c:v>82.162793120985469</c:v>
                </c:pt>
                <c:pt idx="1074">
                  <c:v>64.048989348178708</c:v>
                </c:pt>
                <c:pt idx="1075">
                  <c:v>68.349144908740271</c:v>
                </c:pt>
                <c:pt idx="1076">
                  <c:v>57.504790895577258</c:v>
                </c:pt>
                <c:pt idx="1077">
                  <c:v>66.984686244746243</c:v>
                </c:pt>
                <c:pt idx="1078">
                  <c:v>63.458041179045431</c:v>
                </c:pt>
                <c:pt idx="1079">
                  <c:v>73.807239923096077</c:v>
                </c:pt>
                <c:pt idx="1080">
                  <c:v>183.00438615659075</c:v>
                </c:pt>
                <c:pt idx="1081">
                  <c:v>175.20102504367688</c:v>
                </c:pt>
                <c:pt idx="1082">
                  <c:v>95.113491060869109</c:v>
                </c:pt>
                <c:pt idx="1083">
                  <c:v>61.566373388427408</c:v>
                </c:pt>
                <c:pt idx="1084">
                  <c:v>55.427839463512555</c:v>
                </c:pt>
                <c:pt idx="1085">
                  <c:v>44.661701476390071</c:v>
                </c:pt>
                <c:pt idx="1086">
                  <c:v>53.239230576982074</c:v>
                </c:pt>
                <c:pt idx="1087">
                  <c:v>43.097165369865372</c:v>
                </c:pt>
                <c:pt idx="1088">
                  <c:v>67.080572522648666</c:v>
                </c:pt>
                <c:pt idx="1089">
                  <c:v>39.980275469713497</c:v>
                </c:pt>
                <c:pt idx="1090">
                  <c:v>54.743986181906841</c:v>
                </c:pt>
                <c:pt idx="1091">
                  <c:v>29.38624358754819</c:v>
                </c:pt>
                <c:pt idx="1092">
                  <c:v>36.568815815959482</c:v>
                </c:pt>
                <c:pt idx="1093">
                  <c:v>26.984988441521828</c:v>
                </c:pt>
                <c:pt idx="1094">
                  <c:v>45.577321062118777</c:v>
                </c:pt>
                <c:pt idx="1095">
                  <c:v>86.685461031651471</c:v>
                </c:pt>
                <c:pt idx="1096">
                  <c:v>160.67265885629413</c:v>
                </c:pt>
                <c:pt idx="1097">
                  <c:v>178.31981947828234</c:v>
                </c:pt>
                <c:pt idx="1098">
                  <c:v>258.43527643739276</c:v>
                </c:pt>
                <c:pt idx="1099">
                  <c:v>241.19997033719829</c:v>
                </c:pt>
                <c:pt idx="1100">
                  <c:v>242.0911941925103</c:v>
                </c:pt>
                <c:pt idx="1101">
                  <c:v>299.40419992952212</c:v>
                </c:pt>
                <c:pt idx="1102">
                  <c:v>292.39169721172999</c:v>
                </c:pt>
                <c:pt idx="1103">
                  <c:v>253.43919333866484</c:v>
                </c:pt>
                <c:pt idx="1104">
                  <c:v>256.21680990633996</c:v>
                </c:pt>
                <c:pt idx="1105">
                  <c:v>198.92038370792861</c:v>
                </c:pt>
                <c:pt idx="1106">
                  <c:v>199.68279515678032</c:v>
                </c:pt>
                <c:pt idx="1107">
                  <c:v>157.52281394844397</c:v>
                </c:pt>
                <c:pt idx="1108">
                  <c:v>124.04858067835723</c:v>
                </c:pt>
                <c:pt idx="1109">
                  <c:v>140.12012380733788</c:v>
                </c:pt>
                <c:pt idx="1110">
                  <c:v>88.533105067917461</c:v>
                </c:pt>
                <c:pt idx="1111">
                  <c:v>104.93109274034809</c:v>
                </c:pt>
                <c:pt idx="1112">
                  <c:v>80.725910244115468</c:v>
                </c:pt>
                <c:pt idx="1113">
                  <c:v>39.281281919913553</c:v>
                </c:pt>
                <c:pt idx="1114">
                  <c:v>45.759518981171233</c:v>
                </c:pt>
                <c:pt idx="1115">
                  <c:v>102.56616591357695</c:v>
                </c:pt>
                <c:pt idx="1116">
                  <c:v>271.84284103000607</c:v>
                </c:pt>
                <c:pt idx="1117">
                  <c:v>387.70262348959324</c:v>
                </c:pt>
                <c:pt idx="1118">
                  <c:v>380.95447146961646</c:v>
                </c:pt>
                <c:pt idx="1119">
                  <c:v>270.63392575572993</c:v>
                </c:pt>
                <c:pt idx="1120">
                  <c:v>321.0048705676013</c:v>
                </c:pt>
                <c:pt idx="1121">
                  <c:v>272.83113685180035</c:v>
                </c:pt>
                <c:pt idx="1122">
                  <c:v>222.76191080460453</c:v>
                </c:pt>
                <c:pt idx="1123">
                  <c:v>144.68177619578196</c:v>
                </c:pt>
                <c:pt idx="1124">
                  <c:v>190.93165724439157</c:v>
                </c:pt>
                <c:pt idx="1125">
                  <c:v>148.57869334298283</c:v>
                </c:pt>
                <c:pt idx="1126">
                  <c:v>154.66502195951392</c:v>
                </c:pt>
                <c:pt idx="1127">
                  <c:v>124.49343187758059</c:v>
                </c:pt>
                <c:pt idx="1128">
                  <c:v>165.53723004375837</c:v>
                </c:pt>
                <c:pt idx="1129">
                  <c:v>158.76281799928265</c:v>
                </c:pt>
                <c:pt idx="1130">
                  <c:v>109.66881203103858</c:v>
                </c:pt>
                <c:pt idx="1131">
                  <c:v>81.391072364756724</c:v>
                </c:pt>
                <c:pt idx="1132">
                  <c:v>44.625432262956586</c:v>
                </c:pt>
                <c:pt idx="1133">
                  <c:v>33.093664522451206</c:v>
                </c:pt>
                <c:pt idx="1134">
                  <c:v>25.496432980861439</c:v>
                </c:pt>
                <c:pt idx="1135">
                  <c:v>14.260603194215507</c:v>
                </c:pt>
                <c:pt idx="1136">
                  <c:v>11.769966027237748</c:v>
                </c:pt>
                <c:pt idx="1137">
                  <c:v>7.1546009622680087</c:v>
                </c:pt>
                <c:pt idx="1138">
                  <c:v>7.8753633751244969</c:v>
                </c:pt>
                <c:pt idx="1139">
                  <c:v>9.035724060725757</c:v>
                </c:pt>
                <c:pt idx="1140">
                  <c:v>13.0422452264028</c:v>
                </c:pt>
                <c:pt idx="1141">
                  <c:v>11.741912915983654</c:v>
                </c:pt>
                <c:pt idx="1142">
                  <c:v>27.698435265683724</c:v>
                </c:pt>
                <c:pt idx="1143">
                  <c:v>39.749474571548184</c:v>
                </c:pt>
                <c:pt idx="1144">
                  <c:v>84.214764232689816</c:v>
                </c:pt>
                <c:pt idx="1145">
                  <c:v>75.30987702158022</c:v>
                </c:pt>
                <c:pt idx="1146">
                  <c:v>59.073300908333003</c:v>
                </c:pt>
                <c:pt idx="1147">
                  <c:v>51.053665359990944</c:v>
                </c:pt>
                <c:pt idx="1148">
                  <c:v>47.429740236411696</c:v>
                </c:pt>
                <c:pt idx="1149">
                  <c:v>44.943575998664777</c:v>
                </c:pt>
                <c:pt idx="1150">
                  <c:v>59.083919516266363</c:v>
                </c:pt>
                <c:pt idx="1151">
                  <c:v>63.313917172771582</c:v>
                </c:pt>
                <c:pt idx="1152">
                  <c:v>60.316650386197104</c:v>
                </c:pt>
                <c:pt idx="1153">
                  <c:v>65.076660745641604</c:v>
                </c:pt>
                <c:pt idx="1154">
                  <c:v>52.366507863274506</c:v>
                </c:pt>
                <c:pt idx="1155">
                  <c:v>42.883007570059988</c:v>
                </c:pt>
                <c:pt idx="1156">
                  <c:v>32.938872999016553</c:v>
                </c:pt>
                <c:pt idx="1157">
                  <c:v>23.025322677410873</c:v>
                </c:pt>
                <c:pt idx="1158">
                  <c:v>17.256112339388704</c:v>
                </c:pt>
                <c:pt idx="1159">
                  <c:v>10.097293517410572</c:v>
                </c:pt>
                <c:pt idx="1160">
                  <c:v>8.1733468739481676</c:v>
                </c:pt>
                <c:pt idx="1161">
                  <c:v>8.4227274114617039</c:v>
                </c:pt>
                <c:pt idx="1162">
                  <c:v>14.858620992568182</c:v>
                </c:pt>
                <c:pt idx="1163">
                  <c:v>13.2054672209303</c:v>
                </c:pt>
                <c:pt idx="1164">
                  <c:v>24.375908654358895</c:v>
                </c:pt>
                <c:pt idx="1165">
                  <c:v>21.936908477275075</c:v>
                </c:pt>
                <c:pt idx="1166">
                  <c:v>56.235081999295154</c:v>
                </c:pt>
                <c:pt idx="1167">
                  <c:v>110.27273653946241</c:v>
                </c:pt>
                <c:pt idx="1168">
                  <c:v>196.15964392823798</c:v>
                </c:pt>
                <c:pt idx="1169">
                  <c:v>212.93699629601679</c:v>
                </c:pt>
                <c:pt idx="1170">
                  <c:v>286.04862185946075</c:v>
                </c:pt>
                <c:pt idx="1171">
                  <c:v>211.05335846725123</c:v>
                </c:pt>
                <c:pt idx="1172">
                  <c:v>65.971266332226719</c:v>
                </c:pt>
                <c:pt idx="1173">
                  <c:v>395.29947566942786</c:v>
                </c:pt>
                <c:pt idx="1174">
                  <c:v>492.94342958693505</c:v>
                </c:pt>
                <c:pt idx="1175">
                  <c:v>286.971230695239</c:v>
                </c:pt>
                <c:pt idx="1176">
                  <c:v>282.678728423248</c:v>
                </c:pt>
                <c:pt idx="1177">
                  <c:v>88.472490934742808</c:v>
                </c:pt>
                <c:pt idx="1178">
                  <c:v>70.215075304918869</c:v>
                </c:pt>
                <c:pt idx="1179">
                  <c:v>66.039223477903874</c:v>
                </c:pt>
                <c:pt idx="1180">
                  <c:v>44.972361622104721</c:v>
                </c:pt>
                <c:pt idx="1181">
                  <c:v>35.393634871615177</c:v>
                </c:pt>
                <c:pt idx="1182">
                  <c:v>24.342674624025179</c:v>
                </c:pt>
                <c:pt idx="1183">
                  <c:v>12.245108881866519</c:v>
                </c:pt>
                <c:pt idx="1184">
                  <c:v>12.297702994692422</c:v>
                </c:pt>
                <c:pt idx="1185">
                  <c:v>5.8639403208363357</c:v>
                </c:pt>
                <c:pt idx="1186">
                  <c:v>6.0933773982765702</c:v>
                </c:pt>
                <c:pt idx="1187">
                  <c:v>4.6720629624244623</c:v>
                </c:pt>
                <c:pt idx="1188">
                  <c:v>5.6840388732683182</c:v>
                </c:pt>
                <c:pt idx="1189">
                  <c:v>7.3736447437270574</c:v>
                </c:pt>
                <c:pt idx="1190">
                  <c:v>28.720212547178495</c:v>
                </c:pt>
                <c:pt idx="1191">
                  <c:v>39.731554788164416</c:v>
                </c:pt>
                <c:pt idx="1192">
                  <c:v>52.558789731101015</c:v>
                </c:pt>
                <c:pt idx="1193">
                  <c:v>112.18006032499176</c:v>
                </c:pt>
                <c:pt idx="1194">
                  <c:v>108.43001426338229</c:v>
                </c:pt>
                <c:pt idx="1195">
                  <c:v>117.66090895282626</c:v>
                </c:pt>
                <c:pt idx="1196">
                  <c:v>47.125236715632859</c:v>
                </c:pt>
                <c:pt idx="1197">
                  <c:v>44.699014894560896</c:v>
                </c:pt>
                <c:pt idx="1198">
                  <c:v>321.92370354266308</c:v>
                </c:pt>
                <c:pt idx="1199">
                  <c:v>274.38155839025103</c:v>
                </c:pt>
                <c:pt idx="1200">
                  <c:v>81.676648113404624</c:v>
                </c:pt>
                <c:pt idx="1201">
                  <c:v>46.638355830964834</c:v>
                </c:pt>
                <c:pt idx="1202">
                  <c:v>35.160032602106149</c:v>
                </c:pt>
                <c:pt idx="1203">
                  <c:v>26.085827506665868</c:v>
                </c:pt>
                <c:pt idx="1204">
                  <c:v>22.232498251162649</c:v>
                </c:pt>
                <c:pt idx="1205">
                  <c:v>18.10445430563383</c:v>
                </c:pt>
                <c:pt idx="1206">
                  <c:v>11.219333694543849</c:v>
                </c:pt>
                <c:pt idx="1207">
                  <c:v>7.9408309529958059</c:v>
                </c:pt>
                <c:pt idx="1208">
                  <c:v>8.1350405278529401</c:v>
                </c:pt>
                <c:pt idx="1209">
                  <c:v>7.0181555620476059</c:v>
                </c:pt>
                <c:pt idx="1210">
                  <c:v>6.6368350287042421</c:v>
                </c:pt>
                <c:pt idx="1211">
                  <c:v>9.4421458110340097</c:v>
                </c:pt>
                <c:pt idx="1212">
                  <c:v>21.580977880602639</c:v>
                </c:pt>
                <c:pt idx="1213">
                  <c:v>78.504516103822723</c:v>
                </c:pt>
                <c:pt idx="1214">
                  <c:v>125.43711566241328</c:v>
                </c:pt>
                <c:pt idx="1215">
                  <c:v>348.32296438623365</c:v>
                </c:pt>
                <c:pt idx="1216">
                  <c:v>237.78509265675117</c:v>
                </c:pt>
                <c:pt idx="1217">
                  <c:v>129.53092013344948</c:v>
                </c:pt>
                <c:pt idx="1218">
                  <c:v>85.826436392726919</c:v>
                </c:pt>
                <c:pt idx="1219">
                  <c:v>80.089352625528264</c:v>
                </c:pt>
                <c:pt idx="1220">
                  <c:v>75.968502407135389</c:v>
                </c:pt>
                <c:pt idx="1221">
                  <c:v>69.386526841560894</c:v>
                </c:pt>
                <c:pt idx="1222">
                  <c:v>88.140635717687758</c:v>
                </c:pt>
                <c:pt idx="1223">
                  <c:v>118.63819015981751</c:v>
                </c:pt>
                <c:pt idx="1224">
                  <c:v>217.89168843353292</c:v>
                </c:pt>
                <c:pt idx="1225">
                  <c:v>95.926456630140422</c:v>
                </c:pt>
                <c:pt idx="1226">
                  <c:v>92.783079960714389</c:v>
                </c:pt>
                <c:pt idx="1227">
                  <c:v>114.87061469273061</c:v>
                </c:pt>
                <c:pt idx="1228">
                  <c:v>58.30083690721959</c:v>
                </c:pt>
                <c:pt idx="1229">
                  <c:v>62.060726257375869</c:v>
                </c:pt>
                <c:pt idx="1230">
                  <c:v>45.790630433494016</c:v>
                </c:pt>
                <c:pt idx="1231">
                  <c:v>43.391173403065089</c:v>
                </c:pt>
                <c:pt idx="1232">
                  <c:v>33.399021894453604</c:v>
                </c:pt>
                <c:pt idx="1233">
                  <c:v>20.439379947879587</c:v>
                </c:pt>
                <c:pt idx="1234">
                  <c:v>21.798436474653268</c:v>
                </c:pt>
                <c:pt idx="1235">
                  <c:v>17.620808823214496</c:v>
                </c:pt>
                <c:pt idx="1236">
                  <c:v>90.208616712838619</c:v>
                </c:pt>
                <c:pt idx="1237">
                  <c:v>64.694643479619998</c:v>
                </c:pt>
                <c:pt idx="1238">
                  <c:v>130.7945191362189</c:v>
                </c:pt>
                <c:pt idx="1239">
                  <c:v>258.84811376828691</c:v>
                </c:pt>
                <c:pt idx="1240">
                  <c:v>302.40141223441043</c:v>
                </c:pt>
                <c:pt idx="1241">
                  <c:v>401.243643361078</c:v>
                </c:pt>
                <c:pt idx="1242">
                  <c:v>386.56780978448518</c:v>
                </c:pt>
                <c:pt idx="1243">
                  <c:v>245.55558742118703</c:v>
                </c:pt>
                <c:pt idx="1244">
                  <c:v>165.78153684302728</c:v>
                </c:pt>
                <c:pt idx="1245">
                  <c:v>235.38413692232967</c:v>
                </c:pt>
                <c:pt idx="1246">
                  <c:v>301.53551968993702</c:v>
                </c:pt>
                <c:pt idx="1247">
                  <c:v>322.1695564948933</c:v>
                </c:pt>
                <c:pt idx="1248">
                  <c:v>369.48916312526251</c:v>
                </c:pt>
                <c:pt idx="1249">
                  <c:v>918.93783619139754</c:v>
                </c:pt>
                <c:pt idx="1250">
                  <c:v>810.10218804103204</c:v>
                </c:pt>
                <c:pt idx="1251">
                  <c:v>841.35575881497289</c:v>
                </c:pt>
                <c:pt idx="1252">
                  <c:v>618.67397963013104</c:v>
                </c:pt>
                <c:pt idx="1253">
                  <c:v>510.77203176490576</c:v>
                </c:pt>
                <c:pt idx="1254">
                  <c:v>420.02515470633199</c:v>
                </c:pt>
                <c:pt idx="1255">
                  <c:v>234.18211642057679</c:v>
                </c:pt>
                <c:pt idx="1256">
                  <c:v>159.84563480955737</c:v>
                </c:pt>
                <c:pt idx="1257">
                  <c:v>131.95331465140279</c:v>
                </c:pt>
                <c:pt idx="1258">
                  <c:v>127.97234636568619</c:v>
                </c:pt>
                <c:pt idx="1259">
                  <c:v>77.096476334317217</c:v>
                </c:pt>
                <c:pt idx="1260">
                  <c:v>60.422481136271024</c:v>
                </c:pt>
                <c:pt idx="1261">
                  <c:v>84.480752170338121</c:v>
                </c:pt>
                <c:pt idx="1262">
                  <c:v>92.037270448404016</c:v>
                </c:pt>
                <c:pt idx="1263">
                  <c:v>76.152876484361457</c:v>
                </c:pt>
                <c:pt idx="1264">
                  <c:v>106.61209718721834</c:v>
                </c:pt>
                <c:pt idx="1265">
                  <c:v>136.42330778088919</c:v>
                </c:pt>
                <c:pt idx="1266">
                  <c:v>268.61538925007324</c:v>
                </c:pt>
                <c:pt idx="1267">
                  <c:v>245.41073031397079</c:v>
                </c:pt>
                <c:pt idx="1268">
                  <c:v>181.74678620755981</c:v>
                </c:pt>
                <c:pt idx="1269">
                  <c:v>279.00605160360658</c:v>
                </c:pt>
                <c:pt idx="1270">
                  <c:v>259.08211854486257</c:v>
                </c:pt>
                <c:pt idx="1271">
                  <c:v>254.87007563239862</c:v>
                </c:pt>
                <c:pt idx="1272">
                  <c:v>416.32861355881118</c:v>
                </c:pt>
                <c:pt idx="1273">
                  <c:v>442.76760452726006</c:v>
                </c:pt>
                <c:pt idx="1274">
                  <c:v>230.73964411419956</c:v>
                </c:pt>
                <c:pt idx="1275">
                  <c:v>90.486423309592112</c:v>
                </c:pt>
                <c:pt idx="1276">
                  <c:v>104.14907761462686</c:v>
                </c:pt>
                <c:pt idx="1277">
                  <c:v>86.266698748962781</c:v>
                </c:pt>
                <c:pt idx="1278">
                  <c:v>51.81647651379204</c:v>
                </c:pt>
                <c:pt idx="1279">
                  <c:v>27.513227397951326</c:v>
                </c:pt>
                <c:pt idx="1280">
                  <c:v>21.527166669320216</c:v>
                </c:pt>
                <c:pt idx="1281">
                  <c:v>29.704775336015736</c:v>
                </c:pt>
                <c:pt idx="1282">
                  <c:v>29.118912041897662</c:v>
                </c:pt>
                <c:pt idx="1283">
                  <c:v>23.750880836261167</c:v>
                </c:pt>
                <c:pt idx="1284">
                  <c:v>51.000893908165658</c:v>
                </c:pt>
                <c:pt idx="1285">
                  <c:v>115.72323617797267</c:v>
                </c:pt>
                <c:pt idx="1286">
                  <c:v>119.9470247371448</c:v>
                </c:pt>
                <c:pt idx="1287">
                  <c:v>179.94584640406731</c:v>
                </c:pt>
                <c:pt idx="1288">
                  <c:v>177.19139228169306</c:v>
                </c:pt>
                <c:pt idx="1289">
                  <c:v>248.00167115750133</c:v>
                </c:pt>
                <c:pt idx="1290">
                  <c:v>220.18452716442627</c:v>
                </c:pt>
                <c:pt idx="1291">
                  <c:v>203.6963337202005</c:v>
                </c:pt>
                <c:pt idx="1292">
                  <c:v>188.5858976172766</c:v>
                </c:pt>
                <c:pt idx="1293">
                  <c:v>193.12954191507316</c:v>
                </c:pt>
                <c:pt idx="1294">
                  <c:v>214.97831280172142</c:v>
                </c:pt>
                <c:pt idx="1295">
                  <c:v>248.92728897651759</c:v>
                </c:pt>
                <c:pt idx="1296">
                  <c:v>248.62120501318338</c:v>
                </c:pt>
                <c:pt idx="1297">
                  <c:v>181.54316507219883</c:v>
                </c:pt>
                <c:pt idx="1298">
                  <c:v>149.53421959144376</c:v>
                </c:pt>
                <c:pt idx="1299">
                  <c:v>134.50387314163626</c:v>
                </c:pt>
                <c:pt idx="1300">
                  <c:v>115.57733037376897</c:v>
                </c:pt>
                <c:pt idx="1301">
                  <c:v>70.002139520182155</c:v>
                </c:pt>
                <c:pt idx="1302">
                  <c:v>65.941796638666474</c:v>
                </c:pt>
                <c:pt idx="1303">
                  <c:v>45.812566976523279</c:v>
                </c:pt>
                <c:pt idx="1304">
                  <c:v>47.763720537704458</c:v>
                </c:pt>
                <c:pt idx="1305">
                  <c:v>28.066239368589461</c:v>
                </c:pt>
                <c:pt idx="1306">
                  <c:v>46.299052276732908</c:v>
                </c:pt>
                <c:pt idx="1307">
                  <c:v>39.651339829963433</c:v>
                </c:pt>
                <c:pt idx="1308">
                  <c:v>97.250095463431151</c:v>
                </c:pt>
                <c:pt idx="1309">
                  <c:v>143.71322101020894</c:v>
                </c:pt>
                <c:pt idx="1310">
                  <c:v>234.87589084679601</c:v>
                </c:pt>
                <c:pt idx="1311">
                  <c:v>323.46286179687735</c:v>
                </c:pt>
                <c:pt idx="1312">
                  <c:v>349.53581373461128</c:v>
                </c:pt>
                <c:pt idx="1313">
                  <c:v>307.457499888065</c:v>
                </c:pt>
                <c:pt idx="1314">
                  <c:v>302.73024078392331</c:v>
                </c:pt>
                <c:pt idx="1315">
                  <c:v>277.8871798399955</c:v>
                </c:pt>
                <c:pt idx="1316">
                  <c:v>251.83596364036066</c:v>
                </c:pt>
                <c:pt idx="1317">
                  <c:v>260.88216907916416</c:v>
                </c:pt>
                <c:pt idx="1318">
                  <c:v>295.01880703997477</c:v>
                </c:pt>
                <c:pt idx="1319">
                  <c:v>324.50747315727835</c:v>
                </c:pt>
                <c:pt idx="1320">
                  <c:v>346.9931509823935</c:v>
                </c:pt>
                <c:pt idx="1321">
                  <c:v>318.38527336366445</c:v>
                </c:pt>
                <c:pt idx="1322">
                  <c:v>201.44066763718141</c:v>
                </c:pt>
                <c:pt idx="1323">
                  <c:v>176.4528604173243</c:v>
                </c:pt>
                <c:pt idx="1324">
                  <c:v>101.13218241482362</c:v>
                </c:pt>
                <c:pt idx="1325">
                  <c:v>106.82547742927936</c:v>
                </c:pt>
                <c:pt idx="1326">
                  <c:v>84.69694604071681</c:v>
                </c:pt>
                <c:pt idx="1327">
                  <c:v>83.83352801015252</c:v>
                </c:pt>
                <c:pt idx="1328">
                  <c:v>53.479964386844131</c:v>
                </c:pt>
                <c:pt idx="1329">
                  <c:v>62.557603882930366</c:v>
                </c:pt>
                <c:pt idx="1330">
                  <c:v>73.24245428794157</c:v>
                </c:pt>
                <c:pt idx="1331">
                  <c:v>130.22577648913699</c:v>
                </c:pt>
                <c:pt idx="1332">
                  <c:v>191.94990588663526</c:v>
                </c:pt>
                <c:pt idx="1333">
                  <c:v>445.78650259081081</c:v>
                </c:pt>
                <c:pt idx="1334">
                  <c:v>615.70551572501051</c:v>
                </c:pt>
                <c:pt idx="1335">
                  <c:v>634.01792674573676</c:v>
                </c:pt>
                <c:pt idx="1336">
                  <c:v>578.5852603604468</c:v>
                </c:pt>
                <c:pt idx="1337">
                  <c:v>456.76297677723272</c:v>
                </c:pt>
                <c:pt idx="1338">
                  <c:v>399.48991955617464</c:v>
                </c:pt>
                <c:pt idx="1339">
                  <c:v>405.6467883080648</c:v>
                </c:pt>
                <c:pt idx="1340">
                  <c:v>384.19703159570867</c:v>
                </c:pt>
                <c:pt idx="1341">
                  <c:v>223.97832007939252</c:v>
                </c:pt>
                <c:pt idx="1342">
                  <c:v>215.60825108869207</c:v>
                </c:pt>
                <c:pt idx="1344">
                  <c:v>222.54682867008719</c:v>
                </c:pt>
                <c:pt idx="1345">
                  <c:v>269.55365207945408</c:v>
                </c:pt>
                <c:pt idx="1346">
                  <c:v>930.41742423097662</c:v>
                </c:pt>
                <c:pt idx="1347">
                  <c:v>768.05616184070402</c:v>
                </c:pt>
                <c:pt idx="1348">
                  <c:v>526.12147419894109</c:v>
                </c:pt>
                <c:pt idx="1349">
                  <c:v>205.1094049118534</c:v>
                </c:pt>
                <c:pt idx="1350">
                  <c:v>175.29244191329772</c:v>
                </c:pt>
                <c:pt idx="1351">
                  <c:v>84.103070180876173</c:v>
                </c:pt>
                <c:pt idx="1352">
                  <c:v>42.911501301756779</c:v>
                </c:pt>
                <c:pt idx="1353">
                  <c:v>39.786114251252485</c:v>
                </c:pt>
                <c:pt idx="1354">
                  <c:v>52.96941442668912</c:v>
                </c:pt>
                <c:pt idx="1355">
                  <c:v>42.779222850143519</c:v>
                </c:pt>
                <c:pt idx="1356">
                  <c:v>28.142333679245048</c:v>
                </c:pt>
                <c:pt idx="1357">
                  <c:v>28.011853630934908</c:v>
                </c:pt>
                <c:pt idx="1358">
                  <c:v>64.992074903196112</c:v>
                </c:pt>
                <c:pt idx="1359">
                  <c:v>63.888405296235341</c:v>
                </c:pt>
                <c:pt idx="1360">
                  <c:v>61.498050305883979</c:v>
                </c:pt>
                <c:pt idx="1361">
                  <c:v>49.054170696656485</c:v>
                </c:pt>
                <c:pt idx="1362">
                  <c:v>57.542564239442584</c:v>
                </c:pt>
                <c:pt idx="1363">
                  <c:v>52.84874978844465</c:v>
                </c:pt>
                <c:pt idx="1364">
                  <c:v>48.571859773887681</c:v>
                </c:pt>
                <c:pt idx="1365">
                  <c:v>51.313992976796186</c:v>
                </c:pt>
                <c:pt idx="1366">
                  <c:v>57.027409792345757</c:v>
                </c:pt>
                <c:pt idx="1367">
                  <c:v>66.95809176832752</c:v>
                </c:pt>
                <c:pt idx="1368">
                  <c:v>77.686054883740738</c:v>
                </c:pt>
                <c:pt idx="1369">
                  <c:v>54.487755368984047</c:v>
                </c:pt>
                <c:pt idx="1370">
                  <c:v>38.823719057703826</c:v>
                </c:pt>
                <c:pt idx="1371">
                  <c:v>33.373537924665371</c:v>
                </c:pt>
                <c:pt idx="1372">
                  <c:v>24.253300670983343</c:v>
                </c:pt>
                <c:pt idx="1373">
                  <c:v>17.678752797027713</c:v>
                </c:pt>
                <c:pt idx="1374">
                  <c:v>17.019731345711147</c:v>
                </c:pt>
                <c:pt idx="1375">
                  <c:v>18.041088029461378</c:v>
                </c:pt>
                <c:pt idx="1376">
                  <c:v>6.6409384538525584</c:v>
                </c:pt>
                <c:pt idx="1377">
                  <c:v>5.4488747238242894</c:v>
                </c:pt>
                <c:pt idx="1378">
                  <c:v>4.0014432007850482</c:v>
                </c:pt>
                <c:pt idx="1379">
                  <c:v>5.8071409581016891</c:v>
                </c:pt>
                <c:pt idx="1380">
                  <c:v>5.6860550586242091</c:v>
                </c:pt>
                <c:pt idx="1381">
                  <c:v>6.6492851366562178</c:v>
                </c:pt>
                <c:pt idx="1382">
                  <c:v>16.730450316575066</c:v>
                </c:pt>
                <c:pt idx="1383">
                  <c:v>49.397397914366039</c:v>
                </c:pt>
                <c:pt idx="1384">
                  <c:v>102.49390430182881</c:v>
                </c:pt>
                <c:pt idx="1385">
                  <c:v>80.036674658332799</c:v>
                </c:pt>
                <c:pt idx="1386">
                  <c:v>65.65361392490675</c:v>
                </c:pt>
                <c:pt idx="1387">
                  <c:v>52.489685001701034</c:v>
                </c:pt>
                <c:pt idx="1388">
                  <c:v>50.907229407634652</c:v>
                </c:pt>
                <c:pt idx="1389">
                  <c:v>57.45159734031342</c:v>
                </c:pt>
                <c:pt idx="1390">
                  <c:v>62.051370889662181</c:v>
                </c:pt>
                <c:pt idx="1391">
                  <c:v>108.08959674765779</c:v>
                </c:pt>
                <c:pt idx="1392">
                  <c:v>105.90602920803839</c:v>
                </c:pt>
                <c:pt idx="1393">
                  <c:v>113.30441428090218</c:v>
                </c:pt>
                <c:pt idx="1394">
                  <c:v>93.70875963221566</c:v>
                </c:pt>
                <c:pt idx="1395">
                  <c:v>79.659248727987247</c:v>
                </c:pt>
                <c:pt idx="1396">
                  <c:v>65.444535911088565</c:v>
                </c:pt>
                <c:pt idx="1397">
                  <c:v>51.172136983200055</c:v>
                </c:pt>
                <c:pt idx="1398">
                  <c:v>40.716613368796075</c:v>
                </c:pt>
                <c:pt idx="1399">
                  <c:v>29.58057849047244</c:v>
                </c:pt>
                <c:pt idx="1400">
                  <c:v>23.721379721576515</c:v>
                </c:pt>
                <c:pt idx="1401">
                  <c:v>22.027853302699921</c:v>
                </c:pt>
                <c:pt idx="1402">
                  <c:v>15.577785722784295</c:v>
                </c:pt>
                <c:pt idx="1403">
                  <c:v>14.968364415166725</c:v>
                </c:pt>
                <c:pt idx="1404">
                  <c:v>12.074792519987113</c:v>
                </c:pt>
                <c:pt idx="1405">
                  <c:v>11.850643943545087</c:v>
                </c:pt>
                <c:pt idx="1406">
                  <c:v>16.866476911198696</c:v>
                </c:pt>
                <c:pt idx="1407">
                  <c:v>38.327264040625664</c:v>
                </c:pt>
                <c:pt idx="1408">
                  <c:v>111.33424467816366</c:v>
                </c:pt>
                <c:pt idx="1409">
                  <c:v>106.53162022020979</c:v>
                </c:pt>
                <c:pt idx="1410">
                  <c:v>62.637909043116181</c:v>
                </c:pt>
                <c:pt idx="1411">
                  <c:v>81.284045800634189</c:v>
                </c:pt>
                <c:pt idx="1412">
                  <c:v>69.675257896515291</c:v>
                </c:pt>
                <c:pt idx="1413">
                  <c:v>86.157647477191816</c:v>
                </c:pt>
                <c:pt idx="1414">
                  <c:v>59.910761456053997</c:v>
                </c:pt>
                <c:pt idx="1415">
                  <c:v>81.134713914332153</c:v>
                </c:pt>
                <c:pt idx="1416">
                  <c:v>268.26478939877705</c:v>
                </c:pt>
                <c:pt idx="1417">
                  <c:v>221.871677057981</c:v>
                </c:pt>
                <c:pt idx="1418">
                  <c:v>216.35966916894083</c:v>
                </c:pt>
                <c:pt idx="1419">
                  <c:v>132.10617305821103</c:v>
                </c:pt>
                <c:pt idx="1420">
                  <c:v>63.49068473634216</c:v>
                </c:pt>
                <c:pt idx="1421">
                  <c:v>59.397160890794801</c:v>
                </c:pt>
                <c:pt idx="1422">
                  <c:v>59.387104482186643</c:v>
                </c:pt>
                <c:pt idx="1423">
                  <c:v>54.555161129994211</c:v>
                </c:pt>
                <c:pt idx="1424">
                  <c:v>36.761920099148561</c:v>
                </c:pt>
                <c:pt idx="1425">
                  <c:v>29.015900697821134</c:v>
                </c:pt>
                <c:pt idx="1426">
                  <c:v>29.758580165836811</c:v>
                </c:pt>
                <c:pt idx="1427">
                  <c:v>37.722373978660592</c:v>
                </c:pt>
                <c:pt idx="1428">
                  <c:v>58.583677949320212</c:v>
                </c:pt>
                <c:pt idx="1429">
                  <c:v>119.83798213759233</c:v>
                </c:pt>
                <c:pt idx="1430">
                  <c:v>222.0466444771038</c:v>
                </c:pt>
                <c:pt idx="1431">
                  <c:v>326.47703905605903</c:v>
                </c:pt>
                <c:pt idx="1432">
                  <c:v>274.00685978893023</c:v>
                </c:pt>
                <c:pt idx="1433">
                  <c:v>155.50641374913405</c:v>
                </c:pt>
                <c:pt idx="1434">
                  <c:v>126.13883967091934</c:v>
                </c:pt>
                <c:pt idx="1435">
                  <c:v>120.29939756286288</c:v>
                </c:pt>
                <c:pt idx="1436">
                  <c:v>106.721031576161</c:v>
                </c:pt>
                <c:pt idx="1437">
                  <c:v>94.597839818624024</c:v>
                </c:pt>
                <c:pt idx="1438">
                  <c:v>63.787684650420211</c:v>
                </c:pt>
                <c:pt idx="1439">
                  <c:v>89.505167016868398</c:v>
                </c:pt>
                <c:pt idx="1440">
                  <c:v>102.27317159968223</c:v>
                </c:pt>
                <c:pt idx="1441">
                  <c:v>77.381589503045205</c:v>
                </c:pt>
                <c:pt idx="1442">
                  <c:v>74.018922135374851</c:v>
                </c:pt>
                <c:pt idx="1443">
                  <c:v>86.195702321196435</c:v>
                </c:pt>
                <c:pt idx="1444">
                  <c:v>67.526717702621113</c:v>
                </c:pt>
                <c:pt idx="1445">
                  <c:v>69.584157763154309</c:v>
                </c:pt>
                <c:pt idx="1446">
                  <c:v>151.98316931506375</c:v>
                </c:pt>
                <c:pt idx="1447">
                  <c:v>137.01968949745179</c:v>
                </c:pt>
                <c:pt idx="1448">
                  <c:v>136.73517835076791</c:v>
                </c:pt>
                <c:pt idx="1449">
                  <c:v>101.17355456729997</c:v>
                </c:pt>
                <c:pt idx="1450">
                  <c:v>73.229474495490763</c:v>
                </c:pt>
                <c:pt idx="1451">
                  <c:v>191.60391201399574</c:v>
                </c:pt>
                <c:pt idx="1452">
                  <c:v>381.97434060359382</c:v>
                </c:pt>
                <c:pt idx="1453">
                  <c:v>570.9375181991802</c:v>
                </c:pt>
                <c:pt idx="1454">
                  <c:v>775.01939208831266</c:v>
                </c:pt>
                <c:pt idx="1455">
                  <c:v>1269.1380811344745</c:v>
                </c:pt>
                <c:pt idx="1456">
                  <c:v>1315.5615662552686</c:v>
                </c:pt>
                <c:pt idx="1457">
                  <c:v>909.70392450362658</c:v>
                </c:pt>
                <c:pt idx="1458">
                  <c:v>340.59037886247336</c:v>
                </c:pt>
                <c:pt idx="1459">
                  <c:v>234.14037470122352</c:v>
                </c:pt>
                <c:pt idx="1460">
                  <c:v>162.23072097847458</c:v>
                </c:pt>
                <c:pt idx="1461">
                  <c:v>179.50715974293661</c:v>
                </c:pt>
                <c:pt idx="1462">
                  <c:v>207.10401413614491</c:v>
                </c:pt>
                <c:pt idx="1463">
                  <c:v>461.4453183481628</c:v>
                </c:pt>
                <c:pt idx="1464">
                  <c:v>611.1334621205425</c:v>
                </c:pt>
                <c:pt idx="1465">
                  <c:v>594.34574865185573</c:v>
                </c:pt>
                <c:pt idx="1466">
                  <c:v>743.71292621796306</c:v>
                </c:pt>
                <c:pt idx="1467">
                  <c:v>541.35689764947494</c:v>
                </c:pt>
                <c:pt idx="1468">
                  <c:v>242.33316141746798</c:v>
                </c:pt>
                <c:pt idx="1469">
                  <c:v>296.36864614683617</c:v>
                </c:pt>
                <c:pt idx="1470">
                  <c:v>158.06787159196412</c:v>
                </c:pt>
                <c:pt idx="1471">
                  <c:v>93.089849489931183</c:v>
                </c:pt>
                <c:pt idx="1472">
                  <c:v>130.35916775033007</c:v>
                </c:pt>
                <c:pt idx="1473">
                  <c:v>135.14309936913273</c:v>
                </c:pt>
                <c:pt idx="1474">
                  <c:v>131.02104749492261</c:v>
                </c:pt>
                <c:pt idx="1475">
                  <c:v>282.55932190961289</c:v>
                </c:pt>
                <c:pt idx="1476">
                  <c:v>393.48217902106779</c:v>
                </c:pt>
                <c:pt idx="1477">
                  <c:v>635.23137248475905</c:v>
                </c:pt>
                <c:pt idx="1478">
                  <c:v>1049.3520610466403</c:v>
                </c:pt>
                <c:pt idx="1479">
                  <c:v>1315.5462943314405</c:v>
                </c:pt>
                <c:pt idx="1480">
                  <c:v>1625.9652202955999</c:v>
                </c:pt>
                <c:pt idx="1481">
                  <c:v>928.27074281227874</c:v>
                </c:pt>
                <c:pt idx="1482">
                  <c:v>357.21300245258868</c:v>
                </c:pt>
                <c:pt idx="1483">
                  <c:v>275.13890392860282</c:v>
                </c:pt>
                <c:pt idx="1484">
                  <c:v>268.73823573180135</c:v>
                </c:pt>
                <c:pt idx="1485">
                  <c:v>249.9950896967695</c:v>
                </c:pt>
                <c:pt idx="1486">
                  <c:v>297.21554021511611</c:v>
                </c:pt>
                <c:pt idx="1487">
                  <c:v>438.12348345068705</c:v>
                </c:pt>
                <c:pt idx="1488">
                  <c:v>509.80083188460037</c:v>
                </c:pt>
                <c:pt idx="1489">
                  <c:v>417.49264033390813</c:v>
                </c:pt>
                <c:pt idx="1490">
                  <c:v>328.98878769238195</c:v>
                </c:pt>
                <c:pt idx="1491">
                  <c:v>227.92222988061246</c:v>
                </c:pt>
                <c:pt idx="1492">
                  <c:v>176.74936070747702</c:v>
                </c:pt>
                <c:pt idx="1493">
                  <c:v>213.78383217203682</c:v>
                </c:pt>
                <c:pt idx="1494">
                  <c:v>180.64665224390114</c:v>
                </c:pt>
                <c:pt idx="1495">
                  <c:v>125.4085104285287</c:v>
                </c:pt>
                <c:pt idx="1496">
                  <c:v>73.136886314443004</c:v>
                </c:pt>
                <c:pt idx="1497">
                  <c:v>49.532036360782193</c:v>
                </c:pt>
                <c:pt idx="1498">
                  <c:v>46.727738601651687</c:v>
                </c:pt>
                <c:pt idx="1499">
                  <c:v>41.325855424097931</c:v>
                </c:pt>
                <c:pt idx="1500">
                  <c:v>60.295226262434831</c:v>
                </c:pt>
                <c:pt idx="1501">
                  <c:v>107.88204156926616</c:v>
                </c:pt>
                <c:pt idx="1502">
                  <c:v>116.24961383262767</c:v>
                </c:pt>
                <c:pt idx="1503">
                  <c:v>166.13174766756364</c:v>
                </c:pt>
                <c:pt idx="1504">
                  <c:v>209.00206726114135</c:v>
                </c:pt>
                <c:pt idx="1505">
                  <c:v>221.87343481297435</c:v>
                </c:pt>
                <c:pt idx="1506">
                  <c:v>245.47355210034266</c:v>
                </c:pt>
                <c:pt idx="1507">
                  <c:v>203.31346877105958</c:v>
                </c:pt>
                <c:pt idx="1508">
                  <c:v>273.98533751058983</c:v>
                </c:pt>
                <c:pt idx="1509">
                  <c:v>226.14883056379037</c:v>
                </c:pt>
                <c:pt idx="1510">
                  <c:v>274.37751275999244</c:v>
                </c:pt>
                <c:pt idx="1511">
                  <c:v>278.440276519615</c:v>
                </c:pt>
                <c:pt idx="1512">
                  <c:v>248.48649600386716</c:v>
                </c:pt>
                <c:pt idx="1513">
                  <c:v>217.72911262155628</c:v>
                </c:pt>
                <c:pt idx="1514">
                  <c:v>227.78212413185867</c:v>
                </c:pt>
                <c:pt idx="1515">
                  <c:v>176.15218135056327</c:v>
                </c:pt>
                <c:pt idx="1516">
                  <c:v>126.56744293177256</c:v>
                </c:pt>
                <c:pt idx="1517">
                  <c:v>105.4239581700197</c:v>
                </c:pt>
                <c:pt idx="1518">
                  <c:v>81.626434787398281</c:v>
                </c:pt>
                <c:pt idx="1519">
                  <c:v>48.466343258245089</c:v>
                </c:pt>
                <c:pt idx="1520">
                  <c:v>41.689895895144907</c:v>
                </c:pt>
                <c:pt idx="1521">
                  <c:v>49.492502621334566</c:v>
                </c:pt>
                <c:pt idx="1522">
                  <c:v>43.958737322665847</c:v>
                </c:pt>
                <c:pt idx="1523">
                  <c:v>38.349238652027026</c:v>
                </c:pt>
                <c:pt idx="1524">
                  <c:v>50.066177657833656</c:v>
                </c:pt>
                <c:pt idx="1525">
                  <c:v>101.24777153834317</c:v>
                </c:pt>
                <c:pt idx="1526">
                  <c:v>144.64280110472313</c:v>
                </c:pt>
                <c:pt idx="1527">
                  <c:v>231.43703751060033</c:v>
                </c:pt>
                <c:pt idx="1528">
                  <c:v>303.19970901753999</c:v>
                </c:pt>
                <c:pt idx="1529">
                  <c:v>331.39125446843099</c:v>
                </c:pt>
                <c:pt idx="1530">
                  <c:v>315.16430999908556</c:v>
                </c:pt>
                <c:pt idx="1531">
                  <c:v>270.25079219978693</c:v>
                </c:pt>
                <c:pt idx="1532">
                  <c:v>281.50600804175468</c:v>
                </c:pt>
                <c:pt idx="1533">
                  <c:v>305.58507289953877</c:v>
                </c:pt>
                <c:pt idx="1534">
                  <c:v>373.36190738204664</c:v>
                </c:pt>
                <c:pt idx="1535">
                  <c:v>342.9719809956876</c:v>
                </c:pt>
                <c:pt idx="1536">
                  <c:v>314.77261570913817</c:v>
                </c:pt>
                <c:pt idx="1537">
                  <c:v>330.58357421602295</c:v>
                </c:pt>
                <c:pt idx="1538">
                  <c:v>262.08495909713344</c:v>
                </c:pt>
                <c:pt idx="1539">
                  <c:v>152.89212696975875</c:v>
                </c:pt>
                <c:pt idx="1540">
                  <c:v>121.40078766158354</c:v>
                </c:pt>
                <c:pt idx="1541">
                  <c:v>108.37549019838782</c:v>
                </c:pt>
                <c:pt idx="1542">
                  <c:v>130.1304119692889</c:v>
                </c:pt>
                <c:pt idx="1543">
                  <c:v>94.053414947967852</c:v>
                </c:pt>
                <c:pt idx="1544">
                  <c:v>55.399883660901423</c:v>
                </c:pt>
                <c:pt idx="1545">
                  <c:v>72.334375955438105</c:v>
                </c:pt>
                <c:pt idx="1546">
                  <c:v>63.068105106415629</c:v>
                </c:pt>
                <c:pt idx="1547">
                  <c:v>70.799454909452294</c:v>
                </c:pt>
                <c:pt idx="1548">
                  <c:v>122.36577549480781</c:v>
                </c:pt>
                <c:pt idx="1549">
                  <c:v>100.62726231516231</c:v>
                </c:pt>
                <c:pt idx="1550">
                  <c:v>128.82043062470845</c:v>
                </c:pt>
                <c:pt idx="1551">
                  <c:v>241.83243060873988</c:v>
                </c:pt>
                <c:pt idx="1552">
                  <c:v>478.83201581297504</c:v>
                </c:pt>
                <c:pt idx="1553">
                  <c:v>520.36365738918516</c:v>
                </c:pt>
                <c:pt idx="1554">
                  <c:v>366.30263790182039</c:v>
                </c:pt>
                <c:pt idx="1555">
                  <c:v>154.84834747765737</c:v>
                </c:pt>
                <c:pt idx="1556">
                  <c:v>135.58643653047659</c:v>
                </c:pt>
                <c:pt idx="1557">
                  <c:v>200.13539178760126</c:v>
                </c:pt>
                <c:pt idx="1558">
                  <c:v>354.03844130530109</c:v>
                </c:pt>
                <c:pt idx="1559">
                  <c:v>866.92442741304592</c:v>
                </c:pt>
                <c:pt idx="1560">
                  <c:v>815.86150729948781</c:v>
                </c:pt>
                <c:pt idx="1561">
                  <c:v>789.63170695721124</c:v>
                </c:pt>
                <c:pt idx="1562">
                  <c:v>736.56240475936659</c:v>
                </c:pt>
                <c:pt idx="1563">
                  <c:v>435.01635809480388</c:v>
                </c:pt>
                <c:pt idx="1564">
                  <c:v>326.89291150758459</c:v>
                </c:pt>
                <c:pt idx="1565">
                  <c:v>203.9471487912113</c:v>
                </c:pt>
                <c:pt idx="1566">
                  <c:v>247.66104434331891</c:v>
                </c:pt>
                <c:pt idx="1567">
                  <c:v>181.74585618389582</c:v>
                </c:pt>
                <c:pt idx="1568">
                  <c:v>137.64203158837219</c:v>
                </c:pt>
                <c:pt idx="1569">
                  <c:v>127.20437742093016</c:v>
                </c:pt>
                <c:pt idx="1570">
                  <c:v>88.805107164612082</c:v>
                </c:pt>
                <c:pt idx="1571">
                  <c:v>95.317885538919825</c:v>
                </c:pt>
                <c:pt idx="1572">
                  <c:v>105.4878810477162</c:v>
                </c:pt>
                <c:pt idx="1573">
                  <c:v>125.52473048171328</c:v>
                </c:pt>
                <c:pt idx="1574">
                  <c:v>153.6827777620295</c:v>
                </c:pt>
                <c:pt idx="1575">
                  <c:v>204.98112870972872</c:v>
                </c:pt>
                <c:pt idx="1576">
                  <c:v>260.60830353662817</c:v>
                </c:pt>
                <c:pt idx="1577">
                  <c:v>309.71525814963536</c:v>
                </c:pt>
                <c:pt idx="1578">
                  <c:v>359.53453283611111</c:v>
                </c:pt>
                <c:pt idx="1579">
                  <c:v>357.02758872866025</c:v>
                </c:pt>
                <c:pt idx="1580">
                  <c:v>350.05706459803497</c:v>
                </c:pt>
                <c:pt idx="1581">
                  <c:v>317.10337921385775</c:v>
                </c:pt>
                <c:pt idx="1582">
                  <c:v>321.3832624168669</c:v>
                </c:pt>
                <c:pt idx="1583">
                  <c:v>381.46566369582069</c:v>
                </c:pt>
                <c:pt idx="1584">
                  <c:v>343.78175676392692</c:v>
                </c:pt>
                <c:pt idx="1585">
                  <c:v>428.27971386892119</c:v>
                </c:pt>
                <c:pt idx="1586">
                  <c:v>410.77283385892679</c:v>
                </c:pt>
                <c:pt idx="1587">
                  <c:v>329.83546730193069</c:v>
                </c:pt>
                <c:pt idx="1588">
                  <c:v>284.7009276925092</c:v>
                </c:pt>
                <c:pt idx="1589">
                  <c:v>146.09723899207296</c:v>
                </c:pt>
                <c:pt idx="1590">
                  <c:v>77.635939936385242</c:v>
                </c:pt>
                <c:pt idx="1591">
                  <c:v>42.042126768307703</c:v>
                </c:pt>
                <c:pt idx="1592">
                  <c:v>46.527194628041627</c:v>
                </c:pt>
                <c:pt idx="1593">
                  <c:v>54.966571152791722</c:v>
                </c:pt>
                <c:pt idx="1594">
                  <c:v>24.436626432219001</c:v>
                </c:pt>
                <c:pt idx="1595">
                  <c:v>20.450446028474797</c:v>
                </c:pt>
                <c:pt idx="1596">
                  <c:v>23.77955246344629</c:v>
                </c:pt>
                <c:pt idx="1597">
                  <c:v>32.245583219689948</c:v>
                </c:pt>
                <c:pt idx="1598">
                  <c:v>35.88228768354093</c:v>
                </c:pt>
                <c:pt idx="1599">
                  <c:v>57.941640369061872</c:v>
                </c:pt>
                <c:pt idx="1600">
                  <c:v>54.356982206061012</c:v>
                </c:pt>
                <c:pt idx="1601">
                  <c:v>137.96494869140992</c:v>
                </c:pt>
                <c:pt idx="1602">
                  <c:v>192.96505137390318</c:v>
                </c:pt>
                <c:pt idx="1603">
                  <c:v>175.5528499178225</c:v>
                </c:pt>
                <c:pt idx="1604">
                  <c:v>145.51731127449943</c:v>
                </c:pt>
                <c:pt idx="1605">
                  <c:v>181.44118210990536</c:v>
                </c:pt>
                <c:pt idx="1606">
                  <c:v>180.32243605021196</c:v>
                </c:pt>
                <c:pt idx="1607">
                  <c:v>194.10763726440999</c:v>
                </c:pt>
                <c:pt idx="1608">
                  <c:v>187.8123489957932</c:v>
                </c:pt>
                <c:pt idx="1609">
                  <c:v>169.46978394614283</c:v>
                </c:pt>
                <c:pt idx="1610">
                  <c:v>149.71345207763255</c:v>
                </c:pt>
                <c:pt idx="1611">
                  <c:v>113.95300467500141</c:v>
                </c:pt>
                <c:pt idx="1612">
                  <c:v>78.461340950298776</c:v>
                </c:pt>
                <c:pt idx="1613">
                  <c:v>67.457250095565314</c:v>
                </c:pt>
                <c:pt idx="1614">
                  <c:v>68.562493098978976</c:v>
                </c:pt>
                <c:pt idx="1615">
                  <c:v>56.26066082141498</c:v>
                </c:pt>
                <c:pt idx="1616">
                  <c:v>95.690217140785975</c:v>
                </c:pt>
                <c:pt idx="1617">
                  <c:v>74.916361543876818</c:v>
                </c:pt>
                <c:pt idx="1618">
                  <c:v>94.825666428415857</c:v>
                </c:pt>
                <c:pt idx="1619">
                  <c:v>84.848735914849598</c:v>
                </c:pt>
                <c:pt idx="1620">
                  <c:v>126.59068368989695</c:v>
                </c:pt>
                <c:pt idx="1621">
                  <c:v>220.95817193441357</c:v>
                </c:pt>
                <c:pt idx="1622">
                  <c:v>359.73624842946055</c:v>
                </c:pt>
                <c:pt idx="1623">
                  <c:v>536.02592681156284</c:v>
                </c:pt>
                <c:pt idx="1624">
                  <c:v>597.97779157373895</c:v>
                </c:pt>
                <c:pt idx="1625">
                  <c:v>606.97805623896966</c:v>
                </c:pt>
                <c:pt idx="1626">
                  <c:v>578.10587891490513</c:v>
                </c:pt>
                <c:pt idx="1627">
                  <c:v>422.06306528661457</c:v>
                </c:pt>
                <c:pt idx="1628">
                  <c:v>522.64010850276418</c:v>
                </c:pt>
                <c:pt idx="1629">
                  <c:v>404.83040380755756</c:v>
                </c:pt>
                <c:pt idx="1630">
                  <c:v>540.10589393795988</c:v>
                </c:pt>
                <c:pt idx="1631">
                  <c:v>497.99065825372708</c:v>
                </c:pt>
                <c:pt idx="1632">
                  <c:v>616.17727193812652</c:v>
                </c:pt>
                <c:pt idx="1633">
                  <c:v>443.42564459132024</c:v>
                </c:pt>
                <c:pt idx="1634">
                  <c:v>391.41337298852301</c:v>
                </c:pt>
                <c:pt idx="1635">
                  <c:v>293.55431403556116</c:v>
                </c:pt>
                <c:pt idx="1636">
                  <c:v>201.94345608160097</c:v>
                </c:pt>
                <c:pt idx="1637">
                  <c:v>136.68373001533968</c:v>
                </c:pt>
                <c:pt idx="1638">
                  <c:v>211.30125596724261</c:v>
                </c:pt>
                <c:pt idx="1639">
                  <c:v>151.74347388535929</c:v>
                </c:pt>
                <c:pt idx="1640">
                  <c:v>126.48172707406502</c:v>
                </c:pt>
                <c:pt idx="1641">
                  <c:v>117.26643353254401</c:v>
                </c:pt>
                <c:pt idx="1642">
                  <c:v>110.68191541092793</c:v>
                </c:pt>
                <c:pt idx="1643">
                  <c:v>76.445852900349621</c:v>
                </c:pt>
                <c:pt idx="1644">
                  <c:v>177.29871716844872</c:v>
                </c:pt>
                <c:pt idx="1645">
                  <c:v>416.48410943753288</c:v>
                </c:pt>
                <c:pt idx="1646">
                  <c:v>471.54537305662876</c:v>
                </c:pt>
                <c:pt idx="1647">
                  <c:v>829.9498858594992</c:v>
                </c:pt>
                <c:pt idx="1648">
                  <c:v>686.13574243118171</c:v>
                </c:pt>
                <c:pt idx="1649">
                  <c:v>478.47607685494063</c:v>
                </c:pt>
                <c:pt idx="1650">
                  <c:v>428.97548636367316</c:v>
                </c:pt>
                <c:pt idx="1651">
                  <c:v>426.11346975641982</c:v>
                </c:pt>
                <c:pt idx="1652">
                  <c:v>373.09329180993956</c:v>
                </c:pt>
                <c:pt idx="1653">
                  <c:v>404.25139608958102</c:v>
                </c:pt>
                <c:pt idx="1654">
                  <c:v>372.05451987046303</c:v>
                </c:pt>
                <c:pt idx="1655">
                  <c:v>378.64555290020598</c:v>
                </c:pt>
                <c:pt idx="1656">
                  <c:v>515.41852234110002</c:v>
                </c:pt>
                <c:pt idx="1657">
                  <c:v>523.03185892302633</c:v>
                </c:pt>
                <c:pt idx="1658">
                  <c:v>511.07530104968345</c:v>
                </c:pt>
                <c:pt idx="1659">
                  <c:v>571.02514669578966</c:v>
                </c:pt>
                <c:pt idx="1660">
                  <c:v>533.25702246036758</c:v>
                </c:pt>
                <c:pt idx="1661">
                  <c:v>293.59320068381817</c:v>
                </c:pt>
                <c:pt idx="1662">
                  <c:v>284.49375781126344</c:v>
                </c:pt>
                <c:pt idx="1663">
                  <c:v>299.95704806011366</c:v>
                </c:pt>
                <c:pt idx="1664">
                  <c:v>214.18761270416041</c:v>
                </c:pt>
                <c:pt idx="1665">
                  <c:v>179.96771074453139</c:v>
                </c:pt>
                <c:pt idx="1666">
                  <c:v>123.18126969937042</c:v>
                </c:pt>
                <c:pt idx="1667">
                  <c:v>201.11557311350401</c:v>
                </c:pt>
                <c:pt idx="1668">
                  <c:v>323.28534106142064</c:v>
                </c:pt>
                <c:pt idx="1669">
                  <c:v>192.97413722857243</c:v>
                </c:pt>
                <c:pt idx="1670">
                  <c:v>357.72662411256607</c:v>
                </c:pt>
                <c:pt idx="1671">
                  <c:v>944.53326116918367</c:v>
                </c:pt>
                <c:pt idx="1672">
                  <c:v>1073.0540652125931</c:v>
                </c:pt>
                <c:pt idx="1673">
                  <c:v>567.84951248239656</c:v>
                </c:pt>
                <c:pt idx="1674">
                  <c:v>293.92486948117352</c:v>
                </c:pt>
                <c:pt idx="1675">
                  <c:v>233.79827881743037</c:v>
                </c:pt>
                <c:pt idx="1676">
                  <c:v>227.05558176262076</c:v>
                </c:pt>
                <c:pt idx="1677">
                  <c:v>329.87303924950078</c:v>
                </c:pt>
                <c:pt idx="1678">
                  <c:v>415.43107772969989</c:v>
                </c:pt>
                <c:pt idx="1679">
                  <c:v>335.25347730017819</c:v>
                </c:pt>
                <c:pt idx="1680">
                  <c:v>377.76014302771824</c:v>
                </c:pt>
                <c:pt idx="1681">
                  <c:v>337.24563920501623</c:v>
                </c:pt>
                <c:pt idx="1682">
                  <c:v>420.12375709917433</c:v>
                </c:pt>
                <c:pt idx="1683">
                  <c:v>399.75210931331736</c:v>
                </c:pt>
                <c:pt idx="1684">
                  <c:v>310.49167822190645</c:v>
                </c:pt>
                <c:pt idx="1685">
                  <c:v>244.85110282436492</c:v>
                </c:pt>
                <c:pt idx="1686">
                  <c:v>308.74248565531371</c:v>
                </c:pt>
                <c:pt idx="1687">
                  <c:v>287.03812812822184</c:v>
                </c:pt>
                <c:pt idx="1688">
                  <c:v>183.61269514975973</c:v>
                </c:pt>
                <c:pt idx="1689">
                  <c:v>91.098535720391681</c:v>
                </c:pt>
                <c:pt idx="1690">
                  <c:v>79.031217163292951</c:v>
                </c:pt>
                <c:pt idx="1691">
                  <c:v>153.17185571743556</c:v>
                </c:pt>
                <c:pt idx="1692">
                  <c:v>282.54242479220414</c:v>
                </c:pt>
                <c:pt idx="1693">
                  <c:v>189.39182016371043</c:v>
                </c:pt>
                <c:pt idx="1694">
                  <c:v>385.90524596719672</c:v>
                </c:pt>
                <c:pt idx="1695">
                  <c:v>602.85929689280749</c:v>
                </c:pt>
                <c:pt idx="1696">
                  <c:v>668.91654027978416</c:v>
                </c:pt>
                <c:pt idx="1697">
                  <c:v>503.22655123442468</c:v>
                </c:pt>
                <c:pt idx="1698">
                  <c:v>337.89869690537319</c:v>
                </c:pt>
                <c:pt idx="1699">
                  <c:v>531.18407532014498</c:v>
                </c:pt>
                <c:pt idx="1700">
                  <c:v>453.66309508535562</c:v>
                </c:pt>
                <c:pt idx="1701">
                  <c:v>398.95200868839504</c:v>
                </c:pt>
                <c:pt idx="1702">
                  <c:v>424.29132299447144</c:v>
                </c:pt>
                <c:pt idx="1703">
                  <c:v>474.70707658397049</c:v>
                </c:pt>
                <c:pt idx="1704">
                  <c:v>423.83073366944984</c:v>
                </c:pt>
                <c:pt idx="1705">
                  <c:v>504.7564339778653</c:v>
                </c:pt>
                <c:pt idx="1706">
                  <c:v>598.73002866249453</c:v>
                </c:pt>
                <c:pt idx="1707">
                  <c:v>461.80033420016491</c:v>
                </c:pt>
                <c:pt idx="1708">
                  <c:v>370.08371092850189</c:v>
                </c:pt>
                <c:pt idx="1709">
                  <c:v>261.17878081692805</c:v>
                </c:pt>
                <c:pt idx="1710">
                  <c:v>280.05795924836252</c:v>
                </c:pt>
                <c:pt idx="1711">
                  <c:v>152.48369645891978</c:v>
                </c:pt>
                <c:pt idx="1712">
                  <c:v>132.63516494574827</c:v>
                </c:pt>
                <c:pt idx="1713">
                  <c:v>121.81036546004938</c:v>
                </c:pt>
                <c:pt idx="1714">
                  <c:v>226.10539321578364</c:v>
                </c:pt>
                <c:pt idx="1715">
                  <c:v>236.83389542298403</c:v>
                </c:pt>
                <c:pt idx="1716">
                  <c:v>436.51784516035542</c:v>
                </c:pt>
                <c:pt idx="1717">
                  <c:v>630.62834695422839</c:v>
                </c:pt>
                <c:pt idx="1718">
                  <c:v>927.60029671436075</c:v>
                </c:pt>
                <c:pt idx="1719">
                  <c:v>1310.6854462413039</c:v>
                </c:pt>
                <c:pt idx="1720">
                  <c:v>1440.288406714147</c:v>
                </c:pt>
                <c:pt idx="1721">
                  <c:v>978.04658218591703</c:v>
                </c:pt>
                <c:pt idx="1722">
                  <c:v>590.54041965497402</c:v>
                </c:pt>
                <c:pt idx="1723">
                  <c:v>432.277166836937</c:v>
                </c:pt>
                <c:pt idx="1724">
                  <c:v>237.95279262621207</c:v>
                </c:pt>
                <c:pt idx="1725">
                  <c:v>206.73549446279898</c:v>
                </c:pt>
                <c:pt idx="1726">
                  <c:v>215.19142245828047</c:v>
                </c:pt>
                <c:pt idx="1727">
                  <c:v>607.89313446855192</c:v>
                </c:pt>
                <c:pt idx="1728">
                  <c:v>814.42866540255932</c:v>
                </c:pt>
                <c:pt idx="1729">
                  <c:v>1247.8018928987415</c:v>
                </c:pt>
                <c:pt idx="1730">
                  <c:v>1454.2725688763085</c:v>
                </c:pt>
                <c:pt idx="1731">
                  <c:v>1153.0145107785941</c:v>
                </c:pt>
                <c:pt idx="1732">
                  <c:v>1018.3194189439973</c:v>
                </c:pt>
                <c:pt idx="1733">
                  <c:v>705.05936133336695</c:v>
                </c:pt>
                <c:pt idx="1734">
                  <c:v>692.53705362236917</c:v>
                </c:pt>
                <c:pt idx="1735">
                  <c:v>614.97267318428874</c:v>
                </c:pt>
                <c:pt idx="1736">
                  <c:v>570.22221482793373</c:v>
                </c:pt>
                <c:pt idx="1737">
                  <c:v>375.00787817150172</c:v>
                </c:pt>
                <c:pt idx="1738">
                  <c:v>140.75847108103997</c:v>
                </c:pt>
                <c:pt idx="1739">
                  <c:v>159.63036137511912</c:v>
                </c:pt>
                <c:pt idx="1740">
                  <c:v>100.60629311307966</c:v>
                </c:pt>
                <c:pt idx="1741">
                  <c:v>47.362077440142208</c:v>
                </c:pt>
                <c:pt idx="1742">
                  <c:v>78.506419198782297</c:v>
                </c:pt>
                <c:pt idx="1743">
                  <c:v>113.81612548466559</c:v>
                </c:pt>
                <c:pt idx="1744">
                  <c:v>228.60709424822375</c:v>
                </c:pt>
                <c:pt idx="1745">
                  <c:v>328.92858697616964</c:v>
                </c:pt>
                <c:pt idx="1746">
                  <c:v>197.26464595684871</c:v>
                </c:pt>
                <c:pt idx="1747">
                  <c:v>246.88786291722289</c:v>
                </c:pt>
                <c:pt idx="1748">
                  <c:v>284.49197169854989</c:v>
                </c:pt>
                <c:pt idx="1749">
                  <c:v>222.08869443894369</c:v>
                </c:pt>
                <c:pt idx="1750">
                  <c:v>202.9023122312266</c:v>
                </c:pt>
                <c:pt idx="1751">
                  <c:v>271.1246367438772</c:v>
                </c:pt>
                <c:pt idx="1752">
                  <c:v>309.61634447351713</c:v>
                </c:pt>
                <c:pt idx="1753">
                  <c:v>239.82907954377785</c:v>
                </c:pt>
                <c:pt idx="1754">
                  <c:v>229.09970380311987</c:v>
                </c:pt>
                <c:pt idx="1755">
                  <c:v>268.87980698418954</c:v>
                </c:pt>
                <c:pt idx="1756">
                  <c:v>274.48197130792016</c:v>
                </c:pt>
                <c:pt idx="1757">
                  <c:v>365.83622821116711</c:v>
                </c:pt>
                <c:pt idx="1758">
                  <c:v>215.37723156701236</c:v>
                </c:pt>
                <c:pt idx="1759">
                  <c:v>224.00566586496001</c:v>
                </c:pt>
                <c:pt idx="1760">
                  <c:v>377.42956147493072</c:v>
                </c:pt>
                <c:pt idx="1761">
                  <c:v>355.39701704775695</c:v>
                </c:pt>
                <c:pt idx="1762">
                  <c:v>297.32309068019026</c:v>
                </c:pt>
                <c:pt idx="1763">
                  <c:v>181.94139561571805</c:v>
                </c:pt>
                <c:pt idx="1764">
                  <c:v>196.66561871814019</c:v>
                </c:pt>
                <c:pt idx="1765">
                  <c:v>301.48892503179763</c:v>
                </c:pt>
                <c:pt idx="1766">
                  <c:v>281.15031200783903</c:v>
                </c:pt>
                <c:pt idx="1767">
                  <c:v>278.25303648291754</c:v>
                </c:pt>
                <c:pt idx="1768">
                  <c:v>393.25837074387442</c:v>
                </c:pt>
                <c:pt idx="1769">
                  <c:v>438.6308851498369</c:v>
                </c:pt>
                <c:pt idx="1770">
                  <c:v>412.5075456791277</c:v>
                </c:pt>
                <c:pt idx="1771">
                  <c:v>295.18290195778229</c:v>
                </c:pt>
                <c:pt idx="1772">
                  <c:v>281.07486342106694</c:v>
                </c:pt>
                <c:pt idx="1773">
                  <c:v>292.32489407053339</c:v>
                </c:pt>
                <c:pt idx="1774">
                  <c:v>417.19262950406682</c:v>
                </c:pt>
                <c:pt idx="1775">
                  <c:v>575.37552414312631</c:v>
                </c:pt>
                <c:pt idx="1776">
                  <c:v>499.60764030849947</c:v>
                </c:pt>
                <c:pt idx="1777">
                  <c:v>466.50242282298188</c:v>
                </c:pt>
                <c:pt idx="1778">
                  <c:v>417.38477196129736</c:v>
                </c:pt>
                <c:pt idx="1779">
                  <c:v>436.90512680224236</c:v>
                </c:pt>
                <c:pt idx="1780">
                  <c:v>195.89632340273488</c:v>
                </c:pt>
                <c:pt idx="1781">
                  <c:v>102.7369032653605</c:v>
                </c:pt>
                <c:pt idx="1782">
                  <c:v>69.41972751762593</c:v>
                </c:pt>
                <c:pt idx="1783">
                  <c:v>76.926313166586837</c:v>
                </c:pt>
                <c:pt idx="1784">
                  <c:v>68.816652751088142</c:v>
                </c:pt>
                <c:pt idx="1785">
                  <c:v>92.757399360542621</c:v>
                </c:pt>
                <c:pt idx="1786">
                  <c:v>53.847771642028725</c:v>
                </c:pt>
                <c:pt idx="1787">
                  <c:v>117.04207470760389</c:v>
                </c:pt>
                <c:pt idx="1788">
                  <c:v>134.90111801141813</c:v>
                </c:pt>
                <c:pt idx="1789">
                  <c:v>239.7153168722875</c:v>
                </c:pt>
                <c:pt idx="1790">
                  <c:v>274.84490636927416</c:v>
                </c:pt>
                <c:pt idx="1791">
                  <c:v>527.30955158258109</c:v>
                </c:pt>
                <c:pt idx="1792">
                  <c:v>749.30309033245089</c:v>
                </c:pt>
                <c:pt idx="1793">
                  <c:v>595.50941172645378</c:v>
                </c:pt>
                <c:pt idx="1794">
                  <c:v>505.09084557747542</c:v>
                </c:pt>
                <c:pt idx="1795">
                  <c:v>446.51526854298328</c:v>
                </c:pt>
                <c:pt idx="1796">
                  <c:v>510.94198131880347</c:v>
                </c:pt>
                <c:pt idx="1797">
                  <c:v>518.80386925629591</c:v>
                </c:pt>
                <c:pt idx="1798">
                  <c:v>506.47632767224644</c:v>
                </c:pt>
                <c:pt idx="1799">
                  <c:v>559.959186643409</c:v>
                </c:pt>
                <c:pt idx="1800">
                  <c:v>817.53614531803748</c:v>
                </c:pt>
                <c:pt idx="1801">
                  <c:v>412.31770818481164</c:v>
                </c:pt>
                <c:pt idx="1802">
                  <c:v>305.42017492047893</c:v>
                </c:pt>
                <c:pt idx="1803">
                  <c:v>187.05475003769024</c:v>
                </c:pt>
                <c:pt idx="1804">
                  <c:v>199.85643577671775</c:v>
                </c:pt>
                <c:pt idx="1805">
                  <c:v>136.46438747522708</c:v>
                </c:pt>
                <c:pt idx="1806">
                  <c:v>212.43100492196248</c:v>
                </c:pt>
                <c:pt idx="1807">
                  <c:v>148.98357581887242</c:v>
                </c:pt>
                <c:pt idx="1808">
                  <c:v>158.33087596272375</c:v>
                </c:pt>
                <c:pt idx="1809">
                  <c:v>92.561273281057524</c:v>
                </c:pt>
                <c:pt idx="1810">
                  <c:v>59.816948891069842</c:v>
                </c:pt>
                <c:pt idx="1811">
                  <c:v>90.388349161278271</c:v>
                </c:pt>
                <c:pt idx="1812">
                  <c:v>145.00894728123617</c:v>
                </c:pt>
                <c:pt idx="1813">
                  <c:v>201.25469553645877</c:v>
                </c:pt>
                <c:pt idx="1814">
                  <c:v>256.31997678734649</c:v>
                </c:pt>
                <c:pt idx="1815">
                  <c:v>358.91287863538537</c:v>
                </c:pt>
                <c:pt idx="1816">
                  <c:v>381.93272558770144</c:v>
                </c:pt>
                <c:pt idx="1817">
                  <c:v>298.22353850148062</c:v>
                </c:pt>
                <c:pt idx="1818">
                  <c:v>294.61780087338451</c:v>
                </c:pt>
                <c:pt idx="1819">
                  <c:v>353.73036714535783</c:v>
                </c:pt>
                <c:pt idx="1820">
                  <c:v>383.99315813861</c:v>
                </c:pt>
                <c:pt idx="1821">
                  <c:v>393.27590240530606</c:v>
                </c:pt>
                <c:pt idx="1822">
                  <c:v>336.68794340778277</c:v>
                </c:pt>
                <c:pt idx="1823">
                  <c:v>405.97355274059385</c:v>
                </c:pt>
                <c:pt idx="1824">
                  <c:v>234.89518390558757</c:v>
                </c:pt>
                <c:pt idx="1825">
                  <c:v>196.36127732425925</c:v>
                </c:pt>
                <c:pt idx="1826">
                  <c:v>171.99816301869512</c:v>
                </c:pt>
                <c:pt idx="1827">
                  <c:v>192.12775632686166</c:v>
                </c:pt>
                <c:pt idx="1828">
                  <c:v>117.37236515824421</c:v>
                </c:pt>
                <c:pt idx="1829">
                  <c:v>107.0640264107091</c:v>
                </c:pt>
                <c:pt idx="1830">
                  <c:v>91.476837979024779</c:v>
                </c:pt>
                <c:pt idx="1831">
                  <c:v>83.031561326568294</c:v>
                </c:pt>
                <c:pt idx="1832">
                  <c:v>108.45329897251409</c:v>
                </c:pt>
                <c:pt idx="1833">
                  <c:v>92.800440687150115</c:v>
                </c:pt>
                <c:pt idx="1834">
                  <c:v>39.522607989101424</c:v>
                </c:pt>
                <c:pt idx="1835">
                  <c:v>30.310265036371888</c:v>
                </c:pt>
                <c:pt idx="1836">
                  <c:v>114.47535558161078</c:v>
                </c:pt>
                <c:pt idx="1837">
                  <c:v>177.14874913293889</c:v>
                </c:pt>
                <c:pt idx="1838">
                  <c:v>290.42175156711335</c:v>
                </c:pt>
                <c:pt idx="1839">
                  <c:v>302.90187747195455</c:v>
                </c:pt>
                <c:pt idx="1840">
                  <c:v>295.25438611213167</c:v>
                </c:pt>
                <c:pt idx="1841">
                  <c:v>390.82157926331797</c:v>
                </c:pt>
                <c:pt idx="1842">
                  <c:v>332.12109433258729</c:v>
                </c:pt>
                <c:pt idx="1843">
                  <c:v>289.284753384363</c:v>
                </c:pt>
                <c:pt idx="1844">
                  <c:v>215.25986612672648</c:v>
                </c:pt>
                <c:pt idx="1845">
                  <c:v>336.67903528136435</c:v>
                </c:pt>
                <c:pt idx="1846">
                  <c:v>363.28499102717421</c:v>
                </c:pt>
                <c:pt idx="1847">
                  <c:v>304.99018974220206</c:v>
                </c:pt>
                <c:pt idx="1848">
                  <c:v>282.72730370962739</c:v>
                </c:pt>
                <c:pt idx="1849">
                  <c:v>187.20776660263979</c:v>
                </c:pt>
                <c:pt idx="1850">
                  <c:v>179.60796327040003</c:v>
                </c:pt>
                <c:pt idx="1851">
                  <c:v>103.86689007355284</c:v>
                </c:pt>
                <c:pt idx="1852">
                  <c:v>66.327632126842488</c:v>
                </c:pt>
                <c:pt idx="1853">
                  <c:v>65.771106820141881</c:v>
                </c:pt>
                <c:pt idx="1854">
                  <c:v>88.024973497537246</c:v>
                </c:pt>
                <c:pt idx="1855">
                  <c:v>73.791109968517858</c:v>
                </c:pt>
                <c:pt idx="1856">
                  <c:v>75.632993873730129</c:v>
                </c:pt>
                <c:pt idx="1857">
                  <c:v>49.877841445889395</c:v>
                </c:pt>
                <c:pt idx="1858">
                  <c:v>65.849414994445851</c:v>
                </c:pt>
                <c:pt idx="1859">
                  <c:v>48.552249634716404</c:v>
                </c:pt>
                <c:pt idx="1860">
                  <c:v>86.251821087056328</c:v>
                </c:pt>
                <c:pt idx="1861">
                  <c:v>100.57425322038659</c:v>
                </c:pt>
                <c:pt idx="1862">
                  <c:v>230.91159464074607</c:v>
                </c:pt>
                <c:pt idx="1863">
                  <c:v>286.91335682965115</c:v>
                </c:pt>
                <c:pt idx="1864">
                  <c:v>272.11838426699984</c:v>
                </c:pt>
                <c:pt idx="1865">
                  <c:v>366.9776857057139</c:v>
                </c:pt>
                <c:pt idx="1866">
                  <c:v>515.2604464516204</c:v>
                </c:pt>
                <c:pt idx="1867">
                  <c:v>436.95549612350874</c:v>
                </c:pt>
                <c:pt idx="1868">
                  <c:v>388.98471023045045</c:v>
                </c:pt>
                <c:pt idx="1869">
                  <c:v>466.38212027557114</c:v>
                </c:pt>
                <c:pt idx="1870">
                  <c:v>669.94018342521656</c:v>
                </c:pt>
                <c:pt idx="1871">
                  <c:v>443.76181473317405</c:v>
                </c:pt>
                <c:pt idx="1872">
                  <c:v>540.33789632842809</c:v>
                </c:pt>
                <c:pt idx="1873">
                  <c:v>419.54447702595172</c:v>
                </c:pt>
                <c:pt idx="1874">
                  <c:v>399.99945282335392</c:v>
                </c:pt>
                <c:pt idx="1875">
                  <c:v>265.84675615183886</c:v>
                </c:pt>
                <c:pt idx="1876">
                  <c:v>282.67097136761925</c:v>
                </c:pt>
                <c:pt idx="1877">
                  <c:v>186.27274711778918</c:v>
                </c:pt>
                <c:pt idx="1878">
                  <c:v>258.01796346623701</c:v>
                </c:pt>
                <c:pt idx="1879">
                  <c:v>206.3746580542612</c:v>
                </c:pt>
                <c:pt idx="1880">
                  <c:v>240.35871448348936</c:v>
                </c:pt>
                <c:pt idx="1881">
                  <c:v>182.98252590786498</c:v>
                </c:pt>
                <c:pt idx="1882">
                  <c:v>201.48805528674188</c:v>
                </c:pt>
                <c:pt idx="1883">
                  <c:v>187.43278896100111</c:v>
                </c:pt>
                <c:pt idx="1884">
                  <c:v>350.15630372880486</c:v>
                </c:pt>
                <c:pt idx="1885">
                  <c:v>575.0153926181606</c:v>
                </c:pt>
                <c:pt idx="1886">
                  <c:v>762.61846615275795</c:v>
                </c:pt>
                <c:pt idx="1887">
                  <c:v>613.26317228205983</c:v>
                </c:pt>
                <c:pt idx="1888">
                  <c:v>376.90047062537326</c:v>
                </c:pt>
                <c:pt idx="1889">
                  <c:v>486.89849417994822</c:v>
                </c:pt>
                <c:pt idx="1890">
                  <c:v>439.74514488398131</c:v>
                </c:pt>
                <c:pt idx="1891">
                  <c:v>259.109938400896</c:v>
                </c:pt>
                <c:pt idx="1892">
                  <c:v>266.07470347154089</c:v>
                </c:pt>
                <c:pt idx="1893">
                  <c:v>241.65605079835129</c:v>
                </c:pt>
                <c:pt idx="1894">
                  <c:v>176.79960352357958</c:v>
                </c:pt>
                <c:pt idx="1895">
                  <c:v>264.7283802165843</c:v>
                </c:pt>
                <c:pt idx="1896">
                  <c:v>277.81800167801816</c:v>
                </c:pt>
                <c:pt idx="1897">
                  <c:v>148.34291108087973</c:v>
                </c:pt>
                <c:pt idx="1898">
                  <c:v>163.66629627096071</c:v>
                </c:pt>
                <c:pt idx="1899">
                  <c:v>105.18686761234628</c:v>
                </c:pt>
                <c:pt idx="1900">
                  <c:v>77.294175441485422</c:v>
                </c:pt>
                <c:pt idx="1901">
                  <c:v>59.952336380202951</c:v>
                </c:pt>
                <c:pt idx="1902">
                  <c:v>48.509528614503253</c:v>
                </c:pt>
                <c:pt idx="1903">
                  <c:v>35.465070223498699</c:v>
                </c:pt>
                <c:pt idx="1904">
                  <c:v>23.042307339070408</c:v>
                </c:pt>
                <c:pt idx="1905">
                  <c:v>16.597961908549209</c:v>
                </c:pt>
                <c:pt idx="1906">
                  <c:v>12.807715861884152</c:v>
                </c:pt>
                <c:pt idx="1907">
                  <c:v>11.866667173659458</c:v>
                </c:pt>
                <c:pt idx="1908">
                  <c:v>15.966892115433222</c:v>
                </c:pt>
                <c:pt idx="1909">
                  <c:v>14.22704984309901</c:v>
                </c:pt>
                <c:pt idx="1910">
                  <c:v>39.134723056048287</c:v>
                </c:pt>
                <c:pt idx="1911">
                  <c:v>37.993619112599767</c:v>
                </c:pt>
                <c:pt idx="1912">
                  <c:v>56.900564817641083</c:v>
                </c:pt>
                <c:pt idx="1913">
                  <c:v>144.46528776545171</c:v>
                </c:pt>
                <c:pt idx="1914">
                  <c:v>146.1843698727925</c:v>
                </c:pt>
                <c:pt idx="1915">
                  <c:v>155.12251621168585</c:v>
                </c:pt>
                <c:pt idx="1916">
                  <c:v>148.95218944378468</c:v>
                </c:pt>
                <c:pt idx="1917">
                  <c:v>234.31697713019705</c:v>
                </c:pt>
                <c:pt idx="1918">
                  <c:v>260.44573887780524</c:v>
                </c:pt>
                <c:pt idx="1919">
                  <c:v>173.74591440428878</c:v>
                </c:pt>
                <c:pt idx="1920">
                  <c:v>161.76329356294195</c:v>
                </c:pt>
                <c:pt idx="1921">
                  <c:v>309.05696921580716</c:v>
                </c:pt>
                <c:pt idx="1922">
                  <c:v>254.88137706753361</c:v>
                </c:pt>
                <c:pt idx="1923">
                  <c:v>179.26538409566379</c:v>
                </c:pt>
                <c:pt idx="1924">
                  <c:v>302.38551531704309</c:v>
                </c:pt>
                <c:pt idx="1925">
                  <c:v>148.4087492621843</c:v>
                </c:pt>
                <c:pt idx="1926">
                  <c:v>103.73725721544307</c:v>
                </c:pt>
                <c:pt idx="1927">
                  <c:v>68.915899959564342</c:v>
                </c:pt>
                <c:pt idx="1928">
                  <c:v>92.767193063867509</c:v>
                </c:pt>
                <c:pt idx="1929">
                  <c:v>48.933544795358152</c:v>
                </c:pt>
                <c:pt idx="1930">
                  <c:v>40.468917615373933</c:v>
                </c:pt>
                <c:pt idx="1931">
                  <c:v>17.459462053843975</c:v>
                </c:pt>
                <c:pt idx="1932">
                  <c:v>26.135429099008366</c:v>
                </c:pt>
                <c:pt idx="1933">
                  <c:v>38.830018336473536</c:v>
                </c:pt>
                <c:pt idx="1934">
                  <c:v>17.108100501263706</c:v>
                </c:pt>
                <c:pt idx="1935">
                  <c:v>38.26073221346229</c:v>
                </c:pt>
                <c:pt idx="1936">
                  <c:v>56.480861182614483</c:v>
                </c:pt>
                <c:pt idx="1937">
                  <c:v>116.48541733581732</c:v>
                </c:pt>
                <c:pt idx="1938">
                  <c:v>196.85483543006637</c:v>
                </c:pt>
                <c:pt idx="1939">
                  <c:v>124.26962374245134</c:v>
                </c:pt>
                <c:pt idx="1940">
                  <c:v>279.18981479393273</c:v>
                </c:pt>
                <c:pt idx="1941">
                  <c:v>382.34355910108042</c:v>
                </c:pt>
                <c:pt idx="1942">
                  <c:v>445.66746448892496</c:v>
                </c:pt>
                <c:pt idx="1943">
                  <c:v>276.64614644088459</c:v>
                </c:pt>
                <c:pt idx="1944">
                  <c:v>540.02304463863777</c:v>
                </c:pt>
                <c:pt idx="1945">
                  <c:v>539.88022053313034</c:v>
                </c:pt>
                <c:pt idx="1946">
                  <c:v>508.20643429250742</c:v>
                </c:pt>
                <c:pt idx="1947">
                  <c:v>377.11342293909127</c:v>
                </c:pt>
                <c:pt idx="1948">
                  <c:v>178.38496453435513</c:v>
                </c:pt>
                <c:pt idx="1949">
                  <c:v>134.7339128399332</c:v>
                </c:pt>
                <c:pt idx="1950">
                  <c:v>125.3928799971488</c:v>
                </c:pt>
                <c:pt idx="1951">
                  <c:v>127.23063333992171</c:v>
                </c:pt>
                <c:pt idx="1952">
                  <c:v>143.42174328973445</c:v>
                </c:pt>
                <c:pt idx="1953">
                  <c:v>172.17411382957803</c:v>
                </c:pt>
                <c:pt idx="1954">
                  <c:v>113.75766701338293</c:v>
                </c:pt>
                <c:pt idx="1955">
                  <c:v>222.71385079847124</c:v>
                </c:pt>
                <c:pt idx="1956">
                  <c:v>307.52815528765495</c:v>
                </c:pt>
                <c:pt idx="1957">
                  <c:v>324.50450420482207</c:v>
                </c:pt>
                <c:pt idx="1958">
                  <c:v>263.0029328750166</c:v>
                </c:pt>
                <c:pt idx="1959">
                  <c:v>363.50748711471715</c:v>
                </c:pt>
                <c:pt idx="1960">
                  <c:v>560.78999931562976</c:v>
                </c:pt>
                <c:pt idx="1961">
                  <c:v>644.43882595961929</c:v>
                </c:pt>
                <c:pt idx="1962">
                  <c:v>330.32650817574313</c:v>
                </c:pt>
                <c:pt idx="1963">
                  <c:v>262.18103917938987</c:v>
                </c:pt>
                <c:pt idx="1964">
                  <c:v>242.98104205915553</c:v>
                </c:pt>
                <c:pt idx="1965">
                  <c:v>256.45305633607552</c:v>
                </c:pt>
                <c:pt idx="1966">
                  <c:v>336.55225173230457</c:v>
                </c:pt>
                <c:pt idx="1967">
                  <c:v>367.44380691995804</c:v>
                </c:pt>
                <c:pt idx="1968">
                  <c:v>550.20184605305553</c:v>
                </c:pt>
                <c:pt idx="1969">
                  <c:v>563.26876929355183</c:v>
                </c:pt>
                <c:pt idx="1970">
                  <c:v>435.86399537085475</c:v>
                </c:pt>
                <c:pt idx="1971">
                  <c:v>346.4949727172455</c:v>
                </c:pt>
                <c:pt idx="1972">
                  <c:v>332.17147910904129</c:v>
                </c:pt>
                <c:pt idx="1973">
                  <c:v>332.83011661306023</c:v>
                </c:pt>
                <c:pt idx="1974">
                  <c:v>424.48442146166013</c:v>
                </c:pt>
                <c:pt idx="1975">
                  <c:v>484.97701264806165</c:v>
                </c:pt>
                <c:pt idx="1976">
                  <c:v>405.986832417713</c:v>
                </c:pt>
                <c:pt idx="1977">
                  <c:v>421.0927974499528</c:v>
                </c:pt>
                <c:pt idx="1978">
                  <c:v>410.09374951803153</c:v>
                </c:pt>
                <c:pt idx="1979">
                  <c:v>437.60838347621547</c:v>
                </c:pt>
                <c:pt idx="1980">
                  <c:v>523.40103636516915</c:v>
                </c:pt>
                <c:pt idx="1981">
                  <c:v>804.09869079087537</c:v>
                </c:pt>
                <c:pt idx="1982">
                  <c:v>1321.3054780388134</c:v>
                </c:pt>
                <c:pt idx="1983">
                  <c:v>1125.4052414728014</c:v>
                </c:pt>
                <c:pt idx="1984">
                  <c:v>1207.1022044343765</c:v>
                </c:pt>
                <c:pt idx="1985">
                  <c:v>1170.1221027435431</c:v>
                </c:pt>
                <c:pt idx="1986">
                  <c:v>928.01575629956017</c:v>
                </c:pt>
                <c:pt idx="1987">
                  <c:v>928.44099502118479</c:v>
                </c:pt>
                <c:pt idx="1988">
                  <c:v>778.87142892111581</c:v>
                </c:pt>
                <c:pt idx="1989">
                  <c:v>673.13006950167824</c:v>
                </c:pt>
                <c:pt idx="1990">
                  <c:v>888.06718713919668</c:v>
                </c:pt>
                <c:pt idx="1991">
                  <c:v>681.0371566569122</c:v>
                </c:pt>
                <c:pt idx="1992">
                  <c:v>837.56703091919894</c:v>
                </c:pt>
                <c:pt idx="1993">
                  <c:v>677.86673638716695</c:v>
                </c:pt>
                <c:pt idx="1994">
                  <c:v>625.97004485916523</c:v>
                </c:pt>
                <c:pt idx="1995">
                  <c:v>561.27146001931794</c:v>
                </c:pt>
                <c:pt idx="1996">
                  <c:v>464.63097904424632</c:v>
                </c:pt>
                <c:pt idx="1997">
                  <c:v>396.39336269844489</c:v>
                </c:pt>
                <c:pt idx="1998">
                  <c:v>387.56981108107419</c:v>
                </c:pt>
                <c:pt idx="1999">
                  <c:v>241.23011358919518</c:v>
                </c:pt>
                <c:pt idx="2000">
                  <c:v>215.79572476819629</c:v>
                </c:pt>
                <c:pt idx="2001">
                  <c:v>163.95927708893595</c:v>
                </c:pt>
                <c:pt idx="2002">
                  <c:v>141.20818350167346</c:v>
                </c:pt>
                <c:pt idx="2003">
                  <c:v>134.3520733314769</c:v>
                </c:pt>
                <c:pt idx="2004">
                  <c:v>132.63518994804616</c:v>
                </c:pt>
                <c:pt idx="2005">
                  <c:v>308.35868603157707</c:v>
                </c:pt>
                <c:pt idx="2006">
                  <c:v>342.86063679605775</c:v>
                </c:pt>
                <c:pt idx="2007">
                  <c:v>544.35905214857723</c:v>
                </c:pt>
                <c:pt idx="2008">
                  <c:v>551.87982149552499</c:v>
                </c:pt>
                <c:pt idx="2009">
                  <c:v>450.16838522860047</c:v>
                </c:pt>
                <c:pt idx="2010">
                  <c:v>388.45881971568105</c:v>
                </c:pt>
                <c:pt idx="2011">
                  <c:v>331.62304381257098</c:v>
                </c:pt>
                <c:pt idx="2012">
                  <c:v>337.72938732404714</c:v>
                </c:pt>
                <c:pt idx="2013">
                  <c:v>390.2087533868376</c:v>
                </c:pt>
                <c:pt idx="2014">
                  <c:v>444.90014525744715</c:v>
                </c:pt>
                <c:pt idx="2015">
                  <c:v>599.37598626682109</c:v>
                </c:pt>
                <c:pt idx="2016">
                  <c:v>600.60515665235027</c:v>
                </c:pt>
                <c:pt idx="2017">
                  <c:v>542.39864338855966</c:v>
                </c:pt>
                <c:pt idx="2018">
                  <c:v>407.18006908350878</c:v>
                </c:pt>
                <c:pt idx="2019">
                  <c:v>422.49482769336731</c:v>
                </c:pt>
                <c:pt idx="2020">
                  <c:v>405.65906445222259</c:v>
                </c:pt>
                <c:pt idx="2021">
                  <c:v>277.26873428365042</c:v>
                </c:pt>
                <c:pt idx="2022">
                  <c:v>263.8011540853775</c:v>
                </c:pt>
                <c:pt idx="2023">
                  <c:v>136.14073545882809</c:v>
                </c:pt>
                <c:pt idx="2024">
                  <c:v>177.92712495453409</c:v>
                </c:pt>
                <c:pt idx="2025">
                  <c:v>293.10164474597553</c:v>
                </c:pt>
                <c:pt idx="2026">
                  <c:v>226.14316701812334</c:v>
                </c:pt>
                <c:pt idx="2027">
                  <c:v>119.17999090630407</c:v>
                </c:pt>
                <c:pt idx="2028">
                  <c:v>148.20728616339568</c:v>
                </c:pt>
                <c:pt idx="2029">
                  <c:v>261.6861811040726</c:v>
                </c:pt>
                <c:pt idx="2030">
                  <c:v>310.87380560808674</c:v>
                </c:pt>
                <c:pt idx="2031">
                  <c:v>464.19894447116229</c:v>
                </c:pt>
                <c:pt idx="2032">
                  <c:v>305.19484390871429</c:v>
                </c:pt>
                <c:pt idx="2033">
                  <c:v>250.33232570663716</c:v>
                </c:pt>
                <c:pt idx="2035">
                  <c:v>219.91188328367608</c:v>
                </c:pt>
                <c:pt idx="2036">
                  <c:v>163.29780474978759</c:v>
                </c:pt>
                <c:pt idx="2037">
                  <c:v>122.8722341260317</c:v>
                </c:pt>
                <c:pt idx="2038">
                  <c:v>131.70218007089852</c:v>
                </c:pt>
                <c:pt idx="2039">
                  <c:v>201.88029899061794</c:v>
                </c:pt>
                <c:pt idx="2040">
                  <c:v>241.50137555065498</c:v>
                </c:pt>
                <c:pt idx="2041">
                  <c:v>237.66870340430344</c:v>
                </c:pt>
                <c:pt idx="2042">
                  <c:v>149.36008245427266</c:v>
                </c:pt>
                <c:pt idx="2043">
                  <c:v>159.74577840913173</c:v>
                </c:pt>
                <c:pt idx="2044">
                  <c:v>68.38095274936137</c:v>
                </c:pt>
                <c:pt idx="2045">
                  <c:v>49.818233858419958</c:v>
                </c:pt>
                <c:pt idx="2046">
                  <c:v>51.644877515652112</c:v>
                </c:pt>
                <c:pt idx="2047">
                  <c:v>74.176830357804462</c:v>
                </c:pt>
                <c:pt idx="2048">
                  <c:v>34.728665041023952</c:v>
                </c:pt>
                <c:pt idx="2049">
                  <c:v>29.363220789191036</c:v>
                </c:pt>
                <c:pt idx="2050">
                  <c:v>17.629430390577539</c:v>
                </c:pt>
                <c:pt idx="2051">
                  <c:v>20.8903724617413</c:v>
                </c:pt>
                <c:pt idx="2052">
                  <c:v>18.542036948608096</c:v>
                </c:pt>
                <c:pt idx="2053">
                  <c:v>28.962220369036952</c:v>
                </c:pt>
                <c:pt idx="2054">
                  <c:v>73.011521122685707</c:v>
                </c:pt>
                <c:pt idx="2055">
                  <c:v>120.66138661406882</c:v>
                </c:pt>
                <c:pt idx="2056">
                  <c:v>220.08583881269089</c:v>
                </c:pt>
                <c:pt idx="2057">
                  <c:v>241.62403363344575</c:v>
                </c:pt>
                <c:pt idx="2058">
                  <c:v>146.66644633658896</c:v>
                </c:pt>
                <c:pt idx="2059">
                  <c:v>122.2146978435255</c:v>
                </c:pt>
                <c:pt idx="2060">
                  <c:v>99.783412193536734</c:v>
                </c:pt>
                <c:pt idx="2061">
                  <c:v>94.134094116498773</c:v>
                </c:pt>
                <c:pt idx="2062">
                  <c:v>82.205911782498717</c:v>
                </c:pt>
                <c:pt idx="2063">
                  <c:v>129.98282485596505</c:v>
                </c:pt>
                <c:pt idx="2064">
                  <c:v>146.32750713765347</c:v>
                </c:pt>
                <c:pt idx="2065">
                  <c:v>89.196256630629037</c:v>
                </c:pt>
                <c:pt idx="2066">
                  <c:v>64.208396987687749</c:v>
                </c:pt>
                <c:pt idx="2067">
                  <c:v>59.315494337895281</c:v>
                </c:pt>
                <c:pt idx="2068">
                  <c:v>47.266652426979917</c:v>
                </c:pt>
                <c:pt idx="2069">
                  <c:v>29.872087894792706</c:v>
                </c:pt>
                <c:pt idx="2070">
                  <c:v>37.56491500522845</c:v>
                </c:pt>
                <c:pt idx="2071">
                  <c:v>59.409108131070809</c:v>
                </c:pt>
                <c:pt idx="2072">
                  <c:v>54.65160309727424</c:v>
                </c:pt>
                <c:pt idx="2073">
                  <c:v>20.573864854090594</c:v>
                </c:pt>
                <c:pt idx="2074">
                  <c:v>23.606595688810728</c:v>
                </c:pt>
                <c:pt idx="2075">
                  <c:v>14.511182381386851</c:v>
                </c:pt>
                <c:pt idx="2076">
                  <c:v>21.673432510705073</c:v>
                </c:pt>
                <c:pt idx="2077">
                  <c:v>28.130236040398504</c:v>
                </c:pt>
                <c:pt idx="2078">
                  <c:v>49.218945824102548</c:v>
                </c:pt>
                <c:pt idx="2079">
                  <c:v>63.424522875664948</c:v>
                </c:pt>
                <c:pt idx="2080">
                  <c:v>113.96351328626611</c:v>
                </c:pt>
                <c:pt idx="2081">
                  <c:v>95.508785017683437</c:v>
                </c:pt>
                <c:pt idx="2082">
                  <c:v>163.67106259244886</c:v>
                </c:pt>
                <c:pt idx="2083">
                  <c:v>165.79285478453195</c:v>
                </c:pt>
                <c:pt idx="2084">
                  <c:v>171.0712921363243</c:v>
                </c:pt>
                <c:pt idx="2085">
                  <c:v>202.27357566553638</c:v>
                </c:pt>
                <c:pt idx="2086">
                  <c:v>173.46238545598203</c:v>
                </c:pt>
                <c:pt idx="2087">
                  <c:v>218.24147228036503</c:v>
                </c:pt>
                <c:pt idx="2088">
                  <c:v>204.02283748312794</c:v>
                </c:pt>
                <c:pt idx="2089">
                  <c:v>191.44667439468398</c:v>
                </c:pt>
                <c:pt idx="2090">
                  <c:v>214.20873815989825</c:v>
                </c:pt>
                <c:pt idx="2091">
                  <c:v>235.01599829035749</c:v>
                </c:pt>
                <c:pt idx="2092">
                  <c:v>295.17786781528235</c:v>
                </c:pt>
                <c:pt idx="2093">
                  <c:v>365.4176659513044</c:v>
                </c:pt>
                <c:pt idx="2094">
                  <c:v>326.93681324967946</c:v>
                </c:pt>
                <c:pt idx="2095">
                  <c:v>205.077739882808</c:v>
                </c:pt>
                <c:pt idx="2096">
                  <c:v>108.45601892344752</c:v>
                </c:pt>
                <c:pt idx="2097">
                  <c:v>206.14487375164845</c:v>
                </c:pt>
                <c:pt idx="2098">
                  <c:v>51.316167264217384</c:v>
                </c:pt>
                <c:pt idx="2099">
                  <c:v>29.569624710476877</c:v>
                </c:pt>
                <c:pt idx="2100">
                  <c:v>47.967525492008264</c:v>
                </c:pt>
                <c:pt idx="2101">
                  <c:v>30.194466700751661</c:v>
                </c:pt>
                <c:pt idx="2102">
                  <c:v>21.089673294536233</c:v>
                </c:pt>
                <c:pt idx="2103">
                  <c:v>51.412572419143089</c:v>
                </c:pt>
                <c:pt idx="2104">
                  <c:v>60.651182824601321</c:v>
                </c:pt>
                <c:pt idx="2105">
                  <c:v>126.00268075953029</c:v>
                </c:pt>
                <c:pt idx="2106">
                  <c:v>181.41436101829845</c:v>
                </c:pt>
                <c:pt idx="2107">
                  <c:v>239.16061143379474</c:v>
                </c:pt>
                <c:pt idx="2108">
                  <c:v>274.31543000485232</c:v>
                </c:pt>
                <c:pt idx="2109">
                  <c:v>349.16161179858273</c:v>
                </c:pt>
                <c:pt idx="2110">
                  <c:v>362.03635313227858</c:v>
                </c:pt>
                <c:pt idx="2111">
                  <c:v>477.79899454589525</c:v>
                </c:pt>
                <c:pt idx="2112">
                  <c:v>350.41999926692097</c:v>
                </c:pt>
                <c:pt idx="2113">
                  <c:v>405.85072312231614</c:v>
                </c:pt>
                <c:pt idx="2114">
                  <c:v>280.22395155061287</c:v>
                </c:pt>
                <c:pt idx="2115">
                  <c:v>220.15763226565497</c:v>
                </c:pt>
                <c:pt idx="2116">
                  <c:v>221.6952640565118</c:v>
                </c:pt>
                <c:pt idx="2117">
                  <c:v>169.84022583540303</c:v>
                </c:pt>
                <c:pt idx="2118">
                  <c:v>137.69702136685939</c:v>
                </c:pt>
                <c:pt idx="2119">
                  <c:v>212.5246465614085</c:v>
                </c:pt>
                <c:pt idx="2120">
                  <c:v>100.45396213427662</c:v>
                </c:pt>
                <c:pt idx="2121">
                  <c:v>84.62688825692743</c:v>
                </c:pt>
                <c:pt idx="2122">
                  <c:v>89.258450123211645</c:v>
                </c:pt>
                <c:pt idx="2123">
                  <c:v>92.722883775946826</c:v>
                </c:pt>
                <c:pt idx="2124">
                  <c:v>189.8475536804747</c:v>
                </c:pt>
                <c:pt idx="2125">
                  <c:v>261.00381593996872</c:v>
                </c:pt>
                <c:pt idx="2126">
                  <c:v>497.278501973826</c:v>
                </c:pt>
                <c:pt idx="2127">
                  <c:v>829.49111884714353</c:v>
                </c:pt>
                <c:pt idx="2128">
                  <c:v>801.87242651205986</c:v>
                </c:pt>
                <c:pt idx="2129">
                  <c:v>747.13386671318517</c:v>
                </c:pt>
                <c:pt idx="2130">
                  <c:v>684.39091200055509</c:v>
                </c:pt>
                <c:pt idx="2131">
                  <c:v>557.51584485484148</c:v>
                </c:pt>
                <c:pt idx="2132">
                  <c:v>619.32483776047934</c:v>
                </c:pt>
                <c:pt idx="2133">
                  <c:v>488.71091565239334</c:v>
                </c:pt>
                <c:pt idx="2134">
                  <c:v>550.34355932177959</c:v>
                </c:pt>
                <c:pt idx="2135">
                  <c:v>555.71790120519188</c:v>
                </c:pt>
                <c:pt idx="2136">
                  <c:v>644.77009650340176</c:v>
                </c:pt>
                <c:pt idx="2137">
                  <c:v>634.32058830217454</c:v>
                </c:pt>
                <c:pt idx="2138">
                  <c:v>542.41720170571182</c:v>
                </c:pt>
                <c:pt idx="2139">
                  <c:v>435.46472846493606</c:v>
                </c:pt>
                <c:pt idx="2140">
                  <c:v>418.33323609906103</c:v>
                </c:pt>
                <c:pt idx="2141">
                  <c:v>229.82230869766425</c:v>
                </c:pt>
                <c:pt idx="2142">
                  <c:v>275.10774893056373</c:v>
                </c:pt>
                <c:pt idx="2143">
                  <c:v>294.81336446802732</c:v>
                </c:pt>
                <c:pt idx="2144">
                  <c:v>186.76237031075812</c:v>
                </c:pt>
                <c:pt idx="2145">
                  <c:v>146.83087922449923</c:v>
                </c:pt>
                <c:pt idx="2146">
                  <c:v>116.85804626166002</c:v>
                </c:pt>
                <c:pt idx="2147">
                  <c:v>172.0179762138674</c:v>
                </c:pt>
                <c:pt idx="2148">
                  <c:v>243.2650237470524</c:v>
                </c:pt>
                <c:pt idx="2149">
                  <c:v>367.3112125376494</c:v>
                </c:pt>
                <c:pt idx="2150">
                  <c:v>564.91902372659422</c:v>
                </c:pt>
                <c:pt idx="2151">
                  <c:v>824.51722033618375</c:v>
                </c:pt>
                <c:pt idx="2152">
                  <c:v>615.43359231050601</c:v>
                </c:pt>
                <c:pt idx="2153">
                  <c:v>683.94785756021929</c:v>
                </c:pt>
                <c:pt idx="2154">
                  <c:v>568.84736460229112</c:v>
                </c:pt>
                <c:pt idx="2155">
                  <c:v>619.95100578039421</c:v>
                </c:pt>
                <c:pt idx="2156">
                  <c:v>475.84187609104981</c:v>
                </c:pt>
                <c:pt idx="2157">
                  <c:v>548.54013041985058</c:v>
                </c:pt>
                <c:pt idx="2158">
                  <c:v>730.9050803378758</c:v>
                </c:pt>
                <c:pt idx="2159">
                  <c:v>696.43099606055227</c:v>
                </c:pt>
                <c:pt idx="2160">
                  <c:v>577.05222748822064</c:v>
                </c:pt>
                <c:pt idx="2161">
                  <c:v>507.97027923700364</c:v>
                </c:pt>
                <c:pt idx="2162">
                  <c:v>566.18122428143363</c:v>
                </c:pt>
                <c:pt idx="2163">
                  <c:v>380.47475586045687</c:v>
                </c:pt>
                <c:pt idx="2164">
                  <c:v>320.90013822966739</c:v>
                </c:pt>
                <c:pt idx="2165">
                  <c:v>324.38280414059142</c:v>
                </c:pt>
                <c:pt idx="2166">
                  <c:v>314.86407869810597</c:v>
                </c:pt>
                <c:pt idx="2167">
                  <c:v>281.62824568025985</c:v>
                </c:pt>
                <c:pt idx="2168">
                  <c:v>240.85228278907709</c:v>
                </c:pt>
                <c:pt idx="2169">
                  <c:v>264.10432619732723</c:v>
                </c:pt>
                <c:pt idx="2170">
                  <c:v>216.00909860828</c:v>
                </c:pt>
                <c:pt idx="2171">
                  <c:v>214.45956826409585</c:v>
                </c:pt>
                <c:pt idx="2172">
                  <c:v>414.52926311920965</c:v>
                </c:pt>
                <c:pt idx="2173">
                  <c:v>301.4356561172666</c:v>
                </c:pt>
                <c:pt idx="2174">
                  <c:v>686.55828105648914</c:v>
                </c:pt>
                <c:pt idx="2175">
                  <c:v>612.54850224859763</c:v>
                </c:pt>
                <c:pt idx="2176">
                  <c:v>512.40760863042044</c:v>
                </c:pt>
                <c:pt idx="2177">
                  <c:v>443.39716373013579</c:v>
                </c:pt>
                <c:pt idx="2178">
                  <c:v>499.80689166877028</c:v>
                </c:pt>
                <c:pt idx="2179">
                  <c:v>458.11187702859667</c:v>
                </c:pt>
                <c:pt idx="2180">
                  <c:v>443.29764259377811</c:v>
                </c:pt>
                <c:pt idx="2181">
                  <c:v>440.37376720542039</c:v>
                </c:pt>
                <c:pt idx="2182">
                  <c:v>409.75334816976033</c:v>
                </c:pt>
                <c:pt idx="2183">
                  <c:v>377.01444192749386</c:v>
                </c:pt>
                <c:pt idx="2184">
                  <c:v>347.27827239958873</c:v>
                </c:pt>
                <c:pt idx="2185">
                  <c:v>321.71264223150615</c:v>
                </c:pt>
                <c:pt idx="2186">
                  <c:v>338.40349937674125</c:v>
                </c:pt>
                <c:pt idx="2187">
                  <c:v>241.01261440858619</c:v>
                </c:pt>
                <c:pt idx="2188">
                  <c:v>141.15856104803672</c:v>
                </c:pt>
                <c:pt idx="2189">
                  <c:v>121.16752783997569</c:v>
                </c:pt>
                <c:pt idx="2190">
                  <c:v>66.719802257293949</c:v>
                </c:pt>
                <c:pt idx="2191">
                  <c:v>41.738747804230755</c:v>
                </c:pt>
                <c:pt idx="2192">
                  <c:v>26.122110988479111</c:v>
                </c:pt>
                <c:pt idx="2193">
                  <c:v>23.787644463623121</c:v>
                </c:pt>
                <c:pt idx="2194">
                  <c:v>14.25237906695113</c:v>
                </c:pt>
                <c:pt idx="2195">
                  <c:v>16.029539407181463</c:v>
                </c:pt>
                <c:pt idx="2196">
                  <c:v>16.813191492467414</c:v>
                </c:pt>
                <c:pt idx="2197">
                  <c:v>39.029117732673761</c:v>
                </c:pt>
                <c:pt idx="2198">
                  <c:v>42.890276498693758</c:v>
                </c:pt>
                <c:pt idx="2199">
                  <c:v>63.560991297063254</c:v>
                </c:pt>
                <c:pt idx="2200">
                  <c:v>74.518150780100328</c:v>
                </c:pt>
                <c:pt idx="2201">
                  <c:v>103.81692231360267</c:v>
                </c:pt>
                <c:pt idx="2202">
                  <c:v>74.612714618065795</c:v>
                </c:pt>
                <c:pt idx="2203">
                  <c:v>160.42012792370898</c:v>
                </c:pt>
                <c:pt idx="2204">
                  <c:v>356.5685152873383</c:v>
                </c:pt>
                <c:pt idx="2205">
                  <c:v>420.22151236956608</c:v>
                </c:pt>
                <c:pt idx="2206">
                  <c:v>360.41390002097864</c:v>
                </c:pt>
                <c:pt idx="2207">
                  <c:v>266.53052819717641</c:v>
                </c:pt>
                <c:pt idx="2208">
                  <c:v>353.50769103002926</c:v>
                </c:pt>
                <c:pt idx="2209">
                  <c:v>324.1469616190123</c:v>
                </c:pt>
                <c:pt idx="2210">
                  <c:v>287.13230363702212</c:v>
                </c:pt>
                <c:pt idx="2211">
                  <c:v>270.95211353758521</c:v>
                </c:pt>
                <c:pt idx="2212">
                  <c:v>248.10624671452121</c:v>
                </c:pt>
                <c:pt idx="2213">
                  <c:v>202.65299769336255</c:v>
                </c:pt>
                <c:pt idx="2214">
                  <c:v>256.9343230145264</c:v>
                </c:pt>
                <c:pt idx="2215">
                  <c:v>156.24304306372471</c:v>
                </c:pt>
                <c:pt idx="2216">
                  <c:v>153.87681413836444</c:v>
                </c:pt>
                <c:pt idx="2217">
                  <c:v>152.95930144887876</c:v>
                </c:pt>
                <c:pt idx="2218">
                  <c:v>56.255139280262036</c:v>
                </c:pt>
                <c:pt idx="2219">
                  <c:v>34.761543256522053</c:v>
                </c:pt>
                <c:pt idx="2220">
                  <c:v>27.488321827845976</c:v>
                </c:pt>
                <c:pt idx="2221">
                  <c:v>28.478022433407727</c:v>
                </c:pt>
                <c:pt idx="2222">
                  <c:v>59.227786403083819</c:v>
                </c:pt>
                <c:pt idx="2223">
                  <c:v>93.972704592317399</c:v>
                </c:pt>
                <c:pt idx="2224">
                  <c:v>148.34429190768438</c:v>
                </c:pt>
                <c:pt idx="2225">
                  <c:v>211.26586521417664</c:v>
                </c:pt>
                <c:pt idx="2226">
                  <c:v>214.96644891178428</c:v>
                </c:pt>
                <c:pt idx="2227">
                  <c:v>203.1891433200561</c:v>
                </c:pt>
                <c:pt idx="2228">
                  <c:v>311.69415821879119</c:v>
                </c:pt>
                <c:pt idx="2229">
                  <c:v>306.89837598773141</c:v>
                </c:pt>
                <c:pt idx="2230">
                  <c:v>341.06362354025549</c:v>
                </c:pt>
                <c:pt idx="2231">
                  <c:v>347.59332567154314</c:v>
                </c:pt>
                <c:pt idx="2232">
                  <c:v>398.86679702139315</c:v>
                </c:pt>
                <c:pt idx="2233">
                  <c:v>355.86669910364645</c:v>
                </c:pt>
                <c:pt idx="2234">
                  <c:v>375.70696610770369</c:v>
                </c:pt>
                <c:pt idx="2235">
                  <c:v>456.27736643335737</c:v>
                </c:pt>
                <c:pt idx="2236">
                  <c:v>321.80799173668078</c:v>
                </c:pt>
                <c:pt idx="2237">
                  <c:v>299.68109428116963</c:v>
                </c:pt>
                <c:pt idx="2238">
                  <c:v>228.22024448430696</c:v>
                </c:pt>
                <c:pt idx="2239">
                  <c:v>144.05066963373224</c:v>
                </c:pt>
                <c:pt idx="2240">
                  <c:v>107.08930111594768</c:v>
                </c:pt>
                <c:pt idx="2241">
                  <c:v>102.64758792548895</c:v>
                </c:pt>
                <c:pt idx="2242">
                  <c:v>78.183002015559055</c:v>
                </c:pt>
                <c:pt idx="2243">
                  <c:v>87.500394632108055</c:v>
                </c:pt>
                <c:pt idx="2244">
                  <c:v>89.605033286196345</c:v>
                </c:pt>
                <c:pt idx="2245">
                  <c:v>90.697802355894794</c:v>
                </c:pt>
                <c:pt idx="2246">
                  <c:v>146.62977027433993</c:v>
                </c:pt>
                <c:pt idx="2247">
                  <c:v>174.39805357403318</c:v>
                </c:pt>
                <c:pt idx="2248">
                  <c:v>230.28669149549722</c:v>
                </c:pt>
                <c:pt idx="2249">
                  <c:v>289.58077563537438</c:v>
                </c:pt>
                <c:pt idx="2250">
                  <c:v>292.6811628419286</c:v>
                </c:pt>
                <c:pt idx="2251">
                  <c:v>305.4038609719326</c:v>
                </c:pt>
                <c:pt idx="2252">
                  <c:v>267.92519917696438</c:v>
                </c:pt>
                <c:pt idx="2253">
                  <c:v>237.48951721293852</c:v>
                </c:pt>
                <c:pt idx="2254">
                  <c:v>238.23507080076948</c:v>
                </c:pt>
                <c:pt idx="2255">
                  <c:v>331.55677350295235</c:v>
                </c:pt>
                <c:pt idx="2256">
                  <c:v>290.22192685161633</c:v>
                </c:pt>
                <c:pt idx="2257">
                  <c:v>290.56567115456176</c:v>
                </c:pt>
                <c:pt idx="2258">
                  <c:v>287.38109852730446</c:v>
                </c:pt>
                <c:pt idx="2259">
                  <c:v>208.58958062212159</c:v>
                </c:pt>
                <c:pt idx="2260">
                  <c:v>156.8100667119775</c:v>
                </c:pt>
                <c:pt idx="2261">
                  <c:v>224.02397586694551</c:v>
                </c:pt>
                <c:pt idx="2262">
                  <c:v>295.72071732947165</c:v>
                </c:pt>
                <c:pt idx="2263">
                  <c:v>180.75433515083313</c:v>
                </c:pt>
                <c:pt idx="2264">
                  <c:v>111.38773540846232</c:v>
                </c:pt>
                <c:pt idx="2265">
                  <c:v>247.21152872739151</c:v>
                </c:pt>
                <c:pt idx="2266">
                  <c:v>272.48204889086355</c:v>
                </c:pt>
                <c:pt idx="2267">
                  <c:v>146.9918582528517</c:v>
                </c:pt>
                <c:pt idx="2268">
                  <c:v>95.601771594193266</c:v>
                </c:pt>
                <c:pt idx="2269">
                  <c:v>80.132235975676124</c:v>
                </c:pt>
                <c:pt idx="2270">
                  <c:v>88.600093659649886</c:v>
                </c:pt>
                <c:pt idx="2271">
                  <c:v>76.488987259275973</c:v>
                </c:pt>
                <c:pt idx="2272">
                  <c:v>104.21276697880364</c:v>
                </c:pt>
                <c:pt idx="2273">
                  <c:v>141.24431492599143</c:v>
                </c:pt>
                <c:pt idx="2274">
                  <c:v>217.16907193027242</c:v>
                </c:pt>
                <c:pt idx="2275">
                  <c:v>233.5387722825397</c:v>
                </c:pt>
                <c:pt idx="2276">
                  <c:v>317.98346622776307</c:v>
                </c:pt>
                <c:pt idx="2277">
                  <c:v>290.1559578716421</c:v>
                </c:pt>
                <c:pt idx="2278">
                  <c:v>366.33232178068022</c:v>
                </c:pt>
                <c:pt idx="2279">
                  <c:v>401.8377150026119</c:v>
                </c:pt>
                <c:pt idx="2280">
                  <c:v>419.22927622977954</c:v>
                </c:pt>
                <c:pt idx="2281">
                  <c:v>500.06290073366046</c:v>
                </c:pt>
                <c:pt idx="2282">
                  <c:v>536.31392526554987</c:v>
                </c:pt>
                <c:pt idx="2283">
                  <c:v>511.93900529325191</c:v>
                </c:pt>
                <c:pt idx="2284">
                  <c:v>435.61291397737773</c:v>
                </c:pt>
                <c:pt idx="2285">
                  <c:v>429.16866923204981</c:v>
                </c:pt>
                <c:pt idx="2286">
                  <c:v>332.96639308586128</c:v>
                </c:pt>
                <c:pt idx="2287">
                  <c:v>303.07291263970887</c:v>
                </c:pt>
                <c:pt idx="2288">
                  <c:v>221.03455788465104</c:v>
                </c:pt>
                <c:pt idx="2289">
                  <c:v>351.15467307202806</c:v>
                </c:pt>
                <c:pt idx="2290">
                  <c:v>244.15660692718896</c:v>
                </c:pt>
                <c:pt idx="2291">
                  <c:v>147.07264628391496</c:v>
                </c:pt>
                <c:pt idx="2292">
                  <c:v>368.07897083680223</c:v>
                </c:pt>
                <c:pt idx="2293">
                  <c:v>417.28918554896597</c:v>
                </c:pt>
                <c:pt idx="2294">
                  <c:v>958.11260880945531</c:v>
                </c:pt>
                <c:pt idx="2295">
                  <c:v>1056.0203014295798</c:v>
                </c:pt>
                <c:pt idx="2296">
                  <c:v>1111.8837167434363</c:v>
                </c:pt>
                <c:pt idx="2297">
                  <c:v>1476.3898648576042</c:v>
                </c:pt>
                <c:pt idx="2298">
                  <c:v>1379.7553214098627</c:v>
                </c:pt>
                <c:pt idx="2299">
                  <c:v>939.0776634270411</c:v>
                </c:pt>
                <c:pt idx="2300">
                  <c:v>823.27337314001898</c:v>
                </c:pt>
                <c:pt idx="2301">
                  <c:v>440.38486869878335</c:v>
                </c:pt>
                <c:pt idx="2302">
                  <c:v>366.28776434488867</c:v>
                </c:pt>
                <c:pt idx="2303">
                  <c:v>530.82598967001354</c:v>
                </c:pt>
                <c:pt idx="2304">
                  <c:v>461.3972539733893</c:v>
                </c:pt>
                <c:pt idx="2305">
                  <c:v>663.94079303610374</c:v>
                </c:pt>
                <c:pt idx="2306">
                  <c:v>551.27360084773545</c:v>
                </c:pt>
                <c:pt idx="2307">
                  <c:v>519.02786858053366</c:v>
                </c:pt>
                <c:pt idx="2308">
                  <c:v>370.30535182351446</c:v>
                </c:pt>
                <c:pt idx="2309">
                  <c:v>228.00767738724801</c:v>
                </c:pt>
                <c:pt idx="2310">
                  <c:v>237.16040982419594</c:v>
                </c:pt>
                <c:pt idx="2311">
                  <c:v>201.55727090573171</c:v>
                </c:pt>
                <c:pt idx="2312">
                  <c:v>192.17068368140187</c:v>
                </c:pt>
                <c:pt idx="2313">
                  <c:v>174.22776901928214</c:v>
                </c:pt>
                <c:pt idx="2314">
                  <c:v>161.70725526958697</c:v>
                </c:pt>
                <c:pt idx="2315">
                  <c:v>134.61301190558666</c:v>
                </c:pt>
                <c:pt idx="2316">
                  <c:v>227.88242189521276</c:v>
                </c:pt>
                <c:pt idx="2317">
                  <c:v>388.07511872593727</c:v>
                </c:pt>
                <c:pt idx="2318">
                  <c:v>515.14928023158234</c:v>
                </c:pt>
                <c:pt idx="2319">
                  <c:v>708.82206357600444</c:v>
                </c:pt>
                <c:pt idx="2320">
                  <c:v>616.43146694950792</c:v>
                </c:pt>
                <c:pt idx="2321">
                  <c:v>667.60721574700369</c:v>
                </c:pt>
                <c:pt idx="2322">
                  <c:v>619.31876559278669</c:v>
                </c:pt>
                <c:pt idx="2323">
                  <c:v>633.706609088851</c:v>
                </c:pt>
                <c:pt idx="2324">
                  <c:v>582.1755293530382</c:v>
                </c:pt>
                <c:pt idx="2325">
                  <c:v>665.26304442850494</c:v>
                </c:pt>
                <c:pt idx="2326">
                  <c:v>611.35744252165057</c:v>
                </c:pt>
                <c:pt idx="2327">
                  <c:v>640.1289688642936</c:v>
                </c:pt>
                <c:pt idx="2328">
                  <c:v>561.04706618600403</c:v>
                </c:pt>
                <c:pt idx="2329">
                  <c:v>519.27045450101878</c:v>
                </c:pt>
                <c:pt idx="2330">
                  <c:v>415.2608903143572</c:v>
                </c:pt>
                <c:pt idx="2331">
                  <c:v>377.1971298414864</c:v>
                </c:pt>
                <c:pt idx="2332">
                  <c:v>292.14000854148321</c:v>
                </c:pt>
                <c:pt idx="2333">
                  <c:v>168.00245612178571</c:v>
                </c:pt>
                <c:pt idx="2334">
                  <c:v>207.36249656047988</c:v>
                </c:pt>
                <c:pt idx="2335">
                  <c:v>210.0676440028418</c:v>
                </c:pt>
                <c:pt idx="2336">
                  <c:v>186.35874494775624</c:v>
                </c:pt>
                <c:pt idx="2337">
                  <c:v>134.44613453841905</c:v>
                </c:pt>
                <c:pt idx="2338">
                  <c:v>142.24783973955098</c:v>
                </c:pt>
                <c:pt idx="2339">
                  <c:v>151.51798358631387</c:v>
                </c:pt>
                <c:pt idx="2340">
                  <c:v>188.99375661648313</c:v>
                </c:pt>
                <c:pt idx="2341">
                  <c:v>178.78882159246825</c:v>
                </c:pt>
                <c:pt idx="2342">
                  <c:v>268.71617625067313</c:v>
                </c:pt>
                <c:pt idx="2343">
                  <c:v>336.55323327417756</c:v>
                </c:pt>
                <c:pt idx="2344">
                  <c:v>261.24298422601368</c:v>
                </c:pt>
                <c:pt idx="2345">
                  <c:v>242.21533063639293</c:v>
                </c:pt>
                <c:pt idx="2346">
                  <c:v>222.68069221837578</c:v>
                </c:pt>
                <c:pt idx="2347">
                  <c:v>228.08165918410563</c:v>
                </c:pt>
                <c:pt idx="2348">
                  <c:v>274.65491567226417</c:v>
                </c:pt>
                <c:pt idx="2349">
                  <c:v>330.99492250704628</c:v>
                </c:pt>
                <c:pt idx="2351">
                  <c:v>445.6467919975583</c:v>
                </c:pt>
                <c:pt idx="2352">
                  <c:v>483.10188593526584</c:v>
                </c:pt>
                <c:pt idx="2353">
                  <c:v>333.97058638446111</c:v>
                </c:pt>
                <c:pt idx="2354">
                  <c:v>232.64446962817638</c:v>
                </c:pt>
                <c:pt idx="2355">
                  <c:v>240.86996276580626</c:v>
                </c:pt>
                <c:pt idx="2356">
                  <c:v>178.23893678505536</c:v>
                </c:pt>
                <c:pt idx="2357">
                  <c:v>155.73475870257255</c:v>
                </c:pt>
                <c:pt idx="2358">
                  <c:v>136.51289642261108</c:v>
                </c:pt>
                <c:pt idx="2359">
                  <c:v>160.58972865620291</c:v>
                </c:pt>
                <c:pt idx="2360">
                  <c:v>127.39792952571715</c:v>
                </c:pt>
                <c:pt idx="2361">
                  <c:v>135.16872434755896</c:v>
                </c:pt>
                <c:pt idx="2362">
                  <c:v>96.548349752459075</c:v>
                </c:pt>
                <c:pt idx="2363">
                  <c:v>80.522286929669207</c:v>
                </c:pt>
                <c:pt idx="2364">
                  <c:v>109.27984373525284</c:v>
                </c:pt>
                <c:pt idx="2365">
                  <c:v>121.91801948149403</c:v>
                </c:pt>
                <c:pt idx="2366">
                  <c:v>143.4288195366926</c:v>
                </c:pt>
                <c:pt idx="2367">
                  <c:v>232.09262653219733</c:v>
                </c:pt>
                <c:pt idx="2368">
                  <c:v>283.27639249113116</c:v>
                </c:pt>
                <c:pt idx="2369">
                  <c:v>292.22256706344029</c:v>
                </c:pt>
                <c:pt idx="2370">
                  <c:v>222.99269597825818</c:v>
                </c:pt>
                <c:pt idx="2371">
                  <c:v>265.37132427738447</c:v>
                </c:pt>
                <c:pt idx="2372">
                  <c:v>255.12398051568488</c:v>
                </c:pt>
                <c:pt idx="2373">
                  <c:v>276.90222661471785</c:v>
                </c:pt>
                <c:pt idx="2374">
                  <c:v>368.8736241737368</c:v>
                </c:pt>
                <c:pt idx="2375">
                  <c:v>378.94915099392284</c:v>
                </c:pt>
                <c:pt idx="2376">
                  <c:v>286.90563792758661</c:v>
                </c:pt>
                <c:pt idx="2377">
                  <c:v>286.09075236478441</c:v>
                </c:pt>
                <c:pt idx="2378">
                  <c:v>242.61582175846158</c:v>
                </c:pt>
                <c:pt idx="2379">
                  <c:v>214.03305124549118</c:v>
                </c:pt>
                <c:pt idx="2380">
                  <c:v>134.13205868718362</c:v>
                </c:pt>
                <c:pt idx="2381">
                  <c:v>118.25770473532206</c:v>
                </c:pt>
                <c:pt idx="2382">
                  <c:v>128.10276904418478</c:v>
                </c:pt>
                <c:pt idx="2383">
                  <c:v>126.71093095362517</c:v>
                </c:pt>
                <c:pt idx="2384">
                  <c:v>142.90034371777739</c:v>
                </c:pt>
                <c:pt idx="2385">
                  <c:v>104.29191296743258</c:v>
                </c:pt>
                <c:pt idx="2386">
                  <c:v>69.319529031825198</c:v>
                </c:pt>
                <c:pt idx="2387">
                  <c:v>98.979728291567611</c:v>
                </c:pt>
                <c:pt idx="2388">
                  <c:v>77.094075384329997</c:v>
                </c:pt>
                <c:pt idx="2389">
                  <c:v>180.67782808339405</c:v>
                </c:pt>
                <c:pt idx="2390">
                  <c:v>161.24155194289952</c:v>
                </c:pt>
                <c:pt idx="2391">
                  <c:v>259.56562836824872</c:v>
                </c:pt>
                <c:pt idx="2392">
                  <c:v>381.20965162562237</c:v>
                </c:pt>
                <c:pt idx="2393">
                  <c:v>306.12501109371965</c:v>
                </c:pt>
                <c:pt idx="2394">
                  <c:v>323.09018140658867</c:v>
                </c:pt>
                <c:pt idx="2395">
                  <c:v>336.33435365605987</c:v>
                </c:pt>
                <c:pt idx="2396">
                  <c:v>435.21815353058133</c:v>
                </c:pt>
                <c:pt idx="2397">
                  <c:v>403.93597499164235</c:v>
                </c:pt>
                <c:pt idx="2398">
                  <c:v>497.16842392519317</c:v>
                </c:pt>
                <c:pt idx="2399">
                  <c:v>536.68450153014646</c:v>
                </c:pt>
                <c:pt idx="2400">
                  <c:v>530.98833201264074</c:v>
                </c:pt>
                <c:pt idx="2401">
                  <c:v>472.40526702624805</c:v>
                </c:pt>
                <c:pt idx="2402">
                  <c:v>399.81659839936225</c:v>
                </c:pt>
                <c:pt idx="2403">
                  <c:v>386.01985897706862</c:v>
                </c:pt>
                <c:pt idx="2404">
                  <c:v>488.55145794253775</c:v>
                </c:pt>
                <c:pt idx="2405">
                  <c:v>362.6048544931088</c:v>
                </c:pt>
                <c:pt idx="2406">
                  <c:v>390.7131463435889</c:v>
                </c:pt>
                <c:pt idx="2407">
                  <c:v>386.63847284257156</c:v>
                </c:pt>
                <c:pt idx="2408">
                  <c:v>232.36589130283346</c:v>
                </c:pt>
                <c:pt idx="2409">
                  <c:v>349.49019607006051</c:v>
                </c:pt>
                <c:pt idx="2410">
                  <c:v>273.86791276833372</c:v>
                </c:pt>
                <c:pt idx="2411">
                  <c:v>139.45047734082254</c:v>
                </c:pt>
                <c:pt idx="2412">
                  <c:v>108.28563667409455</c:v>
                </c:pt>
                <c:pt idx="2413">
                  <c:v>71.127937915893867</c:v>
                </c:pt>
                <c:pt idx="2414">
                  <c:v>100.17531367740261</c:v>
                </c:pt>
                <c:pt idx="2415">
                  <c:v>172.41348958673805</c:v>
                </c:pt>
                <c:pt idx="2416">
                  <c:v>284.18677241646174</c:v>
                </c:pt>
                <c:pt idx="2417">
                  <c:v>449.41589743745988</c:v>
                </c:pt>
                <c:pt idx="2418">
                  <c:v>184.36982063856121</c:v>
                </c:pt>
                <c:pt idx="2419">
                  <c:v>164.77983452180621</c:v>
                </c:pt>
                <c:pt idx="2420">
                  <c:v>141.15989347169247</c:v>
                </c:pt>
                <c:pt idx="2421">
                  <c:v>95.385738496897346</c:v>
                </c:pt>
                <c:pt idx="2422">
                  <c:v>59.464542075548351</c:v>
                </c:pt>
                <c:pt idx="2423">
                  <c:v>49.950368474986604</c:v>
                </c:pt>
                <c:pt idx="2424">
                  <c:v>78.157026540849685</c:v>
                </c:pt>
                <c:pt idx="2425">
                  <c:v>85.146427802163956</c:v>
                </c:pt>
                <c:pt idx="2426">
                  <c:v>144.28202943240527</c:v>
                </c:pt>
                <c:pt idx="2427">
                  <c:v>236.3579469503934</c:v>
                </c:pt>
                <c:pt idx="2428">
                  <c:v>295.46832504791502</c:v>
                </c:pt>
                <c:pt idx="2429">
                  <c:v>263.28280900456946</c:v>
                </c:pt>
                <c:pt idx="2430">
                  <c:v>161.57351055271894</c:v>
                </c:pt>
                <c:pt idx="2431">
                  <c:v>139.5366996543161</c:v>
                </c:pt>
                <c:pt idx="2432">
                  <c:v>91.800734401334964</c:v>
                </c:pt>
                <c:pt idx="2433">
                  <c:v>63.678198222501024</c:v>
                </c:pt>
                <c:pt idx="2434">
                  <c:v>25.98539694926286</c:v>
                </c:pt>
                <c:pt idx="2435">
                  <c:v>28.723903985093497</c:v>
                </c:pt>
                <c:pt idx="2436">
                  <c:v>39.187151684081904</c:v>
                </c:pt>
                <c:pt idx="2437">
                  <c:v>114.42754341645883</c:v>
                </c:pt>
                <c:pt idx="2438">
                  <c:v>75.924484754223926</c:v>
                </c:pt>
                <c:pt idx="2439">
                  <c:v>124.06465345973884</c:v>
                </c:pt>
                <c:pt idx="2440">
                  <c:v>151.73626695218405</c:v>
                </c:pt>
                <c:pt idx="2441">
                  <c:v>358.33439325935382</c:v>
                </c:pt>
                <c:pt idx="2442">
                  <c:v>211.5817542049403</c:v>
                </c:pt>
                <c:pt idx="2443">
                  <c:v>96.655779592775446</c:v>
                </c:pt>
                <c:pt idx="2444">
                  <c:v>121.04044685165474</c:v>
                </c:pt>
                <c:pt idx="2445">
                  <c:v>140.4173165612051</c:v>
                </c:pt>
                <c:pt idx="2446">
                  <c:v>108.07942430248949</c:v>
                </c:pt>
                <c:pt idx="2447">
                  <c:v>128.36330466702356</c:v>
                </c:pt>
                <c:pt idx="2448">
                  <c:v>100.83346756643745</c:v>
                </c:pt>
                <c:pt idx="2449">
                  <c:v>76.284805791244509</c:v>
                </c:pt>
                <c:pt idx="2450">
                  <c:v>97.61377054693159</c:v>
                </c:pt>
                <c:pt idx="2451">
                  <c:v>50.724866955182534</c:v>
                </c:pt>
                <c:pt idx="2452">
                  <c:v>46.7625578340703</c:v>
                </c:pt>
                <c:pt idx="2453">
                  <c:v>41.641979415315554</c:v>
                </c:pt>
                <c:pt idx="2454">
                  <c:v>34.601316143273507</c:v>
                </c:pt>
                <c:pt idx="2455">
                  <c:v>32.415349920907317</c:v>
                </c:pt>
                <c:pt idx="2456">
                  <c:v>27.054350382213883</c:v>
                </c:pt>
                <c:pt idx="2457">
                  <c:v>21.387743988517183</c:v>
                </c:pt>
                <c:pt idx="2458">
                  <c:v>20.963168257569372</c:v>
                </c:pt>
                <c:pt idx="2459">
                  <c:v>16.819439813545308</c:v>
                </c:pt>
                <c:pt idx="2460">
                  <c:v>13.468847330052586</c:v>
                </c:pt>
                <c:pt idx="2461">
                  <c:v>13.167973057255521</c:v>
                </c:pt>
                <c:pt idx="2462">
                  <c:v>11.876539706438797</c:v>
                </c:pt>
                <c:pt idx="2463">
                  <c:v>16.773635213056139</c:v>
                </c:pt>
                <c:pt idx="2464">
                  <c:v>25.45613566093823</c:v>
                </c:pt>
                <c:pt idx="2465">
                  <c:v>24.095741856448779</c:v>
                </c:pt>
                <c:pt idx="2466">
                  <c:v>46.733524444920711</c:v>
                </c:pt>
                <c:pt idx="2467">
                  <c:v>47.90794247770657</c:v>
                </c:pt>
                <c:pt idx="2468">
                  <c:v>62.708340724825973</c:v>
                </c:pt>
                <c:pt idx="2469">
                  <c:v>60.72751188389519</c:v>
                </c:pt>
                <c:pt idx="2470">
                  <c:v>69.721156568778909</c:v>
                </c:pt>
                <c:pt idx="2471">
                  <c:v>59.559967866984024</c:v>
                </c:pt>
                <c:pt idx="2472">
                  <c:v>79.222950501203144</c:v>
                </c:pt>
                <c:pt idx="2473">
                  <c:v>82.304864217975592</c:v>
                </c:pt>
                <c:pt idx="2474">
                  <c:v>72.978947190609389</c:v>
                </c:pt>
                <c:pt idx="2475">
                  <c:v>55.262309892718676</c:v>
                </c:pt>
                <c:pt idx="2476">
                  <c:v>60.796576745968601</c:v>
                </c:pt>
                <c:pt idx="2477">
                  <c:v>39.825968082058047</c:v>
                </c:pt>
                <c:pt idx="2478">
                  <c:v>39.792319990347252</c:v>
                </c:pt>
                <c:pt idx="2479">
                  <c:v>30.727910047358417</c:v>
                </c:pt>
                <c:pt idx="2480">
                  <c:v>31.574332859026718</c:v>
                </c:pt>
                <c:pt idx="2481">
                  <c:v>23.044253607926702</c:v>
                </c:pt>
                <c:pt idx="2482">
                  <c:v>26.546188354652383</c:v>
                </c:pt>
                <c:pt idx="2483">
                  <c:v>14.964095877387622</c:v>
                </c:pt>
                <c:pt idx="2484">
                  <c:v>24.562121478101449</c:v>
                </c:pt>
                <c:pt idx="2485">
                  <c:v>15.943135836578346</c:v>
                </c:pt>
                <c:pt idx="2486">
                  <c:v>26.748690885662313</c:v>
                </c:pt>
                <c:pt idx="2487">
                  <c:v>37.191314559417634</c:v>
                </c:pt>
                <c:pt idx="2488">
                  <c:v>34.22369621343595</c:v>
                </c:pt>
                <c:pt idx="2489">
                  <c:v>36.117512467304564</c:v>
                </c:pt>
                <c:pt idx="2490">
                  <c:v>71.648484887793842</c:v>
                </c:pt>
                <c:pt idx="2491">
                  <c:v>84.193948611786354</c:v>
                </c:pt>
                <c:pt idx="2492">
                  <c:v>101.98543245482917</c:v>
                </c:pt>
                <c:pt idx="2493">
                  <c:v>123.88361632572514</c:v>
                </c:pt>
                <c:pt idx="2494">
                  <c:v>127.53492114199314</c:v>
                </c:pt>
                <c:pt idx="2495">
                  <c:v>111.40611387921834</c:v>
                </c:pt>
                <c:pt idx="2496">
                  <c:v>116.84118403543548</c:v>
                </c:pt>
                <c:pt idx="2497">
                  <c:v>161.21345802220628</c:v>
                </c:pt>
                <c:pt idx="2498">
                  <c:v>118.95502856199423</c:v>
                </c:pt>
                <c:pt idx="2499">
                  <c:v>163.42267375863673</c:v>
                </c:pt>
                <c:pt idx="2500">
                  <c:v>87.233612616545869</c:v>
                </c:pt>
                <c:pt idx="2501">
                  <c:v>76.523572357729506</c:v>
                </c:pt>
                <c:pt idx="2502">
                  <c:v>61.240542546078693</c:v>
                </c:pt>
                <c:pt idx="2503">
                  <c:v>62.537162399681833</c:v>
                </c:pt>
                <c:pt idx="2504">
                  <c:v>55.786567962462293</c:v>
                </c:pt>
                <c:pt idx="2505">
                  <c:v>48.466517794844663</c:v>
                </c:pt>
                <c:pt idx="2506">
                  <c:v>40.535317802007732</c:v>
                </c:pt>
                <c:pt idx="2507">
                  <c:v>54.397648905520313</c:v>
                </c:pt>
                <c:pt idx="2508">
                  <c:v>53.376300745565118</c:v>
                </c:pt>
                <c:pt idx="2509">
                  <c:v>62.386408090570306</c:v>
                </c:pt>
                <c:pt idx="2510">
                  <c:v>148.93471506125363</c:v>
                </c:pt>
                <c:pt idx="2511">
                  <c:v>116.16214308496345</c:v>
                </c:pt>
                <c:pt idx="2512">
                  <c:v>270.65222140613736</c:v>
                </c:pt>
                <c:pt idx="2513">
                  <c:v>208.04380473280878</c:v>
                </c:pt>
                <c:pt idx="2514">
                  <c:v>235.97819746017561</c:v>
                </c:pt>
                <c:pt idx="2515">
                  <c:v>285.14989807997517</c:v>
                </c:pt>
                <c:pt idx="2516">
                  <c:v>312.97357189723516</c:v>
                </c:pt>
                <c:pt idx="2517">
                  <c:v>289.20156595641538</c:v>
                </c:pt>
                <c:pt idx="2518">
                  <c:v>206.32491007437486</c:v>
                </c:pt>
                <c:pt idx="2519">
                  <c:v>425.00152758876015</c:v>
                </c:pt>
                <c:pt idx="2520">
                  <c:v>503.98908171128483</c:v>
                </c:pt>
                <c:pt idx="2521">
                  <c:v>468.64045996182421</c:v>
                </c:pt>
                <c:pt idx="2522">
                  <c:v>389.85394212130939</c:v>
                </c:pt>
                <c:pt idx="2523">
                  <c:v>349.82108786701923</c:v>
                </c:pt>
                <c:pt idx="2524">
                  <c:v>335.921960388081</c:v>
                </c:pt>
                <c:pt idx="2525">
                  <c:v>276.81839916055497</c:v>
                </c:pt>
                <c:pt idx="2526">
                  <c:v>413.31680558399296</c:v>
                </c:pt>
                <c:pt idx="2527">
                  <c:v>316.46265507647854</c:v>
                </c:pt>
                <c:pt idx="2528">
                  <c:v>208.74536258924493</c:v>
                </c:pt>
                <c:pt idx="2529">
                  <c:v>115.797564723639</c:v>
                </c:pt>
                <c:pt idx="2530">
                  <c:v>194.14844782175626</c:v>
                </c:pt>
                <c:pt idx="2531">
                  <c:v>126.54073244215195</c:v>
                </c:pt>
                <c:pt idx="2532">
                  <c:v>224.55542865961721</c:v>
                </c:pt>
                <c:pt idx="2533">
                  <c:v>221.0938787674925</c:v>
                </c:pt>
                <c:pt idx="2534">
                  <c:v>268.33410982092909</c:v>
                </c:pt>
                <c:pt idx="2535">
                  <c:v>466.40388696736557</c:v>
                </c:pt>
                <c:pt idx="2536">
                  <c:v>422.57300411643376</c:v>
                </c:pt>
                <c:pt idx="2537">
                  <c:v>438.05908059985302</c:v>
                </c:pt>
                <c:pt idx="2538">
                  <c:v>534.36425498827953</c:v>
                </c:pt>
                <c:pt idx="2539">
                  <c:v>471.8870660326167</c:v>
                </c:pt>
                <c:pt idx="2540">
                  <c:v>497.13537880640405</c:v>
                </c:pt>
                <c:pt idx="2541">
                  <c:v>442.27701001756628</c:v>
                </c:pt>
                <c:pt idx="2542">
                  <c:v>542.81524806577215</c:v>
                </c:pt>
                <c:pt idx="2543">
                  <c:v>592.16306245631176</c:v>
                </c:pt>
                <c:pt idx="2544">
                  <c:v>529.96879801933881</c:v>
                </c:pt>
                <c:pt idx="2545">
                  <c:v>518.51350720311223</c:v>
                </c:pt>
                <c:pt idx="2546">
                  <c:v>578.69891160326927</c:v>
                </c:pt>
                <c:pt idx="2547">
                  <c:v>573.81331610287839</c:v>
                </c:pt>
                <c:pt idx="2548">
                  <c:v>407.41960239184607</c:v>
                </c:pt>
                <c:pt idx="2549">
                  <c:v>379.40842212534562</c:v>
                </c:pt>
                <c:pt idx="2550">
                  <c:v>277.30289097394001</c:v>
                </c:pt>
                <c:pt idx="2551">
                  <c:v>255.92405548114334</c:v>
                </c:pt>
                <c:pt idx="2552">
                  <c:v>287.57102079019052</c:v>
                </c:pt>
                <c:pt idx="2553">
                  <c:v>202.60202695196548</c:v>
                </c:pt>
                <c:pt idx="2554">
                  <c:v>157.29518338757379</c:v>
                </c:pt>
                <c:pt idx="2555">
                  <c:v>214.89243798599961</c:v>
                </c:pt>
                <c:pt idx="2556">
                  <c:v>304.75607886911098</c:v>
                </c:pt>
                <c:pt idx="2557">
                  <c:v>298.62016896437865</c:v>
                </c:pt>
                <c:pt idx="2558">
                  <c:v>357.85732569130965</c:v>
                </c:pt>
                <c:pt idx="2559">
                  <c:v>435.02078958833113</c:v>
                </c:pt>
                <c:pt idx="2560">
                  <c:v>549.83578059070669</c:v>
                </c:pt>
                <c:pt idx="2561">
                  <c:v>459.65011101281948</c:v>
                </c:pt>
                <c:pt idx="2562">
                  <c:v>683.32689755119281</c:v>
                </c:pt>
                <c:pt idx="2563">
                  <c:v>420.0541852270614</c:v>
                </c:pt>
                <c:pt idx="2564">
                  <c:v>284.06601538347655</c:v>
                </c:pt>
                <c:pt idx="2565">
                  <c:v>190.40258504988401</c:v>
                </c:pt>
                <c:pt idx="2566">
                  <c:v>221.8523964765744</c:v>
                </c:pt>
                <c:pt idx="2567">
                  <c:v>282.1429973357952</c:v>
                </c:pt>
                <c:pt idx="2568">
                  <c:v>276.46380725117149</c:v>
                </c:pt>
                <c:pt idx="2569">
                  <c:v>175.49878065631384</c:v>
                </c:pt>
                <c:pt idx="2570">
                  <c:v>156.92552294558658</c:v>
                </c:pt>
                <c:pt idx="2571">
                  <c:v>138.13774420789386</c:v>
                </c:pt>
                <c:pt idx="2572">
                  <c:v>113.91027252935268</c:v>
                </c:pt>
                <c:pt idx="2573">
                  <c:v>85.133622037975158</c:v>
                </c:pt>
                <c:pt idx="2574">
                  <c:v>60.084688910327969</c:v>
                </c:pt>
                <c:pt idx="2575">
                  <c:v>33.147194171818455</c:v>
                </c:pt>
              </c:numCache>
            </c:numRef>
          </c:val>
        </c:ser>
        <c:ser>
          <c:idx val="0"/>
          <c:order val="1"/>
          <c:tx>
            <c:v>NO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'Hourly data'!$C$10:$C$2585</c:f>
              <c:numCache>
                <c:formatCode>dd/mm/yyyy</c:formatCode>
                <c:ptCount val="2576"/>
                <c:pt idx="0">
                  <c:v>40436</c:v>
                </c:pt>
                <c:pt idx="1">
                  <c:v>40436</c:v>
                </c:pt>
                <c:pt idx="2">
                  <c:v>40436</c:v>
                </c:pt>
                <c:pt idx="3">
                  <c:v>40436</c:v>
                </c:pt>
                <c:pt idx="4">
                  <c:v>40436</c:v>
                </c:pt>
                <c:pt idx="5">
                  <c:v>40436</c:v>
                </c:pt>
                <c:pt idx="6">
                  <c:v>40436</c:v>
                </c:pt>
                <c:pt idx="7">
                  <c:v>40436</c:v>
                </c:pt>
                <c:pt idx="8">
                  <c:v>40436</c:v>
                </c:pt>
                <c:pt idx="9">
                  <c:v>40437</c:v>
                </c:pt>
                <c:pt idx="10">
                  <c:v>40437</c:v>
                </c:pt>
                <c:pt idx="11">
                  <c:v>40437</c:v>
                </c:pt>
                <c:pt idx="12">
                  <c:v>40437</c:v>
                </c:pt>
                <c:pt idx="13">
                  <c:v>40437</c:v>
                </c:pt>
                <c:pt idx="14">
                  <c:v>40437</c:v>
                </c:pt>
                <c:pt idx="15">
                  <c:v>40437</c:v>
                </c:pt>
                <c:pt idx="16">
                  <c:v>40437</c:v>
                </c:pt>
                <c:pt idx="17">
                  <c:v>40437</c:v>
                </c:pt>
                <c:pt idx="18">
                  <c:v>40437</c:v>
                </c:pt>
                <c:pt idx="19">
                  <c:v>40437</c:v>
                </c:pt>
                <c:pt idx="20">
                  <c:v>40437</c:v>
                </c:pt>
                <c:pt idx="21">
                  <c:v>40437</c:v>
                </c:pt>
                <c:pt idx="22">
                  <c:v>40437</c:v>
                </c:pt>
                <c:pt idx="23">
                  <c:v>40437</c:v>
                </c:pt>
                <c:pt idx="24">
                  <c:v>40437</c:v>
                </c:pt>
                <c:pt idx="25">
                  <c:v>40437</c:v>
                </c:pt>
                <c:pt idx="26">
                  <c:v>40437</c:v>
                </c:pt>
                <c:pt idx="27">
                  <c:v>40437</c:v>
                </c:pt>
                <c:pt idx="28">
                  <c:v>40437</c:v>
                </c:pt>
                <c:pt idx="29">
                  <c:v>40437</c:v>
                </c:pt>
                <c:pt idx="30">
                  <c:v>40437</c:v>
                </c:pt>
                <c:pt idx="31">
                  <c:v>40437</c:v>
                </c:pt>
                <c:pt idx="32">
                  <c:v>40437</c:v>
                </c:pt>
                <c:pt idx="33">
                  <c:v>40438</c:v>
                </c:pt>
                <c:pt idx="34">
                  <c:v>40438</c:v>
                </c:pt>
                <c:pt idx="35">
                  <c:v>40438</c:v>
                </c:pt>
                <c:pt idx="36">
                  <c:v>40438</c:v>
                </c:pt>
                <c:pt idx="37">
                  <c:v>40438</c:v>
                </c:pt>
                <c:pt idx="38">
                  <c:v>40438</c:v>
                </c:pt>
                <c:pt idx="39">
                  <c:v>40438</c:v>
                </c:pt>
                <c:pt idx="40">
                  <c:v>40438</c:v>
                </c:pt>
                <c:pt idx="41">
                  <c:v>40438</c:v>
                </c:pt>
                <c:pt idx="42">
                  <c:v>40438</c:v>
                </c:pt>
                <c:pt idx="43">
                  <c:v>40438</c:v>
                </c:pt>
                <c:pt idx="44">
                  <c:v>40438</c:v>
                </c:pt>
                <c:pt idx="45">
                  <c:v>40438</c:v>
                </c:pt>
                <c:pt idx="46">
                  <c:v>40438</c:v>
                </c:pt>
                <c:pt idx="47">
                  <c:v>40438</c:v>
                </c:pt>
                <c:pt idx="48">
                  <c:v>40438</c:v>
                </c:pt>
                <c:pt idx="49">
                  <c:v>40438</c:v>
                </c:pt>
                <c:pt idx="50">
                  <c:v>40438</c:v>
                </c:pt>
                <c:pt idx="51">
                  <c:v>40438</c:v>
                </c:pt>
                <c:pt idx="52">
                  <c:v>40438</c:v>
                </c:pt>
                <c:pt idx="53">
                  <c:v>40438</c:v>
                </c:pt>
                <c:pt idx="54">
                  <c:v>40438</c:v>
                </c:pt>
                <c:pt idx="55">
                  <c:v>40438</c:v>
                </c:pt>
                <c:pt idx="56">
                  <c:v>40438</c:v>
                </c:pt>
                <c:pt idx="57">
                  <c:v>40439</c:v>
                </c:pt>
                <c:pt idx="58">
                  <c:v>40439</c:v>
                </c:pt>
                <c:pt idx="59">
                  <c:v>40439</c:v>
                </c:pt>
                <c:pt idx="60">
                  <c:v>40439</c:v>
                </c:pt>
                <c:pt idx="61">
                  <c:v>40439</c:v>
                </c:pt>
                <c:pt idx="62">
                  <c:v>40439</c:v>
                </c:pt>
                <c:pt idx="63">
                  <c:v>40439</c:v>
                </c:pt>
                <c:pt idx="64">
                  <c:v>40439</c:v>
                </c:pt>
                <c:pt idx="65">
                  <c:v>40439</c:v>
                </c:pt>
                <c:pt idx="66">
                  <c:v>40439</c:v>
                </c:pt>
                <c:pt idx="67">
                  <c:v>40439</c:v>
                </c:pt>
                <c:pt idx="68">
                  <c:v>40439</c:v>
                </c:pt>
                <c:pt idx="69">
                  <c:v>40439</c:v>
                </c:pt>
                <c:pt idx="70">
                  <c:v>40439</c:v>
                </c:pt>
                <c:pt idx="71">
                  <c:v>40439</c:v>
                </c:pt>
                <c:pt idx="72">
                  <c:v>40439</c:v>
                </c:pt>
                <c:pt idx="73">
                  <c:v>40439</c:v>
                </c:pt>
                <c:pt idx="74">
                  <c:v>40439</c:v>
                </c:pt>
                <c:pt idx="75">
                  <c:v>40439</c:v>
                </c:pt>
                <c:pt idx="76">
                  <c:v>40439</c:v>
                </c:pt>
                <c:pt idx="77">
                  <c:v>40439</c:v>
                </c:pt>
                <c:pt idx="78">
                  <c:v>40439</c:v>
                </c:pt>
                <c:pt idx="79">
                  <c:v>40439</c:v>
                </c:pt>
                <c:pt idx="80">
                  <c:v>40439</c:v>
                </c:pt>
                <c:pt idx="81">
                  <c:v>40440</c:v>
                </c:pt>
                <c:pt idx="82">
                  <c:v>40440</c:v>
                </c:pt>
                <c:pt idx="83">
                  <c:v>40440</c:v>
                </c:pt>
                <c:pt idx="84">
                  <c:v>40440</c:v>
                </c:pt>
                <c:pt idx="85">
                  <c:v>40440</c:v>
                </c:pt>
                <c:pt idx="86">
                  <c:v>40440</c:v>
                </c:pt>
                <c:pt idx="87">
                  <c:v>40440</c:v>
                </c:pt>
                <c:pt idx="88">
                  <c:v>40440</c:v>
                </c:pt>
                <c:pt idx="89">
                  <c:v>40440</c:v>
                </c:pt>
                <c:pt idx="90">
                  <c:v>40440</c:v>
                </c:pt>
                <c:pt idx="91">
                  <c:v>40440</c:v>
                </c:pt>
                <c:pt idx="92">
                  <c:v>40440</c:v>
                </c:pt>
                <c:pt idx="93">
                  <c:v>40440</c:v>
                </c:pt>
                <c:pt idx="94">
                  <c:v>40440</c:v>
                </c:pt>
                <c:pt idx="95">
                  <c:v>40440</c:v>
                </c:pt>
                <c:pt idx="96">
                  <c:v>40440</c:v>
                </c:pt>
                <c:pt idx="97">
                  <c:v>40440</c:v>
                </c:pt>
                <c:pt idx="98">
                  <c:v>40440</c:v>
                </c:pt>
                <c:pt idx="99">
                  <c:v>40440</c:v>
                </c:pt>
                <c:pt idx="100">
                  <c:v>40440</c:v>
                </c:pt>
                <c:pt idx="101">
                  <c:v>40440</c:v>
                </c:pt>
                <c:pt idx="102">
                  <c:v>40440</c:v>
                </c:pt>
                <c:pt idx="103">
                  <c:v>40440</c:v>
                </c:pt>
                <c:pt idx="104">
                  <c:v>40440</c:v>
                </c:pt>
                <c:pt idx="105">
                  <c:v>40441</c:v>
                </c:pt>
                <c:pt idx="106">
                  <c:v>40441</c:v>
                </c:pt>
                <c:pt idx="107">
                  <c:v>40441</c:v>
                </c:pt>
                <c:pt idx="108">
                  <c:v>40441</c:v>
                </c:pt>
                <c:pt idx="109">
                  <c:v>40441</c:v>
                </c:pt>
                <c:pt idx="110">
                  <c:v>40441</c:v>
                </c:pt>
                <c:pt idx="111">
                  <c:v>40441</c:v>
                </c:pt>
                <c:pt idx="112">
                  <c:v>40441</c:v>
                </c:pt>
                <c:pt idx="113">
                  <c:v>40441</c:v>
                </c:pt>
                <c:pt idx="114">
                  <c:v>40441</c:v>
                </c:pt>
                <c:pt idx="115">
                  <c:v>40441</c:v>
                </c:pt>
                <c:pt idx="116">
                  <c:v>40441</c:v>
                </c:pt>
                <c:pt idx="117">
                  <c:v>40441</c:v>
                </c:pt>
                <c:pt idx="118">
                  <c:v>40441</c:v>
                </c:pt>
                <c:pt idx="119">
                  <c:v>40441</c:v>
                </c:pt>
                <c:pt idx="120">
                  <c:v>40441</c:v>
                </c:pt>
                <c:pt idx="121">
                  <c:v>40441</c:v>
                </c:pt>
                <c:pt idx="122">
                  <c:v>40441</c:v>
                </c:pt>
                <c:pt idx="123">
                  <c:v>40441</c:v>
                </c:pt>
                <c:pt idx="124">
                  <c:v>40441</c:v>
                </c:pt>
                <c:pt idx="125">
                  <c:v>40441</c:v>
                </c:pt>
                <c:pt idx="126">
                  <c:v>40441</c:v>
                </c:pt>
                <c:pt idx="127">
                  <c:v>40441</c:v>
                </c:pt>
                <c:pt idx="128">
                  <c:v>40441</c:v>
                </c:pt>
                <c:pt idx="129">
                  <c:v>40442</c:v>
                </c:pt>
                <c:pt idx="130">
                  <c:v>40442</c:v>
                </c:pt>
                <c:pt idx="131">
                  <c:v>40442</c:v>
                </c:pt>
                <c:pt idx="132">
                  <c:v>40442</c:v>
                </c:pt>
                <c:pt idx="133">
                  <c:v>40442</c:v>
                </c:pt>
                <c:pt idx="134">
                  <c:v>40442</c:v>
                </c:pt>
                <c:pt idx="135">
                  <c:v>40442</c:v>
                </c:pt>
                <c:pt idx="136">
                  <c:v>40442</c:v>
                </c:pt>
                <c:pt idx="137">
                  <c:v>40442</c:v>
                </c:pt>
                <c:pt idx="138">
                  <c:v>40442</c:v>
                </c:pt>
                <c:pt idx="139">
                  <c:v>40442</c:v>
                </c:pt>
                <c:pt idx="140">
                  <c:v>40442</c:v>
                </c:pt>
                <c:pt idx="141">
                  <c:v>40442</c:v>
                </c:pt>
                <c:pt idx="142">
                  <c:v>40442</c:v>
                </c:pt>
                <c:pt idx="143">
                  <c:v>40442</c:v>
                </c:pt>
                <c:pt idx="144">
                  <c:v>40442</c:v>
                </c:pt>
                <c:pt idx="145">
                  <c:v>40442</c:v>
                </c:pt>
                <c:pt idx="146">
                  <c:v>40442</c:v>
                </c:pt>
                <c:pt idx="147">
                  <c:v>40442</c:v>
                </c:pt>
                <c:pt idx="148">
                  <c:v>40442</c:v>
                </c:pt>
                <c:pt idx="149">
                  <c:v>40442</c:v>
                </c:pt>
                <c:pt idx="150">
                  <c:v>40442</c:v>
                </c:pt>
                <c:pt idx="151">
                  <c:v>40442</c:v>
                </c:pt>
                <c:pt idx="152">
                  <c:v>40442</c:v>
                </c:pt>
                <c:pt idx="153">
                  <c:v>40443</c:v>
                </c:pt>
                <c:pt idx="154">
                  <c:v>40443</c:v>
                </c:pt>
                <c:pt idx="155">
                  <c:v>40443</c:v>
                </c:pt>
                <c:pt idx="156">
                  <c:v>40443</c:v>
                </c:pt>
                <c:pt idx="157">
                  <c:v>40443</c:v>
                </c:pt>
                <c:pt idx="158">
                  <c:v>40443</c:v>
                </c:pt>
                <c:pt idx="159">
                  <c:v>40443</c:v>
                </c:pt>
                <c:pt idx="160">
                  <c:v>40443</c:v>
                </c:pt>
                <c:pt idx="161">
                  <c:v>40443</c:v>
                </c:pt>
                <c:pt idx="162">
                  <c:v>40443</c:v>
                </c:pt>
                <c:pt idx="163">
                  <c:v>40443</c:v>
                </c:pt>
                <c:pt idx="164">
                  <c:v>40443</c:v>
                </c:pt>
                <c:pt idx="165">
                  <c:v>40443</c:v>
                </c:pt>
                <c:pt idx="166">
                  <c:v>40443</c:v>
                </c:pt>
                <c:pt idx="167">
                  <c:v>40443</c:v>
                </c:pt>
                <c:pt idx="168">
                  <c:v>40443</c:v>
                </c:pt>
                <c:pt idx="169">
                  <c:v>40443</c:v>
                </c:pt>
                <c:pt idx="170">
                  <c:v>40443</c:v>
                </c:pt>
                <c:pt idx="171">
                  <c:v>40443</c:v>
                </c:pt>
                <c:pt idx="172">
                  <c:v>40443</c:v>
                </c:pt>
                <c:pt idx="173">
                  <c:v>40443</c:v>
                </c:pt>
                <c:pt idx="174">
                  <c:v>40443</c:v>
                </c:pt>
                <c:pt idx="175">
                  <c:v>40443</c:v>
                </c:pt>
                <c:pt idx="176">
                  <c:v>40443</c:v>
                </c:pt>
                <c:pt idx="177">
                  <c:v>40444</c:v>
                </c:pt>
                <c:pt idx="178">
                  <c:v>40444</c:v>
                </c:pt>
                <c:pt idx="179">
                  <c:v>40444</c:v>
                </c:pt>
                <c:pt idx="180">
                  <c:v>40444</c:v>
                </c:pt>
                <c:pt idx="181">
                  <c:v>40444</c:v>
                </c:pt>
                <c:pt idx="182">
                  <c:v>40444</c:v>
                </c:pt>
                <c:pt idx="183">
                  <c:v>40444</c:v>
                </c:pt>
                <c:pt idx="184">
                  <c:v>40444</c:v>
                </c:pt>
                <c:pt idx="185">
                  <c:v>40444</c:v>
                </c:pt>
                <c:pt idx="186">
                  <c:v>40444</c:v>
                </c:pt>
                <c:pt idx="187">
                  <c:v>40444</c:v>
                </c:pt>
                <c:pt idx="188">
                  <c:v>40444</c:v>
                </c:pt>
                <c:pt idx="189">
                  <c:v>40444</c:v>
                </c:pt>
                <c:pt idx="190">
                  <c:v>40444</c:v>
                </c:pt>
                <c:pt idx="191">
                  <c:v>40444</c:v>
                </c:pt>
                <c:pt idx="192">
                  <c:v>40444</c:v>
                </c:pt>
                <c:pt idx="193">
                  <c:v>40444</c:v>
                </c:pt>
                <c:pt idx="194">
                  <c:v>40444</c:v>
                </c:pt>
                <c:pt idx="195">
                  <c:v>40444</c:v>
                </c:pt>
                <c:pt idx="196">
                  <c:v>40444</c:v>
                </c:pt>
                <c:pt idx="197">
                  <c:v>40444</c:v>
                </c:pt>
                <c:pt idx="198">
                  <c:v>40444</c:v>
                </c:pt>
                <c:pt idx="199">
                  <c:v>40444</c:v>
                </c:pt>
                <c:pt idx="200">
                  <c:v>40444</c:v>
                </c:pt>
                <c:pt idx="201">
                  <c:v>40445</c:v>
                </c:pt>
                <c:pt idx="202">
                  <c:v>40445</c:v>
                </c:pt>
                <c:pt idx="203">
                  <c:v>40445</c:v>
                </c:pt>
                <c:pt idx="204">
                  <c:v>40445</c:v>
                </c:pt>
                <c:pt idx="205">
                  <c:v>40445</c:v>
                </c:pt>
                <c:pt idx="206">
                  <c:v>40445</c:v>
                </c:pt>
                <c:pt idx="207">
                  <c:v>40445</c:v>
                </c:pt>
                <c:pt idx="208">
                  <c:v>40445</c:v>
                </c:pt>
                <c:pt idx="209">
                  <c:v>40445</c:v>
                </c:pt>
                <c:pt idx="210">
                  <c:v>40445</c:v>
                </c:pt>
                <c:pt idx="211">
                  <c:v>40445</c:v>
                </c:pt>
                <c:pt idx="212">
                  <c:v>40445</c:v>
                </c:pt>
                <c:pt idx="213">
                  <c:v>40445</c:v>
                </c:pt>
                <c:pt idx="214">
                  <c:v>40445</c:v>
                </c:pt>
                <c:pt idx="215">
                  <c:v>40445</c:v>
                </c:pt>
                <c:pt idx="216">
                  <c:v>40445</c:v>
                </c:pt>
                <c:pt idx="217">
                  <c:v>40445</c:v>
                </c:pt>
                <c:pt idx="218">
                  <c:v>40445</c:v>
                </c:pt>
                <c:pt idx="219">
                  <c:v>40445</c:v>
                </c:pt>
                <c:pt idx="220">
                  <c:v>40445</c:v>
                </c:pt>
                <c:pt idx="221">
                  <c:v>40445</c:v>
                </c:pt>
                <c:pt idx="222">
                  <c:v>40445</c:v>
                </c:pt>
                <c:pt idx="223">
                  <c:v>40445</c:v>
                </c:pt>
                <c:pt idx="224">
                  <c:v>40445</c:v>
                </c:pt>
                <c:pt idx="225">
                  <c:v>40446</c:v>
                </c:pt>
                <c:pt idx="226">
                  <c:v>40446</c:v>
                </c:pt>
                <c:pt idx="227">
                  <c:v>40446</c:v>
                </c:pt>
                <c:pt idx="228">
                  <c:v>40446</c:v>
                </c:pt>
                <c:pt idx="229">
                  <c:v>40446</c:v>
                </c:pt>
                <c:pt idx="230">
                  <c:v>40446</c:v>
                </c:pt>
                <c:pt idx="231">
                  <c:v>40446</c:v>
                </c:pt>
                <c:pt idx="232">
                  <c:v>40446</c:v>
                </c:pt>
                <c:pt idx="233">
                  <c:v>40446</c:v>
                </c:pt>
                <c:pt idx="234">
                  <c:v>40446</c:v>
                </c:pt>
                <c:pt idx="235">
                  <c:v>40446</c:v>
                </c:pt>
                <c:pt idx="236">
                  <c:v>40446</c:v>
                </c:pt>
                <c:pt idx="237">
                  <c:v>40446</c:v>
                </c:pt>
                <c:pt idx="238">
                  <c:v>40446</c:v>
                </c:pt>
                <c:pt idx="239">
                  <c:v>40446</c:v>
                </c:pt>
                <c:pt idx="240">
                  <c:v>40446</c:v>
                </c:pt>
                <c:pt idx="241">
                  <c:v>40446</c:v>
                </c:pt>
                <c:pt idx="242">
                  <c:v>40446</c:v>
                </c:pt>
                <c:pt idx="243">
                  <c:v>40446</c:v>
                </c:pt>
                <c:pt idx="244">
                  <c:v>40446</c:v>
                </c:pt>
                <c:pt idx="245">
                  <c:v>40446</c:v>
                </c:pt>
                <c:pt idx="246">
                  <c:v>40446</c:v>
                </c:pt>
                <c:pt idx="247">
                  <c:v>40446</c:v>
                </c:pt>
                <c:pt idx="248">
                  <c:v>40446</c:v>
                </c:pt>
                <c:pt idx="249">
                  <c:v>40447</c:v>
                </c:pt>
                <c:pt idx="250">
                  <c:v>40447</c:v>
                </c:pt>
                <c:pt idx="251">
                  <c:v>40447</c:v>
                </c:pt>
                <c:pt idx="252">
                  <c:v>40447</c:v>
                </c:pt>
                <c:pt idx="253">
                  <c:v>40447</c:v>
                </c:pt>
                <c:pt idx="254">
                  <c:v>40447</c:v>
                </c:pt>
                <c:pt idx="255">
                  <c:v>40447</c:v>
                </c:pt>
                <c:pt idx="256">
                  <c:v>40447</c:v>
                </c:pt>
                <c:pt idx="257">
                  <c:v>40447</c:v>
                </c:pt>
                <c:pt idx="258">
                  <c:v>40447</c:v>
                </c:pt>
                <c:pt idx="259">
                  <c:v>40447</c:v>
                </c:pt>
                <c:pt idx="260">
                  <c:v>40447</c:v>
                </c:pt>
                <c:pt idx="261">
                  <c:v>40447</c:v>
                </c:pt>
                <c:pt idx="262">
                  <c:v>40447</c:v>
                </c:pt>
                <c:pt idx="263">
                  <c:v>40447</c:v>
                </c:pt>
                <c:pt idx="264">
                  <c:v>40447</c:v>
                </c:pt>
                <c:pt idx="265">
                  <c:v>40447</c:v>
                </c:pt>
                <c:pt idx="266">
                  <c:v>40447</c:v>
                </c:pt>
                <c:pt idx="267">
                  <c:v>40447</c:v>
                </c:pt>
                <c:pt idx="268">
                  <c:v>40447</c:v>
                </c:pt>
                <c:pt idx="269">
                  <c:v>40447</c:v>
                </c:pt>
                <c:pt idx="270">
                  <c:v>40447</c:v>
                </c:pt>
                <c:pt idx="271">
                  <c:v>40447</c:v>
                </c:pt>
                <c:pt idx="272">
                  <c:v>40447</c:v>
                </c:pt>
                <c:pt idx="273">
                  <c:v>40448</c:v>
                </c:pt>
                <c:pt idx="274">
                  <c:v>40448</c:v>
                </c:pt>
                <c:pt idx="275">
                  <c:v>40448</c:v>
                </c:pt>
                <c:pt idx="276">
                  <c:v>40448</c:v>
                </c:pt>
                <c:pt idx="277">
                  <c:v>40448</c:v>
                </c:pt>
                <c:pt idx="278">
                  <c:v>40448</c:v>
                </c:pt>
                <c:pt idx="279">
                  <c:v>40448</c:v>
                </c:pt>
                <c:pt idx="280">
                  <c:v>40448</c:v>
                </c:pt>
                <c:pt idx="281">
                  <c:v>40448</c:v>
                </c:pt>
                <c:pt idx="282">
                  <c:v>40448</c:v>
                </c:pt>
                <c:pt idx="283">
                  <c:v>40448</c:v>
                </c:pt>
                <c:pt idx="284">
                  <c:v>40448</c:v>
                </c:pt>
                <c:pt idx="285">
                  <c:v>40448</c:v>
                </c:pt>
                <c:pt idx="286">
                  <c:v>40448</c:v>
                </c:pt>
                <c:pt idx="287">
                  <c:v>40448</c:v>
                </c:pt>
                <c:pt idx="288">
                  <c:v>40448</c:v>
                </c:pt>
                <c:pt idx="289">
                  <c:v>40448</c:v>
                </c:pt>
                <c:pt idx="290">
                  <c:v>40448</c:v>
                </c:pt>
                <c:pt idx="291">
                  <c:v>40448</c:v>
                </c:pt>
                <c:pt idx="292">
                  <c:v>40448</c:v>
                </c:pt>
                <c:pt idx="293">
                  <c:v>40448</c:v>
                </c:pt>
                <c:pt idx="294">
                  <c:v>40448</c:v>
                </c:pt>
                <c:pt idx="295">
                  <c:v>40448</c:v>
                </c:pt>
                <c:pt idx="296">
                  <c:v>40448</c:v>
                </c:pt>
                <c:pt idx="297">
                  <c:v>40449</c:v>
                </c:pt>
                <c:pt idx="298">
                  <c:v>40449</c:v>
                </c:pt>
                <c:pt idx="299">
                  <c:v>40449</c:v>
                </c:pt>
                <c:pt idx="300">
                  <c:v>40449</c:v>
                </c:pt>
                <c:pt idx="301">
                  <c:v>40449</c:v>
                </c:pt>
                <c:pt idx="302">
                  <c:v>40449</c:v>
                </c:pt>
                <c:pt idx="303">
                  <c:v>40449</c:v>
                </c:pt>
                <c:pt idx="304">
                  <c:v>40449</c:v>
                </c:pt>
                <c:pt idx="305">
                  <c:v>40449</c:v>
                </c:pt>
                <c:pt idx="306">
                  <c:v>40449</c:v>
                </c:pt>
                <c:pt idx="307">
                  <c:v>40449</c:v>
                </c:pt>
                <c:pt idx="308">
                  <c:v>40449</c:v>
                </c:pt>
                <c:pt idx="309">
                  <c:v>40449</c:v>
                </c:pt>
                <c:pt idx="310">
                  <c:v>40449</c:v>
                </c:pt>
                <c:pt idx="311">
                  <c:v>40449</c:v>
                </c:pt>
                <c:pt idx="312">
                  <c:v>40449</c:v>
                </c:pt>
                <c:pt idx="313">
                  <c:v>40449</c:v>
                </c:pt>
                <c:pt idx="314">
                  <c:v>40449</c:v>
                </c:pt>
                <c:pt idx="315">
                  <c:v>40449</c:v>
                </c:pt>
                <c:pt idx="316">
                  <c:v>40449</c:v>
                </c:pt>
                <c:pt idx="317">
                  <c:v>40449</c:v>
                </c:pt>
                <c:pt idx="318">
                  <c:v>40449</c:v>
                </c:pt>
                <c:pt idx="319">
                  <c:v>40449</c:v>
                </c:pt>
                <c:pt idx="320">
                  <c:v>40449</c:v>
                </c:pt>
                <c:pt idx="321">
                  <c:v>40450</c:v>
                </c:pt>
                <c:pt idx="322">
                  <c:v>40450</c:v>
                </c:pt>
                <c:pt idx="323">
                  <c:v>40450</c:v>
                </c:pt>
                <c:pt idx="324">
                  <c:v>40450</c:v>
                </c:pt>
                <c:pt idx="325">
                  <c:v>40450</c:v>
                </c:pt>
                <c:pt idx="326">
                  <c:v>40450</c:v>
                </c:pt>
                <c:pt idx="327">
                  <c:v>40450</c:v>
                </c:pt>
                <c:pt idx="328">
                  <c:v>40450</c:v>
                </c:pt>
                <c:pt idx="329">
                  <c:v>40450</c:v>
                </c:pt>
                <c:pt idx="330">
                  <c:v>40450</c:v>
                </c:pt>
                <c:pt idx="331">
                  <c:v>40450</c:v>
                </c:pt>
                <c:pt idx="332">
                  <c:v>40450</c:v>
                </c:pt>
                <c:pt idx="333">
                  <c:v>40450</c:v>
                </c:pt>
                <c:pt idx="334">
                  <c:v>40450</c:v>
                </c:pt>
                <c:pt idx="335">
                  <c:v>40450</c:v>
                </c:pt>
                <c:pt idx="336">
                  <c:v>40450</c:v>
                </c:pt>
                <c:pt idx="337">
                  <c:v>40450</c:v>
                </c:pt>
                <c:pt idx="338">
                  <c:v>40450</c:v>
                </c:pt>
                <c:pt idx="339">
                  <c:v>40450</c:v>
                </c:pt>
                <c:pt idx="340">
                  <c:v>40450</c:v>
                </c:pt>
                <c:pt idx="341">
                  <c:v>40450</c:v>
                </c:pt>
                <c:pt idx="342">
                  <c:v>40450</c:v>
                </c:pt>
                <c:pt idx="343">
                  <c:v>40450</c:v>
                </c:pt>
                <c:pt idx="344">
                  <c:v>40450</c:v>
                </c:pt>
                <c:pt idx="345">
                  <c:v>40451</c:v>
                </c:pt>
                <c:pt idx="346">
                  <c:v>40451</c:v>
                </c:pt>
                <c:pt idx="347">
                  <c:v>40451</c:v>
                </c:pt>
                <c:pt idx="348">
                  <c:v>40451</c:v>
                </c:pt>
                <c:pt idx="349">
                  <c:v>40451</c:v>
                </c:pt>
                <c:pt idx="350">
                  <c:v>40451</c:v>
                </c:pt>
                <c:pt idx="351">
                  <c:v>40451</c:v>
                </c:pt>
                <c:pt idx="352">
                  <c:v>40451</c:v>
                </c:pt>
                <c:pt idx="353">
                  <c:v>40451</c:v>
                </c:pt>
                <c:pt idx="354">
                  <c:v>40451</c:v>
                </c:pt>
                <c:pt idx="355">
                  <c:v>40451</c:v>
                </c:pt>
                <c:pt idx="356">
                  <c:v>40451</c:v>
                </c:pt>
                <c:pt idx="357">
                  <c:v>40451</c:v>
                </c:pt>
                <c:pt idx="358">
                  <c:v>40451</c:v>
                </c:pt>
                <c:pt idx="359">
                  <c:v>40451</c:v>
                </c:pt>
                <c:pt idx="360">
                  <c:v>40451</c:v>
                </c:pt>
                <c:pt idx="361">
                  <c:v>40451</c:v>
                </c:pt>
                <c:pt idx="362">
                  <c:v>40451</c:v>
                </c:pt>
                <c:pt idx="363">
                  <c:v>40451</c:v>
                </c:pt>
                <c:pt idx="364">
                  <c:v>40451</c:v>
                </c:pt>
                <c:pt idx="365">
                  <c:v>40451</c:v>
                </c:pt>
                <c:pt idx="366">
                  <c:v>40451</c:v>
                </c:pt>
                <c:pt idx="367">
                  <c:v>40451</c:v>
                </c:pt>
                <c:pt idx="368">
                  <c:v>40451</c:v>
                </c:pt>
                <c:pt idx="369">
                  <c:v>40452</c:v>
                </c:pt>
                <c:pt idx="370">
                  <c:v>40452</c:v>
                </c:pt>
                <c:pt idx="371">
                  <c:v>40452</c:v>
                </c:pt>
                <c:pt idx="372">
                  <c:v>40452</c:v>
                </c:pt>
                <c:pt idx="373">
                  <c:v>40452</c:v>
                </c:pt>
                <c:pt idx="374">
                  <c:v>40452</c:v>
                </c:pt>
                <c:pt idx="375">
                  <c:v>40452</c:v>
                </c:pt>
                <c:pt idx="376">
                  <c:v>40452</c:v>
                </c:pt>
                <c:pt idx="377">
                  <c:v>40452</c:v>
                </c:pt>
                <c:pt idx="378">
                  <c:v>40452</c:v>
                </c:pt>
                <c:pt idx="379">
                  <c:v>40452</c:v>
                </c:pt>
                <c:pt idx="380">
                  <c:v>40452</c:v>
                </c:pt>
                <c:pt idx="381">
                  <c:v>40452</c:v>
                </c:pt>
                <c:pt idx="382">
                  <c:v>40452</c:v>
                </c:pt>
                <c:pt idx="383">
                  <c:v>40452</c:v>
                </c:pt>
                <c:pt idx="384">
                  <c:v>40452</c:v>
                </c:pt>
                <c:pt idx="385">
                  <c:v>40452</c:v>
                </c:pt>
                <c:pt idx="386">
                  <c:v>40452</c:v>
                </c:pt>
                <c:pt idx="387">
                  <c:v>40452</c:v>
                </c:pt>
                <c:pt idx="388">
                  <c:v>40452</c:v>
                </c:pt>
                <c:pt idx="389">
                  <c:v>40452</c:v>
                </c:pt>
                <c:pt idx="390">
                  <c:v>40452</c:v>
                </c:pt>
                <c:pt idx="391">
                  <c:v>40452</c:v>
                </c:pt>
                <c:pt idx="392">
                  <c:v>40452</c:v>
                </c:pt>
                <c:pt idx="393">
                  <c:v>40453</c:v>
                </c:pt>
                <c:pt idx="394">
                  <c:v>40453</c:v>
                </c:pt>
                <c:pt idx="395">
                  <c:v>40453</c:v>
                </c:pt>
                <c:pt idx="396">
                  <c:v>40453</c:v>
                </c:pt>
                <c:pt idx="397">
                  <c:v>40453</c:v>
                </c:pt>
                <c:pt idx="398">
                  <c:v>40453</c:v>
                </c:pt>
                <c:pt idx="399">
                  <c:v>40453</c:v>
                </c:pt>
                <c:pt idx="400">
                  <c:v>40453</c:v>
                </c:pt>
                <c:pt idx="401">
                  <c:v>40453</c:v>
                </c:pt>
                <c:pt idx="402">
                  <c:v>40453</c:v>
                </c:pt>
                <c:pt idx="403">
                  <c:v>40453</c:v>
                </c:pt>
                <c:pt idx="404">
                  <c:v>40453</c:v>
                </c:pt>
                <c:pt idx="405">
                  <c:v>40453</c:v>
                </c:pt>
                <c:pt idx="406">
                  <c:v>40453</c:v>
                </c:pt>
                <c:pt idx="407">
                  <c:v>40453</c:v>
                </c:pt>
                <c:pt idx="408">
                  <c:v>40453</c:v>
                </c:pt>
                <c:pt idx="409">
                  <c:v>40453</c:v>
                </c:pt>
                <c:pt idx="410">
                  <c:v>40453</c:v>
                </c:pt>
                <c:pt idx="411">
                  <c:v>40453</c:v>
                </c:pt>
                <c:pt idx="412">
                  <c:v>40453</c:v>
                </c:pt>
                <c:pt idx="413">
                  <c:v>40453</c:v>
                </c:pt>
                <c:pt idx="414">
                  <c:v>40453</c:v>
                </c:pt>
                <c:pt idx="415">
                  <c:v>40453</c:v>
                </c:pt>
                <c:pt idx="416">
                  <c:v>40453</c:v>
                </c:pt>
                <c:pt idx="417">
                  <c:v>40454</c:v>
                </c:pt>
                <c:pt idx="418">
                  <c:v>40454</c:v>
                </c:pt>
                <c:pt idx="419">
                  <c:v>40454</c:v>
                </c:pt>
                <c:pt idx="420">
                  <c:v>40454</c:v>
                </c:pt>
                <c:pt idx="421">
                  <c:v>40454</c:v>
                </c:pt>
                <c:pt idx="422">
                  <c:v>40454</c:v>
                </c:pt>
                <c:pt idx="423">
                  <c:v>40454</c:v>
                </c:pt>
                <c:pt idx="424">
                  <c:v>40454</c:v>
                </c:pt>
                <c:pt idx="425">
                  <c:v>40454</c:v>
                </c:pt>
                <c:pt idx="426">
                  <c:v>40454</c:v>
                </c:pt>
                <c:pt idx="427">
                  <c:v>40454</c:v>
                </c:pt>
                <c:pt idx="428">
                  <c:v>40454</c:v>
                </c:pt>
                <c:pt idx="429">
                  <c:v>40454</c:v>
                </c:pt>
                <c:pt idx="430">
                  <c:v>40454</c:v>
                </c:pt>
                <c:pt idx="431">
                  <c:v>40454</c:v>
                </c:pt>
                <c:pt idx="432">
                  <c:v>40454</c:v>
                </c:pt>
                <c:pt idx="433">
                  <c:v>40454</c:v>
                </c:pt>
                <c:pt idx="434">
                  <c:v>40454</c:v>
                </c:pt>
                <c:pt idx="435">
                  <c:v>40454</c:v>
                </c:pt>
                <c:pt idx="436">
                  <c:v>40454</c:v>
                </c:pt>
                <c:pt idx="437">
                  <c:v>40454</c:v>
                </c:pt>
                <c:pt idx="438">
                  <c:v>40454</c:v>
                </c:pt>
                <c:pt idx="439">
                  <c:v>40454</c:v>
                </c:pt>
                <c:pt idx="440">
                  <c:v>40454</c:v>
                </c:pt>
                <c:pt idx="441">
                  <c:v>40455</c:v>
                </c:pt>
                <c:pt idx="442">
                  <c:v>40455</c:v>
                </c:pt>
                <c:pt idx="443">
                  <c:v>40455</c:v>
                </c:pt>
                <c:pt idx="444">
                  <c:v>40455</c:v>
                </c:pt>
                <c:pt idx="445">
                  <c:v>40455</c:v>
                </c:pt>
                <c:pt idx="446">
                  <c:v>40455</c:v>
                </c:pt>
                <c:pt idx="447">
                  <c:v>40455</c:v>
                </c:pt>
                <c:pt idx="448">
                  <c:v>40455</c:v>
                </c:pt>
                <c:pt idx="449">
                  <c:v>40455</c:v>
                </c:pt>
                <c:pt idx="450">
                  <c:v>40455</c:v>
                </c:pt>
                <c:pt idx="451">
                  <c:v>40455</c:v>
                </c:pt>
                <c:pt idx="452">
                  <c:v>40455</c:v>
                </c:pt>
                <c:pt idx="453">
                  <c:v>40455</c:v>
                </c:pt>
                <c:pt idx="454">
                  <c:v>40455</c:v>
                </c:pt>
                <c:pt idx="455">
                  <c:v>40455</c:v>
                </c:pt>
                <c:pt idx="456">
                  <c:v>40455</c:v>
                </c:pt>
                <c:pt idx="457">
                  <c:v>40455</c:v>
                </c:pt>
                <c:pt idx="458">
                  <c:v>40455</c:v>
                </c:pt>
                <c:pt idx="459">
                  <c:v>40455</c:v>
                </c:pt>
                <c:pt idx="460">
                  <c:v>40455</c:v>
                </c:pt>
                <c:pt idx="461">
                  <c:v>40455</c:v>
                </c:pt>
                <c:pt idx="462">
                  <c:v>40455</c:v>
                </c:pt>
                <c:pt idx="463">
                  <c:v>40455</c:v>
                </c:pt>
                <c:pt idx="464">
                  <c:v>40455</c:v>
                </c:pt>
                <c:pt idx="465">
                  <c:v>40456</c:v>
                </c:pt>
                <c:pt idx="466">
                  <c:v>40456</c:v>
                </c:pt>
                <c:pt idx="467">
                  <c:v>40456</c:v>
                </c:pt>
                <c:pt idx="468">
                  <c:v>40456</c:v>
                </c:pt>
                <c:pt idx="469">
                  <c:v>40456</c:v>
                </c:pt>
                <c:pt idx="470">
                  <c:v>40456</c:v>
                </c:pt>
                <c:pt idx="471">
                  <c:v>40456</c:v>
                </c:pt>
                <c:pt idx="472">
                  <c:v>40456</c:v>
                </c:pt>
                <c:pt idx="473">
                  <c:v>40456</c:v>
                </c:pt>
                <c:pt idx="474">
                  <c:v>40456</c:v>
                </c:pt>
                <c:pt idx="475">
                  <c:v>40456</c:v>
                </c:pt>
                <c:pt idx="476">
                  <c:v>40456</c:v>
                </c:pt>
                <c:pt idx="477">
                  <c:v>40456</c:v>
                </c:pt>
                <c:pt idx="478">
                  <c:v>40456</c:v>
                </c:pt>
                <c:pt idx="479">
                  <c:v>40456</c:v>
                </c:pt>
                <c:pt idx="480">
                  <c:v>40456</c:v>
                </c:pt>
                <c:pt idx="481">
                  <c:v>40456</c:v>
                </c:pt>
                <c:pt idx="482">
                  <c:v>40456</c:v>
                </c:pt>
                <c:pt idx="483">
                  <c:v>40456</c:v>
                </c:pt>
                <c:pt idx="484">
                  <c:v>40456</c:v>
                </c:pt>
                <c:pt idx="485">
                  <c:v>40456</c:v>
                </c:pt>
                <c:pt idx="486">
                  <c:v>40456</c:v>
                </c:pt>
                <c:pt idx="487">
                  <c:v>40456</c:v>
                </c:pt>
                <c:pt idx="488">
                  <c:v>40456</c:v>
                </c:pt>
                <c:pt idx="489">
                  <c:v>40457</c:v>
                </c:pt>
                <c:pt idx="490">
                  <c:v>40457</c:v>
                </c:pt>
                <c:pt idx="491">
                  <c:v>40457</c:v>
                </c:pt>
                <c:pt idx="492">
                  <c:v>40457</c:v>
                </c:pt>
                <c:pt idx="493">
                  <c:v>40457</c:v>
                </c:pt>
                <c:pt idx="494">
                  <c:v>40457</c:v>
                </c:pt>
                <c:pt idx="495">
                  <c:v>40457</c:v>
                </c:pt>
                <c:pt idx="496">
                  <c:v>40457</c:v>
                </c:pt>
                <c:pt idx="497">
                  <c:v>40457</c:v>
                </c:pt>
                <c:pt idx="498">
                  <c:v>40457</c:v>
                </c:pt>
                <c:pt idx="499">
                  <c:v>40457</c:v>
                </c:pt>
                <c:pt idx="500">
                  <c:v>40457</c:v>
                </c:pt>
                <c:pt idx="501">
                  <c:v>40457</c:v>
                </c:pt>
                <c:pt idx="502">
                  <c:v>40457</c:v>
                </c:pt>
                <c:pt idx="503">
                  <c:v>40457</c:v>
                </c:pt>
                <c:pt idx="504">
                  <c:v>40457</c:v>
                </c:pt>
                <c:pt idx="505">
                  <c:v>40457</c:v>
                </c:pt>
                <c:pt idx="506">
                  <c:v>40457</c:v>
                </c:pt>
                <c:pt idx="507">
                  <c:v>40457</c:v>
                </c:pt>
                <c:pt idx="508">
                  <c:v>40457</c:v>
                </c:pt>
                <c:pt idx="509">
                  <c:v>40457</c:v>
                </c:pt>
                <c:pt idx="510">
                  <c:v>40457</c:v>
                </c:pt>
                <c:pt idx="511">
                  <c:v>40457</c:v>
                </c:pt>
                <c:pt idx="512">
                  <c:v>40457</c:v>
                </c:pt>
                <c:pt idx="513">
                  <c:v>40458</c:v>
                </c:pt>
                <c:pt idx="514">
                  <c:v>40458</c:v>
                </c:pt>
                <c:pt idx="515">
                  <c:v>40458</c:v>
                </c:pt>
                <c:pt idx="516">
                  <c:v>40458</c:v>
                </c:pt>
                <c:pt idx="517">
                  <c:v>40458</c:v>
                </c:pt>
                <c:pt idx="518">
                  <c:v>40458</c:v>
                </c:pt>
                <c:pt idx="519">
                  <c:v>40458</c:v>
                </c:pt>
                <c:pt idx="520">
                  <c:v>40458</c:v>
                </c:pt>
                <c:pt idx="521">
                  <c:v>40458</c:v>
                </c:pt>
                <c:pt idx="522">
                  <c:v>40458</c:v>
                </c:pt>
                <c:pt idx="523">
                  <c:v>40458</c:v>
                </c:pt>
                <c:pt idx="524">
                  <c:v>40458</c:v>
                </c:pt>
                <c:pt idx="525">
                  <c:v>40458</c:v>
                </c:pt>
                <c:pt idx="526">
                  <c:v>40458</c:v>
                </c:pt>
                <c:pt idx="527">
                  <c:v>40458</c:v>
                </c:pt>
                <c:pt idx="528">
                  <c:v>40458</c:v>
                </c:pt>
                <c:pt idx="529">
                  <c:v>40458</c:v>
                </c:pt>
                <c:pt idx="530">
                  <c:v>40458</c:v>
                </c:pt>
                <c:pt idx="531">
                  <c:v>40458</c:v>
                </c:pt>
                <c:pt idx="532">
                  <c:v>40458</c:v>
                </c:pt>
                <c:pt idx="533">
                  <c:v>40458</c:v>
                </c:pt>
                <c:pt idx="534">
                  <c:v>40458</c:v>
                </c:pt>
                <c:pt idx="535">
                  <c:v>40458</c:v>
                </c:pt>
                <c:pt idx="536">
                  <c:v>40458</c:v>
                </c:pt>
                <c:pt idx="537">
                  <c:v>40459</c:v>
                </c:pt>
                <c:pt idx="538">
                  <c:v>40459</c:v>
                </c:pt>
                <c:pt idx="539">
                  <c:v>40459</c:v>
                </c:pt>
                <c:pt idx="540">
                  <c:v>40459</c:v>
                </c:pt>
                <c:pt idx="541">
                  <c:v>40459</c:v>
                </c:pt>
                <c:pt idx="542">
                  <c:v>40459</c:v>
                </c:pt>
                <c:pt idx="543">
                  <c:v>40459</c:v>
                </c:pt>
                <c:pt idx="544">
                  <c:v>40459</c:v>
                </c:pt>
                <c:pt idx="545">
                  <c:v>40459</c:v>
                </c:pt>
                <c:pt idx="546">
                  <c:v>40459</c:v>
                </c:pt>
                <c:pt idx="547">
                  <c:v>40459</c:v>
                </c:pt>
                <c:pt idx="548">
                  <c:v>40459</c:v>
                </c:pt>
                <c:pt idx="549">
                  <c:v>40459</c:v>
                </c:pt>
                <c:pt idx="550">
                  <c:v>40459</c:v>
                </c:pt>
                <c:pt idx="551">
                  <c:v>40459</c:v>
                </c:pt>
                <c:pt idx="552">
                  <c:v>40459</c:v>
                </c:pt>
                <c:pt idx="553">
                  <c:v>40459</c:v>
                </c:pt>
                <c:pt idx="554">
                  <c:v>40459</c:v>
                </c:pt>
                <c:pt idx="555">
                  <c:v>40459</c:v>
                </c:pt>
                <c:pt idx="556">
                  <c:v>40459</c:v>
                </c:pt>
                <c:pt idx="557">
                  <c:v>40459</c:v>
                </c:pt>
                <c:pt idx="558">
                  <c:v>40459</c:v>
                </c:pt>
                <c:pt idx="559">
                  <c:v>40459</c:v>
                </c:pt>
                <c:pt idx="560">
                  <c:v>40459</c:v>
                </c:pt>
                <c:pt idx="561">
                  <c:v>40460</c:v>
                </c:pt>
                <c:pt idx="562">
                  <c:v>40460</c:v>
                </c:pt>
                <c:pt idx="563">
                  <c:v>40460</c:v>
                </c:pt>
                <c:pt idx="564">
                  <c:v>40460</c:v>
                </c:pt>
                <c:pt idx="565">
                  <c:v>40460</c:v>
                </c:pt>
                <c:pt idx="566">
                  <c:v>40460</c:v>
                </c:pt>
                <c:pt idx="567">
                  <c:v>40460</c:v>
                </c:pt>
                <c:pt idx="568">
                  <c:v>40460</c:v>
                </c:pt>
                <c:pt idx="569">
                  <c:v>40460</c:v>
                </c:pt>
                <c:pt idx="570">
                  <c:v>40460</c:v>
                </c:pt>
                <c:pt idx="571">
                  <c:v>40460</c:v>
                </c:pt>
                <c:pt idx="572">
                  <c:v>40460</c:v>
                </c:pt>
                <c:pt idx="573">
                  <c:v>40460</c:v>
                </c:pt>
                <c:pt idx="574">
                  <c:v>40460</c:v>
                </c:pt>
                <c:pt idx="575">
                  <c:v>40460</c:v>
                </c:pt>
                <c:pt idx="576">
                  <c:v>40460</c:v>
                </c:pt>
                <c:pt idx="577">
                  <c:v>40460</c:v>
                </c:pt>
                <c:pt idx="578">
                  <c:v>40460</c:v>
                </c:pt>
                <c:pt idx="579">
                  <c:v>40460</c:v>
                </c:pt>
                <c:pt idx="580">
                  <c:v>40460</c:v>
                </c:pt>
                <c:pt idx="581">
                  <c:v>40460</c:v>
                </c:pt>
                <c:pt idx="582">
                  <c:v>40460</c:v>
                </c:pt>
                <c:pt idx="583">
                  <c:v>40460</c:v>
                </c:pt>
                <c:pt idx="584">
                  <c:v>40460</c:v>
                </c:pt>
                <c:pt idx="585">
                  <c:v>40461</c:v>
                </c:pt>
                <c:pt idx="586">
                  <c:v>40461</c:v>
                </c:pt>
                <c:pt idx="587">
                  <c:v>40461</c:v>
                </c:pt>
                <c:pt idx="588">
                  <c:v>40461</c:v>
                </c:pt>
                <c:pt idx="589">
                  <c:v>40461</c:v>
                </c:pt>
                <c:pt idx="590">
                  <c:v>40461</c:v>
                </c:pt>
                <c:pt idx="591">
                  <c:v>40461</c:v>
                </c:pt>
                <c:pt idx="592">
                  <c:v>40461</c:v>
                </c:pt>
                <c:pt idx="593">
                  <c:v>40461</c:v>
                </c:pt>
                <c:pt idx="594">
                  <c:v>40461</c:v>
                </c:pt>
                <c:pt idx="595">
                  <c:v>40461</c:v>
                </c:pt>
                <c:pt idx="596">
                  <c:v>40461</c:v>
                </c:pt>
                <c:pt idx="597">
                  <c:v>40461</c:v>
                </c:pt>
                <c:pt idx="598">
                  <c:v>40461</c:v>
                </c:pt>
                <c:pt idx="599">
                  <c:v>40461</c:v>
                </c:pt>
                <c:pt idx="600">
                  <c:v>40461</c:v>
                </c:pt>
                <c:pt idx="601">
                  <c:v>40461</c:v>
                </c:pt>
                <c:pt idx="602">
                  <c:v>40461</c:v>
                </c:pt>
                <c:pt idx="603">
                  <c:v>40461</c:v>
                </c:pt>
                <c:pt idx="604">
                  <c:v>40461</c:v>
                </c:pt>
                <c:pt idx="605">
                  <c:v>40461</c:v>
                </c:pt>
                <c:pt idx="606">
                  <c:v>40461</c:v>
                </c:pt>
                <c:pt idx="607">
                  <c:v>40461</c:v>
                </c:pt>
                <c:pt idx="608">
                  <c:v>40461</c:v>
                </c:pt>
                <c:pt idx="609">
                  <c:v>40462</c:v>
                </c:pt>
                <c:pt idx="610">
                  <c:v>40462</c:v>
                </c:pt>
                <c:pt idx="611">
                  <c:v>40462</c:v>
                </c:pt>
                <c:pt idx="612">
                  <c:v>40462</c:v>
                </c:pt>
                <c:pt idx="613">
                  <c:v>40462</c:v>
                </c:pt>
                <c:pt idx="614">
                  <c:v>40462</c:v>
                </c:pt>
                <c:pt idx="615">
                  <c:v>40462</c:v>
                </c:pt>
                <c:pt idx="616">
                  <c:v>40462</c:v>
                </c:pt>
                <c:pt idx="617">
                  <c:v>40462</c:v>
                </c:pt>
                <c:pt idx="618">
                  <c:v>40462</c:v>
                </c:pt>
                <c:pt idx="619">
                  <c:v>40462</c:v>
                </c:pt>
                <c:pt idx="620">
                  <c:v>40462</c:v>
                </c:pt>
                <c:pt idx="621">
                  <c:v>40462</c:v>
                </c:pt>
                <c:pt idx="622">
                  <c:v>40462</c:v>
                </c:pt>
                <c:pt idx="623">
                  <c:v>40462</c:v>
                </c:pt>
                <c:pt idx="624">
                  <c:v>40462</c:v>
                </c:pt>
                <c:pt idx="625">
                  <c:v>40462</c:v>
                </c:pt>
                <c:pt idx="626">
                  <c:v>40462</c:v>
                </c:pt>
                <c:pt idx="627">
                  <c:v>40462</c:v>
                </c:pt>
                <c:pt idx="628">
                  <c:v>40462</c:v>
                </c:pt>
                <c:pt idx="629">
                  <c:v>40462</c:v>
                </c:pt>
                <c:pt idx="630">
                  <c:v>40462</c:v>
                </c:pt>
                <c:pt idx="631">
                  <c:v>40462</c:v>
                </c:pt>
                <c:pt idx="632">
                  <c:v>40462</c:v>
                </c:pt>
                <c:pt idx="633">
                  <c:v>40463</c:v>
                </c:pt>
                <c:pt idx="634">
                  <c:v>40463</c:v>
                </c:pt>
                <c:pt idx="635">
                  <c:v>40463</c:v>
                </c:pt>
                <c:pt idx="636">
                  <c:v>40463</c:v>
                </c:pt>
                <c:pt idx="637">
                  <c:v>40463</c:v>
                </c:pt>
                <c:pt idx="638">
                  <c:v>40463</c:v>
                </c:pt>
                <c:pt idx="639">
                  <c:v>40463</c:v>
                </c:pt>
                <c:pt idx="640">
                  <c:v>40463</c:v>
                </c:pt>
                <c:pt idx="641">
                  <c:v>40463</c:v>
                </c:pt>
                <c:pt idx="642">
                  <c:v>40463</c:v>
                </c:pt>
                <c:pt idx="643">
                  <c:v>40463</c:v>
                </c:pt>
                <c:pt idx="644">
                  <c:v>40463</c:v>
                </c:pt>
                <c:pt idx="645">
                  <c:v>40463</c:v>
                </c:pt>
                <c:pt idx="646">
                  <c:v>40463</c:v>
                </c:pt>
                <c:pt idx="647">
                  <c:v>40463</c:v>
                </c:pt>
                <c:pt idx="648">
                  <c:v>40463</c:v>
                </c:pt>
                <c:pt idx="649">
                  <c:v>40463</c:v>
                </c:pt>
                <c:pt idx="650">
                  <c:v>40463</c:v>
                </c:pt>
                <c:pt idx="651">
                  <c:v>40463</c:v>
                </c:pt>
                <c:pt idx="652">
                  <c:v>40463</c:v>
                </c:pt>
                <c:pt idx="653">
                  <c:v>40463</c:v>
                </c:pt>
                <c:pt idx="654">
                  <c:v>40463</c:v>
                </c:pt>
                <c:pt idx="655">
                  <c:v>40463</c:v>
                </c:pt>
                <c:pt idx="656">
                  <c:v>40463</c:v>
                </c:pt>
                <c:pt idx="657">
                  <c:v>40464</c:v>
                </c:pt>
                <c:pt idx="658">
                  <c:v>40464</c:v>
                </c:pt>
                <c:pt idx="659">
                  <c:v>40464</c:v>
                </c:pt>
                <c:pt idx="660">
                  <c:v>40464</c:v>
                </c:pt>
                <c:pt idx="661">
                  <c:v>40464</c:v>
                </c:pt>
                <c:pt idx="662">
                  <c:v>40464</c:v>
                </c:pt>
                <c:pt idx="663">
                  <c:v>40464</c:v>
                </c:pt>
                <c:pt idx="664">
                  <c:v>40464</c:v>
                </c:pt>
                <c:pt idx="665">
                  <c:v>40464</c:v>
                </c:pt>
                <c:pt idx="666">
                  <c:v>40464</c:v>
                </c:pt>
                <c:pt idx="667">
                  <c:v>40464</c:v>
                </c:pt>
                <c:pt idx="668">
                  <c:v>40464</c:v>
                </c:pt>
                <c:pt idx="669">
                  <c:v>40464</c:v>
                </c:pt>
                <c:pt idx="670">
                  <c:v>40464</c:v>
                </c:pt>
                <c:pt idx="671">
                  <c:v>40464</c:v>
                </c:pt>
                <c:pt idx="672">
                  <c:v>40464</c:v>
                </c:pt>
                <c:pt idx="673">
                  <c:v>40464</c:v>
                </c:pt>
                <c:pt idx="674">
                  <c:v>40464</c:v>
                </c:pt>
                <c:pt idx="675">
                  <c:v>40464</c:v>
                </c:pt>
                <c:pt idx="676">
                  <c:v>40464</c:v>
                </c:pt>
                <c:pt idx="677">
                  <c:v>40464</c:v>
                </c:pt>
                <c:pt idx="678">
                  <c:v>40464</c:v>
                </c:pt>
                <c:pt idx="679">
                  <c:v>40464</c:v>
                </c:pt>
                <c:pt idx="680">
                  <c:v>40464</c:v>
                </c:pt>
                <c:pt idx="681">
                  <c:v>40465</c:v>
                </c:pt>
                <c:pt idx="682">
                  <c:v>40465</c:v>
                </c:pt>
                <c:pt idx="683">
                  <c:v>40465</c:v>
                </c:pt>
                <c:pt idx="684">
                  <c:v>40465</c:v>
                </c:pt>
                <c:pt idx="685">
                  <c:v>40465</c:v>
                </c:pt>
                <c:pt idx="686">
                  <c:v>40465</c:v>
                </c:pt>
                <c:pt idx="687">
                  <c:v>40465</c:v>
                </c:pt>
                <c:pt idx="688">
                  <c:v>40465</c:v>
                </c:pt>
                <c:pt idx="689">
                  <c:v>40465</c:v>
                </c:pt>
                <c:pt idx="690">
                  <c:v>40465</c:v>
                </c:pt>
                <c:pt idx="691">
                  <c:v>40465</c:v>
                </c:pt>
                <c:pt idx="692">
                  <c:v>40465</c:v>
                </c:pt>
                <c:pt idx="693">
                  <c:v>40465</c:v>
                </c:pt>
                <c:pt idx="694">
                  <c:v>40465</c:v>
                </c:pt>
                <c:pt idx="695">
                  <c:v>40465</c:v>
                </c:pt>
                <c:pt idx="696">
                  <c:v>40465</c:v>
                </c:pt>
                <c:pt idx="697">
                  <c:v>40465</c:v>
                </c:pt>
                <c:pt idx="698">
                  <c:v>40465</c:v>
                </c:pt>
                <c:pt idx="699">
                  <c:v>40465</c:v>
                </c:pt>
                <c:pt idx="700">
                  <c:v>40465</c:v>
                </c:pt>
                <c:pt idx="701">
                  <c:v>40465</c:v>
                </c:pt>
                <c:pt idx="702">
                  <c:v>40465</c:v>
                </c:pt>
                <c:pt idx="703">
                  <c:v>40465</c:v>
                </c:pt>
                <c:pt idx="704">
                  <c:v>40465</c:v>
                </c:pt>
                <c:pt idx="705">
                  <c:v>40466</c:v>
                </c:pt>
                <c:pt idx="706">
                  <c:v>40466</c:v>
                </c:pt>
                <c:pt idx="707">
                  <c:v>40466</c:v>
                </c:pt>
                <c:pt idx="708">
                  <c:v>40466</c:v>
                </c:pt>
                <c:pt idx="709">
                  <c:v>40466</c:v>
                </c:pt>
                <c:pt idx="710">
                  <c:v>40466</c:v>
                </c:pt>
                <c:pt idx="711">
                  <c:v>40466</c:v>
                </c:pt>
                <c:pt idx="712">
                  <c:v>40466</c:v>
                </c:pt>
                <c:pt idx="713">
                  <c:v>40466</c:v>
                </c:pt>
                <c:pt idx="714">
                  <c:v>40466</c:v>
                </c:pt>
                <c:pt idx="715">
                  <c:v>40466</c:v>
                </c:pt>
                <c:pt idx="716">
                  <c:v>40466</c:v>
                </c:pt>
                <c:pt idx="717">
                  <c:v>40466</c:v>
                </c:pt>
                <c:pt idx="718">
                  <c:v>40466</c:v>
                </c:pt>
                <c:pt idx="719">
                  <c:v>40466</c:v>
                </c:pt>
                <c:pt idx="720">
                  <c:v>40466</c:v>
                </c:pt>
                <c:pt idx="721">
                  <c:v>40466</c:v>
                </c:pt>
                <c:pt idx="722">
                  <c:v>40466</c:v>
                </c:pt>
                <c:pt idx="723">
                  <c:v>40466</c:v>
                </c:pt>
                <c:pt idx="724">
                  <c:v>40466</c:v>
                </c:pt>
                <c:pt idx="725">
                  <c:v>40466</c:v>
                </c:pt>
                <c:pt idx="726">
                  <c:v>40466</c:v>
                </c:pt>
                <c:pt idx="727">
                  <c:v>40466</c:v>
                </c:pt>
                <c:pt idx="728">
                  <c:v>40466</c:v>
                </c:pt>
                <c:pt idx="729">
                  <c:v>40467</c:v>
                </c:pt>
                <c:pt idx="730">
                  <c:v>40467</c:v>
                </c:pt>
                <c:pt idx="731">
                  <c:v>40467</c:v>
                </c:pt>
                <c:pt idx="732">
                  <c:v>40467</c:v>
                </c:pt>
                <c:pt idx="733">
                  <c:v>40467</c:v>
                </c:pt>
                <c:pt idx="734">
                  <c:v>40467</c:v>
                </c:pt>
                <c:pt idx="735">
                  <c:v>40467</c:v>
                </c:pt>
                <c:pt idx="736">
                  <c:v>40467</c:v>
                </c:pt>
                <c:pt idx="737">
                  <c:v>40467</c:v>
                </c:pt>
                <c:pt idx="738">
                  <c:v>40467</c:v>
                </c:pt>
                <c:pt idx="739">
                  <c:v>40467</c:v>
                </c:pt>
                <c:pt idx="740">
                  <c:v>40467</c:v>
                </c:pt>
                <c:pt idx="741">
                  <c:v>40467</c:v>
                </c:pt>
                <c:pt idx="742">
                  <c:v>40467</c:v>
                </c:pt>
                <c:pt idx="743">
                  <c:v>40467</c:v>
                </c:pt>
                <c:pt idx="744">
                  <c:v>40467</c:v>
                </c:pt>
                <c:pt idx="745">
                  <c:v>40467</c:v>
                </c:pt>
                <c:pt idx="746">
                  <c:v>40467</c:v>
                </c:pt>
                <c:pt idx="747">
                  <c:v>40467</c:v>
                </c:pt>
                <c:pt idx="748">
                  <c:v>40467</c:v>
                </c:pt>
                <c:pt idx="749">
                  <c:v>40467</c:v>
                </c:pt>
                <c:pt idx="750">
                  <c:v>40467</c:v>
                </c:pt>
                <c:pt idx="751">
                  <c:v>40467</c:v>
                </c:pt>
                <c:pt idx="752">
                  <c:v>40467</c:v>
                </c:pt>
                <c:pt idx="753">
                  <c:v>40468</c:v>
                </c:pt>
                <c:pt idx="754">
                  <c:v>40468</c:v>
                </c:pt>
                <c:pt idx="755">
                  <c:v>40468</c:v>
                </c:pt>
                <c:pt idx="756">
                  <c:v>40468</c:v>
                </c:pt>
                <c:pt idx="757">
                  <c:v>40468</c:v>
                </c:pt>
                <c:pt idx="758">
                  <c:v>40468</c:v>
                </c:pt>
                <c:pt idx="759">
                  <c:v>40468</c:v>
                </c:pt>
                <c:pt idx="760">
                  <c:v>40468</c:v>
                </c:pt>
                <c:pt idx="761">
                  <c:v>40468</c:v>
                </c:pt>
                <c:pt idx="762">
                  <c:v>40468</c:v>
                </c:pt>
                <c:pt idx="763">
                  <c:v>40468</c:v>
                </c:pt>
                <c:pt idx="764">
                  <c:v>40468</c:v>
                </c:pt>
                <c:pt idx="765">
                  <c:v>40468</c:v>
                </c:pt>
                <c:pt idx="766">
                  <c:v>40468</c:v>
                </c:pt>
                <c:pt idx="767">
                  <c:v>40468</c:v>
                </c:pt>
                <c:pt idx="768">
                  <c:v>40468</c:v>
                </c:pt>
                <c:pt idx="769">
                  <c:v>40468</c:v>
                </c:pt>
                <c:pt idx="770">
                  <c:v>40468</c:v>
                </c:pt>
                <c:pt idx="771">
                  <c:v>40468</c:v>
                </c:pt>
                <c:pt idx="772">
                  <c:v>40468</c:v>
                </c:pt>
                <c:pt idx="773">
                  <c:v>40468</c:v>
                </c:pt>
                <c:pt idx="774">
                  <c:v>40468</c:v>
                </c:pt>
                <c:pt idx="775">
                  <c:v>40468</c:v>
                </c:pt>
                <c:pt idx="776">
                  <c:v>40468</c:v>
                </c:pt>
                <c:pt idx="777">
                  <c:v>40469</c:v>
                </c:pt>
                <c:pt idx="778">
                  <c:v>40469</c:v>
                </c:pt>
                <c:pt idx="779">
                  <c:v>40469</c:v>
                </c:pt>
                <c:pt idx="780">
                  <c:v>40469</c:v>
                </c:pt>
                <c:pt idx="781">
                  <c:v>40469</c:v>
                </c:pt>
                <c:pt idx="782">
                  <c:v>40469</c:v>
                </c:pt>
                <c:pt idx="783">
                  <c:v>40469</c:v>
                </c:pt>
                <c:pt idx="784">
                  <c:v>40469</c:v>
                </c:pt>
                <c:pt idx="785">
                  <c:v>40469</c:v>
                </c:pt>
                <c:pt idx="786">
                  <c:v>40469</c:v>
                </c:pt>
                <c:pt idx="787">
                  <c:v>40469</c:v>
                </c:pt>
                <c:pt idx="788">
                  <c:v>40469</c:v>
                </c:pt>
                <c:pt idx="789">
                  <c:v>40469</c:v>
                </c:pt>
                <c:pt idx="790">
                  <c:v>40469</c:v>
                </c:pt>
                <c:pt idx="791">
                  <c:v>40469</c:v>
                </c:pt>
                <c:pt idx="792">
                  <c:v>40469</c:v>
                </c:pt>
                <c:pt idx="793">
                  <c:v>40469</c:v>
                </c:pt>
                <c:pt idx="794">
                  <c:v>40469</c:v>
                </c:pt>
                <c:pt idx="795">
                  <c:v>40469</c:v>
                </c:pt>
                <c:pt idx="796">
                  <c:v>40469</c:v>
                </c:pt>
                <c:pt idx="797">
                  <c:v>40469</c:v>
                </c:pt>
                <c:pt idx="798">
                  <c:v>40469</c:v>
                </c:pt>
                <c:pt idx="799">
                  <c:v>40469</c:v>
                </c:pt>
                <c:pt idx="800">
                  <c:v>40469</c:v>
                </c:pt>
                <c:pt idx="801">
                  <c:v>40470</c:v>
                </c:pt>
                <c:pt idx="802">
                  <c:v>40470</c:v>
                </c:pt>
                <c:pt idx="803">
                  <c:v>40470</c:v>
                </c:pt>
                <c:pt idx="804">
                  <c:v>40470</c:v>
                </c:pt>
                <c:pt idx="805">
                  <c:v>40470</c:v>
                </c:pt>
                <c:pt idx="806">
                  <c:v>40470</c:v>
                </c:pt>
                <c:pt idx="807">
                  <c:v>40470</c:v>
                </c:pt>
                <c:pt idx="808">
                  <c:v>40470</c:v>
                </c:pt>
                <c:pt idx="809">
                  <c:v>40470</c:v>
                </c:pt>
                <c:pt idx="810">
                  <c:v>40470</c:v>
                </c:pt>
                <c:pt idx="811">
                  <c:v>40470</c:v>
                </c:pt>
                <c:pt idx="812">
                  <c:v>40470</c:v>
                </c:pt>
                <c:pt idx="813">
                  <c:v>40470</c:v>
                </c:pt>
                <c:pt idx="814">
                  <c:v>40470</c:v>
                </c:pt>
                <c:pt idx="815">
                  <c:v>40470</c:v>
                </c:pt>
                <c:pt idx="816">
                  <c:v>40470</c:v>
                </c:pt>
                <c:pt idx="817">
                  <c:v>40470</c:v>
                </c:pt>
                <c:pt idx="818">
                  <c:v>40470</c:v>
                </c:pt>
                <c:pt idx="819">
                  <c:v>40470</c:v>
                </c:pt>
                <c:pt idx="820">
                  <c:v>40470</c:v>
                </c:pt>
                <c:pt idx="821">
                  <c:v>40470</c:v>
                </c:pt>
                <c:pt idx="822">
                  <c:v>40470</c:v>
                </c:pt>
                <c:pt idx="823">
                  <c:v>40470</c:v>
                </c:pt>
                <c:pt idx="824">
                  <c:v>40470</c:v>
                </c:pt>
                <c:pt idx="825">
                  <c:v>40471</c:v>
                </c:pt>
                <c:pt idx="826">
                  <c:v>40471</c:v>
                </c:pt>
                <c:pt idx="827">
                  <c:v>40471</c:v>
                </c:pt>
                <c:pt idx="828">
                  <c:v>40471</c:v>
                </c:pt>
                <c:pt idx="829">
                  <c:v>40471</c:v>
                </c:pt>
                <c:pt idx="830">
                  <c:v>40471</c:v>
                </c:pt>
                <c:pt idx="831">
                  <c:v>40471</c:v>
                </c:pt>
                <c:pt idx="832">
                  <c:v>40471</c:v>
                </c:pt>
                <c:pt idx="833">
                  <c:v>40471</c:v>
                </c:pt>
                <c:pt idx="834">
                  <c:v>40471</c:v>
                </c:pt>
                <c:pt idx="835">
                  <c:v>40471</c:v>
                </c:pt>
                <c:pt idx="836">
                  <c:v>40471</c:v>
                </c:pt>
                <c:pt idx="837">
                  <c:v>40471</c:v>
                </c:pt>
                <c:pt idx="838">
                  <c:v>40471</c:v>
                </c:pt>
                <c:pt idx="839">
                  <c:v>40471</c:v>
                </c:pt>
                <c:pt idx="840">
                  <c:v>40471</c:v>
                </c:pt>
                <c:pt idx="841">
                  <c:v>40471</c:v>
                </c:pt>
                <c:pt idx="842">
                  <c:v>40471</c:v>
                </c:pt>
                <c:pt idx="843">
                  <c:v>40471</c:v>
                </c:pt>
                <c:pt idx="844">
                  <c:v>40471</c:v>
                </c:pt>
                <c:pt idx="845">
                  <c:v>40471</c:v>
                </c:pt>
                <c:pt idx="846">
                  <c:v>40471</c:v>
                </c:pt>
                <c:pt idx="847">
                  <c:v>40471</c:v>
                </c:pt>
                <c:pt idx="848">
                  <c:v>40471</c:v>
                </c:pt>
                <c:pt idx="849">
                  <c:v>40472</c:v>
                </c:pt>
                <c:pt idx="850">
                  <c:v>40472</c:v>
                </c:pt>
                <c:pt idx="851">
                  <c:v>40472</c:v>
                </c:pt>
                <c:pt idx="852">
                  <c:v>40472</c:v>
                </c:pt>
                <c:pt idx="853">
                  <c:v>40472</c:v>
                </c:pt>
                <c:pt idx="854">
                  <c:v>40472</c:v>
                </c:pt>
                <c:pt idx="855">
                  <c:v>40472</c:v>
                </c:pt>
                <c:pt idx="856">
                  <c:v>40472</c:v>
                </c:pt>
                <c:pt idx="857">
                  <c:v>40472</c:v>
                </c:pt>
                <c:pt idx="858">
                  <c:v>40472</c:v>
                </c:pt>
                <c:pt idx="859">
                  <c:v>40472</c:v>
                </c:pt>
                <c:pt idx="860">
                  <c:v>40472</c:v>
                </c:pt>
                <c:pt idx="861">
                  <c:v>40472</c:v>
                </c:pt>
                <c:pt idx="862">
                  <c:v>40472</c:v>
                </c:pt>
                <c:pt idx="863">
                  <c:v>40472</c:v>
                </c:pt>
                <c:pt idx="864">
                  <c:v>40472</c:v>
                </c:pt>
                <c:pt idx="865">
                  <c:v>40472</c:v>
                </c:pt>
                <c:pt idx="866">
                  <c:v>40472</c:v>
                </c:pt>
                <c:pt idx="867">
                  <c:v>40472</c:v>
                </c:pt>
                <c:pt idx="868">
                  <c:v>40472</c:v>
                </c:pt>
                <c:pt idx="869">
                  <c:v>40472</c:v>
                </c:pt>
                <c:pt idx="870">
                  <c:v>40472</c:v>
                </c:pt>
                <c:pt idx="871">
                  <c:v>40472</c:v>
                </c:pt>
                <c:pt idx="872">
                  <c:v>40472</c:v>
                </c:pt>
                <c:pt idx="873">
                  <c:v>40473</c:v>
                </c:pt>
                <c:pt idx="874">
                  <c:v>40473</c:v>
                </c:pt>
                <c:pt idx="875">
                  <c:v>40473</c:v>
                </c:pt>
                <c:pt idx="876">
                  <c:v>40473</c:v>
                </c:pt>
                <c:pt idx="877">
                  <c:v>40473</c:v>
                </c:pt>
                <c:pt idx="878">
                  <c:v>40473</c:v>
                </c:pt>
                <c:pt idx="879">
                  <c:v>40473</c:v>
                </c:pt>
                <c:pt idx="880">
                  <c:v>40473</c:v>
                </c:pt>
                <c:pt idx="881">
                  <c:v>40473</c:v>
                </c:pt>
                <c:pt idx="882">
                  <c:v>40473</c:v>
                </c:pt>
                <c:pt idx="883">
                  <c:v>40473</c:v>
                </c:pt>
                <c:pt idx="884">
                  <c:v>40473</c:v>
                </c:pt>
                <c:pt idx="885">
                  <c:v>40473</c:v>
                </c:pt>
                <c:pt idx="886">
                  <c:v>40473</c:v>
                </c:pt>
                <c:pt idx="887">
                  <c:v>40473</c:v>
                </c:pt>
                <c:pt idx="888">
                  <c:v>40473</c:v>
                </c:pt>
                <c:pt idx="889">
                  <c:v>40473</c:v>
                </c:pt>
                <c:pt idx="890">
                  <c:v>40473</c:v>
                </c:pt>
                <c:pt idx="891">
                  <c:v>40473</c:v>
                </c:pt>
                <c:pt idx="892">
                  <c:v>40473</c:v>
                </c:pt>
                <c:pt idx="893">
                  <c:v>40473</c:v>
                </c:pt>
                <c:pt idx="894">
                  <c:v>40473</c:v>
                </c:pt>
                <c:pt idx="895">
                  <c:v>40473</c:v>
                </c:pt>
                <c:pt idx="896">
                  <c:v>40473</c:v>
                </c:pt>
                <c:pt idx="897">
                  <c:v>40474</c:v>
                </c:pt>
                <c:pt idx="898">
                  <c:v>40474</c:v>
                </c:pt>
                <c:pt idx="899">
                  <c:v>40474</c:v>
                </c:pt>
                <c:pt idx="900">
                  <c:v>40474</c:v>
                </c:pt>
                <c:pt idx="901">
                  <c:v>40474</c:v>
                </c:pt>
                <c:pt idx="902">
                  <c:v>40474</c:v>
                </c:pt>
                <c:pt idx="903">
                  <c:v>40474</c:v>
                </c:pt>
                <c:pt idx="904">
                  <c:v>40474</c:v>
                </c:pt>
                <c:pt idx="905">
                  <c:v>40474</c:v>
                </c:pt>
                <c:pt idx="906">
                  <c:v>40474</c:v>
                </c:pt>
                <c:pt idx="907">
                  <c:v>40474</c:v>
                </c:pt>
                <c:pt idx="908">
                  <c:v>40474</c:v>
                </c:pt>
                <c:pt idx="909">
                  <c:v>40474</c:v>
                </c:pt>
                <c:pt idx="910">
                  <c:v>40474</c:v>
                </c:pt>
                <c:pt idx="911">
                  <c:v>40474</c:v>
                </c:pt>
                <c:pt idx="912">
                  <c:v>40474</c:v>
                </c:pt>
                <c:pt idx="913">
                  <c:v>40474</c:v>
                </c:pt>
                <c:pt idx="914">
                  <c:v>40474</c:v>
                </c:pt>
                <c:pt idx="915">
                  <c:v>40474</c:v>
                </c:pt>
                <c:pt idx="916">
                  <c:v>40474</c:v>
                </c:pt>
                <c:pt idx="917">
                  <c:v>40474</c:v>
                </c:pt>
                <c:pt idx="918">
                  <c:v>40474</c:v>
                </c:pt>
                <c:pt idx="919">
                  <c:v>40474</c:v>
                </c:pt>
                <c:pt idx="920">
                  <c:v>40474</c:v>
                </c:pt>
                <c:pt idx="921">
                  <c:v>40475</c:v>
                </c:pt>
                <c:pt idx="922">
                  <c:v>40475</c:v>
                </c:pt>
                <c:pt idx="923">
                  <c:v>40475</c:v>
                </c:pt>
                <c:pt idx="924">
                  <c:v>40475</c:v>
                </c:pt>
                <c:pt idx="925">
                  <c:v>40475</c:v>
                </c:pt>
                <c:pt idx="926">
                  <c:v>40475</c:v>
                </c:pt>
                <c:pt idx="927">
                  <c:v>40475</c:v>
                </c:pt>
                <c:pt idx="928">
                  <c:v>40475</c:v>
                </c:pt>
                <c:pt idx="929">
                  <c:v>40475</c:v>
                </c:pt>
                <c:pt idx="930">
                  <c:v>40475</c:v>
                </c:pt>
                <c:pt idx="931">
                  <c:v>40475</c:v>
                </c:pt>
                <c:pt idx="932">
                  <c:v>40475</c:v>
                </c:pt>
                <c:pt idx="933">
                  <c:v>40475</c:v>
                </c:pt>
                <c:pt idx="934">
                  <c:v>40475</c:v>
                </c:pt>
                <c:pt idx="935">
                  <c:v>40475</c:v>
                </c:pt>
                <c:pt idx="936">
                  <c:v>40475</c:v>
                </c:pt>
                <c:pt idx="937">
                  <c:v>40475</c:v>
                </c:pt>
                <c:pt idx="938">
                  <c:v>40475</c:v>
                </c:pt>
                <c:pt idx="939">
                  <c:v>40475</c:v>
                </c:pt>
                <c:pt idx="940">
                  <c:v>40475</c:v>
                </c:pt>
                <c:pt idx="941">
                  <c:v>40475</c:v>
                </c:pt>
                <c:pt idx="942">
                  <c:v>40475</c:v>
                </c:pt>
                <c:pt idx="943">
                  <c:v>40475</c:v>
                </c:pt>
                <c:pt idx="944">
                  <c:v>40475</c:v>
                </c:pt>
                <c:pt idx="945">
                  <c:v>40476</c:v>
                </c:pt>
                <c:pt idx="946">
                  <c:v>40476</c:v>
                </c:pt>
                <c:pt idx="947">
                  <c:v>40476</c:v>
                </c:pt>
                <c:pt idx="948">
                  <c:v>40476</c:v>
                </c:pt>
                <c:pt idx="949">
                  <c:v>40476</c:v>
                </c:pt>
                <c:pt idx="950">
                  <c:v>40476</c:v>
                </c:pt>
                <c:pt idx="951">
                  <c:v>40476</c:v>
                </c:pt>
                <c:pt idx="952">
                  <c:v>40476</c:v>
                </c:pt>
                <c:pt idx="953">
                  <c:v>40476</c:v>
                </c:pt>
                <c:pt idx="954">
                  <c:v>40476</c:v>
                </c:pt>
                <c:pt idx="955">
                  <c:v>40476</c:v>
                </c:pt>
                <c:pt idx="956">
                  <c:v>40476</c:v>
                </c:pt>
                <c:pt idx="957">
                  <c:v>40476</c:v>
                </c:pt>
                <c:pt idx="958">
                  <c:v>40476</c:v>
                </c:pt>
                <c:pt idx="959">
                  <c:v>40476</c:v>
                </c:pt>
                <c:pt idx="960">
                  <c:v>40476</c:v>
                </c:pt>
                <c:pt idx="961">
                  <c:v>40476</c:v>
                </c:pt>
                <c:pt idx="962">
                  <c:v>40476</c:v>
                </c:pt>
                <c:pt idx="963">
                  <c:v>40476</c:v>
                </c:pt>
                <c:pt idx="964">
                  <c:v>40476</c:v>
                </c:pt>
                <c:pt idx="965">
                  <c:v>40476</c:v>
                </c:pt>
                <c:pt idx="966">
                  <c:v>40476</c:v>
                </c:pt>
                <c:pt idx="967">
                  <c:v>40476</c:v>
                </c:pt>
                <c:pt idx="968">
                  <c:v>40476</c:v>
                </c:pt>
                <c:pt idx="969">
                  <c:v>40477</c:v>
                </c:pt>
                <c:pt idx="970">
                  <c:v>40477</c:v>
                </c:pt>
                <c:pt idx="971">
                  <c:v>40477</c:v>
                </c:pt>
                <c:pt idx="972">
                  <c:v>40477</c:v>
                </c:pt>
                <c:pt idx="973">
                  <c:v>40477</c:v>
                </c:pt>
                <c:pt idx="974">
                  <c:v>40477</c:v>
                </c:pt>
                <c:pt idx="975">
                  <c:v>40477</c:v>
                </c:pt>
                <c:pt idx="976">
                  <c:v>40477</c:v>
                </c:pt>
                <c:pt idx="977">
                  <c:v>40477</c:v>
                </c:pt>
                <c:pt idx="978">
                  <c:v>40477</c:v>
                </c:pt>
                <c:pt idx="979">
                  <c:v>40477</c:v>
                </c:pt>
                <c:pt idx="980">
                  <c:v>40477</c:v>
                </c:pt>
                <c:pt idx="981">
                  <c:v>40477</c:v>
                </c:pt>
                <c:pt idx="982">
                  <c:v>40477</c:v>
                </c:pt>
                <c:pt idx="983">
                  <c:v>40477</c:v>
                </c:pt>
                <c:pt idx="984">
                  <c:v>40477</c:v>
                </c:pt>
                <c:pt idx="985">
                  <c:v>40477</c:v>
                </c:pt>
                <c:pt idx="986">
                  <c:v>40477</c:v>
                </c:pt>
                <c:pt idx="987">
                  <c:v>40477</c:v>
                </c:pt>
                <c:pt idx="988">
                  <c:v>40477</c:v>
                </c:pt>
                <c:pt idx="989">
                  <c:v>40477</c:v>
                </c:pt>
                <c:pt idx="990">
                  <c:v>40477</c:v>
                </c:pt>
                <c:pt idx="991">
                  <c:v>40477</c:v>
                </c:pt>
                <c:pt idx="992">
                  <c:v>40477</c:v>
                </c:pt>
                <c:pt idx="993">
                  <c:v>40478</c:v>
                </c:pt>
                <c:pt idx="994">
                  <c:v>40478</c:v>
                </c:pt>
                <c:pt idx="995">
                  <c:v>40478</c:v>
                </c:pt>
                <c:pt idx="996">
                  <c:v>40478</c:v>
                </c:pt>
                <c:pt idx="997">
                  <c:v>40478</c:v>
                </c:pt>
                <c:pt idx="998">
                  <c:v>40478</c:v>
                </c:pt>
                <c:pt idx="999">
                  <c:v>40478</c:v>
                </c:pt>
                <c:pt idx="1000">
                  <c:v>40478</c:v>
                </c:pt>
                <c:pt idx="1001">
                  <c:v>40478</c:v>
                </c:pt>
                <c:pt idx="1002">
                  <c:v>40478</c:v>
                </c:pt>
                <c:pt idx="1003">
                  <c:v>40478</c:v>
                </c:pt>
                <c:pt idx="1004">
                  <c:v>40478</c:v>
                </c:pt>
                <c:pt idx="1005">
                  <c:v>40478</c:v>
                </c:pt>
                <c:pt idx="1006">
                  <c:v>40478</c:v>
                </c:pt>
                <c:pt idx="1007">
                  <c:v>40478</c:v>
                </c:pt>
                <c:pt idx="1008">
                  <c:v>40478</c:v>
                </c:pt>
                <c:pt idx="1009">
                  <c:v>40478</c:v>
                </c:pt>
                <c:pt idx="1010">
                  <c:v>40478</c:v>
                </c:pt>
                <c:pt idx="1011">
                  <c:v>40478</c:v>
                </c:pt>
                <c:pt idx="1012">
                  <c:v>40478</c:v>
                </c:pt>
                <c:pt idx="1013">
                  <c:v>40478</c:v>
                </c:pt>
                <c:pt idx="1014">
                  <c:v>40478</c:v>
                </c:pt>
                <c:pt idx="1015">
                  <c:v>40478</c:v>
                </c:pt>
                <c:pt idx="1016">
                  <c:v>40478</c:v>
                </c:pt>
                <c:pt idx="1017">
                  <c:v>40479</c:v>
                </c:pt>
                <c:pt idx="1018">
                  <c:v>40479</c:v>
                </c:pt>
                <c:pt idx="1019">
                  <c:v>40479</c:v>
                </c:pt>
                <c:pt idx="1020">
                  <c:v>40479</c:v>
                </c:pt>
                <c:pt idx="1021">
                  <c:v>40479</c:v>
                </c:pt>
                <c:pt idx="1022">
                  <c:v>40479</c:v>
                </c:pt>
                <c:pt idx="1023">
                  <c:v>40479</c:v>
                </c:pt>
                <c:pt idx="1024">
                  <c:v>40479</c:v>
                </c:pt>
                <c:pt idx="1025">
                  <c:v>40479</c:v>
                </c:pt>
                <c:pt idx="1026">
                  <c:v>40479</c:v>
                </c:pt>
                <c:pt idx="1027">
                  <c:v>40479</c:v>
                </c:pt>
                <c:pt idx="1028">
                  <c:v>40479</c:v>
                </c:pt>
                <c:pt idx="1029">
                  <c:v>40479</c:v>
                </c:pt>
                <c:pt idx="1030">
                  <c:v>40479</c:v>
                </c:pt>
                <c:pt idx="1031">
                  <c:v>40479</c:v>
                </c:pt>
                <c:pt idx="1032">
                  <c:v>40479</c:v>
                </c:pt>
                <c:pt idx="1033">
                  <c:v>40479</c:v>
                </c:pt>
                <c:pt idx="1034">
                  <c:v>40479</c:v>
                </c:pt>
                <c:pt idx="1035">
                  <c:v>40479</c:v>
                </c:pt>
                <c:pt idx="1036">
                  <c:v>40479</c:v>
                </c:pt>
                <c:pt idx="1037">
                  <c:v>40479</c:v>
                </c:pt>
                <c:pt idx="1038">
                  <c:v>40479</c:v>
                </c:pt>
                <c:pt idx="1039">
                  <c:v>40479</c:v>
                </c:pt>
                <c:pt idx="1040">
                  <c:v>40479</c:v>
                </c:pt>
                <c:pt idx="1041">
                  <c:v>40480</c:v>
                </c:pt>
                <c:pt idx="1042">
                  <c:v>40480</c:v>
                </c:pt>
                <c:pt idx="1043">
                  <c:v>40480</c:v>
                </c:pt>
                <c:pt idx="1044">
                  <c:v>40480</c:v>
                </c:pt>
                <c:pt idx="1045">
                  <c:v>40480</c:v>
                </c:pt>
                <c:pt idx="1046">
                  <c:v>40480</c:v>
                </c:pt>
                <c:pt idx="1047">
                  <c:v>40480</c:v>
                </c:pt>
                <c:pt idx="1048">
                  <c:v>40480</c:v>
                </c:pt>
                <c:pt idx="1049">
                  <c:v>40480</c:v>
                </c:pt>
                <c:pt idx="1050">
                  <c:v>40480</c:v>
                </c:pt>
                <c:pt idx="1051">
                  <c:v>40480</c:v>
                </c:pt>
                <c:pt idx="1052">
                  <c:v>40480</c:v>
                </c:pt>
                <c:pt idx="1053">
                  <c:v>40480</c:v>
                </c:pt>
                <c:pt idx="1054">
                  <c:v>40480</c:v>
                </c:pt>
                <c:pt idx="1055">
                  <c:v>40480</c:v>
                </c:pt>
                <c:pt idx="1056">
                  <c:v>40480</c:v>
                </c:pt>
                <c:pt idx="1057">
                  <c:v>40480</c:v>
                </c:pt>
                <c:pt idx="1058">
                  <c:v>40480</c:v>
                </c:pt>
                <c:pt idx="1059">
                  <c:v>40480</c:v>
                </c:pt>
                <c:pt idx="1060">
                  <c:v>40480</c:v>
                </c:pt>
                <c:pt idx="1061">
                  <c:v>40480</c:v>
                </c:pt>
                <c:pt idx="1062">
                  <c:v>40480</c:v>
                </c:pt>
                <c:pt idx="1063">
                  <c:v>40480</c:v>
                </c:pt>
                <c:pt idx="1064">
                  <c:v>40480</c:v>
                </c:pt>
                <c:pt idx="1065">
                  <c:v>40481</c:v>
                </c:pt>
                <c:pt idx="1066">
                  <c:v>40481</c:v>
                </c:pt>
                <c:pt idx="1067">
                  <c:v>40481</c:v>
                </c:pt>
                <c:pt idx="1068">
                  <c:v>40481</c:v>
                </c:pt>
                <c:pt idx="1069">
                  <c:v>40481</c:v>
                </c:pt>
                <c:pt idx="1070">
                  <c:v>40481</c:v>
                </c:pt>
                <c:pt idx="1071">
                  <c:v>40481</c:v>
                </c:pt>
                <c:pt idx="1072">
                  <c:v>40481</c:v>
                </c:pt>
                <c:pt idx="1073">
                  <c:v>40481</c:v>
                </c:pt>
                <c:pt idx="1074">
                  <c:v>40481</c:v>
                </c:pt>
                <c:pt idx="1075">
                  <c:v>40481</c:v>
                </c:pt>
                <c:pt idx="1076">
                  <c:v>40481</c:v>
                </c:pt>
                <c:pt idx="1077">
                  <c:v>40481</c:v>
                </c:pt>
                <c:pt idx="1078">
                  <c:v>40481</c:v>
                </c:pt>
                <c:pt idx="1079">
                  <c:v>40481</c:v>
                </c:pt>
                <c:pt idx="1080">
                  <c:v>40481</c:v>
                </c:pt>
                <c:pt idx="1081">
                  <c:v>40481</c:v>
                </c:pt>
                <c:pt idx="1082">
                  <c:v>40481</c:v>
                </c:pt>
                <c:pt idx="1083">
                  <c:v>40481</c:v>
                </c:pt>
                <c:pt idx="1084">
                  <c:v>40481</c:v>
                </c:pt>
                <c:pt idx="1085">
                  <c:v>40481</c:v>
                </c:pt>
                <c:pt idx="1086">
                  <c:v>40481</c:v>
                </c:pt>
                <c:pt idx="1087">
                  <c:v>40481</c:v>
                </c:pt>
                <c:pt idx="1088">
                  <c:v>40481</c:v>
                </c:pt>
                <c:pt idx="1089">
                  <c:v>40482</c:v>
                </c:pt>
                <c:pt idx="1090">
                  <c:v>40482</c:v>
                </c:pt>
                <c:pt idx="1091">
                  <c:v>40482</c:v>
                </c:pt>
                <c:pt idx="1092">
                  <c:v>40482</c:v>
                </c:pt>
                <c:pt idx="1093">
                  <c:v>40482</c:v>
                </c:pt>
                <c:pt idx="1094">
                  <c:v>40482</c:v>
                </c:pt>
                <c:pt idx="1095">
                  <c:v>40482</c:v>
                </c:pt>
                <c:pt idx="1096">
                  <c:v>40482</c:v>
                </c:pt>
                <c:pt idx="1097">
                  <c:v>40482</c:v>
                </c:pt>
                <c:pt idx="1098">
                  <c:v>40482</c:v>
                </c:pt>
                <c:pt idx="1099">
                  <c:v>40482</c:v>
                </c:pt>
                <c:pt idx="1100">
                  <c:v>40482</c:v>
                </c:pt>
                <c:pt idx="1101">
                  <c:v>40482</c:v>
                </c:pt>
                <c:pt idx="1102">
                  <c:v>40482</c:v>
                </c:pt>
                <c:pt idx="1103">
                  <c:v>40482</c:v>
                </c:pt>
                <c:pt idx="1104">
                  <c:v>40482</c:v>
                </c:pt>
                <c:pt idx="1105">
                  <c:v>40482</c:v>
                </c:pt>
                <c:pt idx="1106">
                  <c:v>40482</c:v>
                </c:pt>
                <c:pt idx="1107">
                  <c:v>40482</c:v>
                </c:pt>
                <c:pt idx="1108">
                  <c:v>40482</c:v>
                </c:pt>
                <c:pt idx="1109">
                  <c:v>40482</c:v>
                </c:pt>
                <c:pt idx="1110">
                  <c:v>40482</c:v>
                </c:pt>
                <c:pt idx="1111">
                  <c:v>40482</c:v>
                </c:pt>
                <c:pt idx="1112">
                  <c:v>40482</c:v>
                </c:pt>
                <c:pt idx="1113">
                  <c:v>40483</c:v>
                </c:pt>
                <c:pt idx="1114">
                  <c:v>40483</c:v>
                </c:pt>
                <c:pt idx="1115">
                  <c:v>40483</c:v>
                </c:pt>
                <c:pt idx="1116">
                  <c:v>40483</c:v>
                </c:pt>
                <c:pt idx="1117">
                  <c:v>40483</c:v>
                </c:pt>
                <c:pt idx="1118">
                  <c:v>40483</c:v>
                </c:pt>
                <c:pt idx="1119">
                  <c:v>40483</c:v>
                </c:pt>
                <c:pt idx="1120">
                  <c:v>40483</c:v>
                </c:pt>
                <c:pt idx="1121">
                  <c:v>40483</c:v>
                </c:pt>
                <c:pt idx="1122">
                  <c:v>40483</c:v>
                </c:pt>
                <c:pt idx="1123">
                  <c:v>40483</c:v>
                </c:pt>
                <c:pt idx="1124">
                  <c:v>40483</c:v>
                </c:pt>
                <c:pt idx="1125">
                  <c:v>40483</c:v>
                </c:pt>
                <c:pt idx="1126">
                  <c:v>40483</c:v>
                </c:pt>
                <c:pt idx="1127">
                  <c:v>40483</c:v>
                </c:pt>
                <c:pt idx="1128">
                  <c:v>40483</c:v>
                </c:pt>
                <c:pt idx="1129">
                  <c:v>40483</c:v>
                </c:pt>
                <c:pt idx="1130">
                  <c:v>40483</c:v>
                </c:pt>
                <c:pt idx="1131">
                  <c:v>40483</c:v>
                </c:pt>
                <c:pt idx="1132">
                  <c:v>40483</c:v>
                </c:pt>
                <c:pt idx="1133">
                  <c:v>40483</c:v>
                </c:pt>
                <c:pt idx="1134">
                  <c:v>40483</c:v>
                </c:pt>
                <c:pt idx="1135">
                  <c:v>40483</c:v>
                </c:pt>
                <c:pt idx="1136">
                  <c:v>40483</c:v>
                </c:pt>
                <c:pt idx="1137">
                  <c:v>40484</c:v>
                </c:pt>
                <c:pt idx="1138">
                  <c:v>40484</c:v>
                </c:pt>
                <c:pt idx="1139">
                  <c:v>40484</c:v>
                </c:pt>
                <c:pt idx="1140">
                  <c:v>40484</c:v>
                </c:pt>
                <c:pt idx="1141">
                  <c:v>40484</c:v>
                </c:pt>
                <c:pt idx="1142">
                  <c:v>40484</c:v>
                </c:pt>
                <c:pt idx="1143">
                  <c:v>40484</c:v>
                </c:pt>
                <c:pt idx="1144">
                  <c:v>40484</c:v>
                </c:pt>
                <c:pt idx="1145">
                  <c:v>40484</c:v>
                </c:pt>
                <c:pt idx="1146">
                  <c:v>40484</c:v>
                </c:pt>
                <c:pt idx="1147">
                  <c:v>40484</c:v>
                </c:pt>
                <c:pt idx="1148">
                  <c:v>40484</c:v>
                </c:pt>
                <c:pt idx="1149">
                  <c:v>40484</c:v>
                </c:pt>
                <c:pt idx="1150">
                  <c:v>40484</c:v>
                </c:pt>
                <c:pt idx="1151">
                  <c:v>40484</c:v>
                </c:pt>
                <c:pt idx="1152">
                  <c:v>40484</c:v>
                </c:pt>
                <c:pt idx="1153">
                  <c:v>40484</c:v>
                </c:pt>
                <c:pt idx="1154">
                  <c:v>40484</c:v>
                </c:pt>
                <c:pt idx="1155">
                  <c:v>40484</c:v>
                </c:pt>
                <c:pt idx="1156">
                  <c:v>40484</c:v>
                </c:pt>
                <c:pt idx="1157">
                  <c:v>40484</c:v>
                </c:pt>
                <c:pt idx="1158">
                  <c:v>40484</c:v>
                </c:pt>
                <c:pt idx="1159">
                  <c:v>40484</c:v>
                </c:pt>
                <c:pt idx="1160">
                  <c:v>40484</c:v>
                </c:pt>
                <c:pt idx="1161">
                  <c:v>40485</c:v>
                </c:pt>
                <c:pt idx="1162">
                  <c:v>40485</c:v>
                </c:pt>
                <c:pt idx="1163">
                  <c:v>40485</c:v>
                </c:pt>
                <c:pt idx="1164">
                  <c:v>40485</c:v>
                </c:pt>
                <c:pt idx="1165">
                  <c:v>40485</c:v>
                </c:pt>
                <c:pt idx="1166">
                  <c:v>40485</c:v>
                </c:pt>
                <c:pt idx="1167">
                  <c:v>40485</c:v>
                </c:pt>
                <c:pt idx="1168">
                  <c:v>40485</c:v>
                </c:pt>
                <c:pt idx="1169">
                  <c:v>40485</c:v>
                </c:pt>
                <c:pt idx="1170">
                  <c:v>40485</c:v>
                </c:pt>
                <c:pt idx="1171">
                  <c:v>40485</c:v>
                </c:pt>
                <c:pt idx="1172">
                  <c:v>40485</c:v>
                </c:pt>
                <c:pt idx="1173">
                  <c:v>40485</c:v>
                </c:pt>
                <c:pt idx="1174">
                  <c:v>40485</c:v>
                </c:pt>
                <c:pt idx="1175">
                  <c:v>40485</c:v>
                </c:pt>
                <c:pt idx="1176">
                  <c:v>40485</c:v>
                </c:pt>
                <c:pt idx="1177">
                  <c:v>40485</c:v>
                </c:pt>
                <c:pt idx="1178">
                  <c:v>40485</c:v>
                </c:pt>
                <c:pt idx="1179">
                  <c:v>40485</c:v>
                </c:pt>
                <c:pt idx="1180">
                  <c:v>40485</c:v>
                </c:pt>
                <c:pt idx="1181">
                  <c:v>40485</c:v>
                </c:pt>
                <c:pt idx="1182">
                  <c:v>40485</c:v>
                </c:pt>
                <c:pt idx="1183">
                  <c:v>40485</c:v>
                </c:pt>
                <c:pt idx="1184">
                  <c:v>40485</c:v>
                </c:pt>
                <c:pt idx="1185">
                  <c:v>40486</c:v>
                </c:pt>
                <c:pt idx="1186">
                  <c:v>40486</c:v>
                </c:pt>
                <c:pt idx="1187">
                  <c:v>40486</c:v>
                </c:pt>
                <c:pt idx="1188">
                  <c:v>40486</c:v>
                </c:pt>
                <c:pt idx="1189">
                  <c:v>40486</c:v>
                </c:pt>
                <c:pt idx="1190">
                  <c:v>40486</c:v>
                </c:pt>
                <c:pt idx="1191">
                  <c:v>40486</c:v>
                </c:pt>
                <c:pt idx="1192">
                  <c:v>40486</c:v>
                </c:pt>
                <c:pt idx="1193">
                  <c:v>40486</c:v>
                </c:pt>
                <c:pt idx="1194">
                  <c:v>40486</c:v>
                </c:pt>
                <c:pt idx="1195">
                  <c:v>40486</c:v>
                </c:pt>
                <c:pt idx="1196">
                  <c:v>40486</c:v>
                </c:pt>
                <c:pt idx="1197">
                  <c:v>40486</c:v>
                </c:pt>
                <c:pt idx="1198">
                  <c:v>40486</c:v>
                </c:pt>
                <c:pt idx="1199">
                  <c:v>40486</c:v>
                </c:pt>
                <c:pt idx="1200">
                  <c:v>40486</c:v>
                </c:pt>
                <c:pt idx="1201">
                  <c:v>40486</c:v>
                </c:pt>
                <c:pt idx="1202">
                  <c:v>40486</c:v>
                </c:pt>
                <c:pt idx="1203">
                  <c:v>40486</c:v>
                </c:pt>
                <c:pt idx="1204">
                  <c:v>40486</c:v>
                </c:pt>
                <c:pt idx="1205">
                  <c:v>40486</c:v>
                </c:pt>
                <c:pt idx="1206">
                  <c:v>40486</c:v>
                </c:pt>
                <c:pt idx="1207">
                  <c:v>40486</c:v>
                </c:pt>
                <c:pt idx="1208">
                  <c:v>40486</c:v>
                </c:pt>
                <c:pt idx="1209">
                  <c:v>40487</c:v>
                </c:pt>
                <c:pt idx="1210">
                  <c:v>40487</c:v>
                </c:pt>
                <c:pt idx="1211">
                  <c:v>40487</c:v>
                </c:pt>
                <c:pt idx="1212">
                  <c:v>40487</c:v>
                </c:pt>
                <c:pt idx="1213">
                  <c:v>40487</c:v>
                </c:pt>
                <c:pt idx="1214">
                  <c:v>40487</c:v>
                </c:pt>
                <c:pt idx="1215">
                  <c:v>40487</c:v>
                </c:pt>
                <c:pt idx="1216">
                  <c:v>40487</c:v>
                </c:pt>
                <c:pt idx="1217">
                  <c:v>40487</c:v>
                </c:pt>
                <c:pt idx="1218">
                  <c:v>40487</c:v>
                </c:pt>
                <c:pt idx="1219">
                  <c:v>40487</c:v>
                </c:pt>
                <c:pt idx="1220">
                  <c:v>40487</c:v>
                </c:pt>
                <c:pt idx="1221">
                  <c:v>40487</c:v>
                </c:pt>
                <c:pt idx="1222">
                  <c:v>40487</c:v>
                </c:pt>
                <c:pt idx="1223">
                  <c:v>40487</c:v>
                </c:pt>
                <c:pt idx="1224">
                  <c:v>40487</c:v>
                </c:pt>
                <c:pt idx="1225">
                  <c:v>40487</c:v>
                </c:pt>
                <c:pt idx="1226">
                  <c:v>40487</c:v>
                </c:pt>
                <c:pt idx="1227">
                  <c:v>40487</c:v>
                </c:pt>
                <c:pt idx="1228">
                  <c:v>40487</c:v>
                </c:pt>
                <c:pt idx="1229">
                  <c:v>40487</c:v>
                </c:pt>
                <c:pt idx="1230">
                  <c:v>40487</c:v>
                </c:pt>
                <c:pt idx="1231">
                  <c:v>40487</c:v>
                </c:pt>
                <c:pt idx="1232">
                  <c:v>40487</c:v>
                </c:pt>
                <c:pt idx="1233">
                  <c:v>40488</c:v>
                </c:pt>
                <c:pt idx="1234">
                  <c:v>40488</c:v>
                </c:pt>
                <c:pt idx="1235">
                  <c:v>40488</c:v>
                </c:pt>
                <c:pt idx="1236">
                  <c:v>40488</c:v>
                </c:pt>
                <c:pt idx="1237">
                  <c:v>40488</c:v>
                </c:pt>
                <c:pt idx="1238">
                  <c:v>40488</c:v>
                </c:pt>
                <c:pt idx="1239">
                  <c:v>40488</c:v>
                </c:pt>
                <c:pt idx="1240">
                  <c:v>40488</c:v>
                </c:pt>
                <c:pt idx="1241">
                  <c:v>40488</c:v>
                </c:pt>
                <c:pt idx="1242">
                  <c:v>40488</c:v>
                </c:pt>
                <c:pt idx="1243">
                  <c:v>40488</c:v>
                </c:pt>
                <c:pt idx="1244">
                  <c:v>40488</c:v>
                </c:pt>
                <c:pt idx="1245">
                  <c:v>40488</c:v>
                </c:pt>
                <c:pt idx="1246">
                  <c:v>40488</c:v>
                </c:pt>
                <c:pt idx="1247">
                  <c:v>40488</c:v>
                </c:pt>
                <c:pt idx="1248">
                  <c:v>40488</c:v>
                </c:pt>
                <c:pt idx="1249">
                  <c:v>40488</c:v>
                </c:pt>
                <c:pt idx="1250">
                  <c:v>40488</c:v>
                </c:pt>
                <c:pt idx="1251">
                  <c:v>40488</c:v>
                </c:pt>
                <c:pt idx="1252">
                  <c:v>40488</c:v>
                </c:pt>
                <c:pt idx="1253">
                  <c:v>40488</c:v>
                </c:pt>
                <c:pt idx="1254">
                  <c:v>40488</c:v>
                </c:pt>
                <c:pt idx="1255">
                  <c:v>40488</c:v>
                </c:pt>
                <c:pt idx="1256">
                  <c:v>40488</c:v>
                </c:pt>
                <c:pt idx="1257">
                  <c:v>40489</c:v>
                </c:pt>
                <c:pt idx="1258">
                  <c:v>40489</c:v>
                </c:pt>
                <c:pt idx="1259">
                  <c:v>40489</c:v>
                </c:pt>
                <c:pt idx="1260">
                  <c:v>40489</c:v>
                </c:pt>
                <c:pt idx="1261">
                  <c:v>40489</c:v>
                </c:pt>
                <c:pt idx="1262">
                  <c:v>40489</c:v>
                </c:pt>
                <c:pt idx="1263">
                  <c:v>40489</c:v>
                </c:pt>
                <c:pt idx="1264">
                  <c:v>40489</c:v>
                </c:pt>
                <c:pt idx="1265">
                  <c:v>40489</c:v>
                </c:pt>
                <c:pt idx="1266">
                  <c:v>40489</c:v>
                </c:pt>
                <c:pt idx="1267">
                  <c:v>40489</c:v>
                </c:pt>
                <c:pt idx="1268">
                  <c:v>40489</c:v>
                </c:pt>
                <c:pt idx="1269">
                  <c:v>40489</c:v>
                </c:pt>
                <c:pt idx="1270">
                  <c:v>40489</c:v>
                </c:pt>
                <c:pt idx="1271">
                  <c:v>40489</c:v>
                </c:pt>
                <c:pt idx="1272">
                  <c:v>40489</c:v>
                </c:pt>
                <c:pt idx="1273">
                  <c:v>40489</c:v>
                </c:pt>
                <c:pt idx="1274">
                  <c:v>40489</c:v>
                </c:pt>
                <c:pt idx="1275">
                  <c:v>40489</c:v>
                </c:pt>
                <c:pt idx="1276">
                  <c:v>40489</c:v>
                </c:pt>
                <c:pt idx="1277">
                  <c:v>40489</c:v>
                </c:pt>
                <c:pt idx="1278">
                  <c:v>40489</c:v>
                </c:pt>
                <c:pt idx="1279">
                  <c:v>40489</c:v>
                </c:pt>
                <c:pt idx="1280">
                  <c:v>40489</c:v>
                </c:pt>
                <c:pt idx="1281">
                  <c:v>40490</c:v>
                </c:pt>
                <c:pt idx="1282">
                  <c:v>40490</c:v>
                </c:pt>
                <c:pt idx="1283">
                  <c:v>40490</c:v>
                </c:pt>
                <c:pt idx="1284">
                  <c:v>40490</c:v>
                </c:pt>
                <c:pt idx="1285">
                  <c:v>40490</c:v>
                </c:pt>
                <c:pt idx="1286">
                  <c:v>40490</c:v>
                </c:pt>
                <c:pt idx="1287">
                  <c:v>40490</c:v>
                </c:pt>
                <c:pt idx="1288">
                  <c:v>40490</c:v>
                </c:pt>
                <c:pt idx="1289">
                  <c:v>40490</c:v>
                </c:pt>
                <c:pt idx="1290">
                  <c:v>40490</c:v>
                </c:pt>
                <c:pt idx="1291">
                  <c:v>40490</c:v>
                </c:pt>
                <c:pt idx="1292">
                  <c:v>40490</c:v>
                </c:pt>
                <c:pt idx="1293">
                  <c:v>40490</c:v>
                </c:pt>
                <c:pt idx="1294">
                  <c:v>40490</c:v>
                </c:pt>
                <c:pt idx="1295">
                  <c:v>40490</c:v>
                </c:pt>
                <c:pt idx="1296">
                  <c:v>40490</c:v>
                </c:pt>
                <c:pt idx="1297">
                  <c:v>40490</c:v>
                </c:pt>
                <c:pt idx="1298">
                  <c:v>40490</c:v>
                </c:pt>
                <c:pt idx="1299">
                  <c:v>40490</c:v>
                </c:pt>
                <c:pt idx="1300">
                  <c:v>40490</c:v>
                </c:pt>
                <c:pt idx="1301">
                  <c:v>40490</c:v>
                </c:pt>
                <c:pt idx="1302">
                  <c:v>40490</c:v>
                </c:pt>
                <c:pt idx="1303">
                  <c:v>40490</c:v>
                </c:pt>
                <c:pt idx="1304">
                  <c:v>40490</c:v>
                </c:pt>
                <c:pt idx="1305">
                  <c:v>40491</c:v>
                </c:pt>
                <c:pt idx="1306">
                  <c:v>40491</c:v>
                </c:pt>
                <c:pt idx="1307">
                  <c:v>40491</c:v>
                </c:pt>
                <c:pt idx="1308">
                  <c:v>40491</c:v>
                </c:pt>
                <c:pt idx="1309">
                  <c:v>40491</c:v>
                </c:pt>
                <c:pt idx="1310">
                  <c:v>40491</c:v>
                </c:pt>
                <c:pt idx="1311">
                  <c:v>40491</c:v>
                </c:pt>
                <c:pt idx="1312">
                  <c:v>40491</c:v>
                </c:pt>
                <c:pt idx="1313">
                  <c:v>40491</c:v>
                </c:pt>
                <c:pt idx="1314">
                  <c:v>40491</c:v>
                </c:pt>
                <c:pt idx="1315">
                  <c:v>40491</c:v>
                </c:pt>
                <c:pt idx="1316">
                  <c:v>40491</c:v>
                </c:pt>
                <c:pt idx="1317">
                  <c:v>40491</c:v>
                </c:pt>
                <c:pt idx="1318">
                  <c:v>40491</c:v>
                </c:pt>
                <c:pt idx="1319">
                  <c:v>40491</c:v>
                </c:pt>
                <c:pt idx="1320">
                  <c:v>40491</c:v>
                </c:pt>
                <c:pt idx="1321">
                  <c:v>40491</c:v>
                </c:pt>
                <c:pt idx="1322">
                  <c:v>40491</c:v>
                </c:pt>
                <c:pt idx="1323">
                  <c:v>40491</c:v>
                </c:pt>
                <c:pt idx="1324">
                  <c:v>40491</c:v>
                </c:pt>
                <c:pt idx="1325">
                  <c:v>40491</c:v>
                </c:pt>
                <c:pt idx="1326">
                  <c:v>40491</c:v>
                </c:pt>
                <c:pt idx="1327">
                  <c:v>40491</c:v>
                </c:pt>
                <c:pt idx="1328">
                  <c:v>40491</c:v>
                </c:pt>
                <c:pt idx="1329">
                  <c:v>40492</c:v>
                </c:pt>
                <c:pt idx="1330">
                  <c:v>40492</c:v>
                </c:pt>
                <c:pt idx="1331">
                  <c:v>40492</c:v>
                </c:pt>
                <c:pt idx="1332">
                  <c:v>40492</c:v>
                </c:pt>
                <c:pt idx="1333">
                  <c:v>40492</c:v>
                </c:pt>
                <c:pt idx="1334">
                  <c:v>40492</c:v>
                </c:pt>
                <c:pt idx="1335">
                  <c:v>40492</c:v>
                </c:pt>
                <c:pt idx="1336">
                  <c:v>40492</c:v>
                </c:pt>
                <c:pt idx="1337">
                  <c:v>40492</c:v>
                </c:pt>
                <c:pt idx="1338">
                  <c:v>40492</c:v>
                </c:pt>
                <c:pt idx="1339">
                  <c:v>40492</c:v>
                </c:pt>
                <c:pt idx="1340">
                  <c:v>40492</c:v>
                </c:pt>
                <c:pt idx="1341">
                  <c:v>40492</c:v>
                </c:pt>
                <c:pt idx="1342">
                  <c:v>40492</c:v>
                </c:pt>
                <c:pt idx="1343">
                  <c:v>40492</c:v>
                </c:pt>
                <c:pt idx="1344">
                  <c:v>40492</c:v>
                </c:pt>
                <c:pt idx="1345">
                  <c:v>40492</c:v>
                </c:pt>
                <c:pt idx="1346">
                  <c:v>40492</c:v>
                </c:pt>
                <c:pt idx="1347">
                  <c:v>40492</c:v>
                </c:pt>
                <c:pt idx="1348">
                  <c:v>40492</c:v>
                </c:pt>
                <c:pt idx="1349">
                  <c:v>40492</c:v>
                </c:pt>
                <c:pt idx="1350">
                  <c:v>40492</c:v>
                </c:pt>
                <c:pt idx="1351">
                  <c:v>40492</c:v>
                </c:pt>
                <c:pt idx="1352">
                  <c:v>40492</c:v>
                </c:pt>
                <c:pt idx="1353">
                  <c:v>40493</c:v>
                </c:pt>
                <c:pt idx="1354">
                  <c:v>40493</c:v>
                </c:pt>
                <c:pt idx="1355">
                  <c:v>40493</c:v>
                </c:pt>
                <c:pt idx="1356">
                  <c:v>40493</c:v>
                </c:pt>
                <c:pt idx="1357">
                  <c:v>40493</c:v>
                </c:pt>
                <c:pt idx="1358">
                  <c:v>40493</c:v>
                </c:pt>
                <c:pt idx="1359">
                  <c:v>40493</c:v>
                </c:pt>
                <c:pt idx="1360">
                  <c:v>40493</c:v>
                </c:pt>
                <c:pt idx="1361">
                  <c:v>40493</c:v>
                </c:pt>
                <c:pt idx="1362">
                  <c:v>40493</c:v>
                </c:pt>
                <c:pt idx="1363">
                  <c:v>40493</c:v>
                </c:pt>
                <c:pt idx="1364">
                  <c:v>40493</c:v>
                </c:pt>
                <c:pt idx="1365">
                  <c:v>40493</c:v>
                </c:pt>
                <c:pt idx="1366">
                  <c:v>40493</c:v>
                </c:pt>
                <c:pt idx="1367">
                  <c:v>40493</c:v>
                </c:pt>
                <c:pt idx="1368">
                  <c:v>40493</c:v>
                </c:pt>
                <c:pt idx="1369">
                  <c:v>40493</c:v>
                </c:pt>
                <c:pt idx="1370">
                  <c:v>40493</c:v>
                </c:pt>
                <c:pt idx="1371">
                  <c:v>40493</c:v>
                </c:pt>
                <c:pt idx="1372">
                  <c:v>40493</c:v>
                </c:pt>
                <c:pt idx="1373">
                  <c:v>40493</c:v>
                </c:pt>
                <c:pt idx="1374">
                  <c:v>40493</c:v>
                </c:pt>
                <c:pt idx="1375">
                  <c:v>40493</c:v>
                </c:pt>
                <c:pt idx="1376">
                  <c:v>40493</c:v>
                </c:pt>
                <c:pt idx="1377">
                  <c:v>40494</c:v>
                </c:pt>
                <c:pt idx="1378">
                  <c:v>40494</c:v>
                </c:pt>
                <c:pt idx="1379">
                  <c:v>40494</c:v>
                </c:pt>
                <c:pt idx="1380">
                  <c:v>40494</c:v>
                </c:pt>
                <c:pt idx="1381">
                  <c:v>40494</c:v>
                </c:pt>
                <c:pt idx="1382">
                  <c:v>40494</c:v>
                </c:pt>
                <c:pt idx="1383">
                  <c:v>40494</c:v>
                </c:pt>
                <c:pt idx="1384">
                  <c:v>40494</c:v>
                </c:pt>
                <c:pt idx="1385">
                  <c:v>40494</c:v>
                </c:pt>
                <c:pt idx="1386">
                  <c:v>40494</c:v>
                </c:pt>
                <c:pt idx="1387">
                  <c:v>40494</c:v>
                </c:pt>
                <c:pt idx="1388">
                  <c:v>40494</c:v>
                </c:pt>
                <c:pt idx="1389">
                  <c:v>40494</c:v>
                </c:pt>
                <c:pt idx="1390">
                  <c:v>40494</c:v>
                </c:pt>
                <c:pt idx="1391">
                  <c:v>40494</c:v>
                </c:pt>
                <c:pt idx="1392">
                  <c:v>40494</c:v>
                </c:pt>
                <c:pt idx="1393">
                  <c:v>40494</c:v>
                </c:pt>
                <c:pt idx="1394">
                  <c:v>40494</c:v>
                </c:pt>
                <c:pt idx="1395">
                  <c:v>40494</c:v>
                </c:pt>
                <c:pt idx="1396">
                  <c:v>40494</c:v>
                </c:pt>
                <c:pt idx="1397">
                  <c:v>40494</c:v>
                </c:pt>
                <c:pt idx="1398">
                  <c:v>40494</c:v>
                </c:pt>
                <c:pt idx="1399">
                  <c:v>40494</c:v>
                </c:pt>
                <c:pt idx="1400">
                  <c:v>40494</c:v>
                </c:pt>
                <c:pt idx="1401">
                  <c:v>40495</c:v>
                </c:pt>
                <c:pt idx="1402">
                  <c:v>40495</c:v>
                </c:pt>
                <c:pt idx="1403">
                  <c:v>40495</c:v>
                </c:pt>
                <c:pt idx="1404">
                  <c:v>40495</c:v>
                </c:pt>
                <c:pt idx="1405">
                  <c:v>40495</c:v>
                </c:pt>
                <c:pt idx="1406">
                  <c:v>40495</c:v>
                </c:pt>
                <c:pt idx="1407">
                  <c:v>40495</c:v>
                </c:pt>
                <c:pt idx="1408">
                  <c:v>40495</c:v>
                </c:pt>
                <c:pt idx="1409">
                  <c:v>40495</c:v>
                </c:pt>
                <c:pt idx="1410">
                  <c:v>40495</c:v>
                </c:pt>
                <c:pt idx="1411">
                  <c:v>40495</c:v>
                </c:pt>
                <c:pt idx="1412">
                  <c:v>40495</c:v>
                </c:pt>
                <c:pt idx="1413">
                  <c:v>40495</c:v>
                </c:pt>
                <c:pt idx="1414">
                  <c:v>40495</c:v>
                </c:pt>
                <c:pt idx="1415">
                  <c:v>40495</c:v>
                </c:pt>
                <c:pt idx="1416">
                  <c:v>40495</c:v>
                </c:pt>
                <c:pt idx="1417">
                  <c:v>40495</c:v>
                </c:pt>
                <c:pt idx="1418">
                  <c:v>40495</c:v>
                </c:pt>
                <c:pt idx="1419">
                  <c:v>40495</c:v>
                </c:pt>
                <c:pt idx="1420">
                  <c:v>40495</c:v>
                </c:pt>
                <c:pt idx="1421">
                  <c:v>40495</c:v>
                </c:pt>
                <c:pt idx="1422">
                  <c:v>40495</c:v>
                </c:pt>
                <c:pt idx="1423">
                  <c:v>40495</c:v>
                </c:pt>
                <c:pt idx="1424">
                  <c:v>40495</c:v>
                </c:pt>
                <c:pt idx="1425">
                  <c:v>40496</c:v>
                </c:pt>
                <c:pt idx="1426">
                  <c:v>40496</c:v>
                </c:pt>
                <c:pt idx="1427">
                  <c:v>40496</c:v>
                </c:pt>
                <c:pt idx="1428">
                  <c:v>40496</c:v>
                </c:pt>
                <c:pt idx="1429">
                  <c:v>40496</c:v>
                </c:pt>
                <c:pt idx="1430">
                  <c:v>40496</c:v>
                </c:pt>
                <c:pt idx="1431">
                  <c:v>40496</c:v>
                </c:pt>
                <c:pt idx="1432">
                  <c:v>40496</c:v>
                </c:pt>
                <c:pt idx="1433">
                  <c:v>40496</c:v>
                </c:pt>
                <c:pt idx="1434">
                  <c:v>40496</c:v>
                </c:pt>
                <c:pt idx="1435">
                  <c:v>40496</c:v>
                </c:pt>
                <c:pt idx="1436">
                  <c:v>40496</c:v>
                </c:pt>
                <c:pt idx="1437">
                  <c:v>40496</c:v>
                </c:pt>
                <c:pt idx="1438">
                  <c:v>40496</c:v>
                </c:pt>
                <c:pt idx="1439">
                  <c:v>40496</c:v>
                </c:pt>
                <c:pt idx="1440">
                  <c:v>40496</c:v>
                </c:pt>
                <c:pt idx="1441">
                  <c:v>40496</c:v>
                </c:pt>
                <c:pt idx="1442">
                  <c:v>40496</c:v>
                </c:pt>
                <c:pt idx="1443">
                  <c:v>40496</c:v>
                </c:pt>
                <c:pt idx="1444">
                  <c:v>40496</c:v>
                </c:pt>
                <c:pt idx="1445">
                  <c:v>40496</c:v>
                </c:pt>
                <c:pt idx="1446">
                  <c:v>40496</c:v>
                </c:pt>
                <c:pt idx="1447">
                  <c:v>40496</c:v>
                </c:pt>
                <c:pt idx="1448">
                  <c:v>40496</c:v>
                </c:pt>
                <c:pt idx="1449">
                  <c:v>40497</c:v>
                </c:pt>
                <c:pt idx="1450">
                  <c:v>40497</c:v>
                </c:pt>
                <c:pt idx="1451">
                  <c:v>40497</c:v>
                </c:pt>
                <c:pt idx="1452">
                  <c:v>40497</c:v>
                </c:pt>
                <c:pt idx="1453">
                  <c:v>40497</c:v>
                </c:pt>
                <c:pt idx="1454">
                  <c:v>40497</c:v>
                </c:pt>
                <c:pt idx="1455">
                  <c:v>40497</c:v>
                </c:pt>
                <c:pt idx="1456">
                  <c:v>40497</c:v>
                </c:pt>
                <c:pt idx="1457">
                  <c:v>40497</c:v>
                </c:pt>
                <c:pt idx="1458">
                  <c:v>40497</c:v>
                </c:pt>
                <c:pt idx="1459">
                  <c:v>40497</c:v>
                </c:pt>
                <c:pt idx="1460">
                  <c:v>40497</c:v>
                </c:pt>
                <c:pt idx="1461">
                  <c:v>40497</c:v>
                </c:pt>
                <c:pt idx="1462">
                  <c:v>40497</c:v>
                </c:pt>
                <c:pt idx="1463">
                  <c:v>40497</c:v>
                </c:pt>
                <c:pt idx="1464">
                  <c:v>40497</c:v>
                </c:pt>
                <c:pt idx="1465">
                  <c:v>40497</c:v>
                </c:pt>
                <c:pt idx="1466">
                  <c:v>40497</c:v>
                </c:pt>
                <c:pt idx="1467">
                  <c:v>40497</c:v>
                </c:pt>
                <c:pt idx="1468">
                  <c:v>40497</c:v>
                </c:pt>
                <c:pt idx="1469">
                  <c:v>40497</c:v>
                </c:pt>
                <c:pt idx="1470">
                  <c:v>40497</c:v>
                </c:pt>
                <c:pt idx="1471">
                  <c:v>40497</c:v>
                </c:pt>
                <c:pt idx="1472">
                  <c:v>40497</c:v>
                </c:pt>
                <c:pt idx="1473">
                  <c:v>40498</c:v>
                </c:pt>
                <c:pt idx="1474">
                  <c:v>40498</c:v>
                </c:pt>
                <c:pt idx="1475">
                  <c:v>40498</c:v>
                </c:pt>
                <c:pt idx="1476">
                  <c:v>40498</c:v>
                </c:pt>
                <c:pt idx="1477">
                  <c:v>40498</c:v>
                </c:pt>
                <c:pt idx="1478">
                  <c:v>40498</c:v>
                </c:pt>
                <c:pt idx="1479">
                  <c:v>40498</c:v>
                </c:pt>
                <c:pt idx="1480">
                  <c:v>40498</c:v>
                </c:pt>
                <c:pt idx="1481">
                  <c:v>40498</c:v>
                </c:pt>
                <c:pt idx="1482">
                  <c:v>40498</c:v>
                </c:pt>
                <c:pt idx="1483">
                  <c:v>40498</c:v>
                </c:pt>
                <c:pt idx="1484">
                  <c:v>40498</c:v>
                </c:pt>
                <c:pt idx="1485">
                  <c:v>40498</c:v>
                </c:pt>
                <c:pt idx="1486">
                  <c:v>40498</c:v>
                </c:pt>
                <c:pt idx="1487">
                  <c:v>40498</c:v>
                </c:pt>
                <c:pt idx="1488">
                  <c:v>40498</c:v>
                </c:pt>
                <c:pt idx="1489">
                  <c:v>40498</c:v>
                </c:pt>
                <c:pt idx="1490">
                  <c:v>40498</c:v>
                </c:pt>
                <c:pt idx="1491">
                  <c:v>40498</c:v>
                </c:pt>
                <c:pt idx="1492">
                  <c:v>40498</c:v>
                </c:pt>
                <c:pt idx="1493">
                  <c:v>40498</c:v>
                </c:pt>
                <c:pt idx="1494">
                  <c:v>40498</c:v>
                </c:pt>
                <c:pt idx="1495">
                  <c:v>40498</c:v>
                </c:pt>
                <c:pt idx="1496">
                  <c:v>40498</c:v>
                </c:pt>
                <c:pt idx="1497">
                  <c:v>40499</c:v>
                </c:pt>
                <c:pt idx="1498">
                  <c:v>40499</c:v>
                </c:pt>
                <c:pt idx="1499">
                  <c:v>40499</c:v>
                </c:pt>
                <c:pt idx="1500">
                  <c:v>40499</c:v>
                </c:pt>
                <c:pt idx="1501">
                  <c:v>40499</c:v>
                </c:pt>
                <c:pt idx="1502">
                  <c:v>40499</c:v>
                </c:pt>
                <c:pt idx="1503">
                  <c:v>40499</c:v>
                </c:pt>
                <c:pt idx="1504">
                  <c:v>40499</c:v>
                </c:pt>
                <c:pt idx="1505">
                  <c:v>40499</c:v>
                </c:pt>
                <c:pt idx="1506">
                  <c:v>40499</c:v>
                </c:pt>
                <c:pt idx="1507">
                  <c:v>40499</c:v>
                </c:pt>
                <c:pt idx="1508">
                  <c:v>40499</c:v>
                </c:pt>
                <c:pt idx="1509">
                  <c:v>40499</c:v>
                </c:pt>
                <c:pt idx="1510">
                  <c:v>40499</c:v>
                </c:pt>
                <c:pt idx="1511">
                  <c:v>40499</c:v>
                </c:pt>
                <c:pt idx="1512">
                  <c:v>40499</c:v>
                </c:pt>
                <c:pt idx="1513">
                  <c:v>40499</c:v>
                </c:pt>
                <c:pt idx="1514">
                  <c:v>40499</c:v>
                </c:pt>
                <c:pt idx="1515">
                  <c:v>40499</c:v>
                </c:pt>
                <c:pt idx="1516">
                  <c:v>40499</c:v>
                </c:pt>
                <c:pt idx="1517">
                  <c:v>40499</c:v>
                </c:pt>
                <c:pt idx="1518">
                  <c:v>40499</c:v>
                </c:pt>
                <c:pt idx="1519">
                  <c:v>40499</c:v>
                </c:pt>
                <c:pt idx="1520">
                  <c:v>40499</c:v>
                </c:pt>
                <c:pt idx="1521">
                  <c:v>40500</c:v>
                </c:pt>
                <c:pt idx="1522">
                  <c:v>40500</c:v>
                </c:pt>
                <c:pt idx="1523">
                  <c:v>40500</c:v>
                </c:pt>
                <c:pt idx="1524">
                  <c:v>40500</c:v>
                </c:pt>
                <c:pt idx="1525">
                  <c:v>40500</c:v>
                </c:pt>
                <c:pt idx="1526">
                  <c:v>40500</c:v>
                </c:pt>
                <c:pt idx="1527">
                  <c:v>40500</c:v>
                </c:pt>
                <c:pt idx="1528">
                  <c:v>40500</c:v>
                </c:pt>
                <c:pt idx="1529">
                  <c:v>40500</c:v>
                </c:pt>
                <c:pt idx="1530">
                  <c:v>40500</c:v>
                </c:pt>
                <c:pt idx="1531">
                  <c:v>40500</c:v>
                </c:pt>
                <c:pt idx="1532">
                  <c:v>40500</c:v>
                </c:pt>
                <c:pt idx="1533">
                  <c:v>40500</c:v>
                </c:pt>
                <c:pt idx="1534">
                  <c:v>40500</c:v>
                </c:pt>
                <c:pt idx="1535">
                  <c:v>40500</c:v>
                </c:pt>
                <c:pt idx="1536">
                  <c:v>40500</c:v>
                </c:pt>
                <c:pt idx="1537">
                  <c:v>40500</c:v>
                </c:pt>
                <c:pt idx="1538">
                  <c:v>40500</c:v>
                </c:pt>
                <c:pt idx="1539">
                  <c:v>40500</c:v>
                </c:pt>
                <c:pt idx="1540">
                  <c:v>40500</c:v>
                </c:pt>
                <c:pt idx="1541">
                  <c:v>40500</c:v>
                </c:pt>
                <c:pt idx="1542">
                  <c:v>40500</c:v>
                </c:pt>
                <c:pt idx="1543">
                  <c:v>40500</c:v>
                </c:pt>
                <c:pt idx="1544">
                  <c:v>40500</c:v>
                </c:pt>
                <c:pt idx="1545">
                  <c:v>40501</c:v>
                </c:pt>
                <c:pt idx="1546">
                  <c:v>40501</c:v>
                </c:pt>
                <c:pt idx="1547">
                  <c:v>40501</c:v>
                </c:pt>
                <c:pt idx="1548">
                  <c:v>40501</c:v>
                </c:pt>
                <c:pt idx="1549">
                  <c:v>40501</c:v>
                </c:pt>
                <c:pt idx="1550">
                  <c:v>40501</c:v>
                </c:pt>
                <c:pt idx="1551">
                  <c:v>40501</c:v>
                </c:pt>
                <c:pt idx="1552">
                  <c:v>40501</c:v>
                </c:pt>
                <c:pt idx="1553">
                  <c:v>40501</c:v>
                </c:pt>
                <c:pt idx="1554">
                  <c:v>40501</c:v>
                </c:pt>
                <c:pt idx="1555">
                  <c:v>40501</c:v>
                </c:pt>
                <c:pt idx="1556">
                  <c:v>40501</c:v>
                </c:pt>
                <c:pt idx="1557">
                  <c:v>40501</c:v>
                </c:pt>
                <c:pt idx="1558">
                  <c:v>40501</c:v>
                </c:pt>
                <c:pt idx="1559">
                  <c:v>40501</c:v>
                </c:pt>
                <c:pt idx="1560">
                  <c:v>40501</c:v>
                </c:pt>
                <c:pt idx="1561">
                  <c:v>40501</c:v>
                </c:pt>
                <c:pt idx="1562">
                  <c:v>40501</c:v>
                </c:pt>
                <c:pt idx="1563">
                  <c:v>40501</c:v>
                </c:pt>
                <c:pt idx="1564">
                  <c:v>40501</c:v>
                </c:pt>
                <c:pt idx="1565">
                  <c:v>40501</c:v>
                </c:pt>
                <c:pt idx="1566">
                  <c:v>40501</c:v>
                </c:pt>
                <c:pt idx="1567">
                  <c:v>40501</c:v>
                </c:pt>
                <c:pt idx="1568">
                  <c:v>40501</c:v>
                </c:pt>
                <c:pt idx="1569">
                  <c:v>40502</c:v>
                </c:pt>
                <c:pt idx="1570">
                  <c:v>40502</c:v>
                </c:pt>
                <c:pt idx="1571">
                  <c:v>40502</c:v>
                </c:pt>
                <c:pt idx="1572">
                  <c:v>40502</c:v>
                </c:pt>
                <c:pt idx="1573">
                  <c:v>40502</c:v>
                </c:pt>
                <c:pt idx="1574">
                  <c:v>40502</c:v>
                </c:pt>
                <c:pt idx="1575">
                  <c:v>40502</c:v>
                </c:pt>
                <c:pt idx="1576">
                  <c:v>40502</c:v>
                </c:pt>
                <c:pt idx="1577">
                  <c:v>40502</c:v>
                </c:pt>
                <c:pt idx="1578">
                  <c:v>40502</c:v>
                </c:pt>
                <c:pt idx="1579">
                  <c:v>40502</c:v>
                </c:pt>
                <c:pt idx="1580">
                  <c:v>40502</c:v>
                </c:pt>
                <c:pt idx="1581">
                  <c:v>40502</c:v>
                </c:pt>
                <c:pt idx="1582">
                  <c:v>40502</c:v>
                </c:pt>
                <c:pt idx="1583">
                  <c:v>40502</c:v>
                </c:pt>
                <c:pt idx="1584">
                  <c:v>40502</c:v>
                </c:pt>
                <c:pt idx="1585">
                  <c:v>40502</c:v>
                </c:pt>
                <c:pt idx="1586">
                  <c:v>40502</c:v>
                </c:pt>
                <c:pt idx="1587">
                  <c:v>40502</c:v>
                </c:pt>
                <c:pt idx="1588">
                  <c:v>40502</c:v>
                </c:pt>
                <c:pt idx="1589">
                  <c:v>40502</c:v>
                </c:pt>
                <c:pt idx="1590">
                  <c:v>40502</c:v>
                </c:pt>
                <c:pt idx="1591">
                  <c:v>40502</c:v>
                </c:pt>
                <c:pt idx="1592">
                  <c:v>40502</c:v>
                </c:pt>
                <c:pt idx="1593">
                  <c:v>40503</c:v>
                </c:pt>
                <c:pt idx="1594">
                  <c:v>40503</c:v>
                </c:pt>
                <c:pt idx="1595">
                  <c:v>40503</c:v>
                </c:pt>
                <c:pt idx="1596">
                  <c:v>40503</c:v>
                </c:pt>
                <c:pt idx="1597">
                  <c:v>40503</c:v>
                </c:pt>
                <c:pt idx="1598">
                  <c:v>40503</c:v>
                </c:pt>
                <c:pt idx="1599">
                  <c:v>40503</c:v>
                </c:pt>
                <c:pt idx="1600">
                  <c:v>40503</c:v>
                </c:pt>
                <c:pt idx="1601">
                  <c:v>40503</c:v>
                </c:pt>
                <c:pt idx="1602">
                  <c:v>40503</c:v>
                </c:pt>
                <c:pt idx="1603">
                  <c:v>40503</c:v>
                </c:pt>
                <c:pt idx="1604">
                  <c:v>40503</c:v>
                </c:pt>
                <c:pt idx="1605">
                  <c:v>40503</c:v>
                </c:pt>
                <c:pt idx="1606">
                  <c:v>40503</c:v>
                </c:pt>
                <c:pt idx="1607">
                  <c:v>40503</c:v>
                </c:pt>
                <c:pt idx="1608">
                  <c:v>40503</c:v>
                </c:pt>
                <c:pt idx="1609">
                  <c:v>40503</c:v>
                </c:pt>
                <c:pt idx="1610">
                  <c:v>40503</c:v>
                </c:pt>
                <c:pt idx="1611">
                  <c:v>40503</c:v>
                </c:pt>
                <c:pt idx="1612">
                  <c:v>40503</c:v>
                </c:pt>
                <c:pt idx="1613">
                  <c:v>40503</c:v>
                </c:pt>
                <c:pt idx="1614">
                  <c:v>40503</c:v>
                </c:pt>
                <c:pt idx="1615">
                  <c:v>40503</c:v>
                </c:pt>
                <c:pt idx="1616">
                  <c:v>40503</c:v>
                </c:pt>
                <c:pt idx="1617">
                  <c:v>40504</c:v>
                </c:pt>
                <c:pt idx="1618">
                  <c:v>40504</c:v>
                </c:pt>
                <c:pt idx="1619">
                  <c:v>40504</c:v>
                </c:pt>
                <c:pt idx="1620">
                  <c:v>40504</c:v>
                </c:pt>
                <c:pt idx="1621">
                  <c:v>40504</c:v>
                </c:pt>
                <c:pt idx="1622">
                  <c:v>40504</c:v>
                </c:pt>
                <c:pt idx="1623">
                  <c:v>40504</c:v>
                </c:pt>
                <c:pt idx="1624">
                  <c:v>40504</c:v>
                </c:pt>
                <c:pt idx="1625">
                  <c:v>40504</c:v>
                </c:pt>
                <c:pt idx="1626">
                  <c:v>40504</c:v>
                </c:pt>
                <c:pt idx="1627">
                  <c:v>40504</c:v>
                </c:pt>
                <c:pt idx="1628">
                  <c:v>40504</c:v>
                </c:pt>
                <c:pt idx="1629">
                  <c:v>40504</c:v>
                </c:pt>
                <c:pt idx="1630">
                  <c:v>40504</c:v>
                </c:pt>
                <c:pt idx="1631">
                  <c:v>40504</c:v>
                </c:pt>
                <c:pt idx="1632">
                  <c:v>40504</c:v>
                </c:pt>
                <c:pt idx="1633">
                  <c:v>40504</c:v>
                </c:pt>
                <c:pt idx="1634">
                  <c:v>40504</c:v>
                </c:pt>
                <c:pt idx="1635">
                  <c:v>40504</c:v>
                </c:pt>
                <c:pt idx="1636">
                  <c:v>40504</c:v>
                </c:pt>
                <c:pt idx="1637">
                  <c:v>40504</c:v>
                </c:pt>
                <c:pt idx="1638">
                  <c:v>40504</c:v>
                </c:pt>
                <c:pt idx="1639">
                  <c:v>40504</c:v>
                </c:pt>
                <c:pt idx="1640">
                  <c:v>40504</c:v>
                </c:pt>
                <c:pt idx="1641">
                  <c:v>40505</c:v>
                </c:pt>
                <c:pt idx="1642">
                  <c:v>40505</c:v>
                </c:pt>
                <c:pt idx="1643">
                  <c:v>40505</c:v>
                </c:pt>
                <c:pt idx="1644">
                  <c:v>40505</c:v>
                </c:pt>
                <c:pt idx="1645">
                  <c:v>40505</c:v>
                </c:pt>
                <c:pt idx="1646">
                  <c:v>40505</c:v>
                </c:pt>
                <c:pt idx="1647">
                  <c:v>40505</c:v>
                </c:pt>
                <c:pt idx="1648">
                  <c:v>40505</c:v>
                </c:pt>
                <c:pt idx="1649">
                  <c:v>40505</c:v>
                </c:pt>
                <c:pt idx="1650">
                  <c:v>40505</c:v>
                </c:pt>
                <c:pt idx="1651">
                  <c:v>40505</c:v>
                </c:pt>
                <c:pt idx="1652">
                  <c:v>40505</c:v>
                </c:pt>
                <c:pt idx="1653">
                  <c:v>40505</c:v>
                </c:pt>
                <c:pt idx="1654">
                  <c:v>40505</c:v>
                </c:pt>
                <c:pt idx="1655">
                  <c:v>40505</c:v>
                </c:pt>
                <c:pt idx="1656">
                  <c:v>40505</c:v>
                </c:pt>
                <c:pt idx="1657">
                  <c:v>40505</c:v>
                </c:pt>
                <c:pt idx="1658">
                  <c:v>40505</c:v>
                </c:pt>
                <c:pt idx="1659">
                  <c:v>40505</c:v>
                </c:pt>
                <c:pt idx="1660">
                  <c:v>40505</c:v>
                </c:pt>
                <c:pt idx="1661">
                  <c:v>40505</c:v>
                </c:pt>
                <c:pt idx="1662">
                  <c:v>40505</c:v>
                </c:pt>
                <c:pt idx="1663">
                  <c:v>40505</c:v>
                </c:pt>
                <c:pt idx="1664">
                  <c:v>40505</c:v>
                </c:pt>
                <c:pt idx="1665">
                  <c:v>40506</c:v>
                </c:pt>
                <c:pt idx="1666">
                  <c:v>40506</c:v>
                </c:pt>
                <c:pt idx="1667">
                  <c:v>40506</c:v>
                </c:pt>
                <c:pt idx="1668">
                  <c:v>40506</c:v>
                </c:pt>
                <c:pt idx="1669">
                  <c:v>40506</c:v>
                </c:pt>
                <c:pt idx="1670">
                  <c:v>40506</c:v>
                </c:pt>
                <c:pt idx="1671">
                  <c:v>40506</c:v>
                </c:pt>
                <c:pt idx="1672">
                  <c:v>40506</c:v>
                </c:pt>
                <c:pt idx="1673">
                  <c:v>40506</c:v>
                </c:pt>
                <c:pt idx="1674">
                  <c:v>40506</c:v>
                </c:pt>
                <c:pt idx="1675">
                  <c:v>40506</c:v>
                </c:pt>
                <c:pt idx="1676">
                  <c:v>40506</c:v>
                </c:pt>
                <c:pt idx="1677">
                  <c:v>40506</c:v>
                </c:pt>
                <c:pt idx="1678">
                  <c:v>40506</c:v>
                </c:pt>
                <c:pt idx="1679">
                  <c:v>40506</c:v>
                </c:pt>
                <c:pt idx="1680">
                  <c:v>40506</c:v>
                </c:pt>
                <c:pt idx="1681">
                  <c:v>40506</c:v>
                </c:pt>
                <c:pt idx="1682">
                  <c:v>40506</c:v>
                </c:pt>
                <c:pt idx="1683">
                  <c:v>40506</c:v>
                </c:pt>
                <c:pt idx="1684">
                  <c:v>40506</c:v>
                </c:pt>
                <c:pt idx="1685">
                  <c:v>40506</c:v>
                </c:pt>
                <c:pt idx="1686">
                  <c:v>40506</c:v>
                </c:pt>
                <c:pt idx="1687">
                  <c:v>40506</c:v>
                </c:pt>
                <c:pt idx="1688">
                  <c:v>40506</c:v>
                </c:pt>
                <c:pt idx="1689">
                  <c:v>40507</c:v>
                </c:pt>
                <c:pt idx="1690">
                  <c:v>40507</c:v>
                </c:pt>
                <c:pt idx="1691">
                  <c:v>40507</c:v>
                </c:pt>
                <c:pt idx="1692">
                  <c:v>40507</c:v>
                </c:pt>
                <c:pt idx="1693">
                  <c:v>40507</c:v>
                </c:pt>
                <c:pt idx="1694">
                  <c:v>40507</c:v>
                </c:pt>
                <c:pt idx="1695">
                  <c:v>40507</c:v>
                </c:pt>
                <c:pt idx="1696">
                  <c:v>40507</c:v>
                </c:pt>
                <c:pt idx="1697">
                  <c:v>40507</c:v>
                </c:pt>
                <c:pt idx="1698">
                  <c:v>40507</c:v>
                </c:pt>
                <c:pt idx="1699">
                  <c:v>40507</c:v>
                </c:pt>
                <c:pt idx="1700">
                  <c:v>40507</c:v>
                </c:pt>
                <c:pt idx="1701">
                  <c:v>40507</c:v>
                </c:pt>
                <c:pt idx="1702">
                  <c:v>40507</c:v>
                </c:pt>
                <c:pt idx="1703">
                  <c:v>40507</c:v>
                </c:pt>
                <c:pt idx="1704">
                  <c:v>40507</c:v>
                </c:pt>
                <c:pt idx="1705">
                  <c:v>40507</c:v>
                </c:pt>
                <c:pt idx="1706">
                  <c:v>40507</c:v>
                </c:pt>
                <c:pt idx="1707">
                  <c:v>40507</c:v>
                </c:pt>
                <c:pt idx="1708">
                  <c:v>40507</c:v>
                </c:pt>
                <c:pt idx="1709">
                  <c:v>40507</c:v>
                </c:pt>
                <c:pt idx="1710">
                  <c:v>40507</c:v>
                </c:pt>
                <c:pt idx="1711">
                  <c:v>40507</c:v>
                </c:pt>
                <c:pt idx="1712">
                  <c:v>40507</c:v>
                </c:pt>
                <c:pt idx="1713">
                  <c:v>40508</c:v>
                </c:pt>
                <c:pt idx="1714">
                  <c:v>40508</c:v>
                </c:pt>
                <c:pt idx="1715">
                  <c:v>40508</c:v>
                </c:pt>
                <c:pt idx="1716">
                  <c:v>40508</c:v>
                </c:pt>
                <c:pt idx="1717">
                  <c:v>40508</c:v>
                </c:pt>
                <c:pt idx="1718">
                  <c:v>40508</c:v>
                </c:pt>
                <c:pt idx="1719">
                  <c:v>40508</c:v>
                </c:pt>
                <c:pt idx="1720">
                  <c:v>40508</c:v>
                </c:pt>
                <c:pt idx="1721">
                  <c:v>40508</c:v>
                </c:pt>
                <c:pt idx="1722">
                  <c:v>40508</c:v>
                </c:pt>
                <c:pt idx="1723">
                  <c:v>40508</c:v>
                </c:pt>
                <c:pt idx="1724">
                  <c:v>40508</c:v>
                </c:pt>
                <c:pt idx="1725">
                  <c:v>40508</c:v>
                </c:pt>
                <c:pt idx="1726">
                  <c:v>40508</c:v>
                </c:pt>
                <c:pt idx="1727">
                  <c:v>40508</c:v>
                </c:pt>
                <c:pt idx="1728">
                  <c:v>40508</c:v>
                </c:pt>
                <c:pt idx="1729">
                  <c:v>40508</c:v>
                </c:pt>
                <c:pt idx="1730">
                  <c:v>40508</c:v>
                </c:pt>
                <c:pt idx="1731">
                  <c:v>40508</c:v>
                </c:pt>
                <c:pt idx="1732">
                  <c:v>40508</c:v>
                </c:pt>
                <c:pt idx="1733">
                  <c:v>40508</c:v>
                </c:pt>
                <c:pt idx="1734">
                  <c:v>40508</c:v>
                </c:pt>
                <c:pt idx="1735">
                  <c:v>40508</c:v>
                </c:pt>
                <c:pt idx="1736">
                  <c:v>40508</c:v>
                </c:pt>
                <c:pt idx="1737">
                  <c:v>40509</c:v>
                </c:pt>
                <c:pt idx="1738">
                  <c:v>40509</c:v>
                </c:pt>
                <c:pt idx="1739">
                  <c:v>40509</c:v>
                </c:pt>
                <c:pt idx="1740">
                  <c:v>40509</c:v>
                </c:pt>
                <c:pt idx="1741">
                  <c:v>40509</c:v>
                </c:pt>
                <c:pt idx="1742">
                  <c:v>40509</c:v>
                </c:pt>
                <c:pt idx="1743">
                  <c:v>40509</c:v>
                </c:pt>
                <c:pt idx="1744">
                  <c:v>40509</c:v>
                </c:pt>
                <c:pt idx="1745">
                  <c:v>40509</c:v>
                </c:pt>
                <c:pt idx="1746">
                  <c:v>40509</c:v>
                </c:pt>
                <c:pt idx="1747">
                  <c:v>40509</c:v>
                </c:pt>
                <c:pt idx="1748">
                  <c:v>40509</c:v>
                </c:pt>
                <c:pt idx="1749">
                  <c:v>40509</c:v>
                </c:pt>
                <c:pt idx="1750">
                  <c:v>40509</c:v>
                </c:pt>
                <c:pt idx="1751">
                  <c:v>40509</c:v>
                </c:pt>
                <c:pt idx="1752">
                  <c:v>40509</c:v>
                </c:pt>
                <c:pt idx="1753">
                  <c:v>40509</c:v>
                </c:pt>
                <c:pt idx="1754">
                  <c:v>40509</c:v>
                </c:pt>
                <c:pt idx="1755">
                  <c:v>40509</c:v>
                </c:pt>
                <c:pt idx="1756">
                  <c:v>40509</c:v>
                </c:pt>
                <c:pt idx="1757">
                  <c:v>40509</c:v>
                </c:pt>
                <c:pt idx="1758">
                  <c:v>40509</c:v>
                </c:pt>
                <c:pt idx="1759">
                  <c:v>40509</c:v>
                </c:pt>
                <c:pt idx="1760">
                  <c:v>40509</c:v>
                </c:pt>
                <c:pt idx="1761">
                  <c:v>40510</c:v>
                </c:pt>
                <c:pt idx="1762">
                  <c:v>40510</c:v>
                </c:pt>
                <c:pt idx="1763">
                  <c:v>40510</c:v>
                </c:pt>
                <c:pt idx="1764">
                  <c:v>40510</c:v>
                </c:pt>
                <c:pt idx="1765">
                  <c:v>40510</c:v>
                </c:pt>
                <c:pt idx="1766">
                  <c:v>40510</c:v>
                </c:pt>
                <c:pt idx="1767">
                  <c:v>40510</c:v>
                </c:pt>
                <c:pt idx="1768">
                  <c:v>40510</c:v>
                </c:pt>
                <c:pt idx="1769">
                  <c:v>40510</c:v>
                </c:pt>
                <c:pt idx="1770">
                  <c:v>40510</c:v>
                </c:pt>
                <c:pt idx="1771">
                  <c:v>40510</c:v>
                </c:pt>
                <c:pt idx="1772">
                  <c:v>40510</c:v>
                </c:pt>
                <c:pt idx="1773">
                  <c:v>40510</c:v>
                </c:pt>
                <c:pt idx="1774">
                  <c:v>40510</c:v>
                </c:pt>
                <c:pt idx="1775">
                  <c:v>40510</c:v>
                </c:pt>
                <c:pt idx="1776">
                  <c:v>40510</c:v>
                </c:pt>
                <c:pt idx="1777">
                  <c:v>40510</c:v>
                </c:pt>
                <c:pt idx="1778">
                  <c:v>40510</c:v>
                </c:pt>
                <c:pt idx="1779">
                  <c:v>40510</c:v>
                </c:pt>
                <c:pt idx="1780">
                  <c:v>40510</c:v>
                </c:pt>
                <c:pt idx="1781">
                  <c:v>40510</c:v>
                </c:pt>
                <c:pt idx="1782">
                  <c:v>40510</c:v>
                </c:pt>
                <c:pt idx="1783">
                  <c:v>40510</c:v>
                </c:pt>
                <c:pt idx="1784">
                  <c:v>40510</c:v>
                </c:pt>
                <c:pt idx="1785">
                  <c:v>40511</c:v>
                </c:pt>
                <c:pt idx="1786">
                  <c:v>40511</c:v>
                </c:pt>
                <c:pt idx="1787">
                  <c:v>40511</c:v>
                </c:pt>
                <c:pt idx="1788">
                  <c:v>40511</c:v>
                </c:pt>
                <c:pt idx="1789">
                  <c:v>40511</c:v>
                </c:pt>
                <c:pt idx="1790">
                  <c:v>40511</c:v>
                </c:pt>
                <c:pt idx="1791">
                  <c:v>40511</c:v>
                </c:pt>
                <c:pt idx="1792">
                  <c:v>40511</c:v>
                </c:pt>
                <c:pt idx="1793">
                  <c:v>40511</c:v>
                </c:pt>
                <c:pt idx="1794">
                  <c:v>40511</c:v>
                </c:pt>
                <c:pt idx="1795">
                  <c:v>40511</c:v>
                </c:pt>
                <c:pt idx="1796">
                  <c:v>40511</c:v>
                </c:pt>
                <c:pt idx="1797">
                  <c:v>40511</c:v>
                </c:pt>
                <c:pt idx="1798">
                  <c:v>40511</c:v>
                </c:pt>
                <c:pt idx="1799">
                  <c:v>40511</c:v>
                </c:pt>
                <c:pt idx="1800">
                  <c:v>40511</c:v>
                </c:pt>
                <c:pt idx="1801">
                  <c:v>40511</c:v>
                </c:pt>
                <c:pt idx="1802">
                  <c:v>40511</c:v>
                </c:pt>
                <c:pt idx="1803">
                  <c:v>40511</c:v>
                </c:pt>
                <c:pt idx="1804">
                  <c:v>40511</c:v>
                </c:pt>
                <c:pt idx="1805">
                  <c:v>40511</c:v>
                </c:pt>
                <c:pt idx="1806">
                  <c:v>40511</c:v>
                </c:pt>
                <c:pt idx="1807">
                  <c:v>40511</c:v>
                </c:pt>
                <c:pt idx="1808">
                  <c:v>40511</c:v>
                </c:pt>
                <c:pt idx="1809">
                  <c:v>40512</c:v>
                </c:pt>
                <c:pt idx="1810">
                  <c:v>40512</c:v>
                </c:pt>
                <c:pt idx="1811">
                  <c:v>40512</c:v>
                </c:pt>
                <c:pt idx="1812">
                  <c:v>40512</c:v>
                </c:pt>
                <c:pt idx="1813">
                  <c:v>40512</c:v>
                </c:pt>
                <c:pt idx="1814">
                  <c:v>40512</c:v>
                </c:pt>
                <c:pt idx="1815">
                  <c:v>40512</c:v>
                </c:pt>
                <c:pt idx="1816">
                  <c:v>40512</c:v>
                </c:pt>
                <c:pt idx="1817">
                  <c:v>40512</c:v>
                </c:pt>
                <c:pt idx="1818">
                  <c:v>40512</c:v>
                </c:pt>
                <c:pt idx="1819">
                  <c:v>40512</c:v>
                </c:pt>
                <c:pt idx="1820">
                  <c:v>40512</c:v>
                </c:pt>
                <c:pt idx="1821">
                  <c:v>40512</c:v>
                </c:pt>
                <c:pt idx="1822">
                  <c:v>40512</c:v>
                </c:pt>
                <c:pt idx="1823">
                  <c:v>40512</c:v>
                </c:pt>
                <c:pt idx="1824">
                  <c:v>40512</c:v>
                </c:pt>
                <c:pt idx="1825">
                  <c:v>40512</c:v>
                </c:pt>
                <c:pt idx="1826">
                  <c:v>40512</c:v>
                </c:pt>
                <c:pt idx="1827">
                  <c:v>40512</c:v>
                </c:pt>
                <c:pt idx="1828">
                  <c:v>40512</c:v>
                </c:pt>
                <c:pt idx="1829">
                  <c:v>40512</c:v>
                </c:pt>
                <c:pt idx="1830">
                  <c:v>40512</c:v>
                </c:pt>
                <c:pt idx="1831">
                  <c:v>40512</c:v>
                </c:pt>
                <c:pt idx="1832">
                  <c:v>40512</c:v>
                </c:pt>
                <c:pt idx="1833">
                  <c:v>40513</c:v>
                </c:pt>
                <c:pt idx="1834">
                  <c:v>40513</c:v>
                </c:pt>
                <c:pt idx="1835">
                  <c:v>40513</c:v>
                </c:pt>
                <c:pt idx="1836">
                  <c:v>40513</c:v>
                </c:pt>
                <c:pt idx="1837">
                  <c:v>40513</c:v>
                </c:pt>
                <c:pt idx="1838">
                  <c:v>40513</c:v>
                </c:pt>
                <c:pt idx="1839">
                  <c:v>40513</c:v>
                </c:pt>
                <c:pt idx="1840">
                  <c:v>40513</c:v>
                </c:pt>
                <c:pt idx="1841">
                  <c:v>40513</c:v>
                </c:pt>
                <c:pt idx="1842">
                  <c:v>40513</c:v>
                </c:pt>
                <c:pt idx="1843">
                  <c:v>40513</c:v>
                </c:pt>
                <c:pt idx="1844">
                  <c:v>40513</c:v>
                </c:pt>
                <c:pt idx="1845">
                  <c:v>40513</c:v>
                </c:pt>
                <c:pt idx="1846">
                  <c:v>40513</c:v>
                </c:pt>
                <c:pt idx="1847">
                  <c:v>40513</c:v>
                </c:pt>
                <c:pt idx="1848">
                  <c:v>40513</c:v>
                </c:pt>
                <c:pt idx="1849">
                  <c:v>40513</c:v>
                </c:pt>
                <c:pt idx="1850">
                  <c:v>40513</c:v>
                </c:pt>
                <c:pt idx="1851">
                  <c:v>40513</c:v>
                </c:pt>
                <c:pt idx="1852">
                  <c:v>40513</c:v>
                </c:pt>
                <c:pt idx="1853">
                  <c:v>40513</c:v>
                </c:pt>
                <c:pt idx="1854">
                  <c:v>40513</c:v>
                </c:pt>
                <c:pt idx="1855">
                  <c:v>40513</c:v>
                </c:pt>
                <c:pt idx="1856">
                  <c:v>40513</c:v>
                </c:pt>
                <c:pt idx="1857">
                  <c:v>40514</c:v>
                </c:pt>
                <c:pt idx="1858">
                  <c:v>40514</c:v>
                </c:pt>
                <c:pt idx="1859">
                  <c:v>40514</c:v>
                </c:pt>
                <c:pt idx="1860">
                  <c:v>40514</c:v>
                </c:pt>
                <c:pt idx="1861">
                  <c:v>40514</c:v>
                </c:pt>
                <c:pt idx="1862">
                  <c:v>40514</c:v>
                </c:pt>
                <c:pt idx="1863">
                  <c:v>40514</c:v>
                </c:pt>
                <c:pt idx="1864">
                  <c:v>40514</c:v>
                </c:pt>
                <c:pt idx="1865">
                  <c:v>40514</c:v>
                </c:pt>
                <c:pt idx="1866">
                  <c:v>40514</c:v>
                </c:pt>
                <c:pt idx="1867">
                  <c:v>40514</c:v>
                </c:pt>
                <c:pt idx="1868">
                  <c:v>40514</c:v>
                </c:pt>
                <c:pt idx="1869">
                  <c:v>40514</c:v>
                </c:pt>
                <c:pt idx="1870">
                  <c:v>40514</c:v>
                </c:pt>
                <c:pt idx="1871">
                  <c:v>40514</c:v>
                </c:pt>
                <c:pt idx="1872">
                  <c:v>40514</c:v>
                </c:pt>
                <c:pt idx="1873">
                  <c:v>40514</c:v>
                </c:pt>
                <c:pt idx="1874">
                  <c:v>40514</c:v>
                </c:pt>
                <c:pt idx="1875">
                  <c:v>40514</c:v>
                </c:pt>
                <c:pt idx="1876">
                  <c:v>40514</c:v>
                </c:pt>
                <c:pt idx="1877">
                  <c:v>40514</c:v>
                </c:pt>
                <c:pt idx="1878">
                  <c:v>40514</c:v>
                </c:pt>
                <c:pt idx="1879">
                  <c:v>40514</c:v>
                </c:pt>
                <c:pt idx="1880">
                  <c:v>40514</c:v>
                </c:pt>
                <c:pt idx="1881">
                  <c:v>40515</c:v>
                </c:pt>
                <c:pt idx="1882">
                  <c:v>40515</c:v>
                </c:pt>
                <c:pt idx="1883">
                  <c:v>40515</c:v>
                </c:pt>
                <c:pt idx="1884">
                  <c:v>40515</c:v>
                </c:pt>
                <c:pt idx="1885">
                  <c:v>40515</c:v>
                </c:pt>
                <c:pt idx="1886">
                  <c:v>40515</c:v>
                </c:pt>
                <c:pt idx="1887">
                  <c:v>40515</c:v>
                </c:pt>
                <c:pt idx="1888">
                  <c:v>40515</c:v>
                </c:pt>
                <c:pt idx="1889">
                  <c:v>40515</c:v>
                </c:pt>
                <c:pt idx="1890">
                  <c:v>40515</c:v>
                </c:pt>
                <c:pt idx="1891">
                  <c:v>40515</c:v>
                </c:pt>
                <c:pt idx="1892">
                  <c:v>40515</c:v>
                </c:pt>
                <c:pt idx="1893">
                  <c:v>40515</c:v>
                </c:pt>
                <c:pt idx="1894">
                  <c:v>40515</c:v>
                </c:pt>
                <c:pt idx="1895">
                  <c:v>40515</c:v>
                </c:pt>
                <c:pt idx="1896">
                  <c:v>40515</c:v>
                </c:pt>
                <c:pt idx="1897">
                  <c:v>40515</c:v>
                </c:pt>
                <c:pt idx="1898">
                  <c:v>40515</c:v>
                </c:pt>
                <c:pt idx="1899">
                  <c:v>40515</c:v>
                </c:pt>
                <c:pt idx="1900">
                  <c:v>40515</c:v>
                </c:pt>
                <c:pt idx="1901">
                  <c:v>40515</c:v>
                </c:pt>
                <c:pt idx="1902">
                  <c:v>40515</c:v>
                </c:pt>
                <c:pt idx="1903">
                  <c:v>40515</c:v>
                </c:pt>
                <c:pt idx="1904">
                  <c:v>40515</c:v>
                </c:pt>
                <c:pt idx="1905">
                  <c:v>40516</c:v>
                </c:pt>
                <c:pt idx="1906">
                  <c:v>40516</c:v>
                </c:pt>
                <c:pt idx="1907">
                  <c:v>40516</c:v>
                </c:pt>
                <c:pt idx="1908">
                  <c:v>40516</c:v>
                </c:pt>
                <c:pt idx="1909">
                  <c:v>40516</c:v>
                </c:pt>
                <c:pt idx="1910">
                  <c:v>40516</c:v>
                </c:pt>
                <c:pt idx="1911">
                  <c:v>40516</c:v>
                </c:pt>
                <c:pt idx="1912">
                  <c:v>40516</c:v>
                </c:pt>
                <c:pt idx="1913">
                  <c:v>40516</c:v>
                </c:pt>
                <c:pt idx="1914">
                  <c:v>40516</c:v>
                </c:pt>
                <c:pt idx="1915">
                  <c:v>40516</c:v>
                </c:pt>
                <c:pt idx="1916">
                  <c:v>40516</c:v>
                </c:pt>
                <c:pt idx="1917">
                  <c:v>40516</c:v>
                </c:pt>
                <c:pt idx="1918">
                  <c:v>40516</c:v>
                </c:pt>
                <c:pt idx="1919">
                  <c:v>40516</c:v>
                </c:pt>
                <c:pt idx="1920">
                  <c:v>40516</c:v>
                </c:pt>
                <c:pt idx="1921">
                  <c:v>40516</c:v>
                </c:pt>
                <c:pt idx="1922">
                  <c:v>40516</c:v>
                </c:pt>
                <c:pt idx="1923">
                  <c:v>40516</c:v>
                </c:pt>
                <c:pt idx="1924">
                  <c:v>40516</c:v>
                </c:pt>
                <c:pt idx="1925">
                  <c:v>40516</c:v>
                </c:pt>
                <c:pt idx="1926">
                  <c:v>40516</c:v>
                </c:pt>
                <c:pt idx="1927">
                  <c:v>40516</c:v>
                </c:pt>
                <c:pt idx="1928">
                  <c:v>40516</c:v>
                </c:pt>
                <c:pt idx="1929">
                  <c:v>40517</c:v>
                </c:pt>
                <c:pt idx="1930">
                  <c:v>40517</c:v>
                </c:pt>
                <c:pt idx="1931">
                  <c:v>40517</c:v>
                </c:pt>
                <c:pt idx="1932">
                  <c:v>40517</c:v>
                </c:pt>
                <c:pt idx="1933">
                  <c:v>40517</c:v>
                </c:pt>
                <c:pt idx="1934">
                  <c:v>40517</c:v>
                </c:pt>
                <c:pt idx="1935">
                  <c:v>40517</c:v>
                </c:pt>
                <c:pt idx="1936">
                  <c:v>40517</c:v>
                </c:pt>
                <c:pt idx="1937">
                  <c:v>40517</c:v>
                </c:pt>
                <c:pt idx="1938">
                  <c:v>40517</c:v>
                </c:pt>
                <c:pt idx="1939">
                  <c:v>40517</c:v>
                </c:pt>
                <c:pt idx="1940">
                  <c:v>40517</c:v>
                </c:pt>
                <c:pt idx="1941">
                  <c:v>40517</c:v>
                </c:pt>
                <c:pt idx="1942">
                  <c:v>40517</c:v>
                </c:pt>
                <c:pt idx="1943">
                  <c:v>40517</c:v>
                </c:pt>
                <c:pt idx="1944">
                  <c:v>40517</c:v>
                </c:pt>
                <c:pt idx="1945">
                  <c:v>40517</c:v>
                </c:pt>
                <c:pt idx="1946">
                  <c:v>40517</c:v>
                </c:pt>
                <c:pt idx="1947">
                  <c:v>40517</c:v>
                </c:pt>
                <c:pt idx="1948">
                  <c:v>40517</c:v>
                </c:pt>
                <c:pt idx="1949">
                  <c:v>40517</c:v>
                </c:pt>
                <c:pt idx="1950">
                  <c:v>40517</c:v>
                </c:pt>
                <c:pt idx="1951">
                  <c:v>40517</c:v>
                </c:pt>
                <c:pt idx="1952">
                  <c:v>40517</c:v>
                </c:pt>
                <c:pt idx="1953">
                  <c:v>40518</c:v>
                </c:pt>
                <c:pt idx="1954">
                  <c:v>40518</c:v>
                </c:pt>
                <c:pt idx="1955">
                  <c:v>40518</c:v>
                </c:pt>
                <c:pt idx="1956">
                  <c:v>40518</c:v>
                </c:pt>
                <c:pt idx="1957">
                  <c:v>40518</c:v>
                </c:pt>
                <c:pt idx="1958">
                  <c:v>40518</c:v>
                </c:pt>
                <c:pt idx="1959">
                  <c:v>40518</c:v>
                </c:pt>
                <c:pt idx="1960">
                  <c:v>40518</c:v>
                </c:pt>
                <c:pt idx="1961">
                  <c:v>40518</c:v>
                </c:pt>
                <c:pt idx="1962">
                  <c:v>40518</c:v>
                </c:pt>
                <c:pt idx="1963">
                  <c:v>40518</c:v>
                </c:pt>
                <c:pt idx="1964">
                  <c:v>40518</c:v>
                </c:pt>
                <c:pt idx="1965">
                  <c:v>40518</c:v>
                </c:pt>
                <c:pt idx="1966">
                  <c:v>40518</c:v>
                </c:pt>
                <c:pt idx="1967">
                  <c:v>40518</c:v>
                </c:pt>
                <c:pt idx="1968">
                  <c:v>40518</c:v>
                </c:pt>
                <c:pt idx="1969">
                  <c:v>40518</c:v>
                </c:pt>
                <c:pt idx="1970">
                  <c:v>40518</c:v>
                </c:pt>
                <c:pt idx="1971">
                  <c:v>40518</c:v>
                </c:pt>
                <c:pt idx="1972">
                  <c:v>40518</c:v>
                </c:pt>
                <c:pt idx="1973">
                  <c:v>40518</c:v>
                </c:pt>
                <c:pt idx="1974">
                  <c:v>40518</c:v>
                </c:pt>
                <c:pt idx="1975">
                  <c:v>40518</c:v>
                </c:pt>
                <c:pt idx="1976">
                  <c:v>40518</c:v>
                </c:pt>
                <c:pt idx="1977">
                  <c:v>40519</c:v>
                </c:pt>
                <c:pt idx="1978">
                  <c:v>40519</c:v>
                </c:pt>
                <c:pt idx="1979">
                  <c:v>40519</c:v>
                </c:pt>
                <c:pt idx="1980">
                  <c:v>40519</c:v>
                </c:pt>
                <c:pt idx="1981">
                  <c:v>40519</c:v>
                </c:pt>
                <c:pt idx="1982">
                  <c:v>40519</c:v>
                </c:pt>
                <c:pt idx="1983">
                  <c:v>40519</c:v>
                </c:pt>
                <c:pt idx="1984">
                  <c:v>40519</c:v>
                </c:pt>
                <c:pt idx="1985">
                  <c:v>40519</c:v>
                </c:pt>
                <c:pt idx="1986">
                  <c:v>40519</c:v>
                </c:pt>
                <c:pt idx="1987">
                  <c:v>40519</c:v>
                </c:pt>
                <c:pt idx="1988">
                  <c:v>40519</c:v>
                </c:pt>
                <c:pt idx="1989">
                  <c:v>40519</c:v>
                </c:pt>
                <c:pt idx="1990">
                  <c:v>40519</c:v>
                </c:pt>
                <c:pt idx="1991">
                  <c:v>40519</c:v>
                </c:pt>
                <c:pt idx="1992">
                  <c:v>40519</c:v>
                </c:pt>
                <c:pt idx="1993">
                  <c:v>40519</c:v>
                </c:pt>
                <c:pt idx="1994">
                  <c:v>40519</c:v>
                </c:pt>
                <c:pt idx="1995">
                  <c:v>40519</c:v>
                </c:pt>
                <c:pt idx="1996">
                  <c:v>40519</c:v>
                </c:pt>
                <c:pt idx="1997">
                  <c:v>40519</c:v>
                </c:pt>
                <c:pt idx="1998">
                  <c:v>40519</c:v>
                </c:pt>
                <c:pt idx="1999">
                  <c:v>40519</c:v>
                </c:pt>
                <c:pt idx="2000">
                  <c:v>40519</c:v>
                </c:pt>
                <c:pt idx="2001">
                  <c:v>40520</c:v>
                </c:pt>
                <c:pt idx="2002">
                  <c:v>40520</c:v>
                </c:pt>
                <c:pt idx="2003">
                  <c:v>40520</c:v>
                </c:pt>
                <c:pt idx="2004">
                  <c:v>40520</c:v>
                </c:pt>
                <c:pt idx="2005">
                  <c:v>40520</c:v>
                </c:pt>
                <c:pt idx="2006">
                  <c:v>40520</c:v>
                </c:pt>
                <c:pt idx="2007">
                  <c:v>40520</c:v>
                </c:pt>
                <c:pt idx="2008">
                  <c:v>40520</c:v>
                </c:pt>
                <c:pt idx="2009">
                  <c:v>40520</c:v>
                </c:pt>
                <c:pt idx="2010">
                  <c:v>40520</c:v>
                </c:pt>
                <c:pt idx="2011">
                  <c:v>40520</c:v>
                </c:pt>
                <c:pt idx="2012">
                  <c:v>40520</c:v>
                </c:pt>
                <c:pt idx="2013">
                  <c:v>40520</c:v>
                </c:pt>
                <c:pt idx="2014">
                  <c:v>40520</c:v>
                </c:pt>
                <c:pt idx="2015">
                  <c:v>40520</c:v>
                </c:pt>
                <c:pt idx="2016">
                  <c:v>40520</c:v>
                </c:pt>
                <c:pt idx="2017">
                  <c:v>40520</c:v>
                </c:pt>
                <c:pt idx="2018">
                  <c:v>40520</c:v>
                </c:pt>
                <c:pt idx="2019">
                  <c:v>40520</c:v>
                </c:pt>
                <c:pt idx="2020">
                  <c:v>40520</c:v>
                </c:pt>
                <c:pt idx="2021">
                  <c:v>40520</c:v>
                </c:pt>
                <c:pt idx="2022">
                  <c:v>40520</c:v>
                </c:pt>
                <c:pt idx="2023">
                  <c:v>40520</c:v>
                </c:pt>
                <c:pt idx="2024">
                  <c:v>40520</c:v>
                </c:pt>
                <c:pt idx="2025">
                  <c:v>40521</c:v>
                </c:pt>
                <c:pt idx="2026">
                  <c:v>40521</c:v>
                </c:pt>
                <c:pt idx="2027">
                  <c:v>40521</c:v>
                </c:pt>
                <c:pt idx="2028">
                  <c:v>40521</c:v>
                </c:pt>
                <c:pt idx="2029">
                  <c:v>40521</c:v>
                </c:pt>
                <c:pt idx="2030">
                  <c:v>40521</c:v>
                </c:pt>
                <c:pt idx="2031">
                  <c:v>40521</c:v>
                </c:pt>
                <c:pt idx="2032">
                  <c:v>40521</c:v>
                </c:pt>
                <c:pt idx="2033">
                  <c:v>40521</c:v>
                </c:pt>
                <c:pt idx="2034">
                  <c:v>40521</c:v>
                </c:pt>
                <c:pt idx="2035">
                  <c:v>40521</c:v>
                </c:pt>
                <c:pt idx="2036">
                  <c:v>40521</c:v>
                </c:pt>
                <c:pt idx="2037">
                  <c:v>40521</c:v>
                </c:pt>
                <c:pt idx="2038">
                  <c:v>40521</c:v>
                </c:pt>
                <c:pt idx="2039">
                  <c:v>40521</c:v>
                </c:pt>
                <c:pt idx="2040">
                  <c:v>40521</c:v>
                </c:pt>
                <c:pt idx="2041">
                  <c:v>40521</c:v>
                </c:pt>
                <c:pt idx="2042">
                  <c:v>40521</c:v>
                </c:pt>
                <c:pt idx="2043">
                  <c:v>40521</c:v>
                </c:pt>
                <c:pt idx="2044">
                  <c:v>40521</c:v>
                </c:pt>
                <c:pt idx="2045">
                  <c:v>40521</c:v>
                </c:pt>
                <c:pt idx="2046">
                  <c:v>40521</c:v>
                </c:pt>
                <c:pt idx="2047">
                  <c:v>40521</c:v>
                </c:pt>
                <c:pt idx="2048">
                  <c:v>40521</c:v>
                </c:pt>
                <c:pt idx="2049">
                  <c:v>40522</c:v>
                </c:pt>
                <c:pt idx="2050">
                  <c:v>40522</c:v>
                </c:pt>
                <c:pt idx="2051">
                  <c:v>40522</c:v>
                </c:pt>
                <c:pt idx="2052">
                  <c:v>40522</c:v>
                </c:pt>
                <c:pt idx="2053">
                  <c:v>40522</c:v>
                </c:pt>
                <c:pt idx="2054">
                  <c:v>40522</c:v>
                </c:pt>
                <c:pt idx="2055">
                  <c:v>40522</c:v>
                </c:pt>
                <c:pt idx="2056">
                  <c:v>40522</c:v>
                </c:pt>
                <c:pt idx="2057">
                  <c:v>40522</c:v>
                </c:pt>
                <c:pt idx="2058">
                  <c:v>40522</c:v>
                </c:pt>
                <c:pt idx="2059">
                  <c:v>40522</c:v>
                </c:pt>
                <c:pt idx="2060">
                  <c:v>40522</c:v>
                </c:pt>
                <c:pt idx="2061">
                  <c:v>40522</c:v>
                </c:pt>
                <c:pt idx="2062">
                  <c:v>40522</c:v>
                </c:pt>
                <c:pt idx="2063">
                  <c:v>40522</c:v>
                </c:pt>
                <c:pt idx="2064">
                  <c:v>40522</c:v>
                </c:pt>
                <c:pt idx="2065">
                  <c:v>40522</c:v>
                </c:pt>
                <c:pt idx="2066">
                  <c:v>40522</c:v>
                </c:pt>
                <c:pt idx="2067">
                  <c:v>40522</c:v>
                </c:pt>
                <c:pt idx="2068">
                  <c:v>40522</c:v>
                </c:pt>
                <c:pt idx="2069">
                  <c:v>40522</c:v>
                </c:pt>
                <c:pt idx="2070">
                  <c:v>40522</c:v>
                </c:pt>
                <c:pt idx="2071">
                  <c:v>40522</c:v>
                </c:pt>
                <c:pt idx="2072">
                  <c:v>40522</c:v>
                </c:pt>
                <c:pt idx="2073">
                  <c:v>40523</c:v>
                </c:pt>
                <c:pt idx="2074">
                  <c:v>40523</c:v>
                </c:pt>
                <c:pt idx="2075">
                  <c:v>40523</c:v>
                </c:pt>
                <c:pt idx="2076">
                  <c:v>40523</c:v>
                </c:pt>
                <c:pt idx="2077">
                  <c:v>40523</c:v>
                </c:pt>
                <c:pt idx="2078">
                  <c:v>40523</c:v>
                </c:pt>
                <c:pt idx="2079">
                  <c:v>40523</c:v>
                </c:pt>
                <c:pt idx="2080">
                  <c:v>40523</c:v>
                </c:pt>
                <c:pt idx="2081">
                  <c:v>40523</c:v>
                </c:pt>
                <c:pt idx="2082">
                  <c:v>40523</c:v>
                </c:pt>
                <c:pt idx="2083">
                  <c:v>40523</c:v>
                </c:pt>
                <c:pt idx="2084">
                  <c:v>40523</c:v>
                </c:pt>
                <c:pt idx="2085">
                  <c:v>40523</c:v>
                </c:pt>
                <c:pt idx="2086">
                  <c:v>40523</c:v>
                </c:pt>
                <c:pt idx="2087">
                  <c:v>40523</c:v>
                </c:pt>
                <c:pt idx="2088">
                  <c:v>40523</c:v>
                </c:pt>
                <c:pt idx="2089">
                  <c:v>40523</c:v>
                </c:pt>
                <c:pt idx="2090">
                  <c:v>40523</c:v>
                </c:pt>
                <c:pt idx="2091">
                  <c:v>40523</c:v>
                </c:pt>
                <c:pt idx="2092">
                  <c:v>40523</c:v>
                </c:pt>
                <c:pt idx="2093">
                  <c:v>40523</c:v>
                </c:pt>
                <c:pt idx="2094">
                  <c:v>40523</c:v>
                </c:pt>
                <c:pt idx="2095">
                  <c:v>40523</c:v>
                </c:pt>
                <c:pt idx="2096">
                  <c:v>40523</c:v>
                </c:pt>
                <c:pt idx="2097">
                  <c:v>40524</c:v>
                </c:pt>
                <c:pt idx="2098">
                  <c:v>40524</c:v>
                </c:pt>
                <c:pt idx="2099">
                  <c:v>40524</c:v>
                </c:pt>
                <c:pt idx="2100">
                  <c:v>40524</c:v>
                </c:pt>
                <c:pt idx="2101">
                  <c:v>40524</c:v>
                </c:pt>
                <c:pt idx="2102">
                  <c:v>40524</c:v>
                </c:pt>
                <c:pt idx="2103">
                  <c:v>40524</c:v>
                </c:pt>
                <c:pt idx="2104">
                  <c:v>40524</c:v>
                </c:pt>
                <c:pt idx="2105">
                  <c:v>40524</c:v>
                </c:pt>
                <c:pt idx="2106">
                  <c:v>40524</c:v>
                </c:pt>
                <c:pt idx="2107">
                  <c:v>40524</c:v>
                </c:pt>
                <c:pt idx="2108">
                  <c:v>40524</c:v>
                </c:pt>
                <c:pt idx="2109">
                  <c:v>40524</c:v>
                </c:pt>
                <c:pt idx="2110">
                  <c:v>40524</c:v>
                </c:pt>
                <c:pt idx="2111">
                  <c:v>40524</c:v>
                </c:pt>
                <c:pt idx="2112">
                  <c:v>40524</c:v>
                </c:pt>
                <c:pt idx="2113">
                  <c:v>40524</c:v>
                </c:pt>
                <c:pt idx="2114">
                  <c:v>40524</c:v>
                </c:pt>
                <c:pt idx="2115">
                  <c:v>40524</c:v>
                </c:pt>
                <c:pt idx="2116">
                  <c:v>40524</c:v>
                </c:pt>
                <c:pt idx="2117">
                  <c:v>40524</c:v>
                </c:pt>
                <c:pt idx="2118">
                  <c:v>40524</c:v>
                </c:pt>
                <c:pt idx="2119">
                  <c:v>40524</c:v>
                </c:pt>
                <c:pt idx="2120">
                  <c:v>40524</c:v>
                </c:pt>
                <c:pt idx="2121">
                  <c:v>40525</c:v>
                </c:pt>
                <c:pt idx="2122">
                  <c:v>40525</c:v>
                </c:pt>
                <c:pt idx="2123">
                  <c:v>40525</c:v>
                </c:pt>
                <c:pt idx="2124">
                  <c:v>40525</c:v>
                </c:pt>
                <c:pt idx="2125">
                  <c:v>40525</c:v>
                </c:pt>
                <c:pt idx="2126">
                  <c:v>40525</c:v>
                </c:pt>
                <c:pt idx="2127">
                  <c:v>40525</c:v>
                </c:pt>
                <c:pt idx="2128">
                  <c:v>40525</c:v>
                </c:pt>
                <c:pt idx="2129">
                  <c:v>40525</c:v>
                </c:pt>
                <c:pt idx="2130">
                  <c:v>40525</c:v>
                </c:pt>
                <c:pt idx="2131">
                  <c:v>40525</c:v>
                </c:pt>
                <c:pt idx="2132">
                  <c:v>40525</c:v>
                </c:pt>
                <c:pt idx="2133">
                  <c:v>40525</c:v>
                </c:pt>
                <c:pt idx="2134">
                  <c:v>40525</c:v>
                </c:pt>
                <c:pt idx="2135">
                  <c:v>40525</c:v>
                </c:pt>
                <c:pt idx="2136">
                  <c:v>40525</c:v>
                </c:pt>
                <c:pt idx="2137">
                  <c:v>40525</c:v>
                </c:pt>
                <c:pt idx="2138">
                  <c:v>40525</c:v>
                </c:pt>
                <c:pt idx="2139">
                  <c:v>40525</c:v>
                </c:pt>
                <c:pt idx="2140">
                  <c:v>40525</c:v>
                </c:pt>
                <c:pt idx="2141">
                  <c:v>40525</c:v>
                </c:pt>
                <c:pt idx="2142">
                  <c:v>40525</c:v>
                </c:pt>
                <c:pt idx="2143">
                  <c:v>40525</c:v>
                </c:pt>
                <c:pt idx="2144">
                  <c:v>40525</c:v>
                </c:pt>
                <c:pt idx="2145">
                  <c:v>40526</c:v>
                </c:pt>
                <c:pt idx="2146">
                  <c:v>40526</c:v>
                </c:pt>
                <c:pt idx="2147">
                  <c:v>40526</c:v>
                </c:pt>
                <c:pt idx="2148">
                  <c:v>40526</c:v>
                </c:pt>
                <c:pt idx="2149">
                  <c:v>40526</c:v>
                </c:pt>
                <c:pt idx="2150">
                  <c:v>40526</c:v>
                </c:pt>
                <c:pt idx="2151">
                  <c:v>40526</c:v>
                </c:pt>
                <c:pt idx="2152">
                  <c:v>40526</c:v>
                </c:pt>
                <c:pt idx="2153">
                  <c:v>40526</c:v>
                </c:pt>
                <c:pt idx="2154">
                  <c:v>40526</c:v>
                </c:pt>
                <c:pt idx="2155">
                  <c:v>40526</c:v>
                </c:pt>
                <c:pt idx="2156">
                  <c:v>40526</c:v>
                </c:pt>
                <c:pt idx="2157">
                  <c:v>40526</c:v>
                </c:pt>
                <c:pt idx="2158">
                  <c:v>40526</c:v>
                </c:pt>
                <c:pt idx="2159">
                  <c:v>40526</c:v>
                </c:pt>
                <c:pt idx="2160">
                  <c:v>40526</c:v>
                </c:pt>
                <c:pt idx="2161">
                  <c:v>40526</c:v>
                </c:pt>
                <c:pt idx="2162">
                  <c:v>40526</c:v>
                </c:pt>
                <c:pt idx="2163">
                  <c:v>40526</c:v>
                </c:pt>
                <c:pt idx="2164">
                  <c:v>40526</c:v>
                </c:pt>
                <c:pt idx="2165">
                  <c:v>40526</c:v>
                </c:pt>
                <c:pt idx="2166">
                  <c:v>40526</c:v>
                </c:pt>
                <c:pt idx="2167">
                  <c:v>40526</c:v>
                </c:pt>
                <c:pt idx="2168">
                  <c:v>40526</c:v>
                </c:pt>
                <c:pt idx="2169">
                  <c:v>40527</c:v>
                </c:pt>
                <c:pt idx="2170">
                  <c:v>40527</c:v>
                </c:pt>
                <c:pt idx="2171">
                  <c:v>40527</c:v>
                </c:pt>
                <c:pt idx="2172">
                  <c:v>40527</c:v>
                </c:pt>
                <c:pt idx="2173">
                  <c:v>40527</c:v>
                </c:pt>
                <c:pt idx="2174">
                  <c:v>40527</c:v>
                </c:pt>
                <c:pt idx="2175">
                  <c:v>40527</c:v>
                </c:pt>
                <c:pt idx="2176">
                  <c:v>40527</c:v>
                </c:pt>
                <c:pt idx="2177">
                  <c:v>40527</c:v>
                </c:pt>
                <c:pt idx="2178">
                  <c:v>40527</c:v>
                </c:pt>
                <c:pt idx="2179">
                  <c:v>40527</c:v>
                </c:pt>
                <c:pt idx="2180">
                  <c:v>40527</c:v>
                </c:pt>
                <c:pt idx="2181">
                  <c:v>40527</c:v>
                </c:pt>
                <c:pt idx="2182">
                  <c:v>40527</c:v>
                </c:pt>
                <c:pt idx="2183">
                  <c:v>40527</c:v>
                </c:pt>
                <c:pt idx="2184">
                  <c:v>40527</c:v>
                </c:pt>
                <c:pt idx="2185">
                  <c:v>40527</c:v>
                </c:pt>
                <c:pt idx="2186">
                  <c:v>40527</c:v>
                </c:pt>
                <c:pt idx="2187">
                  <c:v>40527</c:v>
                </c:pt>
                <c:pt idx="2188">
                  <c:v>40527</c:v>
                </c:pt>
                <c:pt idx="2189">
                  <c:v>40527</c:v>
                </c:pt>
                <c:pt idx="2190">
                  <c:v>40527</c:v>
                </c:pt>
                <c:pt idx="2191">
                  <c:v>40527</c:v>
                </c:pt>
                <c:pt idx="2192">
                  <c:v>40527</c:v>
                </c:pt>
                <c:pt idx="2193">
                  <c:v>40528</c:v>
                </c:pt>
                <c:pt idx="2194">
                  <c:v>40528</c:v>
                </c:pt>
                <c:pt idx="2195">
                  <c:v>40528</c:v>
                </c:pt>
                <c:pt idx="2196">
                  <c:v>40528</c:v>
                </c:pt>
                <c:pt idx="2197">
                  <c:v>40528</c:v>
                </c:pt>
                <c:pt idx="2198">
                  <c:v>40528</c:v>
                </c:pt>
                <c:pt idx="2199">
                  <c:v>40528</c:v>
                </c:pt>
                <c:pt idx="2200">
                  <c:v>40528</c:v>
                </c:pt>
                <c:pt idx="2201">
                  <c:v>40528</c:v>
                </c:pt>
                <c:pt idx="2202">
                  <c:v>40528</c:v>
                </c:pt>
                <c:pt idx="2203">
                  <c:v>40528</c:v>
                </c:pt>
                <c:pt idx="2204">
                  <c:v>40528</c:v>
                </c:pt>
                <c:pt idx="2205">
                  <c:v>40528</c:v>
                </c:pt>
                <c:pt idx="2206">
                  <c:v>40528</c:v>
                </c:pt>
                <c:pt idx="2207">
                  <c:v>40528</c:v>
                </c:pt>
                <c:pt idx="2208">
                  <c:v>40528</c:v>
                </c:pt>
                <c:pt idx="2209">
                  <c:v>40528</c:v>
                </c:pt>
                <c:pt idx="2210">
                  <c:v>40528</c:v>
                </c:pt>
                <c:pt idx="2211">
                  <c:v>40528</c:v>
                </c:pt>
                <c:pt idx="2212">
                  <c:v>40528</c:v>
                </c:pt>
                <c:pt idx="2213">
                  <c:v>40528</c:v>
                </c:pt>
                <c:pt idx="2214">
                  <c:v>40528</c:v>
                </c:pt>
                <c:pt idx="2215">
                  <c:v>40528</c:v>
                </c:pt>
                <c:pt idx="2216">
                  <c:v>40528</c:v>
                </c:pt>
                <c:pt idx="2217">
                  <c:v>40529</c:v>
                </c:pt>
                <c:pt idx="2218">
                  <c:v>40529</c:v>
                </c:pt>
                <c:pt idx="2219">
                  <c:v>40529</c:v>
                </c:pt>
                <c:pt idx="2220">
                  <c:v>40529</c:v>
                </c:pt>
                <c:pt idx="2221">
                  <c:v>40529</c:v>
                </c:pt>
                <c:pt idx="2222">
                  <c:v>40529</c:v>
                </c:pt>
                <c:pt idx="2223">
                  <c:v>40529</c:v>
                </c:pt>
                <c:pt idx="2224">
                  <c:v>40529</c:v>
                </c:pt>
                <c:pt idx="2225">
                  <c:v>40529</c:v>
                </c:pt>
                <c:pt idx="2226">
                  <c:v>40529</c:v>
                </c:pt>
                <c:pt idx="2227">
                  <c:v>40529</c:v>
                </c:pt>
                <c:pt idx="2228">
                  <c:v>40529</c:v>
                </c:pt>
                <c:pt idx="2229">
                  <c:v>40529</c:v>
                </c:pt>
                <c:pt idx="2230">
                  <c:v>40529</c:v>
                </c:pt>
                <c:pt idx="2231">
                  <c:v>40529</c:v>
                </c:pt>
                <c:pt idx="2232">
                  <c:v>40529</c:v>
                </c:pt>
                <c:pt idx="2233">
                  <c:v>40529</c:v>
                </c:pt>
                <c:pt idx="2234">
                  <c:v>40529</c:v>
                </c:pt>
                <c:pt idx="2235">
                  <c:v>40529</c:v>
                </c:pt>
                <c:pt idx="2236">
                  <c:v>40529</c:v>
                </c:pt>
                <c:pt idx="2237">
                  <c:v>40529</c:v>
                </c:pt>
                <c:pt idx="2238">
                  <c:v>40529</c:v>
                </c:pt>
                <c:pt idx="2239">
                  <c:v>40529</c:v>
                </c:pt>
                <c:pt idx="2240">
                  <c:v>40529</c:v>
                </c:pt>
                <c:pt idx="2241">
                  <c:v>40530</c:v>
                </c:pt>
                <c:pt idx="2242">
                  <c:v>40530</c:v>
                </c:pt>
                <c:pt idx="2243">
                  <c:v>40530</c:v>
                </c:pt>
                <c:pt idx="2244">
                  <c:v>40530</c:v>
                </c:pt>
                <c:pt idx="2245">
                  <c:v>40530</c:v>
                </c:pt>
                <c:pt idx="2246">
                  <c:v>40530</c:v>
                </c:pt>
                <c:pt idx="2247">
                  <c:v>40530</c:v>
                </c:pt>
                <c:pt idx="2248">
                  <c:v>40530</c:v>
                </c:pt>
                <c:pt idx="2249">
                  <c:v>40530</c:v>
                </c:pt>
                <c:pt idx="2250">
                  <c:v>40530</c:v>
                </c:pt>
                <c:pt idx="2251">
                  <c:v>40530</c:v>
                </c:pt>
                <c:pt idx="2252">
                  <c:v>40530</c:v>
                </c:pt>
                <c:pt idx="2253">
                  <c:v>40530</c:v>
                </c:pt>
                <c:pt idx="2254">
                  <c:v>40530</c:v>
                </c:pt>
                <c:pt idx="2255">
                  <c:v>40530</c:v>
                </c:pt>
                <c:pt idx="2256">
                  <c:v>40530</c:v>
                </c:pt>
                <c:pt idx="2257">
                  <c:v>40530</c:v>
                </c:pt>
                <c:pt idx="2258">
                  <c:v>40530</c:v>
                </c:pt>
                <c:pt idx="2259">
                  <c:v>40530</c:v>
                </c:pt>
                <c:pt idx="2260">
                  <c:v>40530</c:v>
                </c:pt>
                <c:pt idx="2261">
                  <c:v>40530</c:v>
                </c:pt>
                <c:pt idx="2262">
                  <c:v>40530</c:v>
                </c:pt>
                <c:pt idx="2263">
                  <c:v>40530</c:v>
                </c:pt>
                <c:pt idx="2264">
                  <c:v>40530</c:v>
                </c:pt>
                <c:pt idx="2265">
                  <c:v>40531</c:v>
                </c:pt>
                <c:pt idx="2266">
                  <c:v>40531</c:v>
                </c:pt>
                <c:pt idx="2267">
                  <c:v>40531</c:v>
                </c:pt>
                <c:pt idx="2268">
                  <c:v>40531</c:v>
                </c:pt>
                <c:pt idx="2269">
                  <c:v>40531</c:v>
                </c:pt>
                <c:pt idx="2270">
                  <c:v>40531</c:v>
                </c:pt>
                <c:pt idx="2271">
                  <c:v>40531</c:v>
                </c:pt>
                <c:pt idx="2272">
                  <c:v>40531</c:v>
                </c:pt>
                <c:pt idx="2273">
                  <c:v>40531</c:v>
                </c:pt>
                <c:pt idx="2274">
                  <c:v>40531</c:v>
                </c:pt>
                <c:pt idx="2275">
                  <c:v>40531</c:v>
                </c:pt>
                <c:pt idx="2276">
                  <c:v>40531</c:v>
                </c:pt>
                <c:pt idx="2277">
                  <c:v>40531</c:v>
                </c:pt>
                <c:pt idx="2278">
                  <c:v>40531</c:v>
                </c:pt>
                <c:pt idx="2279">
                  <c:v>40531</c:v>
                </c:pt>
                <c:pt idx="2280">
                  <c:v>40531</c:v>
                </c:pt>
                <c:pt idx="2281">
                  <c:v>40531</c:v>
                </c:pt>
                <c:pt idx="2282">
                  <c:v>40531</c:v>
                </c:pt>
                <c:pt idx="2283">
                  <c:v>40531</c:v>
                </c:pt>
                <c:pt idx="2284">
                  <c:v>40531</c:v>
                </c:pt>
                <c:pt idx="2285">
                  <c:v>40531</c:v>
                </c:pt>
                <c:pt idx="2286">
                  <c:v>40531</c:v>
                </c:pt>
                <c:pt idx="2287">
                  <c:v>40531</c:v>
                </c:pt>
                <c:pt idx="2288">
                  <c:v>40531</c:v>
                </c:pt>
                <c:pt idx="2289">
                  <c:v>40532</c:v>
                </c:pt>
                <c:pt idx="2290">
                  <c:v>40532</c:v>
                </c:pt>
                <c:pt idx="2291">
                  <c:v>40532</c:v>
                </c:pt>
                <c:pt idx="2292">
                  <c:v>40532</c:v>
                </c:pt>
                <c:pt idx="2293">
                  <c:v>40532</c:v>
                </c:pt>
                <c:pt idx="2294">
                  <c:v>40532</c:v>
                </c:pt>
                <c:pt idx="2295">
                  <c:v>40532</c:v>
                </c:pt>
                <c:pt idx="2296">
                  <c:v>40532</c:v>
                </c:pt>
                <c:pt idx="2297">
                  <c:v>40532</c:v>
                </c:pt>
                <c:pt idx="2298">
                  <c:v>40532</c:v>
                </c:pt>
                <c:pt idx="2299">
                  <c:v>40532</c:v>
                </c:pt>
                <c:pt idx="2300">
                  <c:v>40532</c:v>
                </c:pt>
                <c:pt idx="2301">
                  <c:v>40532</c:v>
                </c:pt>
                <c:pt idx="2302">
                  <c:v>40532</c:v>
                </c:pt>
                <c:pt idx="2303">
                  <c:v>40532</c:v>
                </c:pt>
                <c:pt idx="2304">
                  <c:v>40532</c:v>
                </c:pt>
                <c:pt idx="2305">
                  <c:v>40532</c:v>
                </c:pt>
                <c:pt idx="2306">
                  <c:v>40532</c:v>
                </c:pt>
                <c:pt idx="2307">
                  <c:v>40532</c:v>
                </c:pt>
                <c:pt idx="2308">
                  <c:v>40532</c:v>
                </c:pt>
                <c:pt idx="2309">
                  <c:v>40532</c:v>
                </c:pt>
                <c:pt idx="2310">
                  <c:v>40532</c:v>
                </c:pt>
                <c:pt idx="2311">
                  <c:v>40532</c:v>
                </c:pt>
                <c:pt idx="2312">
                  <c:v>40532</c:v>
                </c:pt>
                <c:pt idx="2313">
                  <c:v>40533</c:v>
                </c:pt>
                <c:pt idx="2314">
                  <c:v>40533</c:v>
                </c:pt>
                <c:pt idx="2315">
                  <c:v>40533</c:v>
                </c:pt>
                <c:pt idx="2316">
                  <c:v>40533</c:v>
                </c:pt>
                <c:pt idx="2317">
                  <c:v>40533</c:v>
                </c:pt>
                <c:pt idx="2318">
                  <c:v>40533</c:v>
                </c:pt>
                <c:pt idx="2319">
                  <c:v>40533</c:v>
                </c:pt>
                <c:pt idx="2320">
                  <c:v>40533</c:v>
                </c:pt>
                <c:pt idx="2321">
                  <c:v>40533</c:v>
                </c:pt>
                <c:pt idx="2322">
                  <c:v>40533</c:v>
                </c:pt>
                <c:pt idx="2323">
                  <c:v>40533</c:v>
                </c:pt>
                <c:pt idx="2324">
                  <c:v>40533</c:v>
                </c:pt>
                <c:pt idx="2325">
                  <c:v>40533</c:v>
                </c:pt>
                <c:pt idx="2326">
                  <c:v>40533</c:v>
                </c:pt>
                <c:pt idx="2327">
                  <c:v>40533</c:v>
                </c:pt>
                <c:pt idx="2328">
                  <c:v>40533</c:v>
                </c:pt>
                <c:pt idx="2329">
                  <c:v>40533</c:v>
                </c:pt>
                <c:pt idx="2330">
                  <c:v>40533</c:v>
                </c:pt>
                <c:pt idx="2331">
                  <c:v>40533</c:v>
                </c:pt>
                <c:pt idx="2332">
                  <c:v>40533</c:v>
                </c:pt>
                <c:pt idx="2333">
                  <c:v>40533</c:v>
                </c:pt>
                <c:pt idx="2334">
                  <c:v>40533</c:v>
                </c:pt>
                <c:pt idx="2335">
                  <c:v>40533</c:v>
                </c:pt>
                <c:pt idx="2336">
                  <c:v>40533</c:v>
                </c:pt>
                <c:pt idx="2337">
                  <c:v>40534</c:v>
                </c:pt>
                <c:pt idx="2338">
                  <c:v>40534</c:v>
                </c:pt>
                <c:pt idx="2339">
                  <c:v>40534</c:v>
                </c:pt>
                <c:pt idx="2340">
                  <c:v>40534</c:v>
                </c:pt>
                <c:pt idx="2341">
                  <c:v>40534</c:v>
                </c:pt>
                <c:pt idx="2342">
                  <c:v>40534</c:v>
                </c:pt>
                <c:pt idx="2343">
                  <c:v>40534</c:v>
                </c:pt>
                <c:pt idx="2344">
                  <c:v>40534</c:v>
                </c:pt>
                <c:pt idx="2345">
                  <c:v>40534</c:v>
                </c:pt>
                <c:pt idx="2346">
                  <c:v>40534</c:v>
                </c:pt>
                <c:pt idx="2347">
                  <c:v>40534</c:v>
                </c:pt>
                <c:pt idx="2348">
                  <c:v>40534</c:v>
                </c:pt>
                <c:pt idx="2349">
                  <c:v>40534</c:v>
                </c:pt>
                <c:pt idx="2350">
                  <c:v>40534</c:v>
                </c:pt>
                <c:pt idx="2351">
                  <c:v>40534</c:v>
                </c:pt>
                <c:pt idx="2352">
                  <c:v>40534</c:v>
                </c:pt>
                <c:pt idx="2353">
                  <c:v>40534</c:v>
                </c:pt>
                <c:pt idx="2354">
                  <c:v>40534</c:v>
                </c:pt>
                <c:pt idx="2355">
                  <c:v>40534</c:v>
                </c:pt>
                <c:pt idx="2356">
                  <c:v>40534</c:v>
                </c:pt>
                <c:pt idx="2357">
                  <c:v>40534</c:v>
                </c:pt>
                <c:pt idx="2358">
                  <c:v>40534</c:v>
                </c:pt>
                <c:pt idx="2359">
                  <c:v>40534</c:v>
                </c:pt>
                <c:pt idx="2360">
                  <c:v>40534</c:v>
                </c:pt>
                <c:pt idx="2361">
                  <c:v>40535</c:v>
                </c:pt>
                <c:pt idx="2362">
                  <c:v>40535</c:v>
                </c:pt>
                <c:pt idx="2363">
                  <c:v>40535</c:v>
                </c:pt>
                <c:pt idx="2364">
                  <c:v>40535</c:v>
                </c:pt>
                <c:pt idx="2365">
                  <c:v>40535</c:v>
                </c:pt>
                <c:pt idx="2366">
                  <c:v>40535</c:v>
                </c:pt>
                <c:pt idx="2367">
                  <c:v>40535</c:v>
                </c:pt>
                <c:pt idx="2368">
                  <c:v>40535</c:v>
                </c:pt>
                <c:pt idx="2369">
                  <c:v>40535</c:v>
                </c:pt>
                <c:pt idx="2370">
                  <c:v>40535</c:v>
                </c:pt>
                <c:pt idx="2371">
                  <c:v>40535</c:v>
                </c:pt>
                <c:pt idx="2372">
                  <c:v>40535</c:v>
                </c:pt>
                <c:pt idx="2373">
                  <c:v>40535</c:v>
                </c:pt>
                <c:pt idx="2374">
                  <c:v>40535</c:v>
                </c:pt>
                <c:pt idx="2375">
                  <c:v>40535</c:v>
                </c:pt>
                <c:pt idx="2376">
                  <c:v>40535</c:v>
                </c:pt>
                <c:pt idx="2377">
                  <c:v>40535</c:v>
                </c:pt>
                <c:pt idx="2378">
                  <c:v>40535</c:v>
                </c:pt>
                <c:pt idx="2379">
                  <c:v>40535</c:v>
                </c:pt>
                <c:pt idx="2380">
                  <c:v>40535</c:v>
                </c:pt>
                <c:pt idx="2381">
                  <c:v>40535</c:v>
                </c:pt>
                <c:pt idx="2382">
                  <c:v>40535</c:v>
                </c:pt>
                <c:pt idx="2383">
                  <c:v>40535</c:v>
                </c:pt>
                <c:pt idx="2384">
                  <c:v>40535</c:v>
                </c:pt>
                <c:pt idx="2385">
                  <c:v>40536</c:v>
                </c:pt>
                <c:pt idx="2386">
                  <c:v>40536</c:v>
                </c:pt>
                <c:pt idx="2387">
                  <c:v>40536</c:v>
                </c:pt>
                <c:pt idx="2388">
                  <c:v>40536</c:v>
                </c:pt>
                <c:pt idx="2389">
                  <c:v>40536</c:v>
                </c:pt>
                <c:pt idx="2390">
                  <c:v>40536</c:v>
                </c:pt>
                <c:pt idx="2391">
                  <c:v>40536</c:v>
                </c:pt>
                <c:pt idx="2392">
                  <c:v>40536</c:v>
                </c:pt>
                <c:pt idx="2393">
                  <c:v>40536</c:v>
                </c:pt>
                <c:pt idx="2394">
                  <c:v>40536</c:v>
                </c:pt>
                <c:pt idx="2395">
                  <c:v>40536</c:v>
                </c:pt>
                <c:pt idx="2396">
                  <c:v>40536</c:v>
                </c:pt>
                <c:pt idx="2397">
                  <c:v>40536</c:v>
                </c:pt>
                <c:pt idx="2398">
                  <c:v>40536</c:v>
                </c:pt>
                <c:pt idx="2399">
                  <c:v>40536</c:v>
                </c:pt>
                <c:pt idx="2400">
                  <c:v>40536</c:v>
                </c:pt>
                <c:pt idx="2401">
                  <c:v>40536</c:v>
                </c:pt>
                <c:pt idx="2402">
                  <c:v>40536</c:v>
                </c:pt>
                <c:pt idx="2403">
                  <c:v>40536</c:v>
                </c:pt>
                <c:pt idx="2404">
                  <c:v>40536</c:v>
                </c:pt>
                <c:pt idx="2405">
                  <c:v>40536</c:v>
                </c:pt>
                <c:pt idx="2406">
                  <c:v>40536</c:v>
                </c:pt>
                <c:pt idx="2407">
                  <c:v>40536</c:v>
                </c:pt>
                <c:pt idx="2408">
                  <c:v>40536</c:v>
                </c:pt>
                <c:pt idx="2409">
                  <c:v>40537</c:v>
                </c:pt>
                <c:pt idx="2410">
                  <c:v>40537</c:v>
                </c:pt>
                <c:pt idx="2411">
                  <c:v>40537</c:v>
                </c:pt>
                <c:pt idx="2412">
                  <c:v>40537</c:v>
                </c:pt>
                <c:pt idx="2413">
                  <c:v>40537</c:v>
                </c:pt>
                <c:pt idx="2414">
                  <c:v>40537</c:v>
                </c:pt>
                <c:pt idx="2415">
                  <c:v>40537</c:v>
                </c:pt>
                <c:pt idx="2416">
                  <c:v>40537</c:v>
                </c:pt>
                <c:pt idx="2417">
                  <c:v>40537</c:v>
                </c:pt>
                <c:pt idx="2418">
                  <c:v>40537</c:v>
                </c:pt>
                <c:pt idx="2419">
                  <c:v>40537</c:v>
                </c:pt>
                <c:pt idx="2420">
                  <c:v>40537</c:v>
                </c:pt>
                <c:pt idx="2421">
                  <c:v>40537</c:v>
                </c:pt>
                <c:pt idx="2422">
                  <c:v>40537</c:v>
                </c:pt>
                <c:pt idx="2423">
                  <c:v>40537</c:v>
                </c:pt>
                <c:pt idx="2424">
                  <c:v>40537</c:v>
                </c:pt>
                <c:pt idx="2425">
                  <c:v>40537</c:v>
                </c:pt>
                <c:pt idx="2426">
                  <c:v>40537</c:v>
                </c:pt>
                <c:pt idx="2427">
                  <c:v>40537</c:v>
                </c:pt>
                <c:pt idx="2428">
                  <c:v>40537</c:v>
                </c:pt>
                <c:pt idx="2429">
                  <c:v>40537</c:v>
                </c:pt>
                <c:pt idx="2430">
                  <c:v>40537</c:v>
                </c:pt>
                <c:pt idx="2431">
                  <c:v>40537</c:v>
                </c:pt>
                <c:pt idx="2432">
                  <c:v>40537</c:v>
                </c:pt>
                <c:pt idx="2433">
                  <c:v>40538</c:v>
                </c:pt>
                <c:pt idx="2434">
                  <c:v>40538</c:v>
                </c:pt>
                <c:pt idx="2435">
                  <c:v>40538</c:v>
                </c:pt>
                <c:pt idx="2436">
                  <c:v>40538</c:v>
                </c:pt>
                <c:pt idx="2437">
                  <c:v>40538</c:v>
                </c:pt>
                <c:pt idx="2438">
                  <c:v>40538</c:v>
                </c:pt>
                <c:pt idx="2439">
                  <c:v>40538</c:v>
                </c:pt>
                <c:pt idx="2440">
                  <c:v>40538</c:v>
                </c:pt>
                <c:pt idx="2441">
                  <c:v>40538</c:v>
                </c:pt>
                <c:pt idx="2442">
                  <c:v>40538</c:v>
                </c:pt>
                <c:pt idx="2443">
                  <c:v>40538</c:v>
                </c:pt>
                <c:pt idx="2444">
                  <c:v>40538</c:v>
                </c:pt>
                <c:pt idx="2445">
                  <c:v>40538</c:v>
                </c:pt>
                <c:pt idx="2446">
                  <c:v>40538</c:v>
                </c:pt>
                <c:pt idx="2447">
                  <c:v>40538</c:v>
                </c:pt>
                <c:pt idx="2448">
                  <c:v>40538</c:v>
                </c:pt>
                <c:pt idx="2449">
                  <c:v>40538</c:v>
                </c:pt>
                <c:pt idx="2450">
                  <c:v>40538</c:v>
                </c:pt>
                <c:pt idx="2451">
                  <c:v>40538</c:v>
                </c:pt>
                <c:pt idx="2452">
                  <c:v>40538</c:v>
                </c:pt>
                <c:pt idx="2453">
                  <c:v>40538</c:v>
                </c:pt>
                <c:pt idx="2454">
                  <c:v>40538</c:v>
                </c:pt>
                <c:pt idx="2455">
                  <c:v>40538</c:v>
                </c:pt>
                <c:pt idx="2456">
                  <c:v>40538</c:v>
                </c:pt>
                <c:pt idx="2457">
                  <c:v>40539</c:v>
                </c:pt>
                <c:pt idx="2458">
                  <c:v>40539</c:v>
                </c:pt>
                <c:pt idx="2459">
                  <c:v>40539</c:v>
                </c:pt>
                <c:pt idx="2460">
                  <c:v>40539</c:v>
                </c:pt>
                <c:pt idx="2461">
                  <c:v>40539</c:v>
                </c:pt>
                <c:pt idx="2462">
                  <c:v>40539</c:v>
                </c:pt>
                <c:pt idx="2463">
                  <c:v>40539</c:v>
                </c:pt>
                <c:pt idx="2464">
                  <c:v>40539</c:v>
                </c:pt>
                <c:pt idx="2465">
                  <c:v>40539</c:v>
                </c:pt>
                <c:pt idx="2466">
                  <c:v>40539</c:v>
                </c:pt>
                <c:pt idx="2467">
                  <c:v>40539</c:v>
                </c:pt>
                <c:pt idx="2468">
                  <c:v>40539</c:v>
                </c:pt>
                <c:pt idx="2469">
                  <c:v>40539</c:v>
                </c:pt>
                <c:pt idx="2470">
                  <c:v>40539</c:v>
                </c:pt>
                <c:pt idx="2471">
                  <c:v>40539</c:v>
                </c:pt>
                <c:pt idx="2472">
                  <c:v>40539</c:v>
                </c:pt>
                <c:pt idx="2473">
                  <c:v>40539</c:v>
                </c:pt>
                <c:pt idx="2474">
                  <c:v>40539</c:v>
                </c:pt>
                <c:pt idx="2475">
                  <c:v>40539</c:v>
                </c:pt>
                <c:pt idx="2476">
                  <c:v>40539</c:v>
                </c:pt>
                <c:pt idx="2477">
                  <c:v>40539</c:v>
                </c:pt>
                <c:pt idx="2478">
                  <c:v>40539</c:v>
                </c:pt>
                <c:pt idx="2479">
                  <c:v>40539</c:v>
                </c:pt>
                <c:pt idx="2480">
                  <c:v>40539</c:v>
                </c:pt>
                <c:pt idx="2481">
                  <c:v>40540</c:v>
                </c:pt>
                <c:pt idx="2482">
                  <c:v>40540</c:v>
                </c:pt>
                <c:pt idx="2483">
                  <c:v>40540</c:v>
                </c:pt>
                <c:pt idx="2484">
                  <c:v>40540</c:v>
                </c:pt>
                <c:pt idx="2485">
                  <c:v>40540</c:v>
                </c:pt>
                <c:pt idx="2486">
                  <c:v>40540</c:v>
                </c:pt>
                <c:pt idx="2487">
                  <c:v>40540</c:v>
                </c:pt>
                <c:pt idx="2488">
                  <c:v>40540</c:v>
                </c:pt>
                <c:pt idx="2489">
                  <c:v>40540</c:v>
                </c:pt>
                <c:pt idx="2490">
                  <c:v>40540</c:v>
                </c:pt>
                <c:pt idx="2491">
                  <c:v>40540</c:v>
                </c:pt>
                <c:pt idx="2492">
                  <c:v>40540</c:v>
                </c:pt>
                <c:pt idx="2493">
                  <c:v>40540</c:v>
                </c:pt>
                <c:pt idx="2494">
                  <c:v>40540</c:v>
                </c:pt>
                <c:pt idx="2495">
                  <c:v>40540</c:v>
                </c:pt>
                <c:pt idx="2496">
                  <c:v>40540</c:v>
                </c:pt>
                <c:pt idx="2497">
                  <c:v>40540</c:v>
                </c:pt>
                <c:pt idx="2498">
                  <c:v>40540</c:v>
                </c:pt>
                <c:pt idx="2499">
                  <c:v>40540</c:v>
                </c:pt>
                <c:pt idx="2500">
                  <c:v>40540</c:v>
                </c:pt>
                <c:pt idx="2501">
                  <c:v>40540</c:v>
                </c:pt>
                <c:pt idx="2502">
                  <c:v>40540</c:v>
                </c:pt>
                <c:pt idx="2503">
                  <c:v>40540</c:v>
                </c:pt>
                <c:pt idx="2504">
                  <c:v>40540</c:v>
                </c:pt>
                <c:pt idx="2505">
                  <c:v>40541</c:v>
                </c:pt>
                <c:pt idx="2506">
                  <c:v>40541</c:v>
                </c:pt>
                <c:pt idx="2507">
                  <c:v>40541</c:v>
                </c:pt>
                <c:pt idx="2508">
                  <c:v>40541</c:v>
                </c:pt>
                <c:pt idx="2509">
                  <c:v>40541</c:v>
                </c:pt>
                <c:pt idx="2510">
                  <c:v>40541</c:v>
                </c:pt>
                <c:pt idx="2511">
                  <c:v>40541</c:v>
                </c:pt>
                <c:pt idx="2512">
                  <c:v>40541</c:v>
                </c:pt>
                <c:pt idx="2513">
                  <c:v>40541</c:v>
                </c:pt>
                <c:pt idx="2514">
                  <c:v>40541</c:v>
                </c:pt>
                <c:pt idx="2515">
                  <c:v>40541</c:v>
                </c:pt>
                <c:pt idx="2516">
                  <c:v>40541</c:v>
                </c:pt>
                <c:pt idx="2517">
                  <c:v>40541</c:v>
                </c:pt>
                <c:pt idx="2518">
                  <c:v>40541</c:v>
                </c:pt>
                <c:pt idx="2519">
                  <c:v>40541</c:v>
                </c:pt>
                <c:pt idx="2520">
                  <c:v>40541</c:v>
                </c:pt>
                <c:pt idx="2521">
                  <c:v>40541</c:v>
                </c:pt>
                <c:pt idx="2522">
                  <c:v>40541</c:v>
                </c:pt>
                <c:pt idx="2523">
                  <c:v>40541</c:v>
                </c:pt>
                <c:pt idx="2524">
                  <c:v>40541</c:v>
                </c:pt>
                <c:pt idx="2525">
                  <c:v>40541</c:v>
                </c:pt>
                <c:pt idx="2526">
                  <c:v>40541</c:v>
                </c:pt>
                <c:pt idx="2527">
                  <c:v>40541</c:v>
                </c:pt>
                <c:pt idx="2528">
                  <c:v>40541</c:v>
                </c:pt>
                <c:pt idx="2529">
                  <c:v>40542</c:v>
                </c:pt>
                <c:pt idx="2530">
                  <c:v>40542</c:v>
                </c:pt>
                <c:pt idx="2531">
                  <c:v>40542</c:v>
                </c:pt>
                <c:pt idx="2532">
                  <c:v>40542</c:v>
                </c:pt>
                <c:pt idx="2533">
                  <c:v>40542</c:v>
                </c:pt>
                <c:pt idx="2534">
                  <c:v>40542</c:v>
                </c:pt>
                <c:pt idx="2535">
                  <c:v>40542</c:v>
                </c:pt>
                <c:pt idx="2536">
                  <c:v>40542</c:v>
                </c:pt>
                <c:pt idx="2537">
                  <c:v>40542</c:v>
                </c:pt>
                <c:pt idx="2538">
                  <c:v>40542</c:v>
                </c:pt>
                <c:pt idx="2539">
                  <c:v>40542</c:v>
                </c:pt>
                <c:pt idx="2540">
                  <c:v>40542</c:v>
                </c:pt>
                <c:pt idx="2541">
                  <c:v>40542</c:v>
                </c:pt>
                <c:pt idx="2542">
                  <c:v>40542</c:v>
                </c:pt>
                <c:pt idx="2543">
                  <c:v>40542</c:v>
                </c:pt>
                <c:pt idx="2544">
                  <c:v>40542</c:v>
                </c:pt>
                <c:pt idx="2545">
                  <c:v>40542</c:v>
                </c:pt>
                <c:pt idx="2546">
                  <c:v>40542</c:v>
                </c:pt>
                <c:pt idx="2547">
                  <c:v>40542</c:v>
                </c:pt>
                <c:pt idx="2548">
                  <c:v>40542</c:v>
                </c:pt>
                <c:pt idx="2549">
                  <c:v>40542</c:v>
                </c:pt>
                <c:pt idx="2550">
                  <c:v>40542</c:v>
                </c:pt>
                <c:pt idx="2551">
                  <c:v>40542</c:v>
                </c:pt>
                <c:pt idx="2552">
                  <c:v>40542</c:v>
                </c:pt>
                <c:pt idx="2553">
                  <c:v>40543</c:v>
                </c:pt>
                <c:pt idx="2554">
                  <c:v>40543</c:v>
                </c:pt>
                <c:pt idx="2555">
                  <c:v>40543</c:v>
                </c:pt>
                <c:pt idx="2556">
                  <c:v>40543</c:v>
                </c:pt>
                <c:pt idx="2557">
                  <c:v>40543</c:v>
                </c:pt>
                <c:pt idx="2558">
                  <c:v>40543</c:v>
                </c:pt>
                <c:pt idx="2559">
                  <c:v>40543</c:v>
                </c:pt>
                <c:pt idx="2560">
                  <c:v>40543</c:v>
                </c:pt>
                <c:pt idx="2561">
                  <c:v>40543</c:v>
                </c:pt>
                <c:pt idx="2562">
                  <c:v>40543</c:v>
                </c:pt>
                <c:pt idx="2563">
                  <c:v>40543</c:v>
                </c:pt>
                <c:pt idx="2564">
                  <c:v>40543</c:v>
                </c:pt>
                <c:pt idx="2565">
                  <c:v>40543</c:v>
                </c:pt>
                <c:pt idx="2566">
                  <c:v>40543</c:v>
                </c:pt>
                <c:pt idx="2567">
                  <c:v>40543</c:v>
                </c:pt>
                <c:pt idx="2568">
                  <c:v>40543</c:v>
                </c:pt>
                <c:pt idx="2569">
                  <c:v>40543</c:v>
                </c:pt>
                <c:pt idx="2570">
                  <c:v>40543</c:v>
                </c:pt>
                <c:pt idx="2571">
                  <c:v>40543</c:v>
                </c:pt>
                <c:pt idx="2572">
                  <c:v>40543</c:v>
                </c:pt>
                <c:pt idx="2573">
                  <c:v>40543</c:v>
                </c:pt>
                <c:pt idx="2574">
                  <c:v>40543</c:v>
                </c:pt>
                <c:pt idx="2575">
                  <c:v>40543</c:v>
                </c:pt>
              </c:numCache>
            </c:numRef>
          </c:cat>
          <c:val>
            <c:numRef>
              <c:f>'Hourly data'!$F$10:$F$2585</c:f>
              <c:numCache>
                <c:formatCode>0.00</c:formatCode>
                <c:ptCount val="2576"/>
                <c:pt idx="1">
                  <c:v>94.138331818824753</c:v>
                </c:pt>
                <c:pt idx="2">
                  <c:v>152.28031756301354</c:v>
                </c:pt>
                <c:pt idx="3">
                  <c:v>144.72388946643196</c:v>
                </c:pt>
                <c:pt idx="4">
                  <c:v>73.738906889438582</c:v>
                </c:pt>
                <c:pt idx="5">
                  <c:v>23.808607449720327</c:v>
                </c:pt>
                <c:pt idx="6">
                  <c:v>16.774666500397814</c:v>
                </c:pt>
                <c:pt idx="7">
                  <c:v>50.034293942696742</c:v>
                </c:pt>
                <c:pt idx="12">
                  <c:v>1.6319585467548354</c:v>
                </c:pt>
                <c:pt idx="13">
                  <c:v>24.612862243343169</c:v>
                </c:pt>
                <c:pt idx="14">
                  <c:v>40.848031976061293</c:v>
                </c:pt>
                <c:pt idx="15">
                  <c:v>101.58072917689502</c:v>
                </c:pt>
                <c:pt idx="16">
                  <c:v>113.53875603975349</c:v>
                </c:pt>
                <c:pt idx="17">
                  <c:v>123.93023648469801</c:v>
                </c:pt>
                <c:pt idx="18">
                  <c:v>141.80672014933955</c:v>
                </c:pt>
                <c:pt idx="19">
                  <c:v>108.87295637966248</c:v>
                </c:pt>
                <c:pt idx="20">
                  <c:v>124.85795246406848</c:v>
                </c:pt>
                <c:pt idx="21">
                  <c:v>135.03716721879911</c:v>
                </c:pt>
                <c:pt idx="22">
                  <c:v>193.20487186570224</c:v>
                </c:pt>
                <c:pt idx="23">
                  <c:v>220.48564724392691</c:v>
                </c:pt>
                <c:pt idx="24">
                  <c:v>108.74709187120405</c:v>
                </c:pt>
                <c:pt idx="25">
                  <c:v>160.38144799818394</c:v>
                </c:pt>
                <c:pt idx="26">
                  <c:v>202.55722429677857</c:v>
                </c:pt>
                <c:pt idx="27">
                  <c:v>140.5295526788548</c:v>
                </c:pt>
                <c:pt idx="28">
                  <c:v>77.381578956306697</c:v>
                </c:pt>
                <c:pt idx="29">
                  <c:v>39.43957568432991</c:v>
                </c:pt>
                <c:pt idx="30">
                  <c:v>39.67566620205681</c:v>
                </c:pt>
                <c:pt idx="31">
                  <c:v>17.246042084421489</c:v>
                </c:pt>
                <c:pt idx="32">
                  <c:v>29.727464086621289</c:v>
                </c:pt>
                <c:pt idx="36">
                  <c:v>30.794941832519637</c:v>
                </c:pt>
                <c:pt idx="37">
                  <c:v>37.575138712035454</c:v>
                </c:pt>
                <c:pt idx="38">
                  <c:v>85.76589032800932</c:v>
                </c:pt>
                <c:pt idx="39">
                  <c:v>157.63296633280817</c:v>
                </c:pt>
                <c:pt idx="40">
                  <c:v>229.98237372349411</c:v>
                </c:pt>
                <c:pt idx="41">
                  <c:v>474.10953625342785</c:v>
                </c:pt>
                <c:pt idx="42">
                  <c:v>364.03606599688607</c:v>
                </c:pt>
                <c:pt idx="43">
                  <c:v>322.24412293194877</c:v>
                </c:pt>
                <c:pt idx="44">
                  <c:v>340.59828219923588</c:v>
                </c:pt>
                <c:pt idx="45">
                  <c:v>420.54565143355069</c:v>
                </c:pt>
                <c:pt idx="46">
                  <c:v>321.50972811086365</c:v>
                </c:pt>
                <c:pt idx="47">
                  <c:v>236.194426704036</c:v>
                </c:pt>
                <c:pt idx="48">
                  <c:v>315.02753300994885</c:v>
                </c:pt>
                <c:pt idx="49">
                  <c:v>468.2346008240691</c:v>
                </c:pt>
                <c:pt idx="50">
                  <c:v>297.32676207229019</c:v>
                </c:pt>
                <c:pt idx="51">
                  <c:v>248.7654714508655</c:v>
                </c:pt>
                <c:pt idx="52">
                  <c:v>87.215442486300958</c:v>
                </c:pt>
                <c:pt idx="53">
                  <c:v>69.192416833949466</c:v>
                </c:pt>
                <c:pt idx="54">
                  <c:v>68.26569057802098</c:v>
                </c:pt>
                <c:pt idx="55">
                  <c:v>64.77600478332208</c:v>
                </c:pt>
                <c:pt idx="56">
                  <c:v>30.024970884299389</c:v>
                </c:pt>
                <c:pt idx="57">
                  <c:v>56.656477829258868</c:v>
                </c:pt>
                <c:pt idx="58">
                  <c:v>150.9258544485713</c:v>
                </c:pt>
                <c:pt idx="59">
                  <c:v>62.761120761533967</c:v>
                </c:pt>
                <c:pt idx="60">
                  <c:v>19.982575706472865</c:v>
                </c:pt>
                <c:pt idx="61">
                  <c:v>53.657134066902216</c:v>
                </c:pt>
                <c:pt idx="62">
                  <c:v>171.95535825151632</c:v>
                </c:pt>
                <c:pt idx="63">
                  <c:v>151.34468104181795</c:v>
                </c:pt>
                <c:pt idx="64">
                  <c:v>126.39244349603423</c:v>
                </c:pt>
                <c:pt idx="65">
                  <c:v>144.75991708440682</c:v>
                </c:pt>
                <c:pt idx="66">
                  <c:v>120.77922501754274</c:v>
                </c:pt>
                <c:pt idx="67">
                  <c:v>50.302892560980936</c:v>
                </c:pt>
                <c:pt idx="68">
                  <c:v>55.106348077827349</c:v>
                </c:pt>
                <c:pt idx="69">
                  <c:v>56.73959822835451</c:v>
                </c:pt>
                <c:pt idx="70">
                  <c:v>67.21008872109266</c:v>
                </c:pt>
                <c:pt idx="71">
                  <c:v>51.466520571187765</c:v>
                </c:pt>
                <c:pt idx="72">
                  <c:v>125.64448999532013</c:v>
                </c:pt>
                <c:pt idx="73">
                  <c:v>51.131366273388359</c:v>
                </c:pt>
                <c:pt idx="74">
                  <c:v>79.289953333394337</c:v>
                </c:pt>
                <c:pt idx="75">
                  <c:v>179.59589435552724</c:v>
                </c:pt>
                <c:pt idx="76">
                  <c:v>59.153472323164216</c:v>
                </c:pt>
                <c:pt idx="77">
                  <c:v>11.371177463908278</c:v>
                </c:pt>
                <c:pt idx="78">
                  <c:v>21.10278773029297</c:v>
                </c:pt>
                <c:pt idx="79">
                  <c:v>7.2646586175908636</c:v>
                </c:pt>
                <c:pt idx="90">
                  <c:v>23.203733435301174</c:v>
                </c:pt>
                <c:pt idx="91">
                  <c:v>9.9474346981940691</c:v>
                </c:pt>
                <c:pt idx="92">
                  <c:v>17.151300991150109</c:v>
                </c:pt>
                <c:pt idx="93">
                  <c:v>6.3520466508499638</c:v>
                </c:pt>
                <c:pt idx="94">
                  <c:v>6.1251739445022348</c:v>
                </c:pt>
                <c:pt idx="95">
                  <c:v>2.2293067951097383</c:v>
                </c:pt>
                <c:pt idx="96">
                  <c:v>3.4672532194240642</c:v>
                </c:pt>
                <c:pt idx="97">
                  <c:v>5.9058077263293089</c:v>
                </c:pt>
                <c:pt idx="98">
                  <c:v>3.965370302965241</c:v>
                </c:pt>
                <c:pt idx="99">
                  <c:v>6.5820296824799644</c:v>
                </c:pt>
                <c:pt idx="100">
                  <c:v>4.1529201390169375</c:v>
                </c:pt>
                <c:pt idx="110">
                  <c:v>36.997497690362295</c:v>
                </c:pt>
                <c:pt idx="111">
                  <c:v>36.904890684808827</c:v>
                </c:pt>
                <c:pt idx="112">
                  <c:v>62.654763449094453</c:v>
                </c:pt>
                <c:pt idx="113">
                  <c:v>57.566999539367721</c:v>
                </c:pt>
                <c:pt idx="114">
                  <c:v>55.115656965912358</c:v>
                </c:pt>
                <c:pt idx="115">
                  <c:v>25.016603248017383</c:v>
                </c:pt>
                <c:pt idx="116">
                  <c:v>43.176451448208361</c:v>
                </c:pt>
                <c:pt idx="117">
                  <c:v>39.55161580841478</c:v>
                </c:pt>
                <c:pt idx="118">
                  <c:v>35.53083260766762</c:v>
                </c:pt>
                <c:pt idx="119">
                  <c:v>60.296042390929586</c:v>
                </c:pt>
                <c:pt idx="120">
                  <c:v>65.115963354375836</c:v>
                </c:pt>
                <c:pt idx="121">
                  <c:v>78.490657393684344</c:v>
                </c:pt>
                <c:pt idx="122">
                  <c:v>156.67324392143274</c:v>
                </c:pt>
                <c:pt idx="123">
                  <c:v>360.14834894398211</c:v>
                </c:pt>
                <c:pt idx="124">
                  <c:v>531.65237292305437</c:v>
                </c:pt>
                <c:pt idx="125">
                  <c:v>402.72866192795891</c:v>
                </c:pt>
                <c:pt idx="126">
                  <c:v>453.13645414121692</c:v>
                </c:pt>
                <c:pt idx="127">
                  <c:v>260.26158250272442</c:v>
                </c:pt>
                <c:pt idx="128">
                  <c:v>297.95760960800078</c:v>
                </c:pt>
                <c:pt idx="129">
                  <c:v>321.44643469766811</c:v>
                </c:pt>
                <c:pt idx="130">
                  <c:v>361.42887801322036</c:v>
                </c:pt>
                <c:pt idx="131">
                  <c:v>351.53750625394815</c:v>
                </c:pt>
                <c:pt idx="132">
                  <c:v>489.90737897315995</c:v>
                </c:pt>
                <c:pt idx="133">
                  <c:v>596.94268017012234</c:v>
                </c:pt>
                <c:pt idx="134">
                  <c:v>876.47743540357419</c:v>
                </c:pt>
                <c:pt idx="135">
                  <c:v>906.1032047786382</c:v>
                </c:pt>
                <c:pt idx="136">
                  <c:v>714.50970384299205</c:v>
                </c:pt>
                <c:pt idx="137">
                  <c:v>148.43423700608437</c:v>
                </c:pt>
                <c:pt idx="138">
                  <c:v>144.22263808508302</c:v>
                </c:pt>
                <c:pt idx="139">
                  <c:v>178.96405130342904</c:v>
                </c:pt>
                <c:pt idx="140">
                  <c:v>89.297741457082054</c:v>
                </c:pt>
                <c:pt idx="141">
                  <c:v>143.71535349509676</c:v>
                </c:pt>
                <c:pt idx="142">
                  <c:v>150.18814518005513</c:v>
                </c:pt>
                <c:pt idx="143">
                  <c:v>231.80388786517142</c:v>
                </c:pt>
                <c:pt idx="144">
                  <c:v>158.84857630067904</c:v>
                </c:pt>
                <c:pt idx="145">
                  <c:v>177.31439440052162</c:v>
                </c:pt>
                <c:pt idx="146">
                  <c:v>244.62123906791982</c:v>
                </c:pt>
                <c:pt idx="147">
                  <c:v>419.73886919103256</c:v>
                </c:pt>
                <c:pt idx="148">
                  <c:v>373.37725424146294</c:v>
                </c:pt>
                <c:pt idx="149">
                  <c:v>161.85835618275655</c:v>
                </c:pt>
                <c:pt idx="150">
                  <c:v>93.018509270683239</c:v>
                </c:pt>
                <c:pt idx="151">
                  <c:v>43.586955910139153</c:v>
                </c:pt>
                <c:pt idx="152">
                  <c:v>46.834245978407516</c:v>
                </c:pt>
                <c:pt idx="153">
                  <c:v>52.912887077643845</c:v>
                </c:pt>
                <c:pt idx="154">
                  <c:v>11.954976901122251</c:v>
                </c:pt>
                <c:pt idx="156">
                  <c:v>39.439778317386633</c:v>
                </c:pt>
                <c:pt idx="157">
                  <c:v>39.043284280581283</c:v>
                </c:pt>
                <c:pt idx="158">
                  <c:v>149.57443972190441</c:v>
                </c:pt>
                <c:pt idx="159">
                  <c:v>290.5491316448821</c:v>
                </c:pt>
                <c:pt idx="160">
                  <c:v>243.30574508440841</c:v>
                </c:pt>
                <c:pt idx="161">
                  <c:v>310.92372792631346</c:v>
                </c:pt>
                <c:pt idx="162">
                  <c:v>153.73741208135786</c:v>
                </c:pt>
                <c:pt idx="163">
                  <c:v>157.11683643793276</c:v>
                </c:pt>
                <c:pt idx="164">
                  <c:v>119.88461059641918</c:v>
                </c:pt>
                <c:pt idx="165">
                  <c:v>77.133394199746959</c:v>
                </c:pt>
                <c:pt idx="166">
                  <c:v>84.479228318021583</c:v>
                </c:pt>
                <c:pt idx="167">
                  <c:v>58.145400145412651</c:v>
                </c:pt>
                <c:pt idx="168">
                  <c:v>63.514531818851204</c:v>
                </c:pt>
                <c:pt idx="169">
                  <c:v>65.02069422390683</c:v>
                </c:pt>
                <c:pt idx="170">
                  <c:v>107.61404794811531</c:v>
                </c:pt>
                <c:pt idx="171">
                  <c:v>115.94005480958981</c:v>
                </c:pt>
                <c:pt idx="172">
                  <c:v>51.960216392713157</c:v>
                </c:pt>
                <c:pt idx="173">
                  <c:v>17.183913979961083</c:v>
                </c:pt>
                <c:pt idx="174">
                  <c:v>2.2935198286872045</c:v>
                </c:pt>
                <c:pt idx="180">
                  <c:v>20.695919292069213</c:v>
                </c:pt>
                <c:pt idx="182">
                  <c:v>5.2139411470899004</c:v>
                </c:pt>
                <c:pt idx="183">
                  <c:v>75.853789695812637</c:v>
                </c:pt>
                <c:pt idx="184">
                  <c:v>82.137059489106207</c:v>
                </c:pt>
                <c:pt idx="185">
                  <c:v>130.71540670302275</c:v>
                </c:pt>
                <c:pt idx="186">
                  <c:v>79.435832892282306</c:v>
                </c:pt>
                <c:pt idx="187">
                  <c:v>76.09745628177474</c:v>
                </c:pt>
                <c:pt idx="188">
                  <c:v>48.507955824973628</c:v>
                </c:pt>
                <c:pt idx="189">
                  <c:v>42.70415620921262</c:v>
                </c:pt>
                <c:pt idx="190">
                  <c:v>69.937486425833782</c:v>
                </c:pt>
                <c:pt idx="191">
                  <c:v>70.703429853968345</c:v>
                </c:pt>
                <c:pt idx="192">
                  <c:v>155.24864630207944</c:v>
                </c:pt>
                <c:pt idx="193">
                  <c:v>275.62913742686658</c:v>
                </c:pt>
                <c:pt idx="194">
                  <c:v>132.54867386895856</c:v>
                </c:pt>
                <c:pt idx="195">
                  <c:v>139.59814827809981</c:v>
                </c:pt>
                <c:pt idx="196">
                  <c:v>345.42106353060495</c:v>
                </c:pt>
                <c:pt idx="197">
                  <c:v>174.91681399841585</c:v>
                </c:pt>
                <c:pt idx="198">
                  <c:v>75.085927180927115</c:v>
                </c:pt>
                <c:pt idx="199">
                  <c:v>63.048482696350689</c:v>
                </c:pt>
                <c:pt idx="200">
                  <c:v>220.77695484450214</c:v>
                </c:pt>
                <c:pt idx="201">
                  <c:v>175.60486309168687</c:v>
                </c:pt>
                <c:pt idx="202">
                  <c:v>111.49798855826548</c:v>
                </c:pt>
                <c:pt idx="203">
                  <c:v>162.18968701345943</c:v>
                </c:pt>
                <c:pt idx="204">
                  <c:v>173.73386655277807</c:v>
                </c:pt>
                <c:pt idx="205">
                  <c:v>141.76788743763564</c:v>
                </c:pt>
                <c:pt idx="206">
                  <c:v>193.05951319445748</c:v>
                </c:pt>
                <c:pt idx="207">
                  <c:v>263.40624856596833</c:v>
                </c:pt>
                <c:pt idx="208">
                  <c:v>211.3811516924273</c:v>
                </c:pt>
                <c:pt idx="209">
                  <c:v>164.03302245226303</c:v>
                </c:pt>
                <c:pt idx="210">
                  <c:v>142.60999256737657</c:v>
                </c:pt>
                <c:pt idx="211">
                  <c:v>170.17317879328581</c:v>
                </c:pt>
                <c:pt idx="212">
                  <c:v>217.29085427466475</c:v>
                </c:pt>
                <c:pt idx="213">
                  <c:v>204.01317975073624</c:v>
                </c:pt>
                <c:pt idx="214">
                  <c:v>191.92632781087232</c:v>
                </c:pt>
                <c:pt idx="215">
                  <c:v>165.03502594486886</c:v>
                </c:pt>
                <c:pt idx="216">
                  <c:v>187.60126673614712</c:v>
                </c:pt>
                <c:pt idx="217">
                  <c:v>204.70607140161593</c:v>
                </c:pt>
                <c:pt idx="218">
                  <c:v>269.52423853706995</c:v>
                </c:pt>
                <c:pt idx="219">
                  <c:v>151.27260470857792</c:v>
                </c:pt>
                <c:pt idx="220">
                  <c:v>86.821460674207827</c:v>
                </c:pt>
                <c:pt idx="221">
                  <c:v>83.439408095197194</c:v>
                </c:pt>
                <c:pt idx="222">
                  <c:v>49.685480842927596</c:v>
                </c:pt>
                <c:pt idx="223">
                  <c:v>138.81837915899123</c:v>
                </c:pt>
                <c:pt idx="224">
                  <c:v>81.449787046709588</c:v>
                </c:pt>
                <c:pt idx="225">
                  <c:v>72.349873530883798</c:v>
                </c:pt>
                <c:pt idx="226">
                  <c:v>109.93620856445592</c:v>
                </c:pt>
                <c:pt idx="227">
                  <c:v>134.26082537283062</c:v>
                </c:pt>
                <c:pt idx="228">
                  <c:v>144.16039661159829</c:v>
                </c:pt>
                <c:pt idx="229">
                  <c:v>140.73093753775802</c:v>
                </c:pt>
                <c:pt idx="230">
                  <c:v>276.5755343294486</c:v>
                </c:pt>
                <c:pt idx="231">
                  <c:v>181.19871653283801</c:v>
                </c:pt>
                <c:pt idx="232">
                  <c:v>285.00487872000855</c:v>
                </c:pt>
                <c:pt idx="233">
                  <c:v>248.97791225022883</c:v>
                </c:pt>
                <c:pt idx="234">
                  <c:v>264.38047900323141</c:v>
                </c:pt>
                <c:pt idx="235">
                  <c:v>238.39865679933084</c:v>
                </c:pt>
                <c:pt idx="236">
                  <c:v>215.82131442215365</c:v>
                </c:pt>
                <c:pt idx="237">
                  <c:v>168.63525655454796</c:v>
                </c:pt>
                <c:pt idx="238">
                  <c:v>196.28629089272113</c:v>
                </c:pt>
                <c:pt idx="239">
                  <c:v>178.93854704167856</c:v>
                </c:pt>
                <c:pt idx="240">
                  <c:v>174.45364351116314</c:v>
                </c:pt>
                <c:pt idx="241">
                  <c:v>150.57172764624642</c:v>
                </c:pt>
                <c:pt idx="242">
                  <c:v>286.00418572621243</c:v>
                </c:pt>
                <c:pt idx="243">
                  <c:v>225.34519204971181</c:v>
                </c:pt>
                <c:pt idx="244">
                  <c:v>108.59714881058541</c:v>
                </c:pt>
                <c:pt idx="245">
                  <c:v>60.413269426298442</c:v>
                </c:pt>
                <c:pt idx="246">
                  <c:v>64.644029042548524</c:v>
                </c:pt>
                <c:pt idx="247">
                  <c:v>68.279346669752499</c:v>
                </c:pt>
                <c:pt idx="248">
                  <c:v>58.935572485040197</c:v>
                </c:pt>
                <c:pt idx="249">
                  <c:v>36.077122618871883</c:v>
                </c:pt>
                <c:pt idx="250">
                  <c:v>31.385779260515527</c:v>
                </c:pt>
                <c:pt idx="252">
                  <c:v>19.828676634931437</c:v>
                </c:pt>
                <c:pt idx="253">
                  <c:v>28.73814498908455</c:v>
                </c:pt>
                <c:pt idx="254">
                  <c:v>11.767313181782949</c:v>
                </c:pt>
                <c:pt idx="255">
                  <c:v>62.122860501944203</c:v>
                </c:pt>
                <c:pt idx="256">
                  <c:v>89.272145590819065</c:v>
                </c:pt>
                <c:pt idx="257">
                  <c:v>136.19977343825491</c:v>
                </c:pt>
                <c:pt idx="258">
                  <c:v>216.6349841638077</c:v>
                </c:pt>
                <c:pt idx="259">
                  <c:v>118.1391764870352</c:v>
                </c:pt>
                <c:pt idx="260">
                  <c:v>102.63647185040344</c:v>
                </c:pt>
                <c:pt idx="261">
                  <c:v>88.076078784493802</c:v>
                </c:pt>
                <c:pt idx="262">
                  <c:v>93.212791586943467</c:v>
                </c:pt>
                <c:pt idx="263">
                  <c:v>97.460754158532481</c:v>
                </c:pt>
                <c:pt idx="264">
                  <c:v>108.77511508834121</c:v>
                </c:pt>
                <c:pt idx="265">
                  <c:v>80.414489436554561</c:v>
                </c:pt>
                <c:pt idx="266">
                  <c:v>74.433006125613176</c:v>
                </c:pt>
                <c:pt idx="267">
                  <c:v>54.601502366022522</c:v>
                </c:pt>
                <c:pt idx="268">
                  <c:v>28.214637793281767</c:v>
                </c:pt>
                <c:pt idx="269">
                  <c:v>16.44895387781574</c:v>
                </c:pt>
                <c:pt idx="270">
                  <c:v>15.063701470262297</c:v>
                </c:pt>
                <c:pt idx="271">
                  <c:v>8.5711215338825575</c:v>
                </c:pt>
                <c:pt idx="272">
                  <c:v>18.009836368000521</c:v>
                </c:pt>
                <c:pt idx="273">
                  <c:v>7.816634319673291</c:v>
                </c:pt>
                <c:pt idx="275">
                  <c:v>15.792341708908156</c:v>
                </c:pt>
                <c:pt idx="276">
                  <c:v>69.0096374303792</c:v>
                </c:pt>
                <c:pt idx="277">
                  <c:v>106.17716641996174</c:v>
                </c:pt>
                <c:pt idx="278">
                  <c:v>187.68246395853609</c:v>
                </c:pt>
                <c:pt idx="279">
                  <c:v>321.51524164592018</c:v>
                </c:pt>
                <c:pt idx="280">
                  <c:v>262.68505588378684</c:v>
                </c:pt>
                <c:pt idx="281">
                  <c:v>268.34077128204763</c:v>
                </c:pt>
                <c:pt idx="282">
                  <c:v>354.48792325649146</c:v>
                </c:pt>
                <c:pt idx="283">
                  <c:v>327.70238245883695</c:v>
                </c:pt>
                <c:pt idx="284">
                  <c:v>337.88807557766336</c:v>
                </c:pt>
                <c:pt idx="285">
                  <c:v>347.13130228154995</c:v>
                </c:pt>
                <c:pt idx="286">
                  <c:v>390.19718565454576</c:v>
                </c:pt>
                <c:pt idx="287">
                  <c:v>363.87809605298429</c:v>
                </c:pt>
                <c:pt idx="288">
                  <c:v>330.05033784841828</c:v>
                </c:pt>
                <c:pt idx="289">
                  <c:v>342.61584136208046</c:v>
                </c:pt>
                <c:pt idx="290">
                  <c:v>263.87636924787404</c:v>
                </c:pt>
                <c:pt idx="291">
                  <c:v>223.20692713498843</c:v>
                </c:pt>
                <c:pt idx="292">
                  <c:v>177.68763203611758</c:v>
                </c:pt>
                <c:pt idx="293">
                  <c:v>130.09824944166283</c:v>
                </c:pt>
                <c:pt idx="294">
                  <c:v>78.954189687553907</c:v>
                </c:pt>
                <c:pt idx="295">
                  <c:v>57.378663987985433</c:v>
                </c:pt>
                <c:pt idx="296">
                  <c:v>67.424009778660363</c:v>
                </c:pt>
                <c:pt idx="297">
                  <c:v>42.512252872983524</c:v>
                </c:pt>
                <c:pt idx="298">
                  <c:v>37.440087852923085</c:v>
                </c:pt>
                <c:pt idx="299">
                  <c:v>73.24043770214395</c:v>
                </c:pt>
                <c:pt idx="300">
                  <c:v>95.861909534566891</c:v>
                </c:pt>
                <c:pt idx="301">
                  <c:v>259.5458571293828</c:v>
                </c:pt>
                <c:pt idx="302">
                  <c:v>325.15193982380436</c:v>
                </c:pt>
                <c:pt idx="303">
                  <c:v>465.07334741918561</c:v>
                </c:pt>
                <c:pt idx="304">
                  <c:v>374.58832852999222</c:v>
                </c:pt>
                <c:pt idx="305">
                  <c:v>313.6456361421952</c:v>
                </c:pt>
                <c:pt idx="306">
                  <c:v>304.81905906531728</c:v>
                </c:pt>
                <c:pt idx="307">
                  <c:v>245.8972071912994</c:v>
                </c:pt>
                <c:pt idx="308">
                  <c:v>244.81272442930171</c:v>
                </c:pt>
                <c:pt idx="310">
                  <c:v>153.65421043372538</c:v>
                </c:pt>
                <c:pt idx="311">
                  <c:v>130.83945633555496</c:v>
                </c:pt>
                <c:pt idx="312">
                  <c:v>190.96031741604656</c:v>
                </c:pt>
                <c:pt idx="313">
                  <c:v>243.62880408189773</c:v>
                </c:pt>
                <c:pt idx="314">
                  <c:v>227.75766739637294</c:v>
                </c:pt>
                <c:pt idx="315">
                  <c:v>193.53708461482165</c:v>
                </c:pt>
                <c:pt idx="316">
                  <c:v>100.89919730980407</c:v>
                </c:pt>
                <c:pt idx="317">
                  <c:v>71.225163831228315</c:v>
                </c:pt>
                <c:pt idx="318">
                  <c:v>71.959472263917533</c:v>
                </c:pt>
                <c:pt idx="319">
                  <c:v>57.552385660596201</c:v>
                </c:pt>
                <c:pt idx="320">
                  <c:v>29.428613833573937</c:v>
                </c:pt>
                <c:pt idx="321">
                  <c:v>21.7082083330186</c:v>
                </c:pt>
                <c:pt idx="322">
                  <c:v>21.280952473150638</c:v>
                </c:pt>
                <c:pt idx="323">
                  <c:v>35.18943615943337</c:v>
                </c:pt>
                <c:pt idx="324">
                  <c:v>55.352791376989693</c:v>
                </c:pt>
                <c:pt idx="325">
                  <c:v>48.934210477621299</c:v>
                </c:pt>
                <c:pt idx="326">
                  <c:v>118.57681062050457</c:v>
                </c:pt>
                <c:pt idx="327">
                  <c:v>83.654103210004038</c:v>
                </c:pt>
                <c:pt idx="328">
                  <c:v>97.912334546873382</c:v>
                </c:pt>
                <c:pt idx="329">
                  <c:v>94.075271202426279</c:v>
                </c:pt>
                <c:pt idx="330">
                  <c:v>99.615688793589186</c:v>
                </c:pt>
                <c:pt idx="331">
                  <c:v>61.807916508440414</c:v>
                </c:pt>
                <c:pt idx="332">
                  <c:v>87.918719569223327</c:v>
                </c:pt>
                <c:pt idx="333">
                  <c:v>98.595911265052607</c:v>
                </c:pt>
                <c:pt idx="334">
                  <c:v>111.51562561326402</c:v>
                </c:pt>
                <c:pt idx="335">
                  <c:v>84.63390642598246</c:v>
                </c:pt>
                <c:pt idx="336">
                  <c:v>79.619617133573144</c:v>
                </c:pt>
                <c:pt idx="337">
                  <c:v>145.92114852425618</c:v>
                </c:pt>
                <c:pt idx="338">
                  <c:v>77.717371930582814</c:v>
                </c:pt>
                <c:pt idx="339">
                  <c:v>70.612852004481653</c:v>
                </c:pt>
                <c:pt idx="340">
                  <c:v>111.95845325284741</c:v>
                </c:pt>
                <c:pt idx="341">
                  <c:v>127.77770431257198</c:v>
                </c:pt>
                <c:pt idx="342">
                  <c:v>155.89564844500561</c:v>
                </c:pt>
                <c:pt idx="343">
                  <c:v>213.74522555013684</c:v>
                </c:pt>
                <c:pt idx="344">
                  <c:v>181.69721751195942</c:v>
                </c:pt>
                <c:pt idx="345">
                  <c:v>149.30609758841095</c:v>
                </c:pt>
                <c:pt idx="346">
                  <c:v>39.844010780813328</c:v>
                </c:pt>
                <c:pt idx="347">
                  <c:v>121.76854335400239</c:v>
                </c:pt>
                <c:pt idx="348">
                  <c:v>217.00269774313958</c:v>
                </c:pt>
                <c:pt idx="349">
                  <c:v>210.77987690448319</c:v>
                </c:pt>
                <c:pt idx="350">
                  <c:v>183.03333651420925</c:v>
                </c:pt>
                <c:pt idx="351">
                  <c:v>270.96265552438166</c:v>
                </c:pt>
                <c:pt idx="352">
                  <c:v>307.47945187540091</c:v>
                </c:pt>
                <c:pt idx="353">
                  <c:v>243.81466626840393</c:v>
                </c:pt>
                <c:pt idx="354">
                  <c:v>108.58334602141971</c:v>
                </c:pt>
                <c:pt idx="355">
                  <c:v>77.257059631112597</c:v>
                </c:pt>
                <c:pt idx="356">
                  <c:v>91.624054945597024</c:v>
                </c:pt>
                <c:pt idx="357">
                  <c:v>88.54283502636163</c:v>
                </c:pt>
                <c:pt idx="358">
                  <c:v>88.448956643608369</c:v>
                </c:pt>
                <c:pt idx="359">
                  <c:v>115.31435493082158</c:v>
                </c:pt>
                <c:pt idx="360">
                  <c:v>134.71125144074935</c:v>
                </c:pt>
                <c:pt idx="361">
                  <c:v>110.7613740888076</c:v>
                </c:pt>
                <c:pt idx="362">
                  <c:v>198.33431175264451</c:v>
                </c:pt>
                <c:pt idx="363">
                  <c:v>147.53758240020835</c:v>
                </c:pt>
                <c:pt idx="364">
                  <c:v>91.097599596130465</c:v>
                </c:pt>
                <c:pt idx="365">
                  <c:v>68.187691549991769</c:v>
                </c:pt>
                <c:pt idx="366">
                  <c:v>79.914141766068681</c:v>
                </c:pt>
                <c:pt idx="367">
                  <c:v>29.643917413701807</c:v>
                </c:pt>
                <c:pt idx="368">
                  <c:v>22.368372050129746</c:v>
                </c:pt>
                <c:pt idx="369">
                  <c:v>14.158701364872137</c:v>
                </c:pt>
                <c:pt idx="370">
                  <c:v>20.512972867908704</c:v>
                </c:pt>
                <c:pt idx="371">
                  <c:v>22.941963980083209</c:v>
                </c:pt>
                <c:pt idx="372">
                  <c:v>27.675280854753986</c:v>
                </c:pt>
                <c:pt idx="373">
                  <c:v>44.445779235476977</c:v>
                </c:pt>
                <c:pt idx="374">
                  <c:v>86.698132735969693</c:v>
                </c:pt>
                <c:pt idx="375">
                  <c:v>101.90547909475221</c:v>
                </c:pt>
                <c:pt idx="376">
                  <c:v>115.91724264710351</c:v>
                </c:pt>
                <c:pt idx="377">
                  <c:v>120.53961424710094</c:v>
                </c:pt>
                <c:pt idx="378">
                  <c:v>82.132119124812235</c:v>
                </c:pt>
                <c:pt idx="379">
                  <c:v>94.741253730329447</c:v>
                </c:pt>
                <c:pt idx="380">
                  <c:v>86.70907944188734</c:v>
                </c:pt>
                <c:pt idx="381">
                  <c:v>78.223300798852151</c:v>
                </c:pt>
                <c:pt idx="382">
                  <c:v>104.49527783227803</c:v>
                </c:pt>
                <c:pt idx="383">
                  <c:v>100.56331986622422</c:v>
                </c:pt>
                <c:pt idx="384">
                  <c:v>96.464425100616012</c:v>
                </c:pt>
                <c:pt idx="385">
                  <c:v>69.577841113962023</c:v>
                </c:pt>
                <c:pt idx="386">
                  <c:v>144.32376279528944</c:v>
                </c:pt>
                <c:pt idx="387">
                  <c:v>337.031673539873</c:v>
                </c:pt>
                <c:pt idx="388">
                  <c:v>240.45177245496507</c:v>
                </c:pt>
                <c:pt idx="389">
                  <c:v>150.96938862832991</c:v>
                </c:pt>
                <c:pt idx="390">
                  <c:v>74.379173459970062</c:v>
                </c:pt>
                <c:pt idx="391">
                  <c:v>106.79655706107766</c:v>
                </c:pt>
                <c:pt idx="392">
                  <c:v>92.945285004005015</c:v>
                </c:pt>
                <c:pt idx="393">
                  <c:v>99.903336578757958</c:v>
                </c:pt>
                <c:pt idx="394">
                  <c:v>96.655915761784001</c:v>
                </c:pt>
                <c:pt idx="395">
                  <c:v>61.704708743558967</c:v>
                </c:pt>
                <c:pt idx="396">
                  <c:v>60.97408627862692</c:v>
                </c:pt>
                <c:pt idx="397">
                  <c:v>46.029471043125831</c:v>
                </c:pt>
                <c:pt idx="398">
                  <c:v>149.54677009081141</c:v>
                </c:pt>
                <c:pt idx="399">
                  <c:v>191.56874779922146</c:v>
                </c:pt>
                <c:pt idx="400">
                  <c:v>162.47506937587954</c:v>
                </c:pt>
                <c:pt idx="401">
                  <c:v>109.06641052758812</c:v>
                </c:pt>
                <c:pt idx="402">
                  <c:v>81.282057666639261</c:v>
                </c:pt>
                <c:pt idx="403">
                  <c:v>45.142777267316525</c:v>
                </c:pt>
                <c:pt idx="404">
                  <c:v>53.132856877046976</c:v>
                </c:pt>
                <c:pt idx="405">
                  <c:v>46.740089063490899</c:v>
                </c:pt>
                <c:pt idx="406">
                  <c:v>57.550793053146606</c:v>
                </c:pt>
                <c:pt idx="407">
                  <c:v>36.055855307393998</c:v>
                </c:pt>
                <c:pt idx="408">
                  <c:v>84.482653866435228</c:v>
                </c:pt>
                <c:pt idx="409">
                  <c:v>112.79216733735159</c:v>
                </c:pt>
                <c:pt idx="410">
                  <c:v>86.228141068533176</c:v>
                </c:pt>
                <c:pt idx="411">
                  <c:v>54.992926156961623</c:v>
                </c:pt>
                <c:pt idx="412">
                  <c:v>38.929856353268327</c:v>
                </c:pt>
                <c:pt idx="413">
                  <c:v>17.222319873659817</c:v>
                </c:pt>
                <c:pt idx="414">
                  <c:v>26.234287800413508</c:v>
                </c:pt>
                <c:pt idx="415">
                  <c:v>14.272180229776561</c:v>
                </c:pt>
                <c:pt idx="416">
                  <c:v>12.152775878889766</c:v>
                </c:pt>
                <c:pt idx="417">
                  <c:v>11.384596997204998</c:v>
                </c:pt>
                <c:pt idx="418">
                  <c:v>21.504547122346388</c:v>
                </c:pt>
                <c:pt idx="419">
                  <c:v>8.0736176362015009</c:v>
                </c:pt>
                <c:pt idx="420">
                  <c:v>2.7141075029835005</c:v>
                </c:pt>
                <c:pt idx="421">
                  <c:v>9.7014028264305825</c:v>
                </c:pt>
                <c:pt idx="422">
                  <c:v>12.455580065295518</c:v>
                </c:pt>
                <c:pt idx="423">
                  <c:v>27.764710021377041</c:v>
                </c:pt>
                <c:pt idx="424">
                  <c:v>31.47775378051411</c:v>
                </c:pt>
                <c:pt idx="425">
                  <c:v>18.275789782941008</c:v>
                </c:pt>
                <c:pt idx="426">
                  <c:v>24.948142594020023</c:v>
                </c:pt>
                <c:pt idx="427">
                  <c:v>21.023847637797502</c:v>
                </c:pt>
                <c:pt idx="428">
                  <c:v>39.573890123965825</c:v>
                </c:pt>
                <c:pt idx="429">
                  <c:v>31.020896594425508</c:v>
                </c:pt>
                <c:pt idx="430">
                  <c:v>21.850040550744936</c:v>
                </c:pt>
                <c:pt idx="431">
                  <c:v>18.152778507205774</c:v>
                </c:pt>
                <c:pt idx="432">
                  <c:v>33.493324790213642</c:v>
                </c:pt>
                <c:pt idx="433">
                  <c:v>27.25878541052812</c:v>
                </c:pt>
                <c:pt idx="434">
                  <c:v>51.567432219374744</c:v>
                </c:pt>
                <c:pt idx="435">
                  <c:v>48.391373241447724</c:v>
                </c:pt>
                <c:pt idx="436">
                  <c:v>90.027266245526846</c:v>
                </c:pt>
                <c:pt idx="437">
                  <c:v>143.47529914163704</c:v>
                </c:pt>
                <c:pt idx="438">
                  <c:v>143.50332337049014</c:v>
                </c:pt>
                <c:pt idx="439">
                  <c:v>126.10935257445364</c:v>
                </c:pt>
                <c:pt idx="440">
                  <c:v>147.26851848287689</c:v>
                </c:pt>
                <c:pt idx="441">
                  <c:v>117.95144085961672</c:v>
                </c:pt>
                <c:pt idx="442">
                  <c:v>126.53466439733471</c:v>
                </c:pt>
                <c:pt idx="443">
                  <c:v>155.77934333961031</c:v>
                </c:pt>
                <c:pt idx="446">
                  <c:v>662.50489101794051</c:v>
                </c:pt>
                <c:pt idx="447">
                  <c:v>736.87213019981584</c:v>
                </c:pt>
                <c:pt idx="448">
                  <c:v>623.70453211403981</c:v>
                </c:pt>
                <c:pt idx="449">
                  <c:v>457.06582473159921</c:v>
                </c:pt>
                <c:pt idx="450">
                  <c:v>363.59992813377198</c:v>
                </c:pt>
                <c:pt idx="451">
                  <c:v>162.12726908182773</c:v>
                </c:pt>
                <c:pt idx="452">
                  <c:v>83.015176912844765</c:v>
                </c:pt>
                <c:pt idx="453">
                  <c:v>73.089974968603229</c:v>
                </c:pt>
                <c:pt idx="454">
                  <c:v>101.82259396086008</c:v>
                </c:pt>
                <c:pt idx="455">
                  <c:v>81.942215646065989</c:v>
                </c:pt>
                <c:pt idx="456">
                  <c:v>86.002086544757802</c:v>
                </c:pt>
                <c:pt idx="457">
                  <c:v>93.42872059697487</c:v>
                </c:pt>
                <c:pt idx="458">
                  <c:v>55.471261574031452</c:v>
                </c:pt>
                <c:pt idx="459">
                  <c:v>37.340514030343876</c:v>
                </c:pt>
                <c:pt idx="460">
                  <c:v>20.743992871645098</c:v>
                </c:pt>
                <c:pt idx="461">
                  <c:v>18.320845522357715</c:v>
                </c:pt>
                <c:pt idx="462">
                  <c:v>20.046008131672991</c:v>
                </c:pt>
                <c:pt idx="463">
                  <c:v>11.156714914138497</c:v>
                </c:pt>
                <c:pt idx="464">
                  <c:v>12.724118604259514</c:v>
                </c:pt>
                <c:pt idx="465">
                  <c:v>3.0308654795305427</c:v>
                </c:pt>
                <c:pt idx="466">
                  <c:v>2.6591560334024029</c:v>
                </c:pt>
                <c:pt idx="467">
                  <c:v>5.7583474444686384</c:v>
                </c:pt>
                <c:pt idx="468">
                  <c:v>10.796024255833926</c:v>
                </c:pt>
                <c:pt idx="469">
                  <c:v>41.600084494538173</c:v>
                </c:pt>
                <c:pt idx="470">
                  <c:v>84.622657722316504</c:v>
                </c:pt>
                <c:pt idx="471">
                  <c:v>146.69844649125142</c:v>
                </c:pt>
                <c:pt idx="472">
                  <c:v>84.163647579254956</c:v>
                </c:pt>
                <c:pt idx="473">
                  <c:v>81.127882150843291</c:v>
                </c:pt>
                <c:pt idx="474">
                  <c:v>56.163294106772646</c:v>
                </c:pt>
                <c:pt idx="475">
                  <c:v>44.221279916924331</c:v>
                </c:pt>
                <c:pt idx="476">
                  <c:v>45.795005832495825</c:v>
                </c:pt>
                <c:pt idx="477">
                  <c:v>39.722417518204033</c:v>
                </c:pt>
                <c:pt idx="478">
                  <c:v>70.359001548652401</c:v>
                </c:pt>
                <c:pt idx="479">
                  <c:v>44.73269733117052</c:v>
                </c:pt>
                <c:pt idx="480">
                  <c:v>34.967781462012972</c:v>
                </c:pt>
                <c:pt idx="481">
                  <c:v>95.649010730149485</c:v>
                </c:pt>
                <c:pt idx="482">
                  <c:v>55.173616889886098</c:v>
                </c:pt>
                <c:pt idx="483">
                  <c:v>102.71072569252171</c:v>
                </c:pt>
                <c:pt idx="484">
                  <c:v>63.716315296372052</c:v>
                </c:pt>
                <c:pt idx="485">
                  <c:v>41.107322581951472</c:v>
                </c:pt>
                <c:pt idx="486">
                  <c:v>31.050790206071103</c:v>
                </c:pt>
                <c:pt idx="487">
                  <c:v>35.469408228455436</c:v>
                </c:pt>
                <c:pt idx="488">
                  <c:v>15.835305228038075</c:v>
                </c:pt>
                <c:pt idx="489">
                  <c:v>27.845721652151898</c:v>
                </c:pt>
                <c:pt idx="490">
                  <c:v>28.428784652396086</c:v>
                </c:pt>
                <c:pt idx="491">
                  <c:v>48.553751676437948</c:v>
                </c:pt>
                <c:pt idx="492">
                  <c:v>59.541035100924418</c:v>
                </c:pt>
                <c:pt idx="493">
                  <c:v>73.849884611388148</c:v>
                </c:pt>
                <c:pt idx="494">
                  <c:v>46.480272486390071</c:v>
                </c:pt>
                <c:pt idx="495">
                  <c:v>68.872844133507243</c:v>
                </c:pt>
                <c:pt idx="496">
                  <c:v>50.514931796258047</c:v>
                </c:pt>
                <c:pt idx="497">
                  <c:v>46.529387231568457</c:v>
                </c:pt>
                <c:pt idx="498">
                  <c:v>34.618422365194952</c:v>
                </c:pt>
                <c:pt idx="499">
                  <c:v>35.906670818881523</c:v>
                </c:pt>
                <c:pt idx="500">
                  <c:v>31.791526588054481</c:v>
                </c:pt>
                <c:pt idx="501">
                  <c:v>29.606870164892189</c:v>
                </c:pt>
                <c:pt idx="502">
                  <c:v>43.671209891990721</c:v>
                </c:pt>
                <c:pt idx="503">
                  <c:v>48.621400950404208</c:v>
                </c:pt>
                <c:pt idx="504">
                  <c:v>45.725087786746677</c:v>
                </c:pt>
                <c:pt idx="506">
                  <c:v>41.607348097407808</c:v>
                </c:pt>
                <c:pt idx="507">
                  <c:v>42.842426586523764</c:v>
                </c:pt>
                <c:pt idx="508">
                  <c:v>30.949775163302881</c:v>
                </c:pt>
                <c:pt idx="509">
                  <c:v>21.322544820630004</c:v>
                </c:pt>
                <c:pt idx="510">
                  <c:v>39.328684161881803</c:v>
                </c:pt>
                <c:pt idx="511">
                  <c:v>57.415281153839643</c:v>
                </c:pt>
                <c:pt idx="512">
                  <c:v>54.856307740877426</c:v>
                </c:pt>
                <c:pt idx="513">
                  <c:v>24.454017553021682</c:v>
                </c:pt>
                <c:pt idx="514">
                  <c:v>30.818903252356652</c:v>
                </c:pt>
                <c:pt idx="515">
                  <c:v>58.34918831809798</c:v>
                </c:pt>
                <c:pt idx="516">
                  <c:v>283.5237336449693</c:v>
                </c:pt>
                <c:pt idx="517">
                  <c:v>486.2061759999354</c:v>
                </c:pt>
                <c:pt idx="518">
                  <c:v>295.89266886681941</c:v>
                </c:pt>
                <c:pt idx="519">
                  <c:v>319.56193356817613</c:v>
                </c:pt>
                <c:pt idx="520">
                  <c:v>283.91953209661602</c:v>
                </c:pt>
                <c:pt idx="521">
                  <c:v>193.48130769364784</c:v>
                </c:pt>
                <c:pt idx="522">
                  <c:v>185.03902660414971</c:v>
                </c:pt>
                <c:pt idx="523">
                  <c:v>179.41439054384199</c:v>
                </c:pt>
                <c:pt idx="524">
                  <c:v>181.98054932148773</c:v>
                </c:pt>
                <c:pt idx="525">
                  <c:v>174.03139465187922</c:v>
                </c:pt>
                <c:pt idx="526">
                  <c:v>213.09345047852389</c:v>
                </c:pt>
                <c:pt idx="527">
                  <c:v>225.49352046896485</c:v>
                </c:pt>
                <c:pt idx="528">
                  <c:v>184.37659178150872</c:v>
                </c:pt>
                <c:pt idx="529">
                  <c:v>183.78265888870428</c:v>
                </c:pt>
                <c:pt idx="530">
                  <c:v>99.834703198160383</c:v>
                </c:pt>
                <c:pt idx="531">
                  <c:v>76.070057183436631</c:v>
                </c:pt>
                <c:pt idx="532">
                  <c:v>52.543137271391842</c:v>
                </c:pt>
                <c:pt idx="533">
                  <c:v>47.414156861333225</c:v>
                </c:pt>
                <c:pt idx="534">
                  <c:v>21.228113468423619</c:v>
                </c:pt>
                <c:pt idx="535">
                  <c:v>33.710023079499301</c:v>
                </c:pt>
                <c:pt idx="536">
                  <c:v>40.70416943909256</c:v>
                </c:pt>
                <c:pt idx="537">
                  <c:v>29.769482865788671</c:v>
                </c:pt>
                <c:pt idx="538">
                  <c:v>22.320525752971101</c:v>
                </c:pt>
                <c:pt idx="539">
                  <c:v>46.947384389603457</c:v>
                </c:pt>
                <c:pt idx="540">
                  <c:v>124.56515767352279</c:v>
                </c:pt>
                <c:pt idx="541">
                  <c:v>146.50900166005204</c:v>
                </c:pt>
                <c:pt idx="542">
                  <c:v>253.24236137864943</c:v>
                </c:pt>
                <c:pt idx="543">
                  <c:v>261.07699263682645</c:v>
                </c:pt>
                <c:pt idx="544">
                  <c:v>254.014347305402</c:v>
                </c:pt>
                <c:pt idx="545">
                  <c:v>283.22916340696685</c:v>
                </c:pt>
                <c:pt idx="546">
                  <c:v>261.22064076200627</c:v>
                </c:pt>
                <c:pt idx="547">
                  <c:v>188.72033945750019</c:v>
                </c:pt>
                <c:pt idx="548">
                  <c:v>216.54786070211364</c:v>
                </c:pt>
                <c:pt idx="549">
                  <c:v>175.09592911371735</c:v>
                </c:pt>
                <c:pt idx="550">
                  <c:v>208.66026408044362</c:v>
                </c:pt>
                <c:pt idx="551">
                  <c:v>169.1896910896356</c:v>
                </c:pt>
                <c:pt idx="552">
                  <c:v>146.17001597760989</c:v>
                </c:pt>
                <c:pt idx="553">
                  <c:v>149.12784434179673</c:v>
                </c:pt>
                <c:pt idx="554">
                  <c:v>105.9598297784445</c:v>
                </c:pt>
                <c:pt idx="555">
                  <c:v>73.08253484439571</c:v>
                </c:pt>
                <c:pt idx="556">
                  <c:v>40.419682448103494</c:v>
                </c:pt>
                <c:pt idx="557">
                  <c:v>54.935023508373106</c:v>
                </c:pt>
                <c:pt idx="558">
                  <c:v>36.409681066334379</c:v>
                </c:pt>
                <c:pt idx="559">
                  <c:v>44.674524512837991</c:v>
                </c:pt>
                <c:pt idx="560">
                  <c:v>37.396580533729058</c:v>
                </c:pt>
                <c:pt idx="561">
                  <c:v>23.456695128936595</c:v>
                </c:pt>
                <c:pt idx="562">
                  <c:v>32.278206444785596</c:v>
                </c:pt>
                <c:pt idx="563">
                  <c:v>26.415412068757625</c:v>
                </c:pt>
                <c:pt idx="564">
                  <c:v>24.726024094056516</c:v>
                </c:pt>
                <c:pt idx="565">
                  <c:v>56.905251386506492</c:v>
                </c:pt>
                <c:pt idx="566">
                  <c:v>69.030182905155598</c:v>
                </c:pt>
                <c:pt idx="567">
                  <c:v>85.507987636629196</c:v>
                </c:pt>
                <c:pt idx="568">
                  <c:v>118.8235206907805</c:v>
                </c:pt>
                <c:pt idx="569">
                  <c:v>104.78946106345107</c:v>
                </c:pt>
                <c:pt idx="570">
                  <c:v>120.78605126215275</c:v>
                </c:pt>
                <c:pt idx="571">
                  <c:v>110.438298481036</c:v>
                </c:pt>
                <c:pt idx="572">
                  <c:v>109.40329022826037</c:v>
                </c:pt>
                <c:pt idx="573">
                  <c:v>99.073164444868794</c:v>
                </c:pt>
                <c:pt idx="574">
                  <c:v>93.428220629273966</c:v>
                </c:pt>
                <c:pt idx="575">
                  <c:v>94.532873891606613</c:v>
                </c:pt>
                <c:pt idx="576">
                  <c:v>83.749973872402805</c:v>
                </c:pt>
                <c:pt idx="577">
                  <c:v>77.922309562351401</c:v>
                </c:pt>
                <c:pt idx="578">
                  <c:v>49.492285725698238</c:v>
                </c:pt>
                <c:pt idx="579">
                  <c:v>67.757673691576414</c:v>
                </c:pt>
                <c:pt idx="580">
                  <c:v>22.743557987207474</c:v>
                </c:pt>
                <c:pt idx="581">
                  <c:v>24.284994221511919</c:v>
                </c:pt>
                <c:pt idx="582">
                  <c:v>31.207068502656274</c:v>
                </c:pt>
                <c:pt idx="583">
                  <c:v>31.38519412016635</c:v>
                </c:pt>
                <c:pt idx="584">
                  <c:v>22.647536283236452</c:v>
                </c:pt>
                <c:pt idx="585">
                  <c:v>17.745187623678579</c:v>
                </c:pt>
                <c:pt idx="586">
                  <c:v>11.362145962283543</c:v>
                </c:pt>
                <c:pt idx="587">
                  <c:v>8.1198627348909636</c:v>
                </c:pt>
                <c:pt idx="588">
                  <c:v>15.071537903467764</c:v>
                </c:pt>
                <c:pt idx="589">
                  <c:v>25.281538536164078</c:v>
                </c:pt>
                <c:pt idx="590">
                  <c:v>32.434627050961375</c:v>
                </c:pt>
                <c:pt idx="591">
                  <c:v>31.601196547000214</c:v>
                </c:pt>
                <c:pt idx="592">
                  <c:v>57.214899648841005</c:v>
                </c:pt>
                <c:pt idx="593">
                  <c:v>73.218205967902506</c:v>
                </c:pt>
                <c:pt idx="594">
                  <c:v>84.818774299854539</c:v>
                </c:pt>
                <c:pt idx="595">
                  <c:v>99.540459831273253</c:v>
                </c:pt>
                <c:pt idx="596">
                  <c:v>74.727395777908654</c:v>
                </c:pt>
                <c:pt idx="597">
                  <c:v>64.485477654250744</c:v>
                </c:pt>
                <c:pt idx="598">
                  <c:v>69.708230606696631</c:v>
                </c:pt>
                <c:pt idx="599">
                  <c:v>66.880790152531262</c:v>
                </c:pt>
                <c:pt idx="600">
                  <c:v>53.645383685309113</c:v>
                </c:pt>
                <c:pt idx="601">
                  <c:v>102.30542930254018</c:v>
                </c:pt>
                <c:pt idx="602">
                  <c:v>83.316390210526535</c:v>
                </c:pt>
                <c:pt idx="603">
                  <c:v>60.62758531947226</c:v>
                </c:pt>
                <c:pt idx="604">
                  <c:v>22.110216657736508</c:v>
                </c:pt>
                <c:pt idx="605">
                  <c:v>22.641311385400165</c:v>
                </c:pt>
                <c:pt idx="606">
                  <c:v>31.153522887699769</c:v>
                </c:pt>
                <c:pt idx="607">
                  <c:v>19.559269781772834</c:v>
                </c:pt>
                <c:pt idx="608">
                  <c:v>5.896111336668568</c:v>
                </c:pt>
                <c:pt idx="609">
                  <c:v>6.6724734160959276</c:v>
                </c:pt>
                <c:pt idx="610">
                  <c:v>17.634780830026401</c:v>
                </c:pt>
                <c:pt idx="611">
                  <c:v>44.933647799192244</c:v>
                </c:pt>
                <c:pt idx="612">
                  <c:v>103.87525083161803</c:v>
                </c:pt>
                <c:pt idx="613">
                  <c:v>125.22988240953809</c:v>
                </c:pt>
                <c:pt idx="614">
                  <c:v>236.30726945545052</c:v>
                </c:pt>
                <c:pt idx="615">
                  <c:v>201.83133293421193</c:v>
                </c:pt>
                <c:pt idx="616">
                  <c:v>193.80272272962713</c:v>
                </c:pt>
                <c:pt idx="617">
                  <c:v>219.84964270864657</c:v>
                </c:pt>
                <c:pt idx="618">
                  <c:v>221.81663958621036</c:v>
                </c:pt>
                <c:pt idx="619">
                  <c:v>195.65413215272613</c:v>
                </c:pt>
                <c:pt idx="620">
                  <c:v>158.36507992992904</c:v>
                </c:pt>
                <c:pt idx="621">
                  <c:v>155.24671550104668</c:v>
                </c:pt>
                <c:pt idx="622">
                  <c:v>198.01782027930346</c:v>
                </c:pt>
                <c:pt idx="623">
                  <c:v>204.49467415263021</c:v>
                </c:pt>
                <c:pt idx="624">
                  <c:v>215.15957178457705</c:v>
                </c:pt>
                <c:pt idx="625">
                  <c:v>186.56671275534936</c:v>
                </c:pt>
                <c:pt idx="626">
                  <c:v>129.93970874473979</c:v>
                </c:pt>
                <c:pt idx="627">
                  <c:v>92.723647661974852</c:v>
                </c:pt>
                <c:pt idx="628">
                  <c:v>81.540711177246195</c:v>
                </c:pt>
                <c:pt idx="629">
                  <c:v>79.857197142740787</c:v>
                </c:pt>
                <c:pt idx="630">
                  <c:v>40.438411191328093</c:v>
                </c:pt>
                <c:pt idx="631">
                  <c:v>46.573884475367755</c:v>
                </c:pt>
                <c:pt idx="632">
                  <c:v>52.747588711911995</c:v>
                </c:pt>
                <c:pt idx="633">
                  <c:v>34.121764932773509</c:v>
                </c:pt>
                <c:pt idx="634">
                  <c:v>67.857353980975546</c:v>
                </c:pt>
                <c:pt idx="635">
                  <c:v>50.700742813148558</c:v>
                </c:pt>
                <c:pt idx="636">
                  <c:v>158.90805340441568</c:v>
                </c:pt>
                <c:pt idx="637">
                  <c:v>147.21595456986685</c:v>
                </c:pt>
                <c:pt idx="638">
                  <c:v>346.6366105660793</c:v>
                </c:pt>
                <c:pt idx="639">
                  <c:v>434.04524998924751</c:v>
                </c:pt>
                <c:pt idx="640">
                  <c:v>479.00145886993732</c:v>
                </c:pt>
                <c:pt idx="641">
                  <c:v>344.32800533769012</c:v>
                </c:pt>
                <c:pt idx="642">
                  <c:v>329.63550145544002</c:v>
                </c:pt>
                <c:pt idx="643">
                  <c:v>350.75379102077574</c:v>
                </c:pt>
                <c:pt idx="644">
                  <c:v>336.71103892357746</c:v>
                </c:pt>
                <c:pt idx="645">
                  <c:v>363.4679236053467</c:v>
                </c:pt>
                <c:pt idx="646">
                  <c:v>309.08794313189202</c:v>
                </c:pt>
                <c:pt idx="647">
                  <c:v>340.17836486671564</c:v>
                </c:pt>
                <c:pt idx="648">
                  <c:v>344.20542656374471</c:v>
                </c:pt>
                <c:pt idx="649">
                  <c:v>407.81958179452198</c:v>
                </c:pt>
                <c:pt idx="650">
                  <c:v>388.27614145347468</c:v>
                </c:pt>
                <c:pt idx="651">
                  <c:v>232.17126291830451</c:v>
                </c:pt>
                <c:pt idx="652">
                  <c:v>112.57888304511599</c:v>
                </c:pt>
                <c:pt idx="653">
                  <c:v>106.81842213398464</c:v>
                </c:pt>
                <c:pt idx="654">
                  <c:v>92.392751760005766</c:v>
                </c:pt>
                <c:pt idx="655">
                  <c:v>51.325459697914965</c:v>
                </c:pt>
                <c:pt idx="656">
                  <c:v>60.617679709951815</c:v>
                </c:pt>
                <c:pt idx="657">
                  <c:v>51.719193213084381</c:v>
                </c:pt>
                <c:pt idx="658">
                  <c:v>41.607559440183977</c:v>
                </c:pt>
                <c:pt idx="659">
                  <c:v>132.49041545660461</c:v>
                </c:pt>
                <c:pt idx="660">
                  <c:v>168.73662829710531</c:v>
                </c:pt>
                <c:pt idx="661">
                  <c:v>313.12091676932215</c:v>
                </c:pt>
                <c:pt idx="662">
                  <c:v>498.19992099161442</c:v>
                </c:pt>
                <c:pt idx="663">
                  <c:v>485.12747720966854</c:v>
                </c:pt>
                <c:pt idx="664">
                  <c:v>398.33013305762358</c:v>
                </c:pt>
                <c:pt idx="665">
                  <c:v>358.85759161223581</c:v>
                </c:pt>
                <c:pt idx="666">
                  <c:v>362.84348229733854</c:v>
                </c:pt>
                <c:pt idx="667">
                  <c:v>311.04907454526148</c:v>
                </c:pt>
                <c:pt idx="668">
                  <c:v>297.59040879159585</c:v>
                </c:pt>
                <c:pt idx="669">
                  <c:v>327.92918030794749</c:v>
                </c:pt>
                <c:pt idx="670">
                  <c:v>302.75936617957296</c:v>
                </c:pt>
                <c:pt idx="671">
                  <c:v>342.9479022498773</c:v>
                </c:pt>
                <c:pt idx="672">
                  <c:v>379.50165652797716</c:v>
                </c:pt>
                <c:pt idx="673">
                  <c:v>459.82582031663787</c:v>
                </c:pt>
                <c:pt idx="674">
                  <c:v>460.32477088043765</c:v>
                </c:pt>
                <c:pt idx="675">
                  <c:v>596.61616063424867</c:v>
                </c:pt>
                <c:pt idx="676">
                  <c:v>717.80479569170734</c:v>
                </c:pt>
                <c:pt idx="677">
                  <c:v>442.07089529329841</c:v>
                </c:pt>
                <c:pt idx="678">
                  <c:v>443.21756722768049</c:v>
                </c:pt>
                <c:pt idx="679">
                  <c:v>346.20644817482651</c:v>
                </c:pt>
                <c:pt idx="680">
                  <c:v>195.91705009851785</c:v>
                </c:pt>
                <c:pt idx="681">
                  <c:v>129.25695056854744</c:v>
                </c:pt>
                <c:pt idx="682">
                  <c:v>132.9916747459265</c:v>
                </c:pt>
                <c:pt idx="683">
                  <c:v>272.7609734467776</c:v>
                </c:pt>
                <c:pt idx="684">
                  <c:v>343.1915593241539</c:v>
                </c:pt>
                <c:pt idx="685">
                  <c:v>339.28928833469587</c:v>
                </c:pt>
                <c:pt idx="686">
                  <c:v>560.43172276888936</c:v>
                </c:pt>
                <c:pt idx="687">
                  <c:v>424.32937696967036</c:v>
                </c:pt>
                <c:pt idx="688">
                  <c:v>440.79816954115552</c:v>
                </c:pt>
                <c:pt idx="689">
                  <c:v>383.84326090874669</c:v>
                </c:pt>
                <c:pt idx="690">
                  <c:v>309.83139587722837</c:v>
                </c:pt>
                <c:pt idx="691">
                  <c:v>311.72174300774742</c:v>
                </c:pt>
                <c:pt idx="692">
                  <c:v>314.31089990688724</c:v>
                </c:pt>
                <c:pt idx="693">
                  <c:v>283.681495345126</c:v>
                </c:pt>
                <c:pt idx="694">
                  <c:v>220.14890893059004</c:v>
                </c:pt>
                <c:pt idx="695">
                  <c:v>198.07084662140304</c:v>
                </c:pt>
                <c:pt idx="696">
                  <c:v>239.72947762471964</c:v>
                </c:pt>
                <c:pt idx="697">
                  <c:v>314.59860799373882</c:v>
                </c:pt>
                <c:pt idx="698">
                  <c:v>239.28419248892396</c:v>
                </c:pt>
                <c:pt idx="699">
                  <c:v>314.31120960051089</c:v>
                </c:pt>
                <c:pt idx="700">
                  <c:v>202.85741173300889</c:v>
                </c:pt>
                <c:pt idx="701">
                  <c:v>249.70670984712226</c:v>
                </c:pt>
                <c:pt idx="702">
                  <c:v>191.19549849212456</c:v>
                </c:pt>
                <c:pt idx="703">
                  <c:v>136.2900959935823</c:v>
                </c:pt>
                <c:pt idx="704">
                  <c:v>101.58046839328161</c:v>
                </c:pt>
                <c:pt idx="705">
                  <c:v>116.57193300237269</c:v>
                </c:pt>
                <c:pt idx="706">
                  <c:v>170.78800605472904</c:v>
                </c:pt>
                <c:pt idx="707">
                  <c:v>305.73320853012302</c:v>
                </c:pt>
                <c:pt idx="708">
                  <c:v>320.48333597833187</c:v>
                </c:pt>
                <c:pt idx="709">
                  <c:v>465.25319282128493</c:v>
                </c:pt>
                <c:pt idx="710">
                  <c:v>487.73057331654388</c:v>
                </c:pt>
                <c:pt idx="711">
                  <c:v>234.66648517317103</c:v>
                </c:pt>
                <c:pt idx="712">
                  <c:v>189.2143606924505</c:v>
                </c:pt>
                <c:pt idx="713">
                  <c:v>210.74575189851583</c:v>
                </c:pt>
                <c:pt idx="714">
                  <c:v>84.804314254759888</c:v>
                </c:pt>
                <c:pt idx="715">
                  <c:v>106.71510848121093</c:v>
                </c:pt>
                <c:pt idx="716">
                  <c:v>145.60000312598194</c:v>
                </c:pt>
                <c:pt idx="717">
                  <c:v>116.068628229415</c:v>
                </c:pt>
                <c:pt idx="718">
                  <c:v>120.50304159663558</c:v>
                </c:pt>
                <c:pt idx="719">
                  <c:v>149.42369973190293</c:v>
                </c:pt>
                <c:pt idx="720">
                  <c:v>143.32987865962045</c:v>
                </c:pt>
                <c:pt idx="721">
                  <c:v>157.36203502343486</c:v>
                </c:pt>
                <c:pt idx="722">
                  <c:v>199.9296052374159</c:v>
                </c:pt>
                <c:pt idx="723">
                  <c:v>261.24987686420474</c:v>
                </c:pt>
                <c:pt idx="724">
                  <c:v>189.68912273501905</c:v>
                </c:pt>
                <c:pt idx="725">
                  <c:v>170.22453260045162</c:v>
                </c:pt>
                <c:pt idx="726">
                  <c:v>170.39700794021951</c:v>
                </c:pt>
                <c:pt idx="727">
                  <c:v>263.19075269844069</c:v>
                </c:pt>
                <c:pt idx="728">
                  <c:v>114.31465987944152</c:v>
                </c:pt>
                <c:pt idx="729">
                  <c:v>63.977247216416025</c:v>
                </c:pt>
                <c:pt idx="730">
                  <c:v>68.458749019746762</c:v>
                </c:pt>
                <c:pt idx="731">
                  <c:v>84.490730008600593</c:v>
                </c:pt>
                <c:pt idx="732">
                  <c:v>83.877551912699161</c:v>
                </c:pt>
                <c:pt idx="733">
                  <c:v>103.7293808976566</c:v>
                </c:pt>
                <c:pt idx="734">
                  <c:v>169.37989138028058</c:v>
                </c:pt>
                <c:pt idx="735">
                  <c:v>360.95574188413946</c:v>
                </c:pt>
                <c:pt idx="736">
                  <c:v>248.63385325988597</c:v>
                </c:pt>
                <c:pt idx="737">
                  <c:v>229.29819589904977</c:v>
                </c:pt>
                <c:pt idx="738">
                  <c:v>171.99500129856273</c:v>
                </c:pt>
                <c:pt idx="739">
                  <c:v>139.65362577260728</c:v>
                </c:pt>
                <c:pt idx="740">
                  <c:v>120.10285829930994</c:v>
                </c:pt>
                <c:pt idx="741">
                  <c:v>172.57113357276978</c:v>
                </c:pt>
                <c:pt idx="742">
                  <c:v>124.91340819243074</c:v>
                </c:pt>
                <c:pt idx="743">
                  <c:v>216.59218398268868</c:v>
                </c:pt>
                <c:pt idx="744">
                  <c:v>297.65147398523931</c:v>
                </c:pt>
                <c:pt idx="745">
                  <c:v>225.29616963350077</c:v>
                </c:pt>
                <c:pt idx="746">
                  <c:v>104.99825960946555</c:v>
                </c:pt>
                <c:pt idx="747">
                  <c:v>147.61228549233934</c:v>
                </c:pt>
                <c:pt idx="748">
                  <c:v>90.949708298222703</c:v>
                </c:pt>
                <c:pt idx="749">
                  <c:v>139.47301307563291</c:v>
                </c:pt>
                <c:pt idx="750">
                  <c:v>181.47424905580152</c:v>
                </c:pt>
                <c:pt idx="751">
                  <c:v>109.02732390245926</c:v>
                </c:pt>
                <c:pt idx="752">
                  <c:v>158.70496518124781</c:v>
                </c:pt>
                <c:pt idx="753">
                  <c:v>78.082204683613597</c:v>
                </c:pt>
                <c:pt idx="754">
                  <c:v>55.793099437885161</c:v>
                </c:pt>
                <c:pt idx="755">
                  <c:v>103.15043087576764</c:v>
                </c:pt>
                <c:pt idx="756">
                  <c:v>89.378589554818603</c:v>
                </c:pt>
                <c:pt idx="757">
                  <c:v>175.52335247151547</c:v>
                </c:pt>
                <c:pt idx="758">
                  <c:v>383.73029735118973</c:v>
                </c:pt>
                <c:pt idx="759">
                  <c:v>409.7984000066831</c:v>
                </c:pt>
                <c:pt idx="760">
                  <c:v>466.92626185567684</c:v>
                </c:pt>
                <c:pt idx="761">
                  <c:v>183.890944045021</c:v>
                </c:pt>
                <c:pt idx="762">
                  <c:v>49.251648778171663</c:v>
                </c:pt>
                <c:pt idx="763">
                  <c:v>41.595541055234904</c:v>
                </c:pt>
                <c:pt idx="764">
                  <c:v>32.103375621113393</c:v>
                </c:pt>
                <c:pt idx="765">
                  <c:v>39.526408367309124</c:v>
                </c:pt>
                <c:pt idx="766">
                  <c:v>24.836396036633229</c:v>
                </c:pt>
                <c:pt idx="767">
                  <c:v>32.888804515048257</c:v>
                </c:pt>
                <c:pt idx="768">
                  <c:v>47.895785611672764</c:v>
                </c:pt>
                <c:pt idx="769">
                  <c:v>139.12179416694104</c:v>
                </c:pt>
                <c:pt idx="770">
                  <c:v>85.54816307428483</c:v>
                </c:pt>
                <c:pt idx="771">
                  <c:v>32.775247719510375</c:v>
                </c:pt>
                <c:pt idx="772">
                  <c:v>38.623804631489598</c:v>
                </c:pt>
                <c:pt idx="773">
                  <c:v>17.047105319783192</c:v>
                </c:pt>
                <c:pt idx="774">
                  <c:v>22.749711881547622</c:v>
                </c:pt>
                <c:pt idx="775">
                  <c:v>14.437934768782657</c:v>
                </c:pt>
                <c:pt idx="776">
                  <c:v>3.1141925348585238</c:v>
                </c:pt>
                <c:pt idx="777">
                  <c:v>4.110207367079604</c:v>
                </c:pt>
                <c:pt idx="778">
                  <c:v>13.44979716549034</c:v>
                </c:pt>
                <c:pt idx="779">
                  <c:v>17.744494561247826</c:v>
                </c:pt>
                <c:pt idx="780">
                  <c:v>39.386228485991104</c:v>
                </c:pt>
                <c:pt idx="781">
                  <c:v>66.279221553297745</c:v>
                </c:pt>
                <c:pt idx="782">
                  <c:v>71.968641078105904</c:v>
                </c:pt>
                <c:pt idx="783">
                  <c:v>136.74359121600571</c:v>
                </c:pt>
                <c:pt idx="784">
                  <c:v>159.24809954796342</c:v>
                </c:pt>
                <c:pt idx="785">
                  <c:v>72.123753101490777</c:v>
                </c:pt>
                <c:pt idx="786">
                  <c:v>88.353059278454154</c:v>
                </c:pt>
                <c:pt idx="787">
                  <c:v>65.359641634418153</c:v>
                </c:pt>
                <c:pt idx="788">
                  <c:v>53.818977184206453</c:v>
                </c:pt>
                <c:pt idx="789">
                  <c:v>39.521896917953647</c:v>
                </c:pt>
                <c:pt idx="790">
                  <c:v>45.861732343338957</c:v>
                </c:pt>
                <c:pt idx="791">
                  <c:v>51.234205237309752</c:v>
                </c:pt>
                <c:pt idx="792">
                  <c:v>51.528820727556059</c:v>
                </c:pt>
                <c:pt idx="793">
                  <c:v>47.003906425706987</c:v>
                </c:pt>
                <c:pt idx="794">
                  <c:v>39.821387348001871</c:v>
                </c:pt>
                <c:pt idx="795">
                  <c:v>30.624868020127849</c:v>
                </c:pt>
                <c:pt idx="796">
                  <c:v>11.198218088511323</c:v>
                </c:pt>
                <c:pt idx="797">
                  <c:v>11.198939786540409</c:v>
                </c:pt>
                <c:pt idx="798">
                  <c:v>20.428517838569668</c:v>
                </c:pt>
                <c:pt idx="799">
                  <c:v>18.473054898396118</c:v>
                </c:pt>
                <c:pt idx="800">
                  <c:v>17.54721750474717</c:v>
                </c:pt>
                <c:pt idx="801">
                  <c:v>12.62263679641463</c:v>
                </c:pt>
                <c:pt idx="802">
                  <c:v>28.253723521877497</c:v>
                </c:pt>
                <c:pt idx="803">
                  <c:v>64.118903090163144</c:v>
                </c:pt>
                <c:pt idx="804">
                  <c:v>51.003993269819297</c:v>
                </c:pt>
                <c:pt idx="805">
                  <c:v>69.055259218252132</c:v>
                </c:pt>
                <c:pt idx="806">
                  <c:v>88.627162691736061</c:v>
                </c:pt>
                <c:pt idx="807">
                  <c:v>95.320417452242609</c:v>
                </c:pt>
                <c:pt idx="808">
                  <c:v>77.111231002626283</c:v>
                </c:pt>
                <c:pt idx="809">
                  <c:v>73.44517810219908</c:v>
                </c:pt>
                <c:pt idx="810">
                  <c:v>93.992917415804698</c:v>
                </c:pt>
                <c:pt idx="811">
                  <c:v>104.54934647184957</c:v>
                </c:pt>
                <c:pt idx="812">
                  <c:v>370.47198289477461</c:v>
                </c:pt>
                <c:pt idx="813">
                  <c:v>84.943497224381659</c:v>
                </c:pt>
                <c:pt idx="815">
                  <c:v>225.95051689656813</c:v>
                </c:pt>
                <c:pt idx="816">
                  <c:v>143.39666046236209</c:v>
                </c:pt>
                <c:pt idx="817">
                  <c:v>259.68063340245914</c:v>
                </c:pt>
                <c:pt idx="818">
                  <c:v>265.7826237981576</c:v>
                </c:pt>
                <c:pt idx="819">
                  <c:v>164.15771568614056</c:v>
                </c:pt>
                <c:pt idx="820">
                  <c:v>158.03533879620693</c:v>
                </c:pt>
                <c:pt idx="821">
                  <c:v>152.10487336590666</c:v>
                </c:pt>
                <c:pt idx="822">
                  <c:v>118.73281403783564</c:v>
                </c:pt>
                <c:pt idx="823">
                  <c:v>74.410754322430705</c:v>
                </c:pt>
                <c:pt idx="824">
                  <c:v>67.338504388914558</c:v>
                </c:pt>
                <c:pt idx="825">
                  <c:v>90.960253365314486</c:v>
                </c:pt>
                <c:pt idx="826">
                  <c:v>114.86608567279643</c:v>
                </c:pt>
                <c:pt idx="827">
                  <c:v>213.48032476692148</c:v>
                </c:pt>
                <c:pt idx="828">
                  <c:v>281.59589039089246</c:v>
                </c:pt>
                <c:pt idx="829">
                  <c:v>389.11926919456261</c:v>
                </c:pt>
                <c:pt idx="830">
                  <c:v>548.03446782454023</c:v>
                </c:pt>
                <c:pt idx="831">
                  <c:v>477.07972054541489</c:v>
                </c:pt>
                <c:pt idx="832">
                  <c:v>409.74711810763392</c:v>
                </c:pt>
                <c:pt idx="833">
                  <c:v>347.44880712646284</c:v>
                </c:pt>
                <c:pt idx="834">
                  <c:v>221.77778569995141</c:v>
                </c:pt>
                <c:pt idx="835">
                  <c:v>265.78284091695491</c:v>
                </c:pt>
                <c:pt idx="836">
                  <c:v>225.01348954882315</c:v>
                </c:pt>
                <c:pt idx="837">
                  <c:v>261.71531378081318</c:v>
                </c:pt>
                <c:pt idx="838">
                  <c:v>254.56482259556762</c:v>
                </c:pt>
                <c:pt idx="839">
                  <c:v>221.04804760542146</c:v>
                </c:pt>
                <c:pt idx="840">
                  <c:v>171.85929711251251</c:v>
                </c:pt>
                <c:pt idx="841">
                  <c:v>146.16012889838032</c:v>
                </c:pt>
                <c:pt idx="842">
                  <c:v>447.5129826501153</c:v>
                </c:pt>
                <c:pt idx="843">
                  <c:v>355.40702526472268</c:v>
                </c:pt>
                <c:pt idx="844">
                  <c:v>221.73279011862908</c:v>
                </c:pt>
                <c:pt idx="845">
                  <c:v>151.88551460148895</c:v>
                </c:pt>
                <c:pt idx="846">
                  <c:v>46.50392882265146</c:v>
                </c:pt>
                <c:pt idx="847">
                  <c:v>36.201501854603947</c:v>
                </c:pt>
                <c:pt idx="848">
                  <c:v>80.396624363495746</c:v>
                </c:pt>
                <c:pt idx="849">
                  <c:v>80.666199752637553</c:v>
                </c:pt>
                <c:pt idx="850">
                  <c:v>155.29152438676289</c:v>
                </c:pt>
                <c:pt idx="851">
                  <c:v>53.59424460573338</c:v>
                </c:pt>
                <c:pt idx="852">
                  <c:v>42.830400589139707</c:v>
                </c:pt>
                <c:pt idx="853">
                  <c:v>110.45836799985683</c:v>
                </c:pt>
                <c:pt idx="854">
                  <c:v>101.7602423243746</c:v>
                </c:pt>
                <c:pt idx="855">
                  <c:v>100.57230134570412</c:v>
                </c:pt>
                <c:pt idx="856">
                  <c:v>72.694629087449414</c:v>
                </c:pt>
                <c:pt idx="857">
                  <c:v>81.552072386931769</c:v>
                </c:pt>
                <c:pt idx="858">
                  <c:v>58.811770234597041</c:v>
                </c:pt>
                <c:pt idx="859">
                  <c:v>58.971400946277569</c:v>
                </c:pt>
                <c:pt idx="860">
                  <c:v>58.068230952622976</c:v>
                </c:pt>
                <c:pt idx="861">
                  <c:v>43.610953699093869</c:v>
                </c:pt>
                <c:pt idx="862">
                  <c:v>66.889574757300906</c:v>
                </c:pt>
                <c:pt idx="863">
                  <c:v>94.096499052809079</c:v>
                </c:pt>
                <c:pt idx="864">
                  <c:v>82.779478028417813</c:v>
                </c:pt>
                <c:pt idx="865">
                  <c:v>118.81492159324274</c:v>
                </c:pt>
                <c:pt idx="866">
                  <c:v>96.027496681143376</c:v>
                </c:pt>
                <c:pt idx="867">
                  <c:v>38.553214874689274</c:v>
                </c:pt>
                <c:pt idx="868">
                  <c:v>43.162512254616132</c:v>
                </c:pt>
                <c:pt idx="869">
                  <c:v>41.936970062868276</c:v>
                </c:pt>
                <c:pt idx="870">
                  <c:v>50.062900684190787</c:v>
                </c:pt>
                <c:pt idx="871">
                  <c:v>64.985826711108487</c:v>
                </c:pt>
                <c:pt idx="872">
                  <c:v>16.820411526509123</c:v>
                </c:pt>
                <c:pt idx="873">
                  <c:v>18.182857071395055</c:v>
                </c:pt>
                <c:pt idx="874">
                  <c:v>35.469792745033743</c:v>
                </c:pt>
                <c:pt idx="875">
                  <c:v>35.859900637412395</c:v>
                </c:pt>
                <c:pt idx="876">
                  <c:v>26.529944958957795</c:v>
                </c:pt>
                <c:pt idx="877">
                  <c:v>37.968414805439174</c:v>
                </c:pt>
                <c:pt idx="878">
                  <c:v>81.000251837236348</c:v>
                </c:pt>
                <c:pt idx="879">
                  <c:v>122.5529880646493</c:v>
                </c:pt>
                <c:pt idx="880">
                  <c:v>90.037193045727506</c:v>
                </c:pt>
                <c:pt idx="881">
                  <c:v>74.560774145499678</c:v>
                </c:pt>
                <c:pt idx="882">
                  <c:v>66.724187635474692</c:v>
                </c:pt>
                <c:pt idx="883">
                  <c:v>51.353095544631138</c:v>
                </c:pt>
                <c:pt idx="884">
                  <c:v>37.673055645303464</c:v>
                </c:pt>
                <c:pt idx="885">
                  <c:v>33.858104222938948</c:v>
                </c:pt>
                <c:pt idx="886">
                  <c:v>53.453863180150975</c:v>
                </c:pt>
                <c:pt idx="887">
                  <c:v>51.347520063663552</c:v>
                </c:pt>
                <c:pt idx="888">
                  <c:v>57.562220882185123</c:v>
                </c:pt>
                <c:pt idx="889">
                  <c:v>49.385765185496155</c:v>
                </c:pt>
                <c:pt idx="890">
                  <c:v>27.348773687506647</c:v>
                </c:pt>
                <c:pt idx="891">
                  <c:v>15.459251136393556</c:v>
                </c:pt>
                <c:pt idx="892">
                  <c:v>14.253600082170454</c:v>
                </c:pt>
                <c:pt idx="893">
                  <c:v>10.63405469646392</c:v>
                </c:pt>
                <c:pt idx="894">
                  <c:v>9.4467559718464891</c:v>
                </c:pt>
                <c:pt idx="895">
                  <c:v>6.0631601431924169</c:v>
                </c:pt>
                <c:pt idx="896">
                  <c:v>2.9299814393777357</c:v>
                </c:pt>
                <c:pt idx="897">
                  <c:v>1.0225017653013431</c:v>
                </c:pt>
                <c:pt idx="898">
                  <c:v>4.0334875229051113</c:v>
                </c:pt>
                <c:pt idx="899">
                  <c:v>8.0058692609605551</c:v>
                </c:pt>
                <c:pt idx="900">
                  <c:v>8.6976322173230081</c:v>
                </c:pt>
                <c:pt idx="901">
                  <c:v>10.559037981176992</c:v>
                </c:pt>
                <c:pt idx="902">
                  <c:v>31.357042957541996</c:v>
                </c:pt>
                <c:pt idx="903">
                  <c:v>33.418853574886072</c:v>
                </c:pt>
                <c:pt idx="904">
                  <c:v>48.301016827620309</c:v>
                </c:pt>
                <c:pt idx="905">
                  <c:v>47.90652600969851</c:v>
                </c:pt>
                <c:pt idx="906">
                  <c:v>57.320867363470633</c:v>
                </c:pt>
                <c:pt idx="907">
                  <c:v>62.374184058859548</c:v>
                </c:pt>
                <c:pt idx="908">
                  <c:v>47.181401059919615</c:v>
                </c:pt>
                <c:pt idx="909">
                  <c:v>59.108628546205708</c:v>
                </c:pt>
                <c:pt idx="910">
                  <c:v>200.64198709068199</c:v>
                </c:pt>
                <c:pt idx="911">
                  <c:v>258.6951088575467</c:v>
                </c:pt>
                <c:pt idx="912">
                  <c:v>224.90713443682472</c:v>
                </c:pt>
                <c:pt idx="913">
                  <c:v>152.02840310450844</c:v>
                </c:pt>
                <c:pt idx="914">
                  <c:v>147.00102808981771</c:v>
                </c:pt>
                <c:pt idx="915">
                  <c:v>132.27152882672664</c:v>
                </c:pt>
                <c:pt idx="916">
                  <c:v>102.81396066938161</c:v>
                </c:pt>
                <c:pt idx="917">
                  <c:v>63.655611449221688</c:v>
                </c:pt>
                <c:pt idx="918">
                  <c:v>79.396892097887928</c:v>
                </c:pt>
                <c:pt idx="919">
                  <c:v>104.61113859949359</c:v>
                </c:pt>
                <c:pt idx="920">
                  <c:v>26.467330526474747</c:v>
                </c:pt>
                <c:pt idx="921">
                  <c:v>40.98116214313265</c:v>
                </c:pt>
                <c:pt idx="922">
                  <c:v>22.763096551454016</c:v>
                </c:pt>
                <c:pt idx="923">
                  <c:v>61.039738538873173</c:v>
                </c:pt>
                <c:pt idx="924">
                  <c:v>93.051547717259055</c:v>
                </c:pt>
                <c:pt idx="925">
                  <c:v>70.313464595404255</c:v>
                </c:pt>
                <c:pt idx="926">
                  <c:v>137.98900188311509</c:v>
                </c:pt>
                <c:pt idx="927">
                  <c:v>206.88378400890497</c:v>
                </c:pt>
                <c:pt idx="928">
                  <c:v>263.9076983205091</c:v>
                </c:pt>
                <c:pt idx="929">
                  <c:v>255.7663889896844</c:v>
                </c:pt>
                <c:pt idx="930">
                  <c:v>214.32182657116053</c:v>
                </c:pt>
                <c:pt idx="931">
                  <c:v>143.58844944396915</c:v>
                </c:pt>
                <c:pt idx="932">
                  <c:v>126.19505453832272</c:v>
                </c:pt>
                <c:pt idx="933">
                  <c:v>135.03766127718961</c:v>
                </c:pt>
                <c:pt idx="934">
                  <c:v>112.57929649709475</c:v>
                </c:pt>
                <c:pt idx="935">
                  <c:v>63.662327540818872</c:v>
                </c:pt>
                <c:pt idx="936">
                  <c:v>121.52045463636397</c:v>
                </c:pt>
                <c:pt idx="937">
                  <c:v>226.89957331977314</c:v>
                </c:pt>
                <c:pt idx="938">
                  <c:v>227.2263386462752</c:v>
                </c:pt>
                <c:pt idx="939">
                  <c:v>120.2618932212534</c:v>
                </c:pt>
                <c:pt idx="940">
                  <c:v>108.62027073540283</c:v>
                </c:pt>
                <c:pt idx="941">
                  <c:v>76.835321483103513</c:v>
                </c:pt>
                <c:pt idx="942">
                  <c:v>55.145630111992169</c:v>
                </c:pt>
                <c:pt idx="943">
                  <c:v>54.546671090106287</c:v>
                </c:pt>
                <c:pt idx="944">
                  <c:v>46.615671443235968</c:v>
                </c:pt>
                <c:pt idx="945">
                  <c:v>100.55887476380849</c:v>
                </c:pt>
                <c:pt idx="946">
                  <c:v>44.313723610365457</c:v>
                </c:pt>
                <c:pt idx="947">
                  <c:v>319.96948400807059</c:v>
                </c:pt>
                <c:pt idx="948">
                  <c:v>444.14626892937611</c:v>
                </c:pt>
                <c:pt idx="949">
                  <c:v>565.23805772751302</c:v>
                </c:pt>
                <c:pt idx="950">
                  <c:v>669.4845249300331</c:v>
                </c:pt>
                <c:pt idx="951">
                  <c:v>889.55375915537854</c:v>
                </c:pt>
                <c:pt idx="952">
                  <c:v>480.78594539540489</c:v>
                </c:pt>
                <c:pt idx="953">
                  <c:v>256.44300518848695</c:v>
                </c:pt>
                <c:pt idx="954">
                  <c:v>195.92647982089036</c:v>
                </c:pt>
                <c:pt idx="955">
                  <c:v>84.069609910955776</c:v>
                </c:pt>
                <c:pt idx="956">
                  <c:v>94.048846896012392</c:v>
                </c:pt>
                <c:pt idx="957">
                  <c:v>102.72702364803126</c:v>
                </c:pt>
                <c:pt idx="958">
                  <c:v>107.10569396273024</c:v>
                </c:pt>
                <c:pt idx="959">
                  <c:v>142.8613625946376</c:v>
                </c:pt>
                <c:pt idx="960">
                  <c:v>165.26139350839122</c:v>
                </c:pt>
                <c:pt idx="961">
                  <c:v>285.99588250786451</c:v>
                </c:pt>
                <c:pt idx="962">
                  <c:v>204.16045949646787</c:v>
                </c:pt>
                <c:pt idx="963">
                  <c:v>211.44600300161085</c:v>
                </c:pt>
                <c:pt idx="964">
                  <c:v>161.30470329979954</c:v>
                </c:pt>
                <c:pt idx="965">
                  <c:v>123.89702768523352</c:v>
                </c:pt>
                <c:pt idx="966">
                  <c:v>20.587651686613142</c:v>
                </c:pt>
                <c:pt idx="967">
                  <c:v>34.263683960861137</c:v>
                </c:pt>
                <c:pt idx="968">
                  <c:v>22.544511877752129</c:v>
                </c:pt>
                <c:pt idx="969">
                  <c:v>6.781453598248838</c:v>
                </c:pt>
                <c:pt idx="970">
                  <c:v>9.1787365469500521</c:v>
                </c:pt>
                <c:pt idx="971">
                  <c:v>18.439566280557099</c:v>
                </c:pt>
                <c:pt idx="972">
                  <c:v>14.545345517497433</c:v>
                </c:pt>
                <c:pt idx="973">
                  <c:v>25.120662081651869</c:v>
                </c:pt>
                <c:pt idx="974">
                  <c:v>57.132381363657274</c:v>
                </c:pt>
                <c:pt idx="975">
                  <c:v>64.952636996565673</c:v>
                </c:pt>
                <c:pt idx="976">
                  <c:v>59.475567469807025</c:v>
                </c:pt>
                <c:pt idx="977">
                  <c:v>53.251322055103849</c:v>
                </c:pt>
                <c:pt idx="978">
                  <c:v>35.430174542252452</c:v>
                </c:pt>
                <c:pt idx="979">
                  <c:v>24.516327487148736</c:v>
                </c:pt>
                <c:pt idx="980">
                  <c:v>37.314560450357135</c:v>
                </c:pt>
                <c:pt idx="981">
                  <c:v>50.951981889139027</c:v>
                </c:pt>
                <c:pt idx="982">
                  <c:v>76.508738619322159</c:v>
                </c:pt>
                <c:pt idx="983">
                  <c:v>44.394762392654542</c:v>
                </c:pt>
                <c:pt idx="984">
                  <c:v>59.386964582210275</c:v>
                </c:pt>
                <c:pt idx="985">
                  <c:v>36.117015633406233</c:v>
                </c:pt>
                <c:pt idx="986">
                  <c:v>33.263092508496285</c:v>
                </c:pt>
                <c:pt idx="987">
                  <c:v>22.967067890942484</c:v>
                </c:pt>
                <c:pt idx="988">
                  <c:v>17.988229413565939</c:v>
                </c:pt>
                <c:pt idx="989">
                  <c:v>16.108645867202064</c:v>
                </c:pt>
                <c:pt idx="990">
                  <c:v>4.9428491569543445</c:v>
                </c:pt>
                <c:pt idx="991">
                  <c:v>5.6242290702086946</c:v>
                </c:pt>
                <c:pt idx="992">
                  <c:v>6.7103466042473467</c:v>
                </c:pt>
                <c:pt idx="993">
                  <c:v>3.1196689413511667</c:v>
                </c:pt>
                <c:pt idx="994">
                  <c:v>4.5821461511482537</c:v>
                </c:pt>
                <c:pt idx="995">
                  <c:v>4.1156149634315957</c:v>
                </c:pt>
                <c:pt idx="996">
                  <c:v>6.4834026102450171</c:v>
                </c:pt>
                <c:pt idx="997">
                  <c:v>17.827055456539217</c:v>
                </c:pt>
                <c:pt idx="998">
                  <c:v>26.604168826390712</c:v>
                </c:pt>
                <c:pt idx="999">
                  <c:v>59.505784254867955</c:v>
                </c:pt>
                <c:pt idx="1000">
                  <c:v>49.307667915803663</c:v>
                </c:pt>
                <c:pt idx="1001">
                  <c:v>46.413555949536935</c:v>
                </c:pt>
                <c:pt idx="1002">
                  <c:v>30.485257089446996</c:v>
                </c:pt>
                <c:pt idx="1003">
                  <c:v>37.135592659022485</c:v>
                </c:pt>
                <c:pt idx="1004">
                  <c:v>34.297214032164568</c:v>
                </c:pt>
                <c:pt idx="1005">
                  <c:v>37.750407484817245</c:v>
                </c:pt>
                <c:pt idx="1006">
                  <c:v>53.792944470241139</c:v>
                </c:pt>
                <c:pt idx="1007">
                  <c:v>74.013698343293328</c:v>
                </c:pt>
                <c:pt idx="1008">
                  <c:v>82.384983966122434</c:v>
                </c:pt>
                <c:pt idx="1009">
                  <c:v>65.192939460122702</c:v>
                </c:pt>
                <c:pt idx="1010">
                  <c:v>52.232835661335926</c:v>
                </c:pt>
                <c:pt idx="1011">
                  <c:v>23.607621944288859</c:v>
                </c:pt>
                <c:pt idx="1012">
                  <c:v>17.772554452906654</c:v>
                </c:pt>
                <c:pt idx="1013">
                  <c:v>10.033665533275945</c:v>
                </c:pt>
                <c:pt idx="1014">
                  <c:v>7.6068548516633818</c:v>
                </c:pt>
                <c:pt idx="1015">
                  <c:v>4.9125725537538836</c:v>
                </c:pt>
                <c:pt idx="1016">
                  <c:v>10.999140942893868</c:v>
                </c:pt>
                <c:pt idx="1017">
                  <c:v>3.5966248392384563</c:v>
                </c:pt>
                <c:pt idx="1018">
                  <c:v>5.7054161700599559</c:v>
                </c:pt>
                <c:pt idx="1019">
                  <c:v>5.0617342444381759</c:v>
                </c:pt>
                <c:pt idx="1020">
                  <c:v>13.916980211661857</c:v>
                </c:pt>
                <c:pt idx="1021">
                  <c:v>18.775156304795924</c:v>
                </c:pt>
                <c:pt idx="1022">
                  <c:v>39.885963651224678</c:v>
                </c:pt>
                <c:pt idx="1023">
                  <c:v>108.22262907519008</c:v>
                </c:pt>
                <c:pt idx="1024">
                  <c:v>98.803524475603979</c:v>
                </c:pt>
                <c:pt idx="1025">
                  <c:v>68.571807235315632</c:v>
                </c:pt>
                <c:pt idx="1026">
                  <c:v>47.432089887451852</c:v>
                </c:pt>
                <c:pt idx="1027">
                  <c:v>45.063044322412132</c:v>
                </c:pt>
                <c:pt idx="1028">
                  <c:v>46.297649368733474</c:v>
                </c:pt>
                <c:pt idx="1029">
                  <c:v>37.597942017987748</c:v>
                </c:pt>
                <c:pt idx="1030">
                  <c:v>54.285372399346024</c:v>
                </c:pt>
                <c:pt idx="1031">
                  <c:v>50.517064504832064</c:v>
                </c:pt>
                <c:pt idx="1032">
                  <c:v>57.133297281980525</c:v>
                </c:pt>
                <c:pt idx="1033">
                  <c:v>58.206224523737667</c:v>
                </c:pt>
                <c:pt idx="1034">
                  <c:v>24.754834402645365</c:v>
                </c:pt>
                <c:pt idx="1035">
                  <c:v>18.180418583691363</c:v>
                </c:pt>
                <c:pt idx="1036">
                  <c:v>13.63513066849943</c:v>
                </c:pt>
                <c:pt idx="1037">
                  <c:v>24.601876199187597</c:v>
                </c:pt>
                <c:pt idx="1038">
                  <c:v>8.8412301617708149</c:v>
                </c:pt>
                <c:pt idx="1039">
                  <c:v>5.9661076312066408</c:v>
                </c:pt>
                <c:pt idx="1040">
                  <c:v>4.2324531094422406</c:v>
                </c:pt>
                <c:pt idx="1041">
                  <c:v>3.4779304591681246</c:v>
                </c:pt>
                <c:pt idx="1042">
                  <c:v>4.1231402678931266</c:v>
                </c:pt>
                <c:pt idx="1043">
                  <c:v>6.3881592610026328</c:v>
                </c:pt>
                <c:pt idx="1044">
                  <c:v>21.855814646423894</c:v>
                </c:pt>
                <c:pt idx="1045">
                  <c:v>25.202230072732988</c:v>
                </c:pt>
                <c:pt idx="1046">
                  <c:v>26.895562337250457</c:v>
                </c:pt>
                <c:pt idx="1047">
                  <c:v>86.608698433098397</c:v>
                </c:pt>
                <c:pt idx="1048">
                  <c:v>78.302173259539032</c:v>
                </c:pt>
                <c:pt idx="1049">
                  <c:v>76.075333716110933</c:v>
                </c:pt>
                <c:pt idx="1050">
                  <c:v>83.412632140043996</c:v>
                </c:pt>
                <c:pt idx="1051">
                  <c:v>105.21693714714634</c:v>
                </c:pt>
                <c:pt idx="1052">
                  <c:v>91.378079248365552</c:v>
                </c:pt>
                <c:pt idx="1053">
                  <c:v>116.2210980172124</c:v>
                </c:pt>
                <c:pt idx="1054">
                  <c:v>83.931242462901082</c:v>
                </c:pt>
                <c:pt idx="1055">
                  <c:v>71.748005464439842</c:v>
                </c:pt>
                <c:pt idx="1056">
                  <c:v>50.936714596161949</c:v>
                </c:pt>
                <c:pt idx="1057">
                  <c:v>28.291465509028498</c:v>
                </c:pt>
                <c:pt idx="1058">
                  <c:v>17.910578086648297</c:v>
                </c:pt>
                <c:pt idx="1059">
                  <c:v>13.449219029530347</c:v>
                </c:pt>
                <c:pt idx="1060">
                  <c:v>11.493877531978942</c:v>
                </c:pt>
                <c:pt idx="1061">
                  <c:v>14.45065421126618</c:v>
                </c:pt>
                <c:pt idx="1062">
                  <c:v>9.9597016101238278</c:v>
                </c:pt>
                <c:pt idx="1063">
                  <c:v>8.7929773850281592</c:v>
                </c:pt>
                <c:pt idx="1064">
                  <c:v>5.4493140187743201</c:v>
                </c:pt>
                <c:pt idx="1065">
                  <c:v>10.760722096688687</c:v>
                </c:pt>
                <c:pt idx="1066">
                  <c:v>9.7707846187162399</c:v>
                </c:pt>
                <c:pt idx="1067">
                  <c:v>9.2259513587825364</c:v>
                </c:pt>
                <c:pt idx="1068">
                  <c:v>16.289839498244913</c:v>
                </c:pt>
                <c:pt idx="1069">
                  <c:v>12.424064628412248</c:v>
                </c:pt>
                <c:pt idx="1070">
                  <c:v>19.695078831316863</c:v>
                </c:pt>
                <c:pt idx="1071">
                  <c:v>40.689342228627424</c:v>
                </c:pt>
                <c:pt idx="1072">
                  <c:v>39.064506496032209</c:v>
                </c:pt>
                <c:pt idx="1073">
                  <c:v>43.73940180616723</c:v>
                </c:pt>
                <c:pt idx="1074">
                  <c:v>39.600979329688087</c:v>
                </c:pt>
                <c:pt idx="1075">
                  <c:v>38.13375676419404</c:v>
                </c:pt>
                <c:pt idx="1076">
                  <c:v>33.353004026665118</c:v>
                </c:pt>
                <c:pt idx="1077">
                  <c:v>36.060590005960464</c:v>
                </c:pt>
                <c:pt idx="1078">
                  <c:v>35.646177133595103</c:v>
                </c:pt>
                <c:pt idx="1079">
                  <c:v>38.224973794664038</c:v>
                </c:pt>
                <c:pt idx="1080">
                  <c:v>97.378109395824936</c:v>
                </c:pt>
                <c:pt idx="1081">
                  <c:v>85.50173849730173</c:v>
                </c:pt>
                <c:pt idx="1082">
                  <c:v>46.101583497904485</c:v>
                </c:pt>
                <c:pt idx="1083">
                  <c:v>30.914976862984819</c:v>
                </c:pt>
                <c:pt idx="1084">
                  <c:v>25.810555876958301</c:v>
                </c:pt>
                <c:pt idx="1085">
                  <c:v>20.599918416858088</c:v>
                </c:pt>
                <c:pt idx="1086">
                  <c:v>22.234943264924834</c:v>
                </c:pt>
                <c:pt idx="1087">
                  <c:v>17.780531822942482</c:v>
                </c:pt>
                <c:pt idx="1088">
                  <c:v>31.198252500808163</c:v>
                </c:pt>
                <c:pt idx="1089">
                  <c:v>13.287940832311822</c:v>
                </c:pt>
                <c:pt idx="1090">
                  <c:v>25.053539828163796</c:v>
                </c:pt>
                <c:pt idx="1091">
                  <c:v>9.1153771224864357</c:v>
                </c:pt>
                <c:pt idx="1092">
                  <c:v>16.827482036183977</c:v>
                </c:pt>
                <c:pt idx="1093">
                  <c:v>11.580155762528735</c:v>
                </c:pt>
                <c:pt idx="1094">
                  <c:v>24.882616073158747</c:v>
                </c:pt>
                <c:pt idx="1095">
                  <c:v>54.375427140403012</c:v>
                </c:pt>
                <c:pt idx="1096">
                  <c:v>113.43628177928726</c:v>
                </c:pt>
                <c:pt idx="1097">
                  <c:v>121.03295399736692</c:v>
                </c:pt>
                <c:pt idx="1098">
                  <c:v>180.75712761527922</c:v>
                </c:pt>
                <c:pt idx="1099">
                  <c:v>173.94598302260459</c:v>
                </c:pt>
                <c:pt idx="1100">
                  <c:v>168.20778278107082</c:v>
                </c:pt>
                <c:pt idx="1101">
                  <c:v>212.96970327624899</c:v>
                </c:pt>
                <c:pt idx="1102">
                  <c:v>213.33768060039264</c:v>
                </c:pt>
                <c:pt idx="1103">
                  <c:v>177.21741412996747</c:v>
                </c:pt>
                <c:pt idx="1104">
                  <c:v>166.1389546261336</c:v>
                </c:pt>
                <c:pt idx="1105">
                  <c:v>130.24155118317805</c:v>
                </c:pt>
                <c:pt idx="1106">
                  <c:v>129.84653315398234</c:v>
                </c:pt>
                <c:pt idx="1107">
                  <c:v>96.210812048237088</c:v>
                </c:pt>
                <c:pt idx="1108">
                  <c:v>64.887882799502052</c:v>
                </c:pt>
                <c:pt idx="1109">
                  <c:v>85.110635344106385</c:v>
                </c:pt>
                <c:pt idx="1110">
                  <c:v>47.723033326012278</c:v>
                </c:pt>
                <c:pt idx="1111">
                  <c:v>56.407110929107596</c:v>
                </c:pt>
                <c:pt idx="1112">
                  <c:v>34.89733621425821</c:v>
                </c:pt>
                <c:pt idx="1113">
                  <c:v>14.258376128928358</c:v>
                </c:pt>
                <c:pt idx="1114">
                  <c:v>20.138862697989321</c:v>
                </c:pt>
                <c:pt idx="1115">
                  <c:v>66.558976371363954</c:v>
                </c:pt>
                <c:pt idx="1116">
                  <c:v>201.78723155655598</c:v>
                </c:pt>
                <c:pt idx="1117">
                  <c:v>304.58443885811664</c:v>
                </c:pt>
                <c:pt idx="1118">
                  <c:v>282.94428067659317</c:v>
                </c:pt>
                <c:pt idx="1119">
                  <c:v>181.35792423207209</c:v>
                </c:pt>
                <c:pt idx="1120">
                  <c:v>230.79818788143598</c:v>
                </c:pt>
                <c:pt idx="1121">
                  <c:v>183.372652767045</c:v>
                </c:pt>
                <c:pt idx="1122">
                  <c:v>151.20127623382643</c:v>
                </c:pt>
                <c:pt idx="1123">
                  <c:v>89.767246116344737</c:v>
                </c:pt>
                <c:pt idx="1124">
                  <c:v>121.67635569855946</c:v>
                </c:pt>
                <c:pt idx="1125">
                  <c:v>86.915899030892618</c:v>
                </c:pt>
                <c:pt idx="1126">
                  <c:v>87.484050785045071</c:v>
                </c:pt>
                <c:pt idx="1127">
                  <c:v>71.388279466002004</c:v>
                </c:pt>
                <c:pt idx="1128">
                  <c:v>107.45439524460946</c:v>
                </c:pt>
                <c:pt idx="1129">
                  <c:v>95.340226253227399</c:v>
                </c:pt>
                <c:pt idx="1130">
                  <c:v>44.963601011521341</c:v>
                </c:pt>
                <c:pt idx="1131">
                  <c:v>34.84291307071193</c:v>
                </c:pt>
                <c:pt idx="1132">
                  <c:v>16.303056392665965</c:v>
                </c:pt>
                <c:pt idx="1133">
                  <c:v>12.301394355177944</c:v>
                </c:pt>
                <c:pt idx="1134">
                  <c:v>11.071906272382551</c:v>
                </c:pt>
                <c:pt idx="1135">
                  <c:v>5.2864112628642852</c:v>
                </c:pt>
                <c:pt idx="1136">
                  <c:v>5.1425603935575133</c:v>
                </c:pt>
                <c:pt idx="1137">
                  <c:v>2.8309986417695212</c:v>
                </c:pt>
                <c:pt idx="1138">
                  <c:v>3.3791305303115688</c:v>
                </c:pt>
                <c:pt idx="1139">
                  <c:v>2.7976961991930969</c:v>
                </c:pt>
                <c:pt idx="1140">
                  <c:v>6.4899174714006822</c:v>
                </c:pt>
                <c:pt idx="1141">
                  <c:v>4.216325337637409</c:v>
                </c:pt>
                <c:pt idx="1142">
                  <c:v>12.072822448191987</c:v>
                </c:pt>
                <c:pt idx="1143">
                  <c:v>18.901333298332645</c:v>
                </c:pt>
                <c:pt idx="1144">
                  <c:v>47.037515860149263</c:v>
                </c:pt>
                <c:pt idx="1145">
                  <c:v>38.826644142525012</c:v>
                </c:pt>
                <c:pt idx="1146">
                  <c:v>28.066274103953326</c:v>
                </c:pt>
                <c:pt idx="1147">
                  <c:v>23.989566175480032</c:v>
                </c:pt>
                <c:pt idx="1148">
                  <c:v>25.203084599609593</c:v>
                </c:pt>
                <c:pt idx="1149">
                  <c:v>23.285510785032589</c:v>
                </c:pt>
                <c:pt idx="1150">
                  <c:v>32.936821027115577</c:v>
                </c:pt>
                <c:pt idx="1151">
                  <c:v>35.599157479701553</c:v>
                </c:pt>
                <c:pt idx="1152">
                  <c:v>30.25627114077308</c:v>
                </c:pt>
                <c:pt idx="1153">
                  <c:v>32.678246389296532</c:v>
                </c:pt>
                <c:pt idx="1154">
                  <c:v>23.932802895496927</c:v>
                </c:pt>
                <c:pt idx="1155">
                  <c:v>21.432185786388864</c:v>
                </c:pt>
                <c:pt idx="1156">
                  <c:v>16.096817629709367</c:v>
                </c:pt>
                <c:pt idx="1157">
                  <c:v>9.8318590095732947</c:v>
                </c:pt>
                <c:pt idx="1158">
                  <c:v>7.6619658479159067</c:v>
                </c:pt>
                <c:pt idx="1159">
                  <c:v>5.2318492873336293</c:v>
                </c:pt>
                <c:pt idx="1160">
                  <c:v>4.4235182255426926</c:v>
                </c:pt>
                <c:pt idx="1161">
                  <c:v>5.0544024662446452</c:v>
                </c:pt>
                <c:pt idx="1162">
                  <c:v>10.388615943380131</c:v>
                </c:pt>
                <c:pt idx="1163">
                  <c:v>8.2806517853249826</c:v>
                </c:pt>
                <c:pt idx="1164">
                  <c:v>13.456798318165735</c:v>
                </c:pt>
                <c:pt idx="1165">
                  <c:v>11.70024473246</c:v>
                </c:pt>
                <c:pt idx="1166">
                  <c:v>31.56890820730812</c:v>
                </c:pt>
                <c:pt idx="1167">
                  <c:v>64.205867033714838</c:v>
                </c:pt>
                <c:pt idx="1168">
                  <c:v>120.40080618166081</c:v>
                </c:pt>
                <c:pt idx="1169">
                  <c:v>139.38920641362776</c:v>
                </c:pt>
                <c:pt idx="1170">
                  <c:v>190.3116774563162</c:v>
                </c:pt>
                <c:pt idx="1171">
                  <c:v>129.58949756639279</c:v>
                </c:pt>
                <c:pt idx="1172">
                  <c:v>37.437854666251496</c:v>
                </c:pt>
                <c:pt idx="1173">
                  <c:v>297.4625356419362</c:v>
                </c:pt>
                <c:pt idx="1174">
                  <c:v>367.44100079762569</c:v>
                </c:pt>
                <c:pt idx="1175">
                  <c:v>199.41515305822074</c:v>
                </c:pt>
                <c:pt idx="1176">
                  <c:v>194.24186694881203</c:v>
                </c:pt>
                <c:pt idx="1177">
                  <c:v>44.74516464479899</c:v>
                </c:pt>
                <c:pt idx="1178">
                  <c:v>30.691194367481657</c:v>
                </c:pt>
                <c:pt idx="1179">
                  <c:v>33.333937506947194</c:v>
                </c:pt>
                <c:pt idx="1180">
                  <c:v>19.620037792225592</c:v>
                </c:pt>
                <c:pt idx="1181">
                  <c:v>13.423026660447526</c:v>
                </c:pt>
                <c:pt idx="1182">
                  <c:v>9.4858294432768027</c:v>
                </c:pt>
                <c:pt idx="1183">
                  <c:v>4.7721537001829741</c:v>
                </c:pt>
                <c:pt idx="1184">
                  <c:v>4.8206961310845431</c:v>
                </c:pt>
                <c:pt idx="1185">
                  <c:v>3.0468505665912287</c:v>
                </c:pt>
                <c:pt idx="1186">
                  <c:v>4.2860943523734685</c:v>
                </c:pt>
                <c:pt idx="1187">
                  <c:v>3.5824302298550883</c:v>
                </c:pt>
                <c:pt idx="1188">
                  <c:v>4.0118003082218578</c:v>
                </c:pt>
                <c:pt idx="1189">
                  <c:v>5.8155466285933493</c:v>
                </c:pt>
                <c:pt idx="1190">
                  <c:v>19.184158257376204</c:v>
                </c:pt>
                <c:pt idx="1191">
                  <c:v>19.681791014186594</c:v>
                </c:pt>
                <c:pt idx="1192">
                  <c:v>32.411364296023528</c:v>
                </c:pt>
                <c:pt idx="1193">
                  <c:v>83.189618865970942</c:v>
                </c:pt>
                <c:pt idx="1194">
                  <c:v>71.6658710750648</c:v>
                </c:pt>
                <c:pt idx="1195">
                  <c:v>77.154419892291969</c:v>
                </c:pt>
                <c:pt idx="1196">
                  <c:v>22.727226679070853</c:v>
                </c:pt>
                <c:pt idx="1197">
                  <c:v>23.872155279163891</c:v>
                </c:pt>
                <c:pt idx="1198">
                  <c:v>242.35978409974894</c:v>
                </c:pt>
                <c:pt idx="1199">
                  <c:v>196.81581753913267</c:v>
                </c:pt>
                <c:pt idx="1200">
                  <c:v>46.435554456928415</c:v>
                </c:pt>
                <c:pt idx="1201">
                  <c:v>24.355771421025462</c:v>
                </c:pt>
                <c:pt idx="1202">
                  <c:v>17.238831951183887</c:v>
                </c:pt>
                <c:pt idx="1203">
                  <c:v>12.659668888794798</c:v>
                </c:pt>
                <c:pt idx="1204">
                  <c:v>10.4160180597351</c:v>
                </c:pt>
                <c:pt idx="1205">
                  <c:v>8.8769103667063902</c:v>
                </c:pt>
                <c:pt idx="1206">
                  <c:v>5.7348610061555245</c:v>
                </c:pt>
                <c:pt idx="1207">
                  <c:v>4.7986663730439867</c:v>
                </c:pt>
                <c:pt idx="1208">
                  <c:v>4.0071818636848464</c:v>
                </c:pt>
                <c:pt idx="1209">
                  <c:v>4.4371706809577018</c:v>
                </c:pt>
                <c:pt idx="1210">
                  <c:v>3.6600463136534822</c:v>
                </c:pt>
                <c:pt idx="1211">
                  <c:v>6.7700320721343719</c:v>
                </c:pt>
                <c:pt idx="1212">
                  <c:v>14.366794979587592</c:v>
                </c:pt>
                <c:pt idx="1213">
                  <c:v>55.843523818845647</c:v>
                </c:pt>
                <c:pt idx="1214">
                  <c:v>80.338450352251968</c:v>
                </c:pt>
                <c:pt idx="1215">
                  <c:v>234.74084646040248</c:v>
                </c:pt>
                <c:pt idx="1216">
                  <c:v>151.32451094833905</c:v>
                </c:pt>
                <c:pt idx="1217">
                  <c:v>72.962449005682785</c:v>
                </c:pt>
                <c:pt idx="1218">
                  <c:v>46.66227688538153</c:v>
                </c:pt>
                <c:pt idx="1219">
                  <c:v>43.713522398712385</c:v>
                </c:pt>
                <c:pt idx="1220">
                  <c:v>41.498426362113364</c:v>
                </c:pt>
                <c:pt idx="1221">
                  <c:v>36.442047074786885</c:v>
                </c:pt>
                <c:pt idx="1222">
                  <c:v>47.775809102844569</c:v>
                </c:pt>
                <c:pt idx="1223">
                  <c:v>71.622315500406373</c:v>
                </c:pt>
                <c:pt idx="1224">
                  <c:v>137.44379861093179</c:v>
                </c:pt>
                <c:pt idx="1225">
                  <c:v>54.497636243946388</c:v>
                </c:pt>
                <c:pt idx="1226">
                  <c:v>44.907024148691988</c:v>
                </c:pt>
                <c:pt idx="1227">
                  <c:v>50.429843556254646</c:v>
                </c:pt>
                <c:pt idx="1228">
                  <c:v>22.545772849965285</c:v>
                </c:pt>
                <c:pt idx="1229">
                  <c:v>23.61056380539118</c:v>
                </c:pt>
                <c:pt idx="1230">
                  <c:v>15.910650911032526</c:v>
                </c:pt>
                <c:pt idx="1231">
                  <c:v>12.715779578209462</c:v>
                </c:pt>
                <c:pt idx="1232">
                  <c:v>10.966208129227626</c:v>
                </c:pt>
                <c:pt idx="1233">
                  <c:v>7.1419843230346114</c:v>
                </c:pt>
                <c:pt idx="1234">
                  <c:v>11.38824724439776</c:v>
                </c:pt>
                <c:pt idx="1235">
                  <c:v>9.0677560831083301</c:v>
                </c:pt>
                <c:pt idx="1236">
                  <c:v>59.633633378278375</c:v>
                </c:pt>
                <c:pt idx="1237">
                  <c:v>39.187157601434969</c:v>
                </c:pt>
                <c:pt idx="1238">
                  <c:v>82.994502217010918</c:v>
                </c:pt>
                <c:pt idx="1239">
                  <c:v>176.20544442900604</c:v>
                </c:pt>
                <c:pt idx="1240">
                  <c:v>206.46889214207243</c:v>
                </c:pt>
                <c:pt idx="1241">
                  <c:v>300.77366179703887</c:v>
                </c:pt>
                <c:pt idx="1242">
                  <c:v>290.77736084469103</c:v>
                </c:pt>
                <c:pt idx="1243">
                  <c:v>171.71948791338701</c:v>
                </c:pt>
                <c:pt idx="1244">
                  <c:v>105.49585107119889</c:v>
                </c:pt>
                <c:pt idx="1245">
                  <c:v>175.17320292902201</c:v>
                </c:pt>
                <c:pt idx="1246">
                  <c:v>209.18979604759804</c:v>
                </c:pt>
                <c:pt idx="1247">
                  <c:v>225.12434700314236</c:v>
                </c:pt>
                <c:pt idx="1248">
                  <c:v>251.63557865677345</c:v>
                </c:pt>
                <c:pt idx="1249">
                  <c:v>728.32863176149749</c:v>
                </c:pt>
                <c:pt idx="1250">
                  <c:v>637.27220698334384</c:v>
                </c:pt>
                <c:pt idx="1251">
                  <c:v>673.08526536660702</c:v>
                </c:pt>
                <c:pt idx="1252">
                  <c:v>498.94024065137904</c:v>
                </c:pt>
                <c:pt idx="1253">
                  <c:v>412.25882379014882</c:v>
                </c:pt>
                <c:pt idx="1254">
                  <c:v>319.51288110300624</c:v>
                </c:pt>
                <c:pt idx="1255">
                  <c:v>163.8446207878024</c:v>
                </c:pt>
                <c:pt idx="1256">
                  <c:v>109.44449253323344</c:v>
                </c:pt>
                <c:pt idx="1257">
                  <c:v>81.339354428321712</c:v>
                </c:pt>
                <c:pt idx="1258">
                  <c:v>68.669837790392464</c:v>
                </c:pt>
                <c:pt idx="1259">
                  <c:v>32.958865036759342</c:v>
                </c:pt>
                <c:pt idx="1260">
                  <c:v>25.986372049931045</c:v>
                </c:pt>
                <c:pt idx="1261">
                  <c:v>38.606613762262583</c:v>
                </c:pt>
                <c:pt idx="1262">
                  <c:v>49.295932858309719</c:v>
                </c:pt>
                <c:pt idx="1263">
                  <c:v>33.892790335591819</c:v>
                </c:pt>
                <c:pt idx="1264">
                  <c:v>64.781202588518155</c:v>
                </c:pt>
                <c:pt idx="1265">
                  <c:v>86.801832971253447</c:v>
                </c:pt>
                <c:pt idx="1266">
                  <c:v>187.81133980604852</c:v>
                </c:pt>
                <c:pt idx="1267">
                  <c:v>175.17581831361881</c:v>
                </c:pt>
                <c:pt idx="1268">
                  <c:v>121.53062786500595</c:v>
                </c:pt>
                <c:pt idx="1269">
                  <c:v>191.03602878815968</c:v>
                </c:pt>
                <c:pt idx="1270">
                  <c:v>171.08917001382275</c:v>
                </c:pt>
                <c:pt idx="1271">
                  <c:v>180.21180009476785</c:v>
                </c:pt>
                <c:pt idx="1272">
                  <c:v>291.83445179500239</c:v>
                </c:pt>
                <c:pt idx="1273">
                  <c:v>324.20795742895535</c:v>
                </c:pt>
                <c:pt idx="1274">
                  <c:v>144.73856445025504</c:v>
                </c:pt>
                <c:pt idx="1275">
                  <c:v>33.927607675072757</c:v>
                </c:pt>
                <c:pt idx="1276">
                  <c:v>45.575968155853651</c:v>
                </c:pt>
                <c:pt idx="1277">
                  <c:v>36.254665863927443</c:v>
                </c:pt>
                <c:pt idx="1278">
                  <c:v>13.21867474606775</c:v>
                </c:pt>
                <c:pt idx="1279">
                  <c:v>10.450543060690952</c:v>
                </c:pt>
                <c:pt idx="1280">
                  <c:v>9.5733906390653143</c:v>
                </c:pt>
                <c:pt idx="1281">
                  <c:v>9.9279997576990926</c:v>
                </c:pt>
                <c:pt idx="1282">
                  <c:v>8.8179758490905957</c:v>
                </c:pt>
                <c:pt idx="1283">
                  <c:v>9.7304593865419449</c:v>
                </c:pt>
                <c:pt idx="1284">
                  <c:v>24.676845228610834</c:v>
                </c:pt>
                <c:pt idx="1285">
                  <c:v>73.657073197069607</c:v>
                </c:pt>
                <c:pt idx="1286">
                  <c:v>71.701067123841298</c:v>
                </c:pt>
                <c:pt idx="1287">
                  <c:v>134.22174975378505</c:v>
                </c:pt>
                <c:pt idx="1288">
                  <c:v>112.10966694381446</c:v>
                </c:pt>
                <c:pt idx="1289">
                  <c:v>164.920291077287</c:v>
                </c:pt>
                <c:pt idx="1290">
                  <c:v>145.63167097120831</c:v>
                </c:pt>
                <c:pt idx="1291">
                  <c:v>142.77737311087367</c:v>
                </c:pt>
                <c:pt idx="1292">
                  <c:v>130.97821146678518</c:v>
                </c:pt>
                <c:pt idx="1293">
                  <c:v>129.25321814228695</c:v>
                </c:pt>
                <c:pt idx="1294">
                  <c:v>134.57164750879278</c:v>
                </c:pt>
                <c:pt idx="1295">
                  <c:v>159.06001837717827</c:v>
                </c:pt>
                <c:pt idx="1296">
                  <c:v>155.79760820694895</c:v>
                </c:pt>
                <c:pt idx="1297">
                  <c:v>130.19366770114573</c:v>
                </c:pt>
                <c:pt idx="1298">
                  <c:v>99.293389845764395</c:v>
                </c:pt>
                <c:pt idx="1299">
                  <c:v>84.208665832452752</c:v>
                </c:pt>
                <c:pt idx="1300">
                  <c:v>86.826337738619756</c:v>
                </c:pt>
                <c:pt idx="1301">
                  <c:v>44.195115307938437</c:v>
                </c:pt>
                <c:pt idx="1302">
                  <c:v>37.981960703770191</c:v>
                </c:pt>
                <c:pt idx="1303">
                  <c:v>28.256342585540889</c:v>
                </c:pt>
                <c:pt idx="1304">
                  <c:v>27.893750605910366</c:v>
                </c:pt>
                <c:pt idx="1305">
                  <c:v>19.113496032483589</c:v>
                </c:pt>
                <c:pt idx="1306">
                  <c:v>31.520975921694834</c:v>
                </c:pt>
                <c:pt idx="1307">
                  <c:v>30.702074871382493</c:v>
                </c:pt>
                <c:pt idx="1308">
                  <c:v>70.944976577914744</c:v>
                </c:pt>
                <c:pt idx="1309">
                  <c:v>102.95715135376436</c:v>
                </c:pt>
                <c:pt idx="1310">
                  <c:v>163.27216171223068</c:v>
                </c:pt>
                <c:pt idx="1311">
                  <c:v>244.85136950413769</c:v>
                </c:pt>
                <c:pt idx="1312">
                  <c:v>287.58101510830971</c:v>
                </c:pt>
                <c:pt idx="1313">
                  <c:v>237.63994387107849</c:v>
                </c:pt>
                <c:pt idx="1314">
                  <c:v>229.3457397181634</c:v>
                </c:pt>
                <c:pt idx="1315">
                  <c:v>196.89231459835688</c:v>
                </c:pt>
                <c:pt idx="1316">
                  <c:v>191.60598782803862</c:v>
                </c:pt>
                <c:pt idx="1317">
                  <c:v>190.45210345568006</c:v>
                </c:pt>
                <c:pt idx="1318">
                  <c:v>212.33857185397187</c:v>
                </c:pt>
                <c:pt idx="1319">
                  <c:v>236.70978507148183</c:v>
                </c:pt>
                <c:pt idx="1320">
                  <c:v>259.08790453457374</c:v>
                </c:pt>
                <c:pt idx="1321">
                  <c:v>232.75133293345613</c:v>
                </c:pt>
                <c:pt idx="1322">
                  <c:v>130.72222059203534</c:v>
                </c:pt>
                <c:pt idx="1323">
                  <c:v>115.81082783006624</c:v>
                </c:pt>
                <c:pt idx="1324">
                  <c:v>61.639297535248282</c:v>
                </c:pt>
                <c:pt idx="1325">
                  <c:v>68.388810565117112</c:v>
                </c:pt>
                <c:pt idx="1326">
                  <c:v>52.260132659006423</c:v>
                </c:pt>
                <c:pt idx="1327">
                  <c:v>57.35138046847463</c:v>
                </c:pt>
                <c:pt idx="1328">
                  <c:v>32.459270839709369</c:v>
                </c:pt>
                <c:pt idx="1329">
                  <c:v>41.295623785858766</c:v>
                </c:pt>
                <c:pt idx="1330">
                  <c:v>44.70367326858409</c:v>
                </c:pt>
                <c:pt idx="1331">
                  <c:v>93.792315970856663</c:v>
                </c:pt>
                <c:pt idx="1332">
                  <c:v>128.14159544012577</c:v>
                </c:pt>
                <c:pt idx="1333">
                  <c:v>358.20781226281338</c:v>
                </c:pt>
                <c:pt idx="1334">
                  <c:v>507.28929175152922</c:v>
                </c:pt>
                <c:pt idx="1335">
                  <c:v>497.92929127763438</c:v>
                </c:pt>
                <c:pt idx="1336">
                  <c:v>448.51490265498484</c:v>
                </c:pt>
                <c:pt idx="1337">
                  <c:v>360.93633575500314</c:v>
                </c:pt>
                <c:pt idx="1338">
                  <c:v>308.39276451132031</c:v>
                </c:pt>
                <c:pt idx="1339">
                  <c:v>312.30528960178344</c:v>
                </c:pt>
                <c:pt idx="1340">
                  <c:v>309.11215451613884</c:v>
                </c:pt>
                <c:pt idx="1341">
                  <c:v>162.86996816212874</c:v>
                </c:pt>
                <c:pt idx="1342">
                  <c:v>146.78014991133816</c:v>
                </c:pt>
                <c:pt idx="1344">
                  <c:v>143.34541274912763</c:v>
                </c:pt>
                <c:pt idx="1345">
                  <c:v>166.30660417638717</c:v>
                </c:pt>
                <c:pt idx="1346">
                  <c:v>742.7115620520218</c:v>
                </c:pt>
                <c:pt idx="1347">
                  <c:v>623.66553200252054</c:v>
                </c:pt>
                <c:pt idx="1348">
                  <c:v>404.53811482699376</c:v>
                </c:pt>
                <c:pt idx="1349">
                  <c:v>114.75711213466104</c:v>
                </c:pt>
                <c:pt idx="1350">
                  <c:v>93.262547541240522</c:v>
                </c:pt>
                <c:pt idx="1351">
                  <c:v>28.977502807457611</c:v>
                </c:pt>
                <c:pt idx="1352">
                  <c:v>9.5745202458259087</c:v>
                </c:pt>
                <c:pt idx="1353">
                  <c:v>14.918767939345885</c:v>
                </c:pt>
                <c:pt idx="1354">
                  <c:v>26.911364228987946</c:v>
                </c:pt>
                <c:pt idx="1355">
                  <c:v>22.209070339501725</c:v>
                </c:pt>
                <c:pt idx="1356">
                  <c:v>12.260119997645619</c:v>
                </c:pt>
                <c:pt idx="1357">
                  <c:v>12.858453128106561</c:v>
                </c:pt>
                <c:pt idx="1358">
                  <c:v>43.484797905441084</c:v>
                </c:pt>
                <c:pt idx="1359">
                  <c:v>40.719582028734607</c:v>
                </c:pt>
                <c:pt idx="1360">
                  <c:v>38.061310051061412</c:v>
                </c:pt>
                <c:pt idx="1361">
                  <c:v>24.142377389126747</c:v>
                </c:pt>
                <c:pt idx="1362">
                  <c:v>32.122461613363051</c:v>
                </c:pt>
                <c:pt idx="1363">
                  <c:v>30.846755967188756</c:v>
                </c:pt>
                <c:pt idx="1364">
                  <c:v>28.845902477781447</c:v>
                </c:pt>
                <c:pt idx="1365">
                  <c:v>31.847504390916065</c:v>
                </c:pt>
                <c:pt idx="1366">
                  <c:v>34.371982701397073</c:v>
                </c:pt>
                <c:pt idx="1367">
                  <c:v>38.399918786703751</c:v>
                </c:pt>
                <c:pt idx="1368">
                  <c:v>45.473363851774579</c:v>
                </c:pt>
                <c:pt idx="1369">
                  <c:v>27.436121325814369</c:v>
                </c:pt>
                <c:pt idx="1370">
                  <c:v>17.067455709292037</c:v>
                </c:pt>
                <c:pt idx="1371">
                  <c:v>15.330146936783727</c:v>
                </c:pt>
                <c:pt idx="1372">
                  <c:v>10.858774634614075</c:v>
                </c:pt>
                <c:pt idx="1373">
                  <c:v>6.6357335560175779</c:v>
                </c:pt>
                <c:pt idx="1374">
                  <c:v>7.5842224644011953</c:v>
                </c:pt>
                <c:pt idx="1375">
                  <c:v>12.220003680759881</c:v>
                </c:pt>
                <c:pt idx="1376">
                  <c:v>3.1376246481799113</c:v>
                </c:pt>
                <c:pt idx="1377">
                  <c:v>2.1306035586409311</c:v>
                </c:pt>
                <c:pt idx="1378">
                  <c:v>1.7511425502832929</c:v>
                </c:pt>
                <c:pt idx="1379">
                  <c:v>3.1617002781391945</c:v>
                </c:pt>
                <c:pt idx="1380">
                  <c:v>2.6654836932701342</c:v>
                </c:pt>
                <c:pt idx="1381">
                  <c:v>2.7480969444295908</c:v>
                </c:pt>
                <c:pt idx="1382">
                  <c:v>6.0845716234488743</c:v>
                </c:pt>
                <c:pt idx="1383">
                  <c:v>25.6167738784218</c:v>
                </c:pt>
                <c:pt idx="1384">
                  <c:v>65.467820748044446</c:v>
                </c:pt>
                <c:pt idx="1385">
                  <c:v>49.460748097177451</c:v>
                </c:pt>
                <c:pt idx="1386">
                  <c:v>39.557848980818015</c:v>
                </c:pt>
                <c:pt idx="1387">
                  <c:v>26.995335641120825</c:v>
                </c:pt>
                <c:pt idx="1388">
                  <c:v>26.892481083868493</c:v>
                </c:pt>
                <c:pt idx="1389">
                  <c:v>32.328507868337894</c:v>
                </c:pt>
                <c:pt idx="1390">
                  <c:v>32.142813222708796</c:v>
                </c:pt>
                <c:pt idx="1391">
                  <c:v>62.523703004091288</c:v>
                </c:pt>
                <c:pt idx="1392">
                  <c:v>62.269315388115821</c:v>
                </c:pt>
                <c:pt idx="1393">
                  <c:v>56.675838031804503</c:v>
                </c:pt>
                <c:pt idx="1394">
                  <c:v>43.731151590522494</c:v>
                </c:pt>
                <c:pt idx="1395">
                  <c:v>33.03331715835516</c:v>
                </c:pt>
                <c:pt idx="1396">
                  <c:v>21.772034202541903</c:v>
                </c:pt>
                <c:pt idx="1397">
                  <c:v>14.293917829152898</c:v>
                </c:pt>
                <c:pt idx="1398">
                  <c:v>13.42816877948324</c:v>
                </c:pt>
                <c:pt idx="1399">
                  <c:v>7.8418078652361443</c:v>
                </c:pt>
                <c:pt idx="1400">
                  <c:v>7.3603144738403428</c:v>
                </c:pt>
                <c:pt idx="1401">
                  <c:v>9.0372882280176086</c:v>
                </c:pt>
                <c:pt idx="1402">
                  <c:v>3.986233353303275</c:v>
                </c:pt>
                <c:pt idx="1403">
                  <c:v>3.0673729784828079</c:v>
                </c:pt>
                <c:pt idx="1404">
                  <c:v>0.84094749000990932</c:v>
                </c:pt>
                <c:pt idx="1405">
                  <c:v>3.096372902216892</c:v>
                </c:pt>
                <c:pt idx="1406">
                  <c:v>6.6154566144721239</c:v>
                </c:pt>
                <c:pt idx="1407">
                  <c:v>16.219801770001599</c:v>
                </c:pt>
                <c:pt idx="1408">
                  <c:v>66.53013748941153</c:v>
                </c:pt>
                <c:pt idx="1409">
                  <c:v>59.753257099947568</c:v>
                </c:pt>
                <c:pt idx="1410">
                  <c:v>36.009466316337779</c:v>
                </c:pt>
                <c:pt idx="1411">
                  <c:v>48.28030265827713</c:v>
                </c:pt>
                <c:pt idx="1412">
                  <c:v>42.792117283946531</c:v>
                </c:pt>
                <c:pt idx="1413">
                  <c:v>51.086751449543186</c:v>
                </c:pt>
                <c:pt idx="1414">
                  <c:v>35.276788239725121</c:v>
                </c:pt>
                <c:pt idx="1415">
                  <c:v>45.199002007482221</c:v>
                </c:pt>
                <c:pt idx="1416">
                  <c:v>173.51657643020405</c:v>
                </c:pt>
                <c:pt idx="1417">
                  <c:v>137.86990392557126</c:v>
                </c:pt>
                <c:pt idx="1418">
                  <c:v>132.67130633775048</c:v>
                </c:pt>
                <c:pt idx="1419">
                  <c:v>77.794323746557282</c:v>
                </c:pt>
                <c:pt idx="1420">
                  <c:v>26.942981225479254</c:v>
                </c:pt>
                <c:pt idx="1421">
                  <c:v>22.617923505179817</c:v>
                </c:pt>
                <c:pt idx="1422">
                  <c:v>26.343911664766239</c:v>
                </c:pt>
                <c:pt idx="1423">
                  <c:v>24.040340622454508</c:v>
                </c:pt>
                <c:pt idx="1424">
                  <c:v>12.98667673343272</c:v>
                </c:pt>
                <c:pt idx="1425">
                  <c:v>7.9142286769011312</c:v>
                </c:pt>
                <c:pt idx="1426">
                  <c:v>7.6905632965209803</c:v>
                </c:pt>
                <c:pt idx="1427">
                  <c:v>13.631724161278191</c:v>
                </c:pt>
                <c:pt idx="1428">
                  <c:v>29.638250600033064</c:v>
                </c:pt>
                <c:pt idx="1429">
                  <c:v>80.737042896132593</c:v>
                </c:pt>
                <c:pt idx="1430">
                  <c:v>177.46591261002374</c:v>
                </c:pt>
                <c:pt idx="1431">
                  <c:v>271.39253728300395</c:v>
                </c:pt>
                <c:pt idx="1432">
                  <c:v>211.29926312416691</c:v>
                </c:pt>
                <c:pt idx="1433">
                  <c:v>97.539957857463733</c:v>
                </c:pt>
                <c:pt idx="1434">
                  <c:v>76.151218506382747</c:v>
                </c:pt>
                <c:pt idx="1435">
                  <c:v>67.688101108195653</c:v>
                </c:pt>
                <c:pt idx="1436">
                  <c:v>63.188885578141551</c:v>
                </c:pt>
                <c:pt idx="1437">
                  <c:v>48.903331333969376</c:v>
                </c:pt>
                <c:pt idx="1438">
                  <c:v>30.198923192166014</c:v>
                </c:pt>
                <c:pt idx="1439">
                  <c:v>41.052504794806644</c:v>
                </c:pt>
                <c:pt idx="1440">
                  <c:v>46.728651972425304</c:v>
                </c:pt>
                <c:pt idx="1441">
                  <c:v>31.269804721082657</c:v>
                </c:pt>
                <c:pt idx="1442">
                  <c:v>28.374704187797647</c:v>
                </c:pt>
                <c:pt idx="1443">
                  <c:v>37.726720834924812</c:v>
                </c:pt>
                <c:pt idx="1444">
                  <c:v>26.047235329084316</c:v>
                </c:pt>
                <c:pt idx="1445">
                  <c:v>25.842564029639838</c:v>
                </c:pt>
                <c:pt idx="1446">
                  <c:v>93.583347338350251</c:v>
                </c:pt>
                <c:pt idx="1447">
                  <c:v>91.197038524783622</c:v>
                </c:pt>
                <c:pt idx="1448">
                  <c:v>87.028608379779598</c:v>
                </c:pt>
                <c:pt idx="1449">
                  <c:v>60.065051563764555</c:v>
                </c:pt>
                <c:pt idx="1450">
                  <c:v>33.675475501785549</c:v>
                </c:pt>
                <c:pt idx="1451">
                  <c:v>135.63519036761267</c:v>
                </c:pt>
                <c:pt idx="1452">
                  <c:v>329.29839707785425</c:v>
                </c:pt>
                <c:pt idx="1453">
                  <c:v>490.23555113020819</c:v>
                </c:pt>
                <c:pt idx="1454">
                  <c:v>670.04058828724487</c:v>
                </c:pt>
                <c:pt idx="1455">
                  <c:v>1113.2421529301209</c:v>
                </c:pt>
                <c:pt idx="1456">
                  <c:v>1128.7968677855586</c:v>
                </c:pt>
                <c:pt idx="1457">
                  <c:v>768.38565046995427</c:v>
                </c:pt>
                <c:pt idx="1458">
                  <c:v>249.60125124905784</c:v>
                </c:pt>
                <c:pt idx="1459">
                  <c:v>158.87751771592005</c:v>
                </c:pt>
                <c:pt idx="1460">
                  <c:v>103.5483778138357</c:v>
                </c:pt>
                <c:pt idx="1461">
                  <c:v>122.33980381500155</c:v>
                </c:pt>
                <c:pt idx="1462">
                  <c:v>134.60620749774233</c:v>
                </c:pt>
                <c:pt idx="1463">
                  <c:v>356.58798731446035</c:v>
                </c:pt>
                <c:pt idx="1464">
                  <c:v>481.79647783196117</c:v>
                </c:pt>
                <c:pt idx="1465">
                  <c:v>464.55509156760121</c:v>
                </c:pt>
                <c:pt idx="1466">
                  <c:v>593.15145855203912</c:v>
                </c:pt>
                <c:pt idx="1467">
                  <c:v>417.79719795000142</c:v>
                </c:pt>
                <c:pt idx="1468">
                  <c:v>159.32049707658473</c:v>
                </c:pt>
                <c:pt idx="1469">
                  <c:v>211.62938221774633</c:v>
                </c:pt>
                <c:pt idx="1470">
                  <c:v>86.614859936074907</c:v>
                </c:pt>
                <c:pt idx="1471">
                  <c:v>41.925724344928732</c:v>
                </c:pt>
                <c:pt idx="1472">
                  <c:v>75.328383130099823</c:v>
                </c:pt>
                <c:pt idx="1473">
                  <c:v>79.649862322507801</c:v>
                </c:pt>
                <c:pt idx="1474">
                  <c:v>71.467128211927701</c:v>
                </c:pt>
                <c:pt idx="1475">
                  <c:v>226.58884654728854</c:v>
                </c:pt>
                <c:pt idx="1476">
                  <c:v>336.23504862328434</c:v>
                </c:pt>
                <c:pt idx="1477">
                  <c:v>562.07502635036337</c:v>
                </c:pt>
                <c:pt idx="1478">
                  <c:v>920.98401805198603</c:v>
                </c:pt>
                <c:pt idx="1479">
                  <c:v>1185.9973958377852</c:v>
                </c:pt>
                <c:pt idx="1480">
                  <c:v>1444.0601672437367</c:v>
                </c:pt>
                <c:pt idx="1481">
                  <c:v>770.67148110900803</c:v>
                </c:pt>
                <c:pt idx="1482">
                  <c:v>270.25629637706197</c:v>
                </c:pt>
                <c:pt idx="1483">
                  <c:v>194.96183240711585</c:v>
                </c:pt>
                <c:pt idx="1484">
                  <c:v>189.98410102461074</c:v>
                </c:pt>
                <c:pt idx="1485">
                  <c:v>169.26194407857059</c:v>
                </c:pt>
                <c:pt idx="1486">
                  <c:v>219.47548060846017</c:v>
                </c:pt>
                <c:pt idx="1487">
                  <c:v>340.84349532562004</c:v>
                </c:pt>
                <c:pt idx="1488">
                  <c:v>387.30129693626998</c:v>
                </c:pt>
                <c:pt idx="1489">
                  <c:v>305.95299311434405</c:v>
                </c:pt>
                <c:pt idx="1490">
                  <c:v>227.85846647233194</c:v>
                </c:pt>
                <c:pt idx="1491">
                  <c:v>140.8484490502824</c:v>
                </c:pt>
                <c:pt idx="1492">
                  <c:v>101.61410114270606</c:v>
                </c:pt>
                <c:pt idx="1493">
                  <c:v>133.16386736768357</c:v>
                </c:pt>
                <c:pt idx="1494">
                  <c:v>108.36940305675218</c:v>
                </c:pt>
                <c:pt idx="1495">
                  <c:v>45.861575105913474</c:v>
                </c:pt>
                <c:pt idx="1496">
                  <c:v>18.432418963547747</c:v>
                </c:pt>
                <c:pt idx="1497">
                  <c:v>12.108528132704334</c:v>
                </c:pt>
                <c:pt idx="1498">
                  <c:v>18.363580914797065</c:v>
                </c:pt>
                <c:pt idx="1499">
                  <c:v>18.687939731372428</c:v>
                </c:pt>
                <c:pt idx="1500">
                  <c:v>32.918685530386682</c:v>
                </c:pt>
                <c:pt idx="1501">
                  <c:v>75.518503913259224</c:v>
                </c:pt>
                <c:pt idx="1502">
                  <c:v>74.63917721071499</c:v>
                </c:pt>
                <c:pt idx="1503">
                  <c:v>114.33158860673612</c:v>
                </c:pt>
                <c:pt idx="1504">
                  <c:v>149.40633370231382</c:v>
                </c:pt>
                <c:pt idx="1505">
                  <c:v>151.10906635650909</c:v>
                </c:pt>
                <c:pt idx="1506">
                  <c:v>174.72498825740985</c:v>
                </c:pt>
                <c:pt idx="1507">
                  <c:v>143.51921912296686</c:v>
                </c:pt>
                <c:pt idx="1508">
                  <c:v>204.04531212851364</c:v>
                </c:pt>
                <c:pt idx="1509">
                  <c:v>153.47845284482864</c:v>
                </c:pt>
                <c:pt idx="1510">
                  <c:v>188.81326597211324</c:v>
                </c:pt>
                <c:pt idx="1511">
                  <c:v>191.81377316796275</c:v>
                </c:pt>
                <c:pt idx="1512">
                  <c:v>168.83254827271631</c:v>
                </c:pt>
                <c:pt idx="1513">
                  <c:v>140.08425808138529</c:v>
                </c:pt>
                <c:pt idx="1514">
                  <c:v>146.54669303214334</c:v>
                </c:pt>
                <c:pt idx="1515">
                  <c:v>91.549026054479938</c:v>
                </c:pt>
                <c:pt idx="1516">
                  <c:v>70.695838345107134</c:v>
                </c:pt>
                <c:pt idx="1517">
                  <c:v>57.161979299584608</c:v>
                </c:pt>
                <c:pt idx="1518">
                  <c:v>40.585218080507083</c:v>
                </c:pt>
                <c:pt idx="1519">
                  <c:v>23.403529839995617</c:v>
                </c:pt>
                <c:pt idx="1520">
                  <c:v>20.591986680805913</c:v>
                </c:pt>
                <c:pt idx="1521">
                  <c:v>18.338004673786948</c:v>
                </c:pt>
                <c:pt idx="1522">
                  <c:v>20.096653818564981</c:v>
                </c:pt>
                <c:pt idx="1523">
                  <c:v>18.317640713660509</c:v>
                </c:pt>
                <c:pt idx="1524">
                  <c:v>23.914003713294683</c:v>
                </c:pt>
                <c:pt idx="1525">
                  <c:v>69.603224460245556</c:v>
                </c:pt>
                <c:pt idx="1526">
                  <c:v>100.88909842222417</c:v>
                </c:pt>
                <c:pt idx="1527">
                  <c:v>171.28597609674387</c:v>
                </c:pt>
                <c:pt idx="1528">
                  <c:v>208.39635409644777</c:v>
                </c:pt>
                <c:pt idx="1529">
                  <c:v>265.70952396916249</c:v>
                </c:pt>
                <c:pt idx="1530">
                  <c:v>228.49233903937491</c:v>
                </c:pt>
                <c:pt idx="1531">
                  <c:v>200.82184102718261</c:v>
                </c:pt>
                <c:pt idx="1532">
                  <c:v>204.83780479471716</c:v>
                </c:pt>
                <c:pt idx="1533">
                  <c:v>223.43621330595752</c:v>
                </c:pt>
                <c:pt idx="1534">
                  <c:v>284.61706147721475</c:v>
                </c:pt>
                <c:pt idx="1535">
                  <c:v>253.65369187746646</c:v>
                </c:pt>
                <c:pt idx="1536">
                  <c:v>223.32199178456685</c:v>
                </c:pt>
                <c:pt idx="1537">
                  <c:v>215.32339410733138</c:v>
                </c:pt>
                <c:pt idx="1538">
                  <c:v>173.17448607263552</c:v>
                </c:pt>
                <c:pt idx="1539">
                  <c:v>88.658185591861454</c:v>
                </c:pt>
                <c:pt idx="1540">
                  <c:v>74.361765680476182</c:v>
                </c:pt>
                <c:pt idx="1541">
                  <c:v>66.353229613831388</c:v>
                </c:pt>
                <c:pt idx="1542">
                  <c:v>78.566873123169756</c:v>
                </c:pt>
                <c:pt idx="1543">
                  <c:v>50.783195174702065</c:v>
                </c:pt>
                <c:pt idx="1544">
                  <c:v>18.830649856594444</c:v>
                </c:pt>
                <c:pt idx="1545">
                  <c:v>33.374123665872403</c:v>
                </c:pt>
                <c:pt idx="1546">
                  <c:v>26.404178916652945</c:v>
                </c:pt>
                <c:pt idx="1547">
                  <c:v>35.04310963146299</c:v>
                </c:pt>
                <c:pt idx="1548">
                  <c:v>76.418862499645982</c:v>
                </c:pt>
                <c:pt idx="1549">
                  <c:v>64.852566174960572</c:v>
                </c:pt>
                <c:pt idx="1550">
                  <c:v>81.85300944818465</c:v>
                </c:pt>
                <c:pt idx="1551">
                  <c:v>171.12971280211278</c:v>
                </c:pt>
                <c:pt idx="1552">
                  <c:v>381.42441576487306</c:v>
                </c:pt>
                <c:pt idx="1553">
                  <c:v>427.65776337214857</c:v>
                </c:pt>
                <c:pt idx="1554">
                  <c:v>277.39895990225</c:v>
                </c:pt>
                <c:pt idx="1555">
                  <c:v>112.0461261516668</c:v>
                </c:pt>
                <c:pt idx="1556">
                  <c:v>85.907404159291758</c:v>
                </c:pt>
                <c:pt idx="1557">
                  <c:v>143.08940741308797</c:v>
                </c:pt>
                <c:pt idx="1558">
                  <c:v>258.92400653454223</c:v>
                </c:pt>
                <c:pt idx="1559">
                  <c:v>723.93105857597618</c:v>
                </c:pt>
                <c:pt idx="1560">
                  <c:v>690.89491111402424</c:v>
                </c:pt>
                <c:pt idx="1561">
                  <c:v>654.76265475332104</c:v>
                </c:pt>
                <c:pt idx="1562">
                  <c:v>601.4462768232072</c:v>
                </c:pt>
                <c:pt idx="1563">
                  <c:v>343.07306416740005</c:v>
                </c:pt>
                <c:pt idx="1564">
                  <c:v>250.31557110427872</c:v>
                </c:pt>
                <c:pt idx="1565">
                  <c:v>141.7434515584529</c:v>
                </c:pt>
                <c:pt idx="1566">
                  <c:v>168.69115126065205</c:v>
                </c:pt>
                <c:pt idx="1567">
                  <c:v>122.00629561503744</c:v>
                </c:pt>
                <c:pt idx="1568">
                  <c:v>82.34698958638279</c:v>
                </c:pt>
                <c:pt idx="1569">
                  <c:v>74.412263295022569</c:v>
                </c:pt>
                <c:pt idx="1570">
                  <c:v>46.401082409894642</c:v>
                </c:pt>
                <c:pt idx="1571">
                  <c:v>63.639124172704172</c:v>
                </c:pt>
                <c:pt idx="1572">
                  <c:v>70.587695495067265</c:v>
                </c:pt>
                <c:pt idx="1573">
                  <c:v>86.677221741330612</c:v>
                </c:pt>
                <c:pt idx="1574">
                  <c:v>103.76318697861487</c:v>
                </c:pt>
                <c:pt idx="1575">
                  <c:v>158.91471813753364</c:v>
                </c:pt>
                <c:pt idx="1576">
                  <c:v>197.44039820412488</c:v>
                </c:pt>
                <c:pt idx="1577">
                  <c:v>230.72840955673587</c:v>
                </c:pt>
                <c:pt idx="1578">
                  <c:v>268.56320821437532</c:v>
                </c:pt>
                <c:pt idx="1579">
                  <c:v>255.82970894942787</c:v>
                </c:pt>
                <c:pt idx="1580">
                  <c:v>262.69456874200728</c:v>
                </c:pt>
                <c:pt idx="1581">
                  <c:v>225.13983080263509</c:v>
                </c:pt>
                <c:pt idx="1582">
                  <c:v>244.87480390278301</c:v>
                </c:pt>
                <c:pt idx="1583">
                  <c:v>293.106965858796</c:v>
                </c:pt>
                <c:pt idx="1584">
                  <c:v>247.7654090360773</c:v>
                </c:pt>
                <c:pt idx="1585">
                  <c:v>325.84578782960926</c:v>
                </c:pt>
                <c:pt idx="1586">
                  <c:v>311.61320631592048</c:v>
                </c:pt>
                <c:pt idx="1587">
                  <c:v>249.72928523466379</c:v>
                </c:pt>
                <c:pt idx="1588">
                  <c:v>216.65753791383582</c:v>
                </c:pt>
                <c:pt idx="1589">
                  <c:v>94.531330129907886</c:v>
                </c:pt>
                <c:pt idx="1590">
                  <c:v>42.893816031087603</c:v>
                </c:pt>
                <c:pt idx="1591">
                  <c:v>16.045411423693704</c:v>
                </c:pt>
                <c:pt idx="1592">
                  <c:v>25.298649290054655</c:v>
                </c:pt>
                <c:pt idx="1593">
                  <c:v>35.750896798880134</c:v>
                </c:pt>
                <c:pt idx="1594">
                  <c:v>9.006441810781924</c:v>
                </c:pt>
                <c:pt idx="1595">
                  <c:v>7.1294615860925905</c:v>
                </c:pt>
                <c:pt idx="1596">
                  <c:v>9.358978123851859</c:v>
                </c:pt>
                <c:pt idx="1597">
                  <c:v>15.09010169223528</c:v>
                </c:pt>
                <c:pt idx="1598">
                  <c:v>12.521523924133438</c:v>
                </c:pt>
                <c:pt idx="1599">
                  <c:v>30.986178066198473</c:v>
                </c:pt>
                <c:pt idx="1600">
                  <c:v>32.707094993728759</c:v>
                </c:pt>
                <c:pt idx="1601">
                  <c:v>97.170730649088227</c:v>
                </c:pt>
                <c:pt idx="1602">
                  <c:v>132.60646136461753</c:v>
                </c:pt>
                <c:pt idx="1603">
                  <c:v>129.95760365964944</c:v>
                </c:pt>
                <c:pt idx="1604">
                  <c:v>108.95301104885078</c:v>
                </c:pt>
                <c:pt idx="1605">
                  <c:v>126.16928996616191</c:v>
                </c:pt>
                <c:pt idx="1606">
                  <c:v>133.94152862484449</c:v>
                </c:pt>
                <c:pt idx="1607">
                  <c:v>137.4051563589764</c:v>
                </c:pt>
                <c:pt idx="1608">
                  <c:v>127.21367120552675</c:v>
                </c:pt>
                <c:pt idx="1609">
                  <c:v>109.90085838619727</c:v>
                </c:pt>
                <c:pt idx="1610">
                  <c:v>100.73100154476182</c:v>
                </c:pt>
                <c:pt idx="1611">
                  <c:v>69.432761481607088</c:v>
                </c:pt>
                <c:pt idx="1612">
                  <c:v>37.816847224570346</c:v>
                </c:pt>
                <c:pt idx="1613">
                  <c:v>33.082817445159591</c:v>
                </c:pt>
                <c:pt idx="1614">
                  <c:v>29.707531443241002</c:v>
                </c:pt>
                <c:pt idx="1615">
                  <c:v>18.684578773682627</c:v>
                </c:pt>
                <c:pt idx="1616">
                  <c:v>52.431202676574699</c:v>
                </c:pt>
                <c:pt idx="1617">
                  <c:v>38.396916302814084</c:v>
                </c:pt>
                <c:pt idx="1618">
                  <c:v>56.324528060070946</c:v>
                </c:pt>
                <c:pt idx="1619">
                  <c:v>44.446656151168852</c:v>
                </c:pt>
                <c:pt idx="1620">
                  <c:v>83.240710081451198</c:v>
                </c:pt>
                <c:pt idx="1621">
                  <c:v>178.79240902971353</c:v>
                </c:pt>
                <c:pt idx="1622">
                  <c:v>278.98404502171257</c:v>
                </c:pt>
                <c:pt idx="1623">
                  <c:v>449.05996165097741</c:v>
                </c:pt>
                <c:pt idx="1624">
                  <c:v>491.62881625405174</c:v>
                </c:pt>
                <c:pt idx="1625">
                  <c:v>506.74389565904437</c:v>
                </c:pt>
                <c:pt idx="1626">
                  <c:v>476.42771952467695</c:v>
                </c:pt>
                <c:pt idx="1627">
                  <c:v>337.32788025014247</c:v>
                </c:pt>
                <c:pt idx="1628">
                  <c:v>428.02770840174276</c:v>
                </c:pt>
                <c:pt idx="1629">
                  <c:v>324.50416619178202</c:v>
                </c:pt>
                <c:pt idx="1630">
                  <c:v>451.0077411049183</c:v>
                </c:pt>
                <c:pt idx="1631">
                  <c:v>407.07026977996168</c:v>
                </c:pt>
                <c:pt idx="1632">
                  <c:v>503.46131290421994</c:v>
                </c:pt>
                <c:pt idx="1633">
                  <c:v>361.58032839716475</c:v>
                </c:pt>
                <c:pt idx="1634">
                  <c:v>314.12148256971221</c:v>
                </c:pt>
                <c:pt idx="1635">
                  <c:v>219.31353863190495</c:v>
                </c:pt>
                <c:pt idx="1636">
                  <c:v>144.75128115287734</c:v>
                </c:pt>
                <c:pt idx="1637">
                  <c:v>90.025438001297601</c:v>
                </c:pt>
                <c:pt idx="1638">
                  <c:v>158.97675242681171</c:v>
                </c:pt>
                <c:pt idx="1639">
                  <c:v>106.63071354424721</c:v>
                </c:pt>
                <c:pt idx="1640">
                  <c:v>87.810612532285603</c:v>
                </c:pt>
                <c:pt idx="1641">
                  <c:v>87.760309639760152</c:v>
                </c:pt>
                <c:pt idx="1642">
                  <c:v>74.549999169872763</c:v>
                </c:pt>
                <c:pt idx="1643">
                  <c:v>48.191539806730262</c:v>
                </c:pt>
                <c:pt idx="1644">
                  <c:v>132.67304751958261</c:v>
                </c:pt>
                <c:pt idx="1645">
                  <c:v>347.79603671787805</c:v>
                </c:pt>
                <c:pt idx="1646">
                  <c:v>393.62651649298982</c:v>
                </c:pt>
                <c:pt idx="1647">
                  <c:v>714.63481857674253</c:v>
                </c:pt>
                <c:pt idx="1648">
                  <c:v>573.96346889768893</c:v>
                </c:pt>
                <c:pt idx="1649">
                  <c:v>389.53937249072919</c:v>
                </c:pt>
                <c:pt idx="1650">
                  <c:v>339.20210311869505</c:v>
                </c:pt>
                <c:pt idx="1651">
                  <c:v>330.93346832203645</c:v>
                </c:pt>
                <c:pt idx="1652">
                  <c:v>280.31071400100882</c:v>
                </c:pt>
                <c:pt idx="1653">
                  <c:v>323.43069151068204</c:v>
                </c:pt>
                <c:pt idx="1654">
                  <c:v>282.80760968075856</c:v>
                </c:pt>
                <c:pt idx="1655">
                  <c:v>303.22714109929279</c:v>
                </c:pt>
                <c:pt idx="1656">
                  <c:v>394.00744962183478</c:v>
                </c:pt>
                <c:pt idx="1657">
                  <c:v>410.99441071501565</c:v>
                </c:pt>
                <c:pt idx="1658">
                  <c:v>393.79365231829604</c:v>
                </c:pt>
                <c:pt idx="1659">
                  <c:v>471.04179369982666</c:v>
                </c:pt>
                <c:pt idx="1660">
                  <c:v>412.99073149902739</c:v>
                </c:pt>
                <c:pt idx="1661">
                  <c:v>217.08806661892555</c:v>
                </c:pt>
                <c:pt idx="1662">
                  <c:v>204.57659936720731</c:v>
                </c:pt>
                <c:pt idx="1663">
                  <c:v>224.99501652540047</c:v>
                </c:pt>
                <c:pt idx="1664">
                  <c:v>146.764567497916</c:v>
                </c:pt>
                <c:pt idx="1665">
                  <c:v>113.68914079323616</c:v>
                </c:pt>
                <c:pt idx="1666">
                  <c:v>72.523974855646941</c:v>
                </c:pt>
                <c:pt idx="1667">
                  <c:v>140.88223610325588</c:v>
                </c:pt>
                <c:pt idx="1668">
                  <c:v>243.33414347102183</c:v>
                </c:pt>
                <c:pt idx="1669">
                  <c:v>120.05439940433439</c:v>
                </c:pt>
                <c:pt idx="1670">
                  <c:v>279.97964311175451</c:v>
                </c:pt>
                <c:pt idx="1671">
                  <c:v>812.03391706050547</c:v>
                </c:pt>
                <c:pt idx="1672">
                  <c:v>909.42282251299389</c:v>
                </c:pt>
                <c:pt idx="1673">
                  <c:v>461.50622436787341</c:v>
                </c:pt>
                <c:pt idx="1674">
                  <c:v>209.48468209323948</c:v>
                </c:pt>
                <c:pt idx="1675">
                  <c:v>159.38234647438517</c:v>
                </c:pt>
                <c:pt idx="1676">
                  <c:v>159.3154572995517</c:v>
                </c:pt>
                <c:pt idx="1677">
                  <c:v>246.77667918363326</c:v>
                </c:pt>
                <c:pt idx="1678">
                  <c:v>323.65377436996346</c:v>
                </c:pt>
                <c:pt idx="1679">
                  <c:v>248.6463152719289</c:v>
                </c:pt>
                <c:pt idx="1680">
                  <c:v>284.30425314491004</c:v>
                </c:pt>
                <c:pt idx="1681">
                  <c:v>238.15998933929362</c:v>
                </c:pt>
                <c:pt idx="1682">
                  <c:v>312.42335009362273</c:v>
                </c:pt>
                <c:pt idx="1683">
                  <c:v>290.31370412893</c:v>
                </c:pt>
                <c:pt idx="1684">
                  <c:v>223.2788155728133</c:v>
                </c:pt>
                <c:pt idx="1685">
                  <c:v>164.95786137841884</c:v>
                </c:pt>
                <c:pt idx="1686">
                  <c:v>227.6580757805875</c:v>
                </c:pt>
                <c:pt idx="1687">
                  <c:v>221.35617173531216</c:v>
                </c:pt>
                <c:pt idx="1688">
                  <c:v>123.57004956595223</c:v>
                </c:pt>
                <c:pt idx="1689">
                  <c:v>55.023682834593465</c:v>
                </c:pt>
                <c:pt idx="1690">
                  <c:v>49.232290132503508</c:v>
                </c:pt>
                <c:pt idx="1691">
                  <c:v>95.185917040257479</c:v>
                </c:pt>
                <c:pt idx="1692">
                  <c:v>211.01128268540361</c:v>
                </c:pt>
                <c:pt idx="1693">
                  <c:v>134.15751799469393</c:v>
                </c:pt>
                <c:pt idx="1694">
                  <c:v>279.27882748212062</c:v>
                </c:pt>
                <c:pt idx="1695">
                  <c:v>486.61346039949535</c:v>
                </c:pt>
                <c:pt idx="1696">
                  <c:v>527.60602839696026</c:v>
                </c:pt>
                <c:pt idx="1697">
                  <c:v>395.32061944636627</c:v>
                </c:pt>
                <c:pt idx="1698">
                  <c:v>252.52577819416615</c:v>
                </c:pt>
                <c:pt idx="1699">
                  <c:v>419.27382344268744</c:v>
                </c:pt>
                <c:pt idx="1700">
                  <c:v>344.78715469993034</c:v>
                </c:pt>
                <c:pt idx="1701">
                  <c:v>308.84290195484044</c:v>
                </c:pt>
                <c:pt idx="1702">
                  <c:v>327.88748848773889</c:v>
                </c:pt>
                <c:pt idx="1703">
                  <c:v>367.62115047546331</c:v>
                </c:pt>
                <c:pt idx="1704">
                  <c:v>324.97692250165358</c:v>
                </c:pt>
                <c:pt idx="1705">
                  <c:v>381.20304456010746</c:v>
                </c:pt>
                <c:pt idx="1706">
                  <c:v>481.98893874443365</c:v>
                </c:pt>
                <c:pt idx="1707">
                  <c:v>361.40992193532168</c:v>
                </c:pt>
                <c:pt idx="1708">
                  <c:v>264.90148460478463</c:v>
                </c:pt>
                <c:pt idx="1709">
                  <c:v>175.95064135505606</c:v>
                </c:pt>
                <c:pt idx="1710">
                  <c:v>200.58262022840935</c:v>
                </c:pt>
                <c:pt idx="1711">
                  <c:v>89.754791850030813</c:v>
                </c:pt>
                <c:pt idx="1712">
                  <c:v>76.356719112623495</c:v>
                </c:pt>
                <c:pt idx="1713">
                  <c:v>70.548995389673195</c:v>
                </c:pt>
                <c:pt idx="1714">
                  <c:v>152.34393246411193</c:v>
                </c:pt>
                <c:pt idx="1715">
                  <c:v>170.63791785460592</c:v>
                </c:pt>
                <c:pt idx="1716">
                  <c:v>371.0152794833175</c:v>
                </c:pt>
                <c:pt idx="1717">
                  <c:v>550.16863045793434</c:v>
                </c:pt>
                <c:pt idx="1718">
                  <c:v>822.16964355505456</c:v>
                </c:pt>
                <c:pt idx="1719">
                  <c:v>1148.347296986401</c:v>
                </c:pt>
                <c:pt idx="1720">
                  <c:v>1261.9954627802892</c:v>
                </c:pt>
                <c:pt idx="1721">
                  <c:v>807.88430078626504</c:v>
                </c:pt>
                <c:pt idx="1722">
                  <c:v>465.49340258153899</c:v>
                </c:pt>
                <c:pt idx="1723">
                  <c:v>326.16455810487463</c:v>
                </c:pt>
                <c:pt idx="1724">
                  <c:v>153.32113888835943</c:v>
                </c:pt>
                <c:pt idx="1725">
                  <c:v>126.57358393809737</c:v>
                </c:pt>
                <c:pt idx="1726">
                  <c:v>136.63480359074885</c:v>
                </c:pt>
                <c:pt idx="1727">
                  <c:v>483.31208380822875</c:v>
                </c:pt>
                <c:pt idx="1728">
                  <c:v>665.59262645305159</c:v>
                </c:pt>
                <c:pt idx="1729">
                  <c:v>1048.4192794935125</c:v>
                </c:pt>
                <c:pt idx="1730">
                  <c:v>1221.3720003055571</c:v>
                </c:pt>
                <c:pt idx="1731">
                  <c:v>960.06850649758053</c:v>
                </c:pt>
                <c:pt idx="1732">
                  <c:v>866.35331366011962</c:v>
                </c:pt>
                <c:pt idx="1733">
                  <c:v>569.60134771023979</c:v>
                </c:pt>
                <c:pt idx="1734">
                  <c:v>569.63517666055657</c:v>
                </c:pt>
                <c:pt idx="1735">
                  <c:v>510.63268775312787</c:v>
                </c:pt>
                <c:pt idx="1736">
                  <c:v>464.16514093453952</c:v>
                </c:pt>
                <c:pt idx="1737">
                  <c:v>292.42923442438433</c:v>
                </c:pt>
                <c:pt idx="1738">
                  <c:v>74.757778537858982</c:v>
                </c:pt>
                <c:pt idx="1739">
                  <c:v>96.762626818253906</c:v>
                </c:pt>
                <c:pt idx="1740">
                  <c:v>63.767902321218799</c:v>
                </c:pt>
                <c:pt idx="1741">
                  <c:v>22.087333532360493</c:v>
                </c:pt>
                <c:pt idx="1742">
                  <c:v>48.447169305966469</c:v>
                </c:pt>
                <c:pt idx="1743">
                  <c:v>61.045300946987822</c:v>
                </c:pt>
                <c:pt idx="1744">
                  <c:v>162.01860917908772</c:v>
                </c:pt>
                <c:pt idx="1745">
                  <c:v>228.028721057436</c:v>
                </c:pt>
                <c:pt idx="1746">
                  <c:v>132.68977376313438</c:v>
                </c:pt>
                <c:pt idx="1747">
                  <c:v>173.28439353486357</c:v>
                </c:pt>
                <c:pt idx="1748">
                  <c:v>211.9204060823989</c:v>
                </c:pt>
                <c:pt idx="1749">
                  <c:v>153.88063880300083</c:v>
                </c:pt>
                <c:pt idx="1750">
                  <c:v>137.42558661530512</c:v>
                </c:pt>
                <c:pt idx="1751">
                  <c:v>193.48779685636444</c:v>
                </c:pt>
                <c:pt idx="1752">
                  <c:v>227.07188400495798</c:v>
                </c:pt>
                <c:pt idx="1753">
                  <c:v>164.92853373332977</c:v>
                </c:pt>
                <c:pt idx="1754">
                  <c:v>149.81431989320811</c:v>
                </c:pt>
                <c:pt idx="1755">
                  <c:v>183.03009902987768</c:v>
                </c:pt>
                <c:pt idx="1756">
                  <c:v>192.59543992760933</c:v>
                </c:pt>
                <c:pt idx="1757">
                  <c:v>278.19162506952676</c:v>
                </c:pt>
                <c:pt idx="1758">
                  <c:v>143.85073214004623</c:v>
                </c:pt>
                <c:pt idx="1759">
                  <c:v>155.89637795666366</c:v>
                </c:pt>
                <c:pt idx="1760">
                  <c:v>300.31761794829021</c:v>
                </c:pt>
                <c:pt idx="1761">
                  <c:v>288.56432038986225</c:v>
                </c:pt>
                <c:pt idx="1762">
                  <c:v>224.74874857527541</c:v>
                </c:pt>
                <c:pt idx="1763">
                  <c:v>126.73157102180846</c:v>
                </c:pt>
                <c:pt idx="1764">
                  <c:v>139.0460434782818</c:v>
                </c:pt>
                <c:pt idx="1765">
                  <c:v>238.02109278712012</c:v>
                </c:pt>
                <c:pt idx="1766">
                  <c:v>215.33546123471623</c:v>
                </c:pt>
                <c:pt idx="1767">
                  <c:v>209.06999747194638</c:v>
                </c:pt>
                <c:pt idx="1768">
                  <c:v>305.65303853346575</c:v>
                </c:pt>
                <c:pt idx="1769">
                  <c:v>327.74437251666114</c:v>
                </c:pt>
                <c:pt idx="1770">
                  <c:v>323.83590675467013</c:v>
                </c:pt>
                <c:pt idx="1771">
                  <c:v>224.93609343956561</c:v>
                </c:pt>
                <c:pt idx="1772">
                  <c:v>210.24631053899998</c:v>
                </c:pt>
                <c:pt idx="1773">
                  <c:v>218.28049642015048</c:v>
                </c:pt>
                <c:pt idx="1774">
                  <c:v>327.89363222813415</c:v>
                </c:pt>
                <c:pt idx="1775">
                  <c:v>437.69370132302686</c:v>
                </c:pt>
                <c:pt idx="1776">
                  <c:v>389.15791898472941</c:v>
                </c:pt>
                <c:pt idx="1777">
                  <c:v>355.98051092266297</c:v>
                </c:pt>
                <c:pt idx="1778">
                  <c:v>316.98060856832967</c:v>
                </c:pt>
                <c:pt idx="1779">
                  <c:v>319.57198441616157</c:v>
                </c:pt>
                <c:pt idx="1780">
                  <c:v>118.85793044018331</c:v>
                </c:pt>
                <c:pt idx="1781">
                  <c:v>45.846575302241391</c:v>
                </c:pt>
                <c:pt idx="1782">
                  <c:v>36.147044806424574</c:v>
                </c:pt>
                <c:pt idx="1783">
                  <c:v>35.953318769609595</c:v>
                </c:pt>
                <c:pt idx="1784">
                  <c:v>23.231948973269049</c:v>
                </c:pt>
                <c:pt idx="1785">
                  <c:v>55.784845779836921</c:v>
                </c:pt>
                <c:pt idx="1786">
                  <c:v>22.672459442233638</c:v>
                </c:pt>
                <c:pt idx="1787">
                  <c:v>70.310802037625635</c:v>
                </c:pt>
                <c:pt idx="1788">
                  <c:v>82.306419788357218</c:v>
                </c:pt>
                <c:pt idx="1789">
                  <c:v>150.03726929738065</c:v>
                </c:pt>
                <c:pt idx="1790">
                  <c:v>192.87597501158564</c:v>
                </c:pt>
                <c:pt idx="1791">
                  <c:v>420.71507580187483</c:v>
                </c:pt>
                <c:pt idx="1792">
                  <c:v>625.64377814834199</c:v>
                </c:pt>
                <c:pt idx="1793">
                  <c:v>475.25964407875153</c:v>
                </c:pt>
                <c:pt idx="1794">
                  <c:v>404.08273260113134</c:v>
                </c:pt>
                <c:pt idx="1795">
                  <c:v>360.0943435635516</c:v>
                </c:pt>
                <c:pt idx="1796">
                  <c:v>401.03004168051967</c:v>
                </c:pt>
                <c:pt idx="1797">
                  <c:v>413.33693291585581</c:v>
                </c:pt>
                <c:pt idx="1798">
                  <c:v>399.42099695942318</c:v>
                </c:pt>
                <c:pt idx="1799">
                  <c:v>442.03555379029979</c:v>
                </c:pt>
                <c:pt idx="1800">
                  <c:v>677.56597927474218</c:v>
                </c:pt>
                <c:pt idx="1801">
                  <c:v>302.26038763669084</c:v>
                </c:pt>
                <c:pt idx="1802">
                  <c:v>218.11475912937934</c:v>
                </c:pt>
                <c:pt idx="1803">
                  <c:v>96.364379080187376</c:v>
                </c:pt>
                <c:pt idx="1804">
                  <c:v>130.47723019380868</c:v>
                </c:pt>
                <c:pt idx="1805">
                  <c:v>69.181178901661227</c:v>
                </c:pt>
                <c:pt idx="1806">
                  <c:v>135.12620046676963</c:v>
                </c:pt>
                <c:pt idx="1807">
                  <c:v>87.441085213683479</c:v>
                </c:pt>
                <c:pt idx="1808">
                  <c:v>102.73944299570668</c:v>
                </c:pt>
                <c:pt idx="1809">
                  <c:v>59.54010252868239</c:v>
                </c:pt>
                <c:pt idx="1810">
                  <c:v>36.17807850991025</c:v>
                </c:pt>
                <c:pt idx="1811">
                  <c:v>67.058899898842327</c:v>
                </c:pt>
                <c:pt idx="1812">
                  <c:v>113.04913500000369</c:v>
                </c:pt>
                <c:pt idx="1813">
                  <c:v>158.62829578735696</c:v>
                </c:pt>
                <c:pt idx="1814">
                  <c:v>185.3528564273204</c:v>
                </c:pt>
                <c:pt idx="1815">
                  <c:v>285.99085263220286</c:v>
                </c:pt>
                <c:pt idx="1816">
                  <c:v>286.17601505801372</c:v>
                </c:pt>
                <c:pt idx="1817">
                  <c:v>227.93404216991419</c:v>
                </c:pt>
                <c:pt idx="1818">
                  <c:v>221.91750932290932</c:v>
                </c:pt>
                <c:pt idx="1819">
                  <c:v>276.00717450540355</c:v>
                </c:pt>
                <c:pt idx="1820">
                  <c:v>288.30889580048006</c:v>
                </c:pt>
                <c:pt idx="1821">
                  <c:v>309.2652780099508</c:v>
                </c:pt>
                <c:pt idx="1822">
                  <c:v>252.28177561172532</c:v>
                </c:pt>
                <c:pt idx="1823">
                  <c:v>314.97105595097446</c:v>
                </c:pt>
                <c:pt idx="1824">
                  <c:v>158.92874268140542</c:v>
                </c:pt>
                <c:pt idx="1825">
                  <c:v>135.33254712611679</c:v>
                </c:pt>
                <c:pt idx="1826">
                  <c:v>114.79601659095499</c:v>
                </c:pt>
                <c:pt idx="1827">
                  <c:v>146.60886675492745</c:v>
                </c:pt>
                <c:pt idx="1828">
                  <c:v>76.513961372049167</c:v>
                </c:pt>
                <c:pt idx="1829">
                  <c:v>75.425307706956019</c:v>
                </c:pt>
                <c:pt idx="1830">
                  <c:v>67.486938685638464</c:v>
                </c:pt>
                <c:pt idx="1831">
                  <c:v>53.660316221032815</c:v>
                </c:pt>
                <c:pt idx="1832">
                  <c:v>70.34792776585202</c:v>
                </c:pt>
                <c:pt idx="1833">
                  <c:v>57.23362494001811</c:v>
                </c:pt>
                <c:pt idx="1834">
                  <c:v>23.278276799771714</c:v>
                </c:pt>
                <c:pt idx="1835">
                  <c:v>18.452080816436705</c:v>
                </c:pt>
                <c:pt idx="1836">
                  <c:v>74.156810066390889</c:v>
                </c:pt>
                <c:pt idx="1837">
                  <c:v>130.07501402840811</c:v>
                </c:pt>
                <c:pt idx="1838">
                  <c:v>221.5266958994452</c:v>
                </c:pt>
                <c:pt idx="1839">
                  <c:v>253.94625793194052</c:v>
                </c:pt>
                <c:pt idx="1840">
                  <c:v>223.66346346219547</c:v>
                </c:pt>
                <c:pt idx="1841">
                  <c:v>290.36075128208478</c:v>
                </c:pt>
                <c:pt idx="1842">
                  <c:v>248.64056388026123</c:v>
                </c:pt>
                <c:pt idx="1843">
                  <c:v>222.5889298066416</c:v>
                </c:pt>
                <c:pt idx="1844">
                  <c:v>172.03047485417244</c:v>
                </c:pt>
                <c:pt idx="1845">
                  <c:v>255.8769052614696</c:v>
                </c:pt>
                <c:pt idx="1846">
                  <c:v>273.55272240335859</c:v>
                </c:pt>
                <c:pt idx="1847">
                  <c:v>227.70633508307463</c:v>
                </c:pt>
                <c:pt idx="1848">
                  <c:v>200.31285341969979</c:v>
                </c:pt>
                <c:pt idx="1849">
                  <c:v>133.48872848480363</c:v>
                </c:pt>
                <c:pt idx="1850">
                  <c:v>129.57450174064635</c:v>
                </c:pt>
                <c:pt idx="1851">
                  <c:v>70.538883905830843</c:v>
                </c:pt>
                <c:pt idx="1852">
                  <c:v>42.018508003730467</c:v>
                </c:pt>
                <c:pt idx="1853">
                  <c:v>40.456001015754701</c:v>
                </c:pt>
                <c:pt idx="1854">
                  <c:v>52.402681584574118</c:v>
                </c:pt>
                <c:pt idx="1855">
                  <c:v>46.117834992721249</c:v>
                </c:pt>
                <c:pt idx="1856">
                  <c:v>46.183683135913626</c:v>
                </c:pt>
                <c:pt idx="1857">
                  <c:v>30.690809302367018</c:v>
                </c:pt>
                <c:pt idx="1858">
                  <c:v>42.674672400375208</c:v>
                </c:pt>
                <c:pt idx="1859">
                  <c:v>31.995549796112922</c:v>
                </c:pt>
                <c:pt idx="1860">
                  <c:v>54.344437574149175</c:v>
                </c:pt>
                <c:pt idx="1861">
                  <c:v>69.545058378767052</c:v>
                </c:pt>
                <c:pt idx="1862">
                  <c:v>177.46780235663473</c:v>
                </c:pt>
                <c:pt idx="1863">
                  <c:v>207.99546387371981</c:v>
                </c:pt>
                <c:pt idx="1864">
                  <c:v>206.66420669753919</c:v>
                </c:pt>
                <c:pt idx="1865">
                  <c:v>287.39151808166542</c:v>
                </c:pt>
                <c:pt idx="1866">
                  <c:v>409.60851704510122</c:v>
                </c:pt>
                <c:pt idx="1867">
                  <c:v>341.11575053104923</c:v>
                </c:pt>
                <c:pt idx="1868">
                  <c:v>293.41964306326275</c:v>
                </c:pt>
                <c:pt idx="1869">
                  <c:v>357.80864677580092</c:v>
                </c:pt>
                <c:pt idx="1870">
                  <c:v>544.26217419943407</c:v>
                </c:pt>
                <c:pt idx="1871">
                  <c:v>347.70594429545406</c:v>
                </c:pt>
                <c:pt idx="1872">
                  <c:v>423.8532716713035</c:v>
                </c:pt>
                <c:pt idx="1873">
                  <c:v>325.26393730623158</c:v>
                </c:pt>
                <c:pt idx="1874">
                  <c:v>303.98566413436271</c:v>
                </c:pt>
                <c:pt idx="1875">
                  <c:v>175.73116212138407</c:v>
                </c:pt>
                <c:pt idx="1876">
                  <c:v>191.5038967294152</c:v>
                </c:pt>
                <c:pt idx="1877">
                  <c:v>115.74157680073731</c:v>
                </c:pt>
                <c:pt idx="1878">
                  <c:v>178.12320626036993</c:v>
                </c:pt>
                <c:pt idx="1879">
                  <c:v>136.11010812183713</c:v>
                </c:pt>
                <c:pt idx="1880">
                  <c:v>160.18197836183543</c:v>
                </c:pt>
                <c:pt idx="1881">
                  <c:v>119.41167381343277</c:v>
                </c:pt>
                <c:pt idx="1882">
                  <c:v>128.9797895800009</c:v>
                </c:pt>
                <c:pt idx="1883">
                  <c:v>124.29629099153178</c:v>
                </c:pt>
                <c:pt idx="1884">
                  <c:v>278.70272423874889</c:v>
                </c:pt>
                <c:pt idx="1885">
                  <c:v>492.34998133240373</c:v>
                </c:pt>
                <c:pt idx="1886">
                  <c:v>649.44164144487536</c:v>
                </c:pt>
                <c:pt idx="1887">
                  <c:v>489.349604760886</c:v>
                </c:pt>
                <c:pt idx="1888">
                  <c:v>276.99419292693665</c:v>
                </c:pt>
                <c:pt idx="1889">
                  <c:v>381.0910165800675</c:v>
                </c:pt>
                <c:pt idx="1890">
                  <c:v>339.66083686026815</c:v>
                </c:pt>
                <c:pt idx="1891">
                  <c:v>183.14389932785747</c:v>
                </c:pt>
                <c:pt idx="1892">
                  <c:v>182.70752496284163</c:v>
                </c:pt>
                <c:pt idx="1893">
                  <c:v>154.7386458343787</c:v>
                </c:pt>
                <c:pt idx="1894">
                  <c:v>107.79994071941866</c:v>
                </c:pt>
                <c:pt idx="1895">
                  <c:v>184.46860476710921</c:v>
                </c:pt>
                <c:pt idx="1896">
                  <c:v>193.83614332023899</c:v>
                </c:pt>
                <c:pt idx="1897">
                  <c:v>82.310923513083679</c:v>
                </c:pt>
                <c:pt idx="1898">
                  <c:v>92.9948135955147</c:v>
                </c:pt>
                <c:pt idx="1899">
                  <c:v>50.977968442653143</c:v>
                </c:pt>
                <c:pt idx="1900">
                  <c:v>33.477367455411297</c:v>
                </c:pt>
                <c:pt idx="1901">
                  <c:v>28.93262769150158</c:v>
                </c:pt>
                <c:pt idx="1902">
                  <c:v>16.533872943296402</c:v>
                </c:pt>
                <c:pt idx="1903">
                  <c:v>11.80276057449502</c:v>
                </c:pt>
                <c:pt idx="1904">
                  <c:v>6.2130681767463898</c:v>
                </c:pt>
                <c:pt idx="1905">
                  <c:v>4.3034474617622633</c:v>
                </c:pt>
                <c:pt idx="1906">
                  <c:v>2.6194217078933297</c:v>
                </c:pt>
                <c:pt idx="1907">
                  <c:v>3.5788349062798059</c:v>
                </c:pt>
                <c:pt idx="1908">
                  <c:v>6.548207925485114</c:v>
                </c:pt>
                <c:pt idx="1909">
                  <c:v>4.8738562665656842</c:v>
                </c:pt>
                <c:pt idx="1910">
                  <c:v>18.473116318496718</c:v>
                </c:pt>
                <c:pt idx="1911">
                  <c:v>18.347968884574414</c:v>
                </c:pt>
                <c:pt idx="1912">
                  <c:v>27.163778994042985</c:v>
                </c:pt>
                <c:pt idx="1913">
                  <c:v>92.929177690007435</c:v>
                </c:pt>
                <c:pt idx="1914">
                  <c:v>85.554625673130985</c:v>
                </c:pt>
                <c:pt idx="1915">
                  <c:v>100.73275148129318</c:v>
                </c:pt>
                <c:pt idx="1916">
                  <c:v>95.315212616324729</c:v>
                </c:pt>
                <c:pt idx="1917">
                  <c:v>157.67632013002012</c:v>
                </c:pt>
                <c:pt idx="1918">
                  <c:v>187.63218268000088</c:v>
                </c:pt>
                <c:pt idx="1919">
                  <c:v>105.4270161019072</c:v>
                </c:pt>
                <c:pt idx="1920">
                  <c:v>101.21817345483515</c:v>
                </c:pt>
                <c:pt idx="1921">
                  <c:v>219.7283285671875</c:v>
                </c:pt>
                <c:pt idx="1922">
                  <c:v>164.29750793299959</c:v>
                </c:pt>
                <c:pt idx="1923">
                  <c:v>102.26052635768222</c:v>
                </c:pt>
                <c:pt idx="1924">
                  <c:v>205.95375601171892</c:v>
                </c:pt>
                <c:pt idx="1925">
                  <c:v>83.161314386431386</c:v>
                </c:pt>
                <c:pt idx="1926">
                  <c:v>45.345914143959057</c:v>
                </c:pt>
                <c:pt idx="1927">
                  <c:v>25.858552742256833</c:v>
                </c:pt>
                <c:pt idx="1928">
                  <c:v>46.704879916407322</c:v>
                </c:pt>
                <c:pt idx="1929">
                  <c:v>12.393984439334155</c:v>
                </c:pt>
                <c:pt idx="1930">
                  <c:v>7.1341153926647571</c:v>
                </c:pt>
                <c:pt idx="1931">
                  <c:v>2.4738642948608787</c:v>
                </c:pt>
                <c:pt idx="1932">
                  <c:v>10.882753605854145</c:v>
                </c:pt>
                <c:pt idx="1933">
                  <c:v>21.213865713879564</c:v>
                </c:pt>
                <c:pt idx="1934">
                  <c:v>3.964594819184355</c:v>
                </c:pt>
                <c:pt idx="1935">
                  <c:v>15.16283138784792</c:v>
                </c:pt>
                <c:pt idx="1936">
                  <c:v>26.360533566993404</c:v>
                </c:pt>
                <c:pt idx="1937">
                  <c:v>74.065070972579235</c:v>
                </c:pt>
                <c:pt idx="1938">
                  <c:v>131.71378021956704</c:v>
                </c:pt>
                <c:pt idx="1939">
                  <c:v>75.806222918537671</c:v>
                </c:pt>
                <c:pt idx="1940">
                  <c:v>193.83602857658599</c:v>
                </c:pt>
                <c:pt idx="1941">
                  <c:v>290.79466681070147</c:v>
                </c:pt>
                <c:pt idx="1942">
                  <c:v>336.03213821260215</c:v>
                </c:pt>
                <c:pt idx="1943">
                  <c:v>187.77168543395192</c:v>
                </c:pt>
                <c:pt idx="1944">
                  <c:v>413.70329283000621</c:v>
                </c:pt>
                <c:pt idx="1945">
                  <c:v>430.94576884306457</c:v>
                </c:pt>
                <c:pt idx="1946">
                  <c:v>402.37069654168505</c:v>
                </c:pt>
                <c:pt idx="1947">
                  <c:v>284.56709368751876</c:v>
                </c:pt>
                <c:pt idx="1948">
                  <c:v>101.84334409444462</c:v>
                </c:pt>
                <c:pt idx="1949">
                  <c:v>68.272118552696568</c:v>
                </c:pt>
                <c:pt idx="1950">
                  <c:v>66.181113478750262</c:v>
                </c:pt>
                <c:pt idx="1951">
                  <c:v>71.905392585211388</c:v>
                </c:pt>
                <c:pt idx="1952">
                  <c:v>92.613021173817799</c:v>
                </c:pt>
                <c:pt idx="1953">
                  <c:v>119.98492192329171</c:v>
                </c:pt>
                <c:pt idx="1954">
                  <c:v>71.482827264743548</c:v>
                </c:pt>
                <c:pt idx="1955">
                  <c:v>172.04513464937688</c:v>
                </c:pt>
                <c:pt idx="1956">
                  <c:v>243.58177132354049</c:v>
                </c:pt>
                <c:pt idx="1957">
                  <c:v>255.54934399230848</c:v>
                </c:pt>
                <c:pt idx="1958">
                  <c:v>201.07827776114058</c:v>
                </c:pt>
                <c:pt idx="1959">
                  <c:v>280.5000254432191</c:v>
                </c:pt>
                <c:pt idx="1960">
                  <c:v>444.18846044615719</c:v>
                </c:pt>
                <c:pt idx="1961">
                  <c:v>523.22160546299244</c:v>
                </c:pt>
                <c:pt idx="1962">
                  <c:v>237.26865963150965</c:v>
                </c:pt>
                <c:pt idx="1963">
                  <c:v>193.19124210967377</c:v>
                </c:pt>
                <c:pt idx="1964">
                  <c:v>170.69696775494413</c:v>
                </c:pt>
                <c:pt idx="1965">
                  <c:v>188.58299855509532</c:v>
                </c:pt>
                <c:pt idx="1966">
                  <c:v>243.23049535820311</c:v>
                </c:pt>
                <c:pt idx="1967">
                  <c:v>286.1407530995819</c:v>
                </c:pt>
                <c:pt idx="1968">
                  <c:v>446.92061911893052</c:v>
                </c:pt>
                <c:pt idx="1969">
                  <c:v>451.69878601565483</c:v>
                </c:pt>
                <c:pt idx="1970">
                  <c:v>338.70574890923308</c:v>
                </c:pt>
                <c:pt idx="1971">
                  <c:v>246.93427472150736</c:v>
                </c:pt>
                <c:pt idx="1972">
                  <c:v>240.22281932190799</c:v>
                </c:pt>
                <c:pt idx="1973">
                  <c:v>246.29842460347854</c:v>
                </c:pt>
                <c:pt idx="1974">
                  <c:v>327.22352263851957</c:v>
                </c:pt>
                <c:pt idx="1975">
                  <c:v>397.17870050219256</c:v>
                </c:pt>
                <c:pt idx="1976">
                  <c:v>319.92778947317572</c:v>
                </c:pt>
                <c:pt idx="1977">
                  <c:v>329.0174996272894</c:v>
                </c:pt>
                <c:pt idx="1978">
                  <c:v>319.00122848403726</c:v>
                </c:pt>
                <c:pt idx="1979">
                  <c:v>346.57298003652346</c:v>
                </c:pt>
                <c:pt idx="1980">
                  <c:v>433.42042150826853</c:v>
                </c:pt>
                <c:pt idx="1981">
                  <c:v>686.93212970492471</c:v>
                </c:pt>
                <c:pt idx="1982">
                  <c:v>1167.3282989217973</c:v>
                </c:pt>
                <c:pt idx="1983">
                  <c:v>957.7392353031895</c:v>
                </c:pt>
                <c:pt idx="1984">
                  <c:v>1034.316128606765</c:v>
                </c:pt>
                <c:pt idx="1985">
                  <c:v>968.74856309597988</c:v>
                </c:pt>
                <c:pt idx="1986">
                  <c:v>746.68548263266484</c:v>
                </c:pt>
                <c:pt idx="1987">
                  <c:v>777.49446992838432</c:v>
                </c:pt>
                <c:pt idx="1988">
                  <c:v>628.49964578312438</c:v>
                </c:pt>
                <c:pt idx="1989">
                  <c:v>546.52912718815003</c:v>
                </c:pt>
                <c:pt idx="1990">
                  <c:v>728.89391284979649</c:v>
                </c:pt>
                <c:pt idx="1991">
                  <c:v>547.79311119510453</c:v>
                </c:pt>
                <c:pt idx="1992">
                  <c:v>666.62977682008261</c:v>
                </c:pt>
                <c:pt idx="1993">
                  <c:v>556.76335303112103</c:v>
                </c:pt>
                <c:pt idx="1994">
                  <c:v>476.95950196854528</c:v>
                </c:pt>
                <c:pt idx="1995">
                  <c:v>452.58509598695559</c:v>
                </c:pt>
                <c:pt idx="1996">
                  <c:v>347.32679303528261</c:v>
                </c:pt>
                <c:pt idx="1997">
                  <c:v>286.63157402679076</c:v>
                </c:pt>
                <c:pt idx="1998">
                  <c:v>281.35981573371248</c:v>
                </c:pt>
                <c:pt idx="1999">
                  <c:v>153.07157296524409</c:v>
                </c:pt>
                <c:pt idx="2000">
                  <c:v>129.46916319607408</c:v>
                </c:pt>
                <c:pt idx="2001">
                  <c:v>87.961524737057417</c:v>
                </c:pt>
                <c:pt idx="2002">
                  <c:v>67.162417929918448</c:v>
                </c:pt>
                <c:pt idx="2003">
                  <c:v>78.764360119894704</c:v>
                </c:pt>
                <c:pt idx="2004">
                  <c:v>66.785181109183924</c:v>
                </c:pt>
                <c:pt idx="2005">
                  <c:v>227.29927449199894</c:v>
                </c:pt>
                <c:pt idx="2006">
                  <c:v>257.80612888149005</c:v>
                </c:pt>
                <c:pt idx="2007">
                  <c:v>427.60863423651358</c:v>
                </c:pt>
                <c:pt idx="2008">
                  <c:v>410.99565424263335</c:v>
                </c:pt>
                <c:pt idx="2009">
                  <c:v>334.48095909049562</c:v>
                </c:pt>
                <c:pt idx="2010">
                  <c:v>288.63856855833262</c:v>
                </c:pt>
                <c:pt idx="2011">
                  <c:v>250.45240948777447</c:v>
                </c:pt>
                <c:pt idx="2012">
                  <c:v>242.74362203787598</c:v>
                </c:pt>
                <c:pt idx="2013">
                  <c:v>287.99330020458558</c:v>
                </c:pt>
                <c:pt idx="2014">
                  <c:v>355.91531214543937</c:v>
                </c:pt>
                <c:pt idx="2015">
                  <c:v>461.43501497519492</c:v>
                </c:pt>
                <c:pt idx="2016">
                  <c:v>473.04701136428611</c:v>
                </c:pt>
                <c:pt idx="2017">
                  <c:v>406.68754536151505</c:v>
                </c:pt>
                <c:pt idx="2018">
                  <c:v>283.98621541251339</c:v>
                </c:pt>
                <c:pt idx="2019">
                  <c:v>304.68858045416556</c:v>
                </c:pt>
                <c:pt idx="2020">
                  <c:v>287.12755910626726</c:v>
                </c:pt>
                <c:pt idx="2021">
                  <c:v>185.62557044175765</c:v>
                </c:pt>
                <c:pt idx="2022">
                  <c:v>182.70305429022375</c:v>
                </c:pt>
                <c:pt idx="2023">
                  <c:v>59.281566258881654</c:v>
                </c:pt>
                <c:pt idx="2024">
                  <c:v>93.852259580945386</c:v>
                </c:pt>
                <c:pt idx="2025">
                  <c:v>211.04427679901735</c:v>
                </c:pt>
                <c:pt idx="2026">
                  <c:v>152.16347576976764</c:v>
                </c:pt>
                <c:pt idx="2027">
                  <c:v>59.404075470332273</c:v>
                </c:pt>
                <c:pt idx="2028">
                  <c:v>92.599393317698869</c:v>
                </c:pt>
                <c:pt idx="2029">
                  <c:v>181.20136907177371</c:v>
                </c:pt>
                <c:pt idx="2030">
                  <c:v>214.65459411444357</c:v>
                </c:pt>
                <c:pt idx="2031">
                  <c:v>356.18614499804085</c:v>
                </c:pt>
                <c:pt idx="2032">
                  <c:v>213.48105196270549</c:v>
                </c:pt>
                <c:pt idx="2033">
                  <c:v>162.05159227296892</c:v>
                </c:pt>
                <c:pt idx="2035">
                  <c:v>144.79363422524486</c:v>
                </c:pt>
                <c:pt idx="2036">
                  <c:v>101.84158938781115</c:v>
                </c:pt>
                <c:pt idx="2037">
                  <c:v>77.671192416439553</c:v>
                </c:pt>
                <c:pt idx="2038">
                  <c:v>69.734726859570259</c:v>
                </c:pt>
                <c:pt idx="2039">
                  <c:v>130.02660419631729</c:v>
                </c:pt>
                <c:pt idx="2040">
                  <c:v>149.09758418540051</c:v>
                </c:pt>
                <c:pt idx="2041">
                  <c:v>138.66222789527055</c:v>
                </c:pt>
                <c:pt idx="2042">
                  <c:v>80.068360808763515</c:v>
                </c:pt>
                <c:pt idx="2043">
                  <c:v>82.295171797609171</c:v>
                </c:pt>
                <c:pt idx="2044">
                  <c:v>29.431644441529372</c:v>
                </c:pt>
                <c:pt idx="2045">
                  <c:v>20.125618133302194</c:v>
                </c:pt>
                <c:pt idx="2046">
                  <c:v>26.09175097842358</c:v>
                </c:pt>
                <c:pt idx="2047">
                  <c:v>40.149046006735645</c:v>
                </c:pt>
                <c:pt idx="2048">
                  <c:v>13.337804963346414</c:v>
                </c:pt>
                <c:pt idx="2049">
                  <c:v>11.433625331253028</c:v>
                </c:pt>
                <c:pt idx="2050">
                  <c:v>2.1931021236982802</c:v>
                </c:pt>
                <c:pt idx="2051">
                  <c:v>5.4162725755591898</c:v>
                </c:pt>
                <c:pt idx="2052">
                  <c:v>7.1170707690609865</c:v>
                </c:pt>
                <c:pt idx="2053">
                  <c:v>11.668101556791695</c:v>
                </c:pt>
                <c:pt idx="2054">
                  <c:v>35.175548284278861</c:v>
                </c:pt>
                <c:pt idx="2055">
                  <c:v>66.050383418254341</c:v>
                </c:pt>
                <c:pt idx="2056">
                  <c:v>143.4876971701666</c:v>
                </c:pt>
                <c:pt idx="2057">
                  <c:v>149.78176455726333</c:v>
                </c:pt>
                <c:pt idx="2058">
                  <c:v>78.058539756871156</c:v>
                </c:pt>
                <c:pt idx="2059">
                  <c:v>67.335263838708656</c:v>
                </c:pt>
                <c:pt idx="2060">
                  <c:v>47.21638114260832</c:v>
                </c:pt>
                <c:pt idx="2061">
                  <c:v>46.056383351779282</c:v>
                </c:pt>
                <c:pt idx="2062">
                  <c:v>37.853130971244241</c:v>
                </c:pt>
                <c:pt idx="2063">
                  <c:v>73.417692585661527</c:v>
                </c:pt>
                <c:pt idx="2064">
                  <c:v>80.457322915506239</c:v>
                </c:pt>
                <c:pt idx="2065">
                  <c:v>50.677254929825693</c:v>
                </c:pt>
                <c:pt idx="2066">
                  <c:v>34.156110604282148</c:v>
                </c:pt>
                <c:pt idx="2067">
                  <c:v>25.017436605609472</c:v>
                </c:pt>
                <c:pt idx="2068">
                  <c:v>22.443871752222286</c:v>
                </c:pt>
                <c:pt idx="2069">
                  <c:v>12.659699591365509</c:v>
                </c:pt>
                <c:pt idx="2070">
                  <c:v>22.17487575153519</c:v>
                </c:pt>
                <c:pt idx="2071">
                  <c:v>33.442813367674475</c:v>
                </c:pt>
                <c:pt idx="2072">
                  <c:v>31.526725330481206</c:v>
                </c:pt>
                <c:pt idx="2073">
                  <c:v>8.8445100953474327</c:v>
                </c:pt>
                <c:pt idx="2074">
                  <c:v>10.1651744961248</c:v>
                </c:pt>
                <c:pt idx="2075">
                  <c:v>4.3583677081912358</c:v>
                </c:pt>
                <c:pt idx="2076">
                  <c:v>8.9959977500361674</c:v>
                </c:pt>
                <c:pt idx="2077">
                  <c:v>14.191562102506603</c:v>
                </c:pt>
                <c:pt idx="2078">
                  <c:v>26.316199901410645</c:v>
                </c:pt>
                <c:pt idx="2079">
                  <c:v>34.539325162307385</c:v>
                </c:pt>
                <c:pt idx="2080">
                  <c:v>72.597468651928779</c:v>
                </c:pt>
                <c:pt idx="2081">
                  <c:v>53.670655619625855</c:v>
                </c:pt>
                <c:pt idx="2082">
                  <c:v>103.00555160500679</c:v>
                </c:pt>
                <c:pt idx="2083">
                  <c:v>99.809589749352369</c:v>
                </c:pt>
                <c:pt idx="2084">
                  <c:v>109.28842699161058</c:v>
                </c:pt>
                <c:pt idx="2085">
                  <c:v>136.69046061814205</c:v>
                </c:pt>
                <c:pt idx="2086">
                  <c:v>110.87639115836515</c:v>
                </c:pt>
                <c:pt idx="2087">
                  <c:v>145.66466389143505</c:v>
                </c:pt>
                <c:pt idx="2088">
                  <c:v>125.21524021812709</c:v>
                </c:pt>
                <c:pt idx="2089">
                  <c:v>103.46824024212565</c:v>
                </c:pt>
                <c:pt idx="2090">
                  <c:v>131.5073077247763</c:v>
                </c:pt>
                <c:pt idx="2091">
                  <c:v>154.13363491569427</c:v>
                </c:pt>
                <c:pt idx="2092">
                  <c:v>211.20529273875462</c:v>
                </c:pt>
                <c:pt idx="2093">
                  <c:v>274.70694691432396</c:v>
                </c:pt>
                <c:pt idx="2094">
                  <c:v>241.02291744129462</c:v>
                </c:pt>
                <c:pt idx="2095">
                  <c:v>132.10294278052874</c:v>
                </c:pt>
                <c:pt idx="2096">
                  <c:v>55.825398149630118</c:v>
                </c:pt>
                <c:pt idx="2097">
                  <c:v>138.74666307471597</c:v>
                </c:pt>
                <c:pt idx="2098">
                  <c:v>21.690598465893515</c:v>
                </c:pt>
                <c:pt idx="2099">
                  <c:v>6.8846170953033674</c:v>
                </c:pt>
                <c:pt idx="2100">
                  <c:v>20.415391071736611</c:v>
                </c:pt>
                <c:pt idx="2101">
                  <c:v>13.410872464087518</c:v>
                </c:pt>
                <c:pt idx="2102">
                  <c:v>7.0839832795456958</c:v>
                </c:pt>
                <c:pt idx="2103">
                  <c:v>34.210187888618442</c:v>
                </c:pt>
                <c:pt idx="2104">
                  <c:v>34.631893342080708</c:v>
                </c:pt>
                <c:pt idx="2105">
                  <c:v>83.938646724928816</c:v>
                </c:pt>
                <c:pt idx="2106">
                  <c:v>122.70715743734439</c:v>
                </c:pt>
                <c:pt idx="2107">
                  <c:v>161.43795488761637</c:v>
                </c:pt>
                <c:pt idx="2108">
                  <c:v>197.52877961459009</c:v>
                </c:pt>
                <c:pt idx="2109">
                  <c:v>268.05020821330481</c:v>
                </c:pt>
                <c:pt idx="2110">
                  <c:v>258.73221734242884</c:v>
                </c:pt>
                <c:pt idx="2111">
                  <c:v>364.28851810722261</c:v>
                </c:pt>
                <c:pt idx="2112">
                  <c:v>257.14420431659096</c:v>
                </c:pt>
                <c:pt idx="2113">
                  <c:v>304.57139830962547</c:v>
                </c:pt>
                <c:pt idx="2114">
                  <c:v>204.25120868332209</c:v>
                </c:pt>
                <c:pt idx="2115">
                  <c:v>141.26142173372972</c:v>
                </c:pt>
                <c:pt idx="2116">
                  <c:v>147.73705163630603</c:v>
                </c:pt>
                <c:pt idx="2117">
                  <c:v>110.65776043202068</c:v>
                </c:pt>
                <c:pt idx="2118">
                  <c:v>73.742239746610835</c:v>
                </c:pt>
                <c:pt idx="2119">
                  <c:v>140.72777230486417</c:v>
                </c:pt>
                <c:pt idx="2120">
                  <c:v>53.133938497721658</c:v>
                </c:pt>
                <c:pt idx="2121">
                  <c:v>44.577635387507634</c:v>
                </c:pt>
                <c:pt idx="2122">
                  <c:v>46.258634394685892</c:v>
                </c:pt>
                <c:pt idx="2123">
                  <c:v>47.82584761236437</c:v>
                </c:pt>
                <c:pt idx="2124">
                  <c:v>136.42553172097902</c:v>
                </c:pt>
                <c:pt idx="2125">
                  <c:v>197.96316105271484</c:v>
                </c:pt>
                <c:pt idx="2126">
                  <c:v>406.14985522810036</c:v>
                </c:pt>
                <c:pt idx="2127">
                  <c:v>714.53704187588505</c:v>
                </c:pt>
                <c:pt idx="2128">
                  <c:v>674.31909811979199</c:v>
                </c:pt>
                <c:pt idx="2129">
                  <c:v>638.29214413741283</c:v>
                </c:pt>
                <c:pt idx="2130">
                  <c:v>580.54744163081591</c:v>
                </c:pt>
                <c:pt idx="2131">
                  <c:v>464.39594357099139</c:v>
                </c:pt>
                <c:pt idx="2132">
                  <c:v>505.51332333774343</c:v>
                </c:pt>
                <c:pt idx="2133">
                  <c:v>376.83219160381782</c:v>
                </c:pt>
                <c:pt idx="2134">
                  <c:v>435.90361825556744</c:v>
                </c:pt>
                <c:pt idx="2135">
                  <c:v>428.41695708733369</c:v>
                </c:pt>
                <c:pt idx="2136">
                  <c:v>514.83209935671312</c:v>
                </c:pt>
                <c:pt idx="2137">
                  <c:v>497.30086869488775</c:v>
                </c:pt>
                <c:pt idx="2138">
                  <c:v>423.85520956096838</c:v>
                </c:pt>
                <c:pt idx="2139">
                  <c:v>336.91552885166823</c:v>
                </c:pt>
                <c:pt idx="2140">
                  <c:v>318.20646748273418</c:v>
                </c:pt>
                <c:pt idx="2141">
                  <c:v>156.84896737637703</c:v>
                </c:pt>
                <c:pt idx="2142">
                  <c:v>195.9022820700429</c:v>
                </c:pt>
                <c:pt idx="2143">
                  <c:v>222.02301557739682</c:v>
                </c:pt>
                <c:pt idx="2144">
                  <c:v>119.51997676520988</c:v>
                </c:pt>
                <c:pt idx="2145">
                  <c:v>87.405662102699949</c:v>
                </c:pt>
                <c:pt idx="2146">
                  <c:v>67.706932804635116</c:v>
                </c:pt>
                <c:pt idx="2147">
                  <c:v>111.83654153306604</c:v>
                </c:pt>
                <c:pt idx="2148">
                  <c:v>168.65597680475494</c:v>
                </c:pt>
                <c:pt idx="2149">
                  <c:v>292.62134430993746</c:v>
                </c:pt>
                <c:pt idx="2150">
                  <c:v>472.1081718786595</c:v>
                </c:pt>
                <c:pt idx="2151">
                  <c:v>695.19138096989286</c:v>
                </c:pt>
                <c:pt idx="2152">
                  <c:v>490.18494719165386</c:v>
                </c:pt>
                <c:pt idx="2153">
                  <c:v>556.24042804588407</c:v>
                </c:pt>
                <c:pt idx="2154">
                  <c:v>461.40544182487042</c:v>
                </c:pt>
                <c:pt idx="2155">
                  <c:v>510.73688999932358</c:v>
                </c:pt>
                <c:pt idx="2156">
                  <c:v>365.47048309307058</c:v>
                </c:pt>
                <c:pt idx="2157">
                  <c:v>442.04253039331905</c:v>
                </c:pt>
                <c:pt idx="2158">
                  <c:v>604.60247973413391</c:v>
                </c:pt>
                <c:pt idx="2159">
                  <c:v>574.07634807354191</c:v>
                </c:pt>
                <c:pt idx="2160">
                  <c:v>446.0374012470013</c:v>
                </c:pt>
                <c:pt idx="2161">
                  <c:v>400.68544268574038</c:v>
                </c:pt>
                <c:pt idx="2162">
                  <c:v>441.13657975398115</c:v>
                </c:pt>
                <c:pt idx="2163">
                  <c:v>284.1031815512801</c:v>
                </c:pt>
                <c:pt idx="2164">
                  <c:v>248.25754707643986</c:v>
                </c:pt>
                <c:pt idx="2165">
                  <c:v>243.3925115410816</c:v>
                </c:pt>
                <c:pt idx="2166">
                  <c:v>231.74561150768307</c:v>
                </c:pt>
                <c:pt idx="2167">
                  <c:v>203.73031318873456</c:v>
                </c:pt>
                <c:pt idx="2168">
                  <c:v>169.9601481085474</c:v>
                </c:pt>
                <c:pt idx="2169">
                  <c:v>183.61692736399286</c:v>
                </c:pt>
                <c:pt idx="2170">
                  <c:v>147.35783606248472</c:v>
                </c:pt>
                <c:pt idx="2171">
                  <c:v>158.20844687695177</c:v>
                </c:pt>
                <c:pt idx="2172">
                  <c:v>344.76286129004586</c:v>
                </c:pt>
                <c:pt idx="2173">
                  <c:v>239.55684677012323</c:v>
                </c:pt>
                <c:pt idx="2174">
                  <c:v>589.04821874962579</c:v>
                </c:pt>
                <c:pt idx="2175">
                  <c:v>506.33193611630185</c:v>
                </c:pt>
                <c:pt idx="2176">
                  <c:v>413.5662047985424</c:v>
                </c:pt>
                <c:pt idx="2177">
                  <c:v>345.45871127975585</c:v>
                </c:pt>
                <c:pt idx="2178">
                  <c:v>405.84341057748566</c:v>
                </c:pt>
                <c:pt idx="2179">
                  <c:v>363.60759143612916</c:v>
                </c:pt>
                <c:pt idx="2180">
                  <c:v>340.22423448871336</c:v>
                </c:pt>
                <c:pt idx="2181">
                  <c:v>350.92195803426824</c:v>
                </c:pt>
                <c:pt idx="2182">
                  <c:v>302.85134732041968</c:v>
                </c:pt>
                <c:pt idx="2183">
                  <c:v>285.85724386619705</c:v>
                </c:pt>
                <c:pt idx="2184">
                  <c:v>263.66976854849622</c:v>
                </c:pt>
                <c:pt idx="2185">
                  <c:v>230.12723435193374</c:v>
                </c:pt>
                <c:pt idx="2186">
                  <c:v>238.20557726012038</c:v>
                </c:pt>
                <c:pt idx="2187">
                  <c:v>158.67733290562921</c:v>
                </c:pt>
                <c:pt idx="2188">
                  <c:v>82.194364300980993</c:v>
                </c:pt>
                <c:pt idx="2189">
                  <c:v>63.981313710565558</c:v>
                </c:pt>
                <c:pt idx="2190">
                  <c:v>20.091520621581076</c:v>
                </c:pt>
                <c:pt idx="2191">
                  <c:v>10.726206141106513</c:v>
                </c:pt>
                <c:pt idx="2192">
                  <c:v>4.688831283447243</c:v>
                </c:pt>
                <c:pt idx="2193">
                  <c:v>12.009738085413673</c:v>
                </c:pt>
                <c:pt idx="2194">
                  <c:v>5.2529632432019291</c:v>
                </c:pt>
                <c:pt idx="2195">
                  <c:v>6.6471125380783773</c:v>
                </c:pt>
                <c:pt idx="2196">
                  <c:v>8.3472396768444668</c:v>
                </c:pt>
                <c:pt idx="2197">
                  <c:v>18.400678720192687</c:v>
                </c:pt>
                <c:pt idx="2198">
                  <c:v>23.448275671108458</c:v>
                </c:pt>
                <c:pt idx="2199">
                  <c:v>36.307482033080447</c:v>
                </c:pt>
                <c:pt idx="2200">
                  <c:v>42.397897159885758</c:v>
                </c:pt>
                <c:pt idx="2201">
                  <c:v>64.432929258095797</c:v>
                </c:pt>
                <c:pt idx="2202">
                  <c:v>40.510817812922546</c:v>
                </c:pt>
                <c:pt idx="2203">
                  <c:v>119.24304157613123</c:v>
                </c:pt>
                <c:pt idx="2204">
                  <c:v>269.85832916815201</c:v>
                </c:pt>
                <c:pt idx="2205">
                  <c:v>312.16578811625686</c:v>
                </c:pt>
                <c:pt idx="2206">
                  <c:v>254.64644160286849</c:v>
                </c:pt>
                <c:pt idx="2207">
                  <c:v>177.8880367326515</c:v>
                </c:pt>
                <c:pt idx="2208">
                  <c:v>246.77274037135163</c:v>
                </c:pt>
                <c:pt idx="2209">
                  <c:v>239.79277611114244</c:v>
                </c:pt>
                <c:pt idx="2210">
                  <c:v>201.11322641724402</c:v>
                </c:pt>
                <c:pt idx="2211">
                  <c:v>196.53142054098282</c:v>
                </c:pt>
                <c:pt idx="2212">
                  <c:v>181.38131445886728</c:v>
                </c:pt>
                <c:pt idx="2213">
                  <c:v>142.8396808951106</c:v>
                </c:pt>
                <c:pt idx="2214">
                  <c:v>180.5412958987867</c:v>
                </c:pt>
                <c:pt idx="2215">
                  <c:v>97.95787400420366</c:v>
                </c:pt>
                <c:pt idx="2216">
                  <c:v>96.801132079170586</c:v>
                </c:pt>
                <c:pt idx="2217">
                  <c:v>90.593752212696899</c:v>
                </c:pt>
                <c:pt idx="2218">
                  <c:v>16.374095177300799</c:v>
                </c:pt>
                <c:pt idx="2219">
                  <c:v>8.3167216948199236</c:v>
                </c:pt>
                <c:pt idx="2220">
                  <c:v>11.884816378456815</c:v>
                </c:pt>
                <c:pt idx="2221">
                  <c:v>12.484841637571803</c:v>
                </c:pt>
                <c:pt idx="2222">
                  <c:v>27.605255605118398</c:v>
                </c:pt>
                <c:pt idx="2223">
                  <c:v>47.616984419323877</c:v>
                </c:pt>
                <c:pt idx="2224">
                  <c:v>99.367169358890251</c:v>
                </c:pt>
                <c:pt idx="2225">
                  <c:v>133.5716149874988</c:v>
                </c:pt>
                <c:pt idx="2226">
                  <c:v>135.93480724826082</c:v>
                </c:pt>
                <c:pt idx="2227">
                  <c:v>137.07863722481068</c:v>
                </c:pt>
                <c:pt idx="2228">
                  <c:v>216.21474045432737</c:v>
                </c:pt>
                <c:pt idx="2229">
                  <c:v>223.29847284302716</c:v>
                </c:pt>
                <c:pt idx="2230">
                  <c:v>246.55448285785403</c:v>
                </c:pt>
                <c:pt idx="2231">
                  <c:v>245.84988104154385</c:v>
                </c:pt>
                <c:pt idx="2232">
                  <c:v>295.42572351681929</c:v>
                </c:pt>
                <c:pt idx="2233">
                  <c:v>240.53462472006575</c:v>
                </c:pt>
                <c:pt idx="2234">
                  <c:v>260.3938704494704</c:v>
                </c:pt>
                <c:pt idx="2235">
                  <c:v>349.75351071348729</c:v>
                </c:pt>
                <c:pt idx="2236">
                  <c:v>225.83403151610588</c:v>
                </c:pt>
                <c:pt idx="2237">
                  <c:v>210.13947273974995</c:v>
                </c:pt>
                <c:pt idx="2238">
                  <c:v>139.26407292587896</c:v>
                </c:pt>
                <c:pt idx="2239">
                  <c:v>73.895481377577411</c:v>
                </c:pt>
                <c:pt idx="2240">
                  <c:v>40.700488215827043</c:v>
                </c:pt>
                <c:pt idx="2241">
                  <c:v>49.759550738212027</c:v>
                </c:pt>
                <c:pt idx="2242">
                  <c:v>38.016105396609561</c:v>
                </c:pt>
                <c:pt idx="2243">
                  <c:v>39.350984992732322</c:v>
                </c:pt>
                <c:pt idx="2244">
                  <c:v>40.292163103685446</c:v>
                </c:pt>
                <c:pt idx="2245">
                  <c:v>34.369142063387152</c:v>
                </c:pt>
                <c:pt idx="2246">
                  <c:v>83.171113582491955</c:v>
                </c:pt>
                <c:pt idx="2247">
                  <c:v>113.23876793484553</c:v>
                </c:pt>
                <c:pt idx="2248">
                  <c:v>161.08287189627706</c:v>
                </c:pt>
                <c:pt idx="2249">
                  <c:v>195.22015477112984</c:v>
                </c:pt>
                <c:pt idx="2250">
                  <c:v>188.84536045064633</c:v>
                </c:pt>
                <c:pt idx="2251">
                  <c:v>205.40962596820972</c:v>
                </c:pt>
                <c:pt idx="2252">
                  <c:v>181.41163464868569</c:v>
                </c:pt>
                <c:pt idx="2253">
                  <c:v>159.45505680475335</c:v>
                </c:pt>
                <c:pt idx="2254">
                  <c:v>152.99605684557073</c:v>
                </c:pt>
                <c:pt idx="2255">
                  <c:v>234.83548291485235</c:v>
                </c:pt>
                <c:pt idx="2256">
                  <c:v>207.50910437140845</c:v>
                </c:pt>
                <c:pt idx="2257">
                  <c:v>212.65746516089041</c:v>
                </c:pt>
                <c:pt idx="2258">
                  <c:v>209.45263586942534</c:v>
                </c:pt>
                <c:pt idx="2259">
                  <c:v>141.23571583485</c:v>
                </c:pt>
                <c:pt idx="2260">
                  <c:v>86.841505464701498</c:v>
                </c:pt>
                <c:pt idx="2261">
                  <c:v>139.66365798093997</c:v>
                </c:pt>
                <c:pt idx="2262">
                  <c:v>208.42273497916673</c:v>
                </c:pt>
                <c:pt idx="2263">
                  <c:v>110.5585750033941</c:v>
                </c:pt>
                <c:pt idx="2264">
                  <c:v>45.010851958664659</c:v>
                </c:pt>
                <c:pt idx="2265">
                  <c:v>173.27754846446629</c:v>
                </c:pt>
                <c:pt idx="2266">
                  <c:v>196.53998254607205</c:v>
                </c:pt>
                <c:pt idx="2267">
                  <c:v>86.032950790282015</c:v>
                </c:pt>
                <c:pt idx="2268">
                  <c:v>37.107103674524268</c:v>
                </c:pt>
                <c:pt idx="2269">
                  <c:v>33.151134762207185</c:v>
                </c:pt>
                <c:pt idx="2270">
                  <c:v>42.127306726358768</c:v>
                </c:pt>
                <c:pt idx="2271">
                  <c:v>32.423454118402994</c:v>
                </c:pt>
                <c:pt idx="2272">
                  <c:v>54.576850440724712</c:v>
                </c:pt>
                <c:pt idx="2273">
                  <c:v>83.642787376965316</c:v>
                </c:pt>
                <c:pt idx="2274">
                  <c:v>148.24628509536288</c:v>
                </c:pt>
                <c:pt idx="2275">
                  <c:v>168.14309140577072</c:v>
                </c:pt>
                <c:pt idx="2276">
                  <c:v>231.82723944287483</c:v>
                </c:pt>
                <c:pt idx="2277">
                  <c:v>215.7993683098903</c:v>
                </c:pt>
                <c:pt idx="2278">
                  <c:v>278.7032093217922</c:v>
                </c:pt>
                <c:pt idx="2279">
                  <c:v>305.93910076953421</c:v>
                </c:pt>
                <c:pt idx="2280">
                  <c:v>315.26895072655265</c:v>
                </c:pt>
                <c:pt idx="2281">
                  <c:v>398.12441692446725</c:v>
                </c:pt>
                <c:pt idx="2282">
                  <c:v>436.09854848523105</c:v>
                </c:pt>
                <c:pt idx="2283">
                  <c:v>408.43127979477549</c:v>
                </c:pt>
                <c:pt idx="2284">
                  <c:v>348.04802312241998</c:v>
                </c:pt>
                <c:pt idx="2285">
                  <c:v>331.23323747778221</c:v>
                </c:pt>
                <c:pt idx="2286">
                  <c:v>258.05036505122104</c:v>
                </c:pt>
                <c:pt idx="2287">
                  <c:v>231.00773244614646</c:v>
                </c:pt>
                <c:pt idx="2288">
                  <c:v>166.61046410645724</c:v>
                </c:pt>
                <c:pt idx="2289">
                  <c:v>282.61856609408642</c:v>
                </c:pt>
                <c:pt idx="2290">
                  <c:v>188.50418264573761</c:v>
                </c:pt>
                <c:pt idx="2291">
                  <c:v>100.36011053692367</c:v>
                </c:pt>
                <c:pt idx="2292">
                  <c:v>294.21210195127617</c:v>
                </c:pt>
                <c:pt idx="2293">
                  <c:v>357.11667928261801</c:v>
                </c:pt>
                <c:pt idx="2294">
                  <c:v>840.88708046393322</c:v>
                </c:pt>
                <c:pt idx="2295">
                  <c:v>916.93680740500236</c:v>
                </c:pt>
                <c:pt idx="2296">
                  <c:v>951.53111828358283</c:v>
                </c:pt>
                <c:pt idx="2297">
                  <c:v>1295.4290452054584</c:v>
                </c:pt>
                <c:pt idx="2298">
                  <c:v>1249.9407636745827</c:v>
                </c:pt>
                <c:pt idx="2299">
                  <c:v>811.46280174767105</c:v>
                </c:pt>
                <c:pt idx="2300">
                  <c:v>672.31639336411206</c:v>
                </c:pt>
                <c:pt idx="2301">
                  <c:v>327.12265776085826</c:v>
                </c:pt>
                <c:pt idx="2302">
                  <c:v>271.29063666089445</c:v>
                </c:pt>
                <c:pt idx="2303">
                  <c:v>411.7026536191255</c:v>
                </c:pt>
                <c:pt idx="2304">
                  <c:v>331.53391771439169</c:v>
                </c:pt>
                <c:pt idx="2305">
                  <c:v>543.31297425704838</c:v>
                </c:pt>
                <c:pt idx="2306">
                  <c:v>442.23859359012096</c:v>
                </c:pt>
                <c:pt idx="2307">
                  <c:v>413.76889739310934</c:v>
                </c:pt>
                <c:pt idx="2308">
                  <c:v>274.53379001481335</c:v>
                </c:pt>
                <c:pt idx="2309">
                  <c:v>159.42064516734399</c:v>
                </c:pt>
                <c:pt idx="2310">
                  <c:v>164.00468851673065</c:v>
                </c:pt>
                <c:pt idx="2311">
                  <c:v>131.11985822016874</c:v>
                </c:pt>
                <c:pt idx="2312">
                  <c:v>119.56727337036683</c:v>
                </c:pt>
                <c:pt idx="2313">
                  <c:v>102.6348120199419</c:v>
                </c:pt>
                <c:pt idx="2314">
                  <c:v>98.150667851957081</c:v>
                </c:pt>
                <c:pt idx="2315">
                  <c:v>71.593516282959442</c:v>
                </c:pt>
                <c:pt idx="2316">
                  <c:v>150.11048139975068</c:v>
                </c:pt>
                <c:pt idx="2317">
                  <c:v>308.51161856888962</c:v>
                </c:pt>
                <c:pt idx="2318">
                  <c:v>413.70786449925657</c:v>
                </c:pt>
                <c:pt idx="2319">
                  <c:v>568.93663088150004</c:v>
                </c:pt>
                <c:pt idx="2320">
                  <c:v>467.58374806304238</c:v>
                </c:pt>
                <c:pt idx="2321">
                  <c:v>523.54101512437592</c:v>
                </c:pt>
                <c:pt idx="2322">
                  <c:v>495.7281694690397</c:v>
                </c:pt>
                <c:pt idx="2323">
                  <c:v>489.8298864690679</c:v>
                </c:pt>
                <c:pt idx="2324">
                  <c:v>447.70701788578396</c:v>
                </c:pt>
                <c:pt idx="2325">
                  <c:v>536.47028946788328</c:v>
                </c:pt>
                <c:pt idx="2326">
                  <c:v>478.70928452384328</c:v>
                </c:pt>
                <c:pt idx="2327">
                  <c:v>500.58276335583685</c:v>
                </c:pt>
                <c:pt idx="2328">
                  <c:v>420.93142483036092</c:v>
                </c:pt>
                <c:pt idx="2329">
                  <c:v>388.27104537563287</c:v>
                </c:pt>
                <c:pt idx="2330">
                  <c:v>327.52526010843019</c:v>
                </c:pt>
                <c:pt idx="2331">
                  <c:v>254.47295034172944</c:v>
                </c:pt>
                <c:pt idx="2332">
                  <c:v>197.59770854863262</c:v>
                </c:pt>
                <c:pt idx="2333">
                  <c:v>99.63462499963812</c:v>
                </c:pt>
                <c:pt idx="2334">
                  <c:v>123.57851647128253</c:v>
                </c:pt>
                <c:pt idx="2335">
                  <c:v>119.07808023736439</c:v>
                </c:pt>
                <c:pt idx="2336">
                  <c:v>95.535061327801998</c:v>
                </c:pt>
                <c:pt idx="2337">
                  <c:v>61.634472040068623</c:v>
                </c:pt>
                <c:pt idx="2338">
                  <c:v>68.884548947424406</c:v>
                </c:pt>
                <c:pt idx="2339">
                  <c:v>73.728646365262463</c:v>
                </c:pt>
                <c:pt idx="2340">
                  <c:v>109.16714722341047</c:v>
                </c:pt>
                <c:pt idx="2341">
                  <c:v>104.21858281417876</c:v>
                </c:pt>
                <c:pt idx="2342">
                  <c:v>183.69454565121805</c:v>
                </c:pt>
                <c:pt idx="2343">
                  <c:v>242.6464505128244</c:v>
                </c:pt>
                <c:pt idx="2344">
                  <c:v>177.98586339650737</c:v>
                </c:pt>
                <c:pt idx="2345">
                  <c:v>158.38450728746221</c:v>
                </c:pt>
                <c:pt idx="2346">
                  <c:v>149.57315598329328</c:v>
                </c:pt>
                <c:pt idx="2347">
                  <c:v>155.562048947774</c:v>
                </c:pt>
                <c:pt idx="2348">
                  <c:v>198.52616369307376</c:v>
                </c:pt>
                <c:pt idx="2349">
                  <c:v>248.59691140178143</c:v>
                </c:pt>
                <c:pt idx="2351">
                  <c:v>327.29023489047876</c:v>
                </c:pt>
                <c:pt idx="2352">
                  <c:v>376.31243260287215</c:v>
                </c:pt>
                <c:pt idx="2353">
                  <c:v>237.48750452227929</c:v>
                </c:pt>
                <c:pt idx="2354">
                  <c:v>151.96001080947249</c:v>
                </c:pt>
                <c:pt idx="2355">
                  <c:v>146.65862194009659</c:v>
                </c:pt>
                <c:pt idx="2356">
                  <c:v>104.2984769962993</c:v>
                </c:pt>
                <c:pt idx="2357">
                  <c:v>97.089876296949029</c:v>
                </c:pt>
                <c:pt idx="2358">
                  <c:v>80.666215630478618</c:v>
                </c:pt>
                <c:pt idx="2359">
                  <c:v>86.256437703736339</c:v>
                </c:pt>
                <c:pt idx="2360">
                  <c:v>66.718025618761843</c:v>
                </c:pt>
                <c:pt idx="2361">
                  <c:v>83.910789381560818</c:v>
                </c:pt>
                <c:pt idx="2362">
                  <c:v>58.026540327355754</c:v>
                </c:pt>
                <c:pt idx="2363">
                  <c:v>46.719956289646838</c:v>
                </c:pt>
                <c:pt idx="2364">
                  <c:v>65.175031787552598</c:v>
                </c:pt>
                <c:pt idx="2365">
                  <c:v>78.354290322377111</c:v>
                </c:pt>
                <c:pt idx="2366">
                  <c:v>94.296563185625729</c:v>
                </c:pt>
                <c:pt idx="2367">
                  <c:v>162.63349461140231</c:v>
                </c:pt>
                <c:pt idx="2368">
                  <c:v>208.79323511524174</c:v>
                </c:pt>
                <c:pt idx="2369">
                  <c:v>214.74833624025771</c:v>
                </c:pt>
                <c:pt idx="2370">
                  <c:v>159.74916617854814</c:v>
                </c:pt>
                <c:pt idx="2371">
                  <c:v>187.68439717036298</c:v>
                </c:pt>
                <c:pt idx="2372">
                  <c:v>190.87404209271477</c:v>
                </c:pt>
                <c:pt idx="2373">
                  <c:v>199.10238030774789</c:v>
                </c:pt>
                <c:pt idx="2374">
                  <c:v>289.37850692230785</c:v>
                </c:pt>
                <c:pt idx="2375">
                  <c:v>277.45443747436957</c:v>
                </c:pt>
                <c:pt idx="2376">
                  <c:v>184.45861339149303</c:v>
                </c:pt>
                <c:pt idx="2377">
                  <c:v>195.20474526170483</c:v>
                </c:pt>
                <c:pt idx="2378">
                  <c:v>155.96803728254676</c:v>
                </c:pt>
                <c:pt idx="2379">
                  <c:v>133.71342046150613</c:v>
                </c:pt>
                <c:pt idx="2380">
                  <c:v>68.805316841337955</c:v>
                </c:pt>
                <c:pt idx="2381">
                  <c:v>60.161973826445255</c:v>
                </c:pt>
                <c:pt idx="2382">
                  <c:v>67.91900101836903</c:v>
                </c:pt>
                <c:pt idx="2383">
                  <c:v>68.947026786740636</c:v>
                </c:pt>
                <c:pt idx="2384">
                  <c:v>88.982637902981949</c:v>
                </c:pt>
                <c:pt idx="2385">
                  <c:v>54.779490310053113</c:v>
                </c:pt>
                <c:pt idx="2386">
                  <c:v>37.034279657350751</c:v>
                </c:pt>
                <c:pt idx="2387">
                  <c:v>65.30183039180109</c:v>
                </c:pt>
                <c:pt idx="2388">
                  <c:v>47.12659488342328</c:v>
                </c:pt>
                <c:pt idx="2389">
                  <c:v>119.6334086146762</c:v>
                </c:pt>
                <c:pt idx="2390">
                  <c:v>107.01445657886003</c:v>
                </c:pt>
                <c:pt idx="2391">
                  <c:v>180.07100579175622</c:v>
                </c:pt>
                <c:pt idx="2392">
                  <c:v>275.57115540367994</c:v>
                </c:pt>
                <c:pt idx="2393">
                  <c:v>219.46802665673948</c:v>
                </c:pt>
                <c:pt idx="2394">
                  <c:v>238.42889519159186</c:v>
                </c:pt>
                <c:pt idx="2395">
                  <c:v>245.00493064943765</c:v>
                </c:pt>
                <c:pt idx="2396">
                  <c:v>333.92224595178476</c:v>
                </c:pt>
                <c:pt idx="2397">
                  <c:v>309.4251816882533</c:v>
                </c:pt>
                <c:pt idx="2398">
                  <c:v>381.86564248535819</c:v>
                </c:pt>
                <c:pt idx="2399">
                  <c:v>406.71137349413527</c:v>
                </c:pt>
                <c:pt idx="2400">
                  <c:v>403.98632199003146</c:v>
                </c:pt>
                <c:pt idx="2401">
                  <c:v>363.51551760881733</c:v>
                </c:pt>
                <c:pt idx="2402">
                  <c:v>294.90052912786336</c:v>
                </c:pt>
                <c:pt idx="2403">
                  <c:v>290.62458892123931</c:v>
                </c:pt>
                <c:pt idx="2404">
                  <c:v>380.98560858151779</c:v>
                </c:pt>
                <c:pt idx="2405">
                  <c:v>274.32500365926529</c:v>
                </c:pt>
                <c:pt idx="2406">
                  <c:v>300.42594527746371</c:v>
                </c:pt>
                <c:pt idx="2407">
                  <c:v>286.91038121656283</c:v>
                </c:pt>
                <c:pt idx="2408">
                  <c:v>151.32429715687277</c:v>
                </c:pt>
                <c:pt idx="2409">
                  <c:v>280.62659814923069</c:v>
                </c:pt>
                <c:pt idx="2410">
                  <c:v>208.09897797938305</c:v>
                </c:pt>
                <c:pt idx="2411">
                  <c:v>88.592591253432161</c:v>
                </c:pt>
                <c:pt idx="2412">
                  <c:v>66.667294818890397</c:v>
                </c:pt>
                <c:pt idx="2413">
                  <c:v>33.245896386347901</c:v>
                </c:pt>
                <c:pt idx="2414">
                  <c:v>56.055837665586644</c:v>
                </c:pt>
                <c:pt idx="2415">
                  <c:v>106.83412595399302</c:v>
                </c:pt>
                <c:pt idx="2416">
                  <c:v>208.67577756604706</c:v>
                </c:pt>
                <c:pt idx="2417">
                  <c:v>343.32954473578297</c:v>
                </c:pt>
                <c:pt idx="2418">
                  <c:v>115.6617514224065</c:v>
                </c:pt>
                <c:pt idx="2419">
                  <c:v>116.16487853758633</c:v>
                </c:pt>
                <c:pt idx="2420">
                  <c:v>79.436302101485978</c:v>
                </c:pt>
                <c:pt idx="2421">
                  <c:v>52.994425585257659</c:v>
                </c:pt>
                <c:pt idx="2422">
                  <c:v>26.993433038395363</c:v>
                </c:pt>
                <c:pt idx="2423">
                  <c:v>17.658088304783362</c:v>
                </c:pt>
                <c:pt idx="2424">
                  <c:v>30.111172838946729</c:v>
                </c:pt>
                <c:pt idx="2425">
                  <c:v>34.833237700687221</c:v>
                </c:pt>
                <c:pt idx="2426">
                  <c:v>80.62799663745885</c:v>
                </c:pt>
                <c:pt idx="2427">
                  <c:v>143.19821552379886</c:v>
                </c:pt>
                <c:pt idx="2428">
                  <c:v>199.10705160741148</c:v>
                </c:pt>
                <c:pt idx="2429">
                  <c:v>172.24364434870134</c:v>
                </c:pt>
                <c:pt idx="2430">
                  <c:v>90.003195707504219</c:v>
                </c:pt>
                <c:pt idx="2431">
                  <c:v>80.278174536829866</c:v>
                </c:pt>
                <c:pt idx="2432">
                  <c:v>37.760200005724997</c:v>
                </c:pt>
                <c:pt idx="2433">
                  <c:v>23.07344194184498</c:v>
                </c:pt>
                <c:pt idx="2434">
                  <c:v>2.3917523895607498</c:v>
                </c:pt>
                <c:pt idx="2435">
                  <c:v>7.380936021909946</c:v>
                </c:pt>
                <c:pt idx="2436">
                  <c:v>9.814417752301491</c:v>
                </c:pt>
                <c:pt idx="2437">
                  <c:v>67.675739872625087</c:v>
                </c:pt>
                <c:pt idx="2438">
                  <c:v>28.612772151629535</c:v>
                </c:pt>
                <c:pt idx="2439">
                  <c:v>68.104359529515847</c:v>
                </c:pt>
                <c:pt idx="2440">
                  <c:v>89.627892365119521</c:v>
                </c:pt>
                <c:pt idx="2441">
                  <c:v>259.41215813339295</c:v>
                </c:pt>
                <c:pt idx="2442">
                  <c:v>138.25967214321309</c:v>
                </c:pt>
                <c:pt idx="2443">
                  <c:v>51.35764440090712</c:v>
                </c:pt>
                <c:pt idx="2444">
                  <c:v>68.349861317914531</c:v>
                </c:pt>
                <c:pt idx="2445">
                  <c:v>83.449245144588161</c:v>
                </c:pt>
                <c:pt idx="2446">
                  <c:v>53.729497646344697</c:v>
                </c:pt>
                <c:pt idx="2447">
                  <c:v>65.362592462360382</c:v>
                </c:pt>
                <c:pt idx="2448">
                  <c:v>40.428552699504451</c:v>
                </c:pt>
                <c:pt idx="2449">
                  <c:v>27.961320869258071</c:v>
                </c:pt>
                <c:pt idx="2450">
                  <c:v>41.557959597047201</c:v>
                </c:pt>
                <c:pt idx="2451">
                  <c:v>17.530521305436796</c:v>
                </c:pt>
                <c:pt idx="2452">
                  <c:v>16.358972678798033</c:v>
                </c:pt>
                <c:pt idx="2453">
                  <c:v>12.574540702696401</c:v>
                </c:pt>
                <c:pt idx="2454">
                  <c:v>7.8995444955756078</c:v>
                </c:pt>
                <c:pt idx="2455">
                  <c:v>7.0860301543644821</c:v>
                </c:pt>
                <c:pt idx="2456">
                  <c:v>6.1323343645980266</c:v>
                </c:pt>
                <c:pt idx="2457">
                  <c:v>3.8688735524432132</c:v>
                </c:pt>
                <c:pt idx="2458">
                  <c:v>7.7989196979101196</c:v>
                </c:pt>
                <c:pt idx="2459">
                  <c:v>8.0896364322317105</c:v>
                </c:pt>
                <c:pt idx="2460">
                  <c:v>7.0857699918147921</c:v>
                </c:pt>
                <c:pt idx="2461">
                  <c:v>4.6210259849536426</c:v>
                </c:pt>
                <c:pt idx="2462">
                  <c:v>3.7114410466934609</c:v>
                </c:pt>
                <c:pt idx="2463">
                  <c:v>5.3827608860993745</c:v>
                </c:pt>
                <c:pt idx="2464">
                  <c:v>12.533217408188792</c:v>
                </c:pt>
                <c:pt idx="2465">
                  <c:v>12.825080373894467</c:v>
                </c:pt>
                <c:pt idx="2466">
                  <c:v>25.373542589793686</c:v>
                </c:pt>
                <c:pt idx="2467">
                  <c:v>24.24036374190128</c:v>
                </c:pt>
                <c:pt idx="2468">
                  <c:v>40.157892293790347</c:v>
                </c:pt>
                <c:pt idx="2469">
                  <c:v>30.58557370209623</c:v>
                </c:pt>
                <c:pt idx="2470">
                  <c:v>35.84257472970306</c:v>
                </c:pt>
                <c:pt idx="2471">
                  <c:v>28.250070808792827</c:v>
                </c:pt>
                <c:pt idx="2472">
                  <c:v>39.228058482143361</c:v>
                </c:pt>
                <c:pt idx="2473">
                  <c:v>41.117006902234074</c:v>
                </c:pt>
                <c:pt idx="2474">
                  <c:v>33.822998040768681</c:v>
                </c:pt>
                <c:pt idx="2475">
                  <c:v>24.171721198803841</c:v>
                </c:pt>
                <c:pt idx="2476">
                  <c:v>25.297190092373253</c:v>
                </c:pt>
                <c:pt idx="2477">
                  <c:v>18.960699309875213</c:v>
                </c:pt>
                <c:pt idx="2478">
                  <c:v>14.346404273533718</c:v>
                </c:pt>
                <c:pt idx="2479">
                  <c:v>9.0191009955448553</c:v>
                </c:pt>
                <c:pt idx="2480">
                  <c:v>10.599693005164488</c:v>
                </c:pt>
                <c:pt idx="2481">
                  <c:v>5.6917528407352185</c:v>
                </c:pt>
                <c:pt idx="2482">
                  <c:v>7.5631189046999259</c:v>
                </c:pt>
                <c:pt idx="2483">
                  <c:v>3.094930294610998</c:v>
                </c:pt>
                <c:pt idx="2484">
                  <c:v>9.2007585548915074</c:v>
                </c:pt>
                <c:pt idx="2485">
                  <c:v>3.4420107181918635</c:v>
                </c:pt>
                <c:pt idx="2486">
                  <c:v>10.478013798692563</c:v>
                </c:pt>
                <c:pt idx="2487">
                  <c:v>16.280876097908187</c:v>
                </c:pt>
                <c:pt idx="2488">
                  <c:v>13.778342831878998</c:v>
                </c:pt>
                <c:pt idx="2489">
                  <c:v>18.213400104659883</c:v>
                </c:pt>
                <c:pt idx="2490">
                  <c:v>44.610494079705866</c:v>
                </c:pt>
                <c:pt idx="2491">
                  <c:v>49.979301488036114</c:v>
                </c:pt>
                <c:pt idx="2492">
                  <c:v>62.480827864834751</c:v>
                </c:pt>
                <c:pt idx="2493">
                  <c:v>76.161391730372316</c:v>
                </c:pt>
                <c:pt idx="2494">
                  <c:v>75.036330453558648</c:v>
                </c:pt>
                <c:pt idx="2495">
                  <c:v>65.16908594735537</c:v>
                </c:pt>
                <c:pt idx="2496">
                  <c:v>62.952086385629151</c:v>
                </c:pt>
                <c:pt idx="2497">
                  <c:v>94.491210507599106</c:v>
                </c:pt>
                <c:pt idx="2498">
                  <c:v>67.412154235112197</c:v>
                </c:pt>
                <c:pt idx="2499">
                  <c:v>102.90139390187386</c:v>
                </c:pt>
                <c:pt idx="2500">
                  <c:v>42.262373834712847</c:v>
                </c:pt>
                <c:pt idx="2501">
                  <c:v>32.879898251000235</c:v>
                </c:pt>
                <c:pt idx="2502">
                  <c:v>22.393980593896519</c:v>
                </c:pt>
                <c:pt idx="2503">
                  <c:v>25.656414193698463</c:v>
                </c:pt>
                <c:pt idx="2504">
                  <c:v>20.151547752980409</c:v>
                </c:pt>
                <c:pt idx="2505">
                  <c:v>15.032440941265023</c:v>
                </c:pt>
                <c:pt idx="2506">
                  <c:v>9.1576332663228186</c:v>
                </c:pt>
                <c:pt idx="2507">
                  <c:v>24.326652223939881</c:v>
                </c:pt>
                <c:pt idx="2508">
                  <c:v>21.823692294692243</c:v>
                </c:pt>
                <c:pt idx="2509">
                  <c:v>24.066009094214444</c:v>
                </c:pt>
                <c:pt idx="2510">
                  <c:v>93.885953074611493</c:v>
                </c:pt>
                <c:pt idx="2511">
                  <c:v>69.981440350029501</c:v>
                </c:pt>
                <c:pt idx="2512">
                  <c:v>195.94133681164257</c:v>
                </c:pt>
                <c:pt idx="2513">
                  <c:v>146.49056264233332</c:v>
                </c:pt>
                <c:pt idx="2514">
                  <c:v>165.00599959169054</c:v>
                </c:pt>
                <c:pt idx="2515">
                  <c:v>203.77637558475195</c:v>
                </c:pt>
                <c:pt idx="2516">
                  <c:v>240.28342107045594</c:v>
                </c:pt>
                <c:pt idx="2517">
                  <c:v>195.366432169164</c:v>
                </c:pt>
                <c:pt idx="2518">
                  <c:v>137.8978858102798</c:v>
                </c:pt>
                <c:pt idx="2519">
                  <c:v>312.7625205454263</c:v>
                </c:pt>
                <c:pt idx="2520">
                  <c:v>380.55408278433623</c:v>
                </c:pt>
                <c:pt idx="2521">
                  <c:v>357.26276060958838</c:v>
                </c:pt>
                <c:pt idx="2522">
                  <c:v>294.07852259521866</c:v>
                </c:pt>
                <c:pt idx="2523">
                  <c:v>259.97534407099442</c:v>
                </c:pt>
                <c:pt idx="2524">
                  <c:v>248.05602799081635</c:v>
                </c:pt>
                <c:pt idx="2525">
                  <c:v>210.68756963708313</c:v>
                </c:pt>
                <c:pt idx="2526">
                  <c:v>335.90840467704311</c:v>
                </c:pt>
                <c:pt idx="2527">
                  <c:v>251.58499320773453</c:v>
                </c:pt>
                <c:pt idx="2528">
                  <c:v>149.84995656938855</c:v>
                </c:pt>
                <c:pt idx="2529">
                  <c:v>74.498212445374108</c:v>
                </c:pt>
                <c:pt idx="2530">
                  <c:v>161.52799392701257</c:v>
                </c:pt>
                <c:pt idx="2531">
                  <c:v>85.9882566543195</c:v>
                </c:pt>
                <c:pt idx="2532">
                  <c:v>176.72349230560636</c:v>
                </c:pt>
                <c:pt idx="2533">
                  <c:v>174.96564962657357</c:v>
                </c:pt>
                <c:pt idx="2534">
                  <c:v>223.32026032047236</c:v>
                </c:pt>
                <c:pt idx="2535">
                  <c:v>400.71938414943321</c:v>
                </c:pt>
                <c:pt idx="2536">
                  <c:v>351.51769230733225</c:v>
                </c:pt>
                <c:pt idx="2537">
                  <c:v>361.46947846053575</c:v>
                </c:pt>
                <c:pt idx="2538">
                  <c:v>441.40604380424509</c:v>
                </c:pt>
                <c:pt idx="2539">
                  <c:v>390.97603550852671</c:v>
                </c:pt>
                <c:pt idx="2540">
                  <c:v>407.55697089507782</c:v>
                </c:pt>
                <c:pt idx="2541">
                  <c:v>343.66047818681102</c:v>
                </c:pt>
                <c:pt idx="2542">
                  <c:v>446.1937147457445</c:v>
                </c:pt>
                <c:pt idx="2543">
                  <c:v>497.93234223747419</c:v>
                </c:pt>
                <c:pt idx="2544">
                  <c:v>433.21654467047529</c:v>
                </c:pt>
                <c:pt idx="2545">
                  <c:v>432.00690601600866</c:v>
                </c:pt>
                <c:pt idx="2546">
                  <c:v>472.28470396001472</c:v>
                </c:pt>
                <c:pt idx="2547">
                  <c:v>459.13638155691007</c:v>
                </c:pt>
                <c:pt idx="2548">
                  <c:v>323.38831334404188</c:v>
                </c:pt>
                <c:pt idx="2549">
                  <c:v>306.47879193538023</c:v>
                </c:pt>
                <c:pt idx="2550">
                  <c:v>213.28708435128985</c:v>
                </c:pt>
                <c:pt idx="2551">
                  <c:v>190.99374126450533</c:v>
                </c:pt>
                <c:pt idx="2552">
                  <c:v>225.76215431846612</c:v>
                </c:pt>
                <c:pt idx="2553">
                  <c:v>149.66916533883062</c:v>
                </c:pt>
                <c:pt idx="2554">
                  <c:v>109.5879395607751</c:v>
                </c:pt>
                <c:pt idx="2555">
                  <c:v>158.6816052016467</c:v>
                </c:pt>
                <c:pt idx="2556">
                  <c:v>237.16603520753833</c:v>
                </c:pt>
                <c:pt idx="2557">
                  <c:v>236.48908401469487</c:v>
                </c:pt>
                <c:pt idx="2558">
                  <c:v>291.19160260302249</c:v>
                </c:pt>
                <c:pt idx="2559">
                  <c:v>349.30530704354567</c:v>
                </c:pt>
                <c:pt idx="2560">
                  <c:v>439.565861516692</c:v>
                </c:pt>
                <c:pt idx="2561">
                  <c:v>355.57952055465904</c:v>
                </c:pt>
                <c:pt idx="2562">
                  <c:v>553.85029279079981</c:v>
                </c:pt>
                <c:pt idx="2563">
                  <c:v>308.82555238324085</c:v>
                </c:pt>
                <c:pt idx="2564">
                  <c:v>193.54740005555004</c:v>
                </c:pt>
                <c:pt idx="2565">
                  <c:v>116.12829610716196</c:v>
                </c:pt>
                <c:pt idx="2566">
                  <c:v>131.00660091047783</c:v>
                </c:pt>
                <c:pt idx="2567">
                  <c:v>187.77500375998099</c:v>
                </c:pt>
                <c:pt idx="2568">
                  <c:v>186.17604208294986</c:v>
                </c:pt>
                <c:pt idx="2569">
                  <c:v>108.5639036867221</c:v>
                </c:pt>
                <c:pt idx="2570">
                  <c:v>89.192166068957249</c:v>
                </c:pt>
                <c:pt idx="2571">
                  <c:v>76.037555084784358</c:v>
                </c:pt>
                <c:pt idx="2572">
                  <c:v>52.925340278864425</c:v>
                </c:pt>
                <c:pt idx="2573">
                  <c:v>33.782048470904442</c:v>
                </c:pt>
                <c:pt idx="2574">
                  <c:v>18.827839900290808</c:v>
                </c:pt>
                <c:pt idx="2575">
                  <c:v>7.4803184337623518</c:v>
                </c:pt>
              </c:numCache>
            </c:numRef>
          </c:val>
        </c:ser>
        <c:ser>
          <c:idx val="2"/>
          <c:order val="2"/>
          <c:tx>
            <c:v>NO2</c:v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'Hourly data'!$C$10:$C$2585</c:f>
              <c:numCache>
                <c:formatCode>dd/mm/yyyy</c:formatCode>
                <c:ptCount val="2576"/>
                <c:pt idx="0">
                  <c:v>40436</c:v>
                </c:pt>
                <c:pt idx="1">
                  <c:v>40436</c:v>
                </c:pt>
                <c:pt idx="2">
                  <c:v>40436</c:v>
                </c:pt>
                <c:pt idx="3">
                  <c:v>40436</c:v>
                </c:pt>
                <c:pt idx="4">
                  <c:v>40436</c:v>
                </c:pt>
                <c:pt idx="5">
                  <c:v>40436</c:v>
                </c:pt>
                <c:pt idx="6">
                  <c:v>40436</c:v>
                </c:pt>
                <c:pt idx="7">
                  <c:v>40436</c:v>
                </c:pt>
                <c:pt idx="8">
                  <c:v>40436</c:v>
                </c:pt>
                <c:pt idx="9">
                  <c:v>40437</c:v>
                </c:pt>
                <c:pt idx="10">
                  <c:v>40437</c:v>
                </c:pt>
                <c:pt idx="11">
                  <c:v>40437</c:v>
                </c:pt>
                <c:pt idx="12">
                  <c:v>40437</c:v>
                </c:pt>
                <c:pt idx="13">
                  <c:v>40437</c:v>
                </c:pt>
                <c:pt idx="14">
                  <c:v>40437</c:v>
                </c:pt>
                <c:pt idx="15">
                  <c:v>40437</c:v>
                </c:pt>
                <c:pt idx="16">
                  <c:v>40437</c:v>
                </c:pt>
                <c:pt idx="17">
                  <c:v>40437</c:v>
                </c:pt>
                <c:pt idx="18">
                  <c:v>40437</c:v>
                </c:pt>
                <c:pt idx="19">
                  <c:v>40437</c:v>
                </c:pt>
                <c:pt idx="20">
                  <c:v>40437</c:v>
                </c:pt>
                <c:pt idx="21">
                  <c:v>40437</c:v>
                </c:pt>
                <c:pt idx="22">
                  <c:v>40437</c:v>
                </c:pt>
                <c:pt idx="23">
                  <c:v>40437</c:v>
                </c:pt>
                <c:pt idx="24">
                  <c:v>40437</c:v>
                </c:pt>
                <c:pt idx="25">
                  <c:v>40437</c:v>
                </c:pt>
                <c:pt idx="26">
                  <c:v>40437</c:v>
                </c:pt>
                <c:pt idx="27">
                  <c:v>40437</c:v>
                </c:pt>
                <c:pt idx="28">
                  <c:v>40437</c:v>
                </c:pt>
                <c:pt idx="29">
                  <c:v>40437</c:v>
                </c:pt>
                <c:pt idx="30">
                  <c:v>40437</c:v>
                </c:pt>
                <c:pt idx="31">
                  <c:v>40437</c:v>
                </c:pt>
                <c:pt idx="32">
                  <c:v>40437</c:v>
                </c:pt>
                <c:pt idx="33">
                  <c:v>40438</c:v>
                </c:pt>
                <c:pt idx="34">
                  <c:v>40438</c:v>
                </c:pt>
                <c:pt idx="35">
                  <c:v>40438</c:v>
                </c:pt>
                <c:pt idx="36">
                  <c:v>40438</c:v>
                </c:pt>
                <c:pt idx="37">
                  <c:v>40438</c:v>
                </c:pt>
                <c:pt idx="38">
                  <c:v>40438</c:v>
                </c:pt>
                <c:pt idx="39">
                  <c:v>40438</c:v>
                </c:pt>
                <c:pt idx="40">
                  <c:v>40438</c:v>
                </c:pt>
                <c:pt idx="41">
                  <c:v>40438</c:v>
                </c:pt>
                <c:pt idx="42">
                  <c:v>40438</c:v>
                </c:pt>
                <c:pt idx="43">
                  <c:v>40438</c:v>
                </c:pt>
                <c:pt idx="44">
                  <c:v>40438</c:v>
                </c:pt>
                <c:pt idx="45">
                  <c:v>40438</c:v>
                </c:pt>
                <c:pt idx="46">
                  <c:v>40438</c:v>
                </c:pt>
                <c:pt idx="47">
                  <c:v>40438</c:v>
                </c:pt>
                <c:pt idx="48">
                  <c:v>40438</c:v>
                </c:pt>
                <c:pt idx="49">
                  <c:v>40438</c:v>
                </c:pt>
                <c:pt idx="50">
                  <c:v>40438</c:v>
                </c:pt>
                <c:pt idx="51">
                  <c:v>40438</c:v>
                </c:pt>
                <c:pt idx="52">
                  <c:v>40438</c:v>
                </c:pt>
                <c:pt idx="53">
                  <c:v>40438</c:v>
                </c:pt>
                <c:pt idx="54">
                  <c:v>40438</c:v>
                </c:pt>
                <c:pt idx="55">
                  <c:v>40438</c:v>
                </c:pt>
                <c:pt idx="56">
                  <c:v>40438</c:v>
                </c:pt>
                <c:pt idx="57">
                  <c:v>40439</c:v>
                </c:pt>
                <c:pt idx="58">
                  <c:v>40439</c:v>
                </c:pt>
                <c:pt idx="59">
                  <c:v>40439</c:v>
                </c:pt>
                <c:pt idx="60">
                  <c:v>40439</c:v>
                </c:pt>
                <c:pt idx="61">
                  <c:v>40439</c:v>
                </c:pt>
                <c:pt idx="62">
                  <c:v>40439</c:v>
                </c:pt>
                <c:pt idx="63">
                  <c:v>40439</c:v>
                </c:pt>
                <c:pt idx="64">
                  <c:v>40439</c:v>
                </c:pt>
                <c:pt idx="65">
                  <c:v>40439</c:v>
                </c:pt>
                <c:pt idx="66">
                  <c:v>40439</c:v>
                </c:pt>
                <c:pt idx="67">
                  <c:v>40439</c:v>
                </c:pt>
                <c:pt idx="68">
                  <c:v>40439</c:v>
                </c:pt>
                <c:pt idx="69">
                  <c:v>40439</c:v>
                </c:pt>
                <c:pt idx="70">
                  <c:v>40439</c:v>
                </c:pt>
                <c:pt idx="71">
                  <c:v>40439</c:v>
                </c:pt>
                <c:pt idx="72">
                  <c:v>40439</c:v>
                </c:pt>
                <c:pt idx="73">
                  <c:v>40439</c:v>
                </c:pt>
                <c:pt idx="74">
                  <c:v>40439</c:v>
                </c:pt>
                <c:pt idx="75">
                  <c:v>40439</c:v>
                </c:pt>
                <c:pt idx="76">
                  <c:v>40439</c:v>
                </c:pt>
                <c:pt idx="77">
                  <c:v>40439</c:v>
                </c:pt>
                <c:pt idx="78">
                  <c:v>40439</c:v>
                </c:pt>
                <c:pt idx="79">
                  <c:v>40439</c:v>
                </c:pt>
                <c:pt idx="80">
                  <c:v>40439</c:v>
                </c:pt>
                <c:pt idx="81">
                  <c:v>40440</c:v>
                </c:pt>
                <c:pt idx="82">
                  <c:v>40440</c:v>
                </c:pt>
                <c:pt idx="83">
                  <c:v>40440</c:v>
                </c:pt>
                <c:pt idx="84">
                  <c:v>40440</c:v>
                </c:pt>
                <c:pt idx="85">
                  <c:v>40440</c:v>
                </c:pt>
                <c:pt idx="86">
                  <c:v>40440</c:v>
                </c:pt>
                <c:pt idx="87">
                  <c:v>40440</c:v>
                </c:pt>
                <c:pt idx="88">
                  <c:v>40440</c:v>
                </c:pt>
                <c:pt idx="89">
                  <c:v>40440</c:v>
                </c:pt>
                <c:pt idx="90">
                  <c:v>40440</c:v>
                </c:pt>
                <c:pt idx="91">
                  <c:v>40440</c:v>
                </c:pt>
                <c:pt idx="92">
                  <c:v>40440</c:v>
                </c:pt>
                <c:pt idx="93">
                  <c:v>40440</c:v>
                </c:pt>
                <c:pt idx="94">
                  <c:v>40440</c:v>
                </c:pt>
                <c:pt idx="95">
                  <c:v>40440</c:v>
                </c:pt>
                <c:pt idx="96">
                  <c:v>40440</c:v>
                </c:pt>
                <c:pt idx="97">
                  <c:v>40440</c:v>
                </c:pt>
                <c:pt idx="98">
                  <c:v>40440</c:v>
                </c:pt>
                <c:pt idx="99">
                  <c:v>40440</c:v>
                </c:pt>
                <c:pt idx="100">
                  <c:v>40440</c:v>
                </c:pt>
                <c:pt idx="101">
                  <c:v>40440</c:v>
                </c:pt>
                <c:pt idx="102">
                  <c:v>40440</c:v>
                </c:pt>
                <c:pt idx="103">
                  <c:v>40440</c:v>
                </c:pt>
                <c:pt idx="104">
                  <c:v>40440</c:v>
                </c:pt>
                <c:pt idx="105">
                  <c:v>40441</c:v>
                </c:pt>
                <c:pt idx="106">
                  <c:v>40441</c:v>
                </c:pt>
                <c:pt idx="107">
                  <c:v>40441</c:v>
                </c:pt>
                <c:pt idx="108">
                  <c:v>40441</c:v>
                </c:pt>
                <c:pt idx="109">
                  <c:v>40441</c:v>
                </c:pt>
                <c:pt idx="110">
                  <c:v>40441</c:v>
                </c:pt>
                <c:pt idx="111">
                  <c:v>40441</c:v>
                </c:pt>
                <c:pt idx="112">
                  <c:v>40441</c:v>
                </c:pt>
                <c:pt idx="113">
                  <c:v>40441</c:v>
                </c:pt>
                <c:pt idx="114">
                  <c:v>40441</c:v>
                </c:pt>
                <c:pt idx="115">
                  <c:v>40441</c:v>
                </c:pt>
                <c:pt idx="116">
                  <c:v>40441</c:v>
                </c:pt>
                <c:pt idx="117">
                  <c:v>40441</c:v>
                </c:pt>
                <c:pt idx="118">
                  <c:v>40441</c:v>
                </c:pt>
                <c:pt idx="119">
                  <c:v>40441</c:v>
                </c:pt>
                <c:pt idx="120">
                  <c:v>40441</c:v>
                </c:pt>
                <c:pt idx="121">
                  <c:v>40441</c:v>
                </c:pt>
                <c:pt idx="122">
                  <c:v>40441</c:v>
                </c:pt>
                <c:pt idx="123">
                  <c:v>40441</c:v>
                </c:pt>
                <c:pt idx="124">
                  <c:v>40441</c:v>
                </c:pt>
                <c:pt idx="125">
                  <c:v>40441</c:v>
                </c:pt>
                <c:pt idx="126">
                  <c:v>40441</c:v>
                </c:pt>
                <c:pt idx="127">
                  <c:v>40441</c:v>
                </c:pt>
                <c:pt idx="128">
                  <c:v>40441</c:v>
                </c:pt>
                <c:pt idx="129">
                  <c:v>40442</c:v>
                </c:pt>
                <c:pt idx="130">
                  <c:v>40442</c:v>
                </c:pt>
                <c:pt idx="131">
                  <c:v>40442</c:v>
                </c:pt>
                <c:pt idx="132">
                  <c:v>40442</c:v>
                </c:pt>
                <c:pt idx="133">
                  <c:v>40442</c:v>
                </c:pt>
                <c:pt idx="134">
                  <c:v>40442</c:v>
                </c:pt>
                <c:pt idx="135">
                  <c:v>40442</c:v>
                </c:pt>
                <c:pt idx="136">
                  <c:v>40442</c:v>
                </c:pt>
                <c:pt idx="137">
                  <c:v>40442</c:v>
                </c:pt>
                <c:pt idx="138">
                  <c:v>40442</c:v>
                </c:pt>
                <c:pt idx="139">
                  <c:v>40442</c:v>
                </c:pt>
                <c:pt idx="140">
                  <c:v>40442</c:v>
                </c:pt>
                <c:pt idx="141">
                  <c:v>40442</c:v>
                </c:pt>
                <c:pt idx="142">
                  <c:v>40442</c:v>
                </c:pt>
                <c:pt idx="143">
                  <c:v>40442</c:v>
                </c:pt>
                <c:pt idx="144">
                  <c:v>40442</c:v>
                </c:pt>
                <c:pt idx="145">
                  <c:v>40442</c:v>
                </c:pt>
                <c:pt idx="146">
                  <c:v>40442</c:v>
                </c:pt>
                <c:pt idx="147">
                  <c:v>40442</c:v>
                </c:pt>
                <c:pt idx="148">
                  <c:v>40442</c:v>
                </c:pt>
                <c:pt idx="149">
                  <c:v>40442</c:v>
                </c:pt>
                <c:pt idx="150">
                  <c:v>40442</c:v>
                </c:pt>
                <c:pt idx="151">
                  <c:v>40442</c:v>
                </c:pt>
                <c:pt idx="152">
                  <c:v>40442</c:v>
                </c:pt>
                <c:pt idx="153">
                  <c:v>40443</c:v>
                </c:pt>
                <c:pt idx="154">
                  <c:v>40443</c:v>
                </c:pt>
                <c:pt idx="155">
                  <c:v>40443</c:v>
                </c:pt>
                <c:pt idx="156">
                  <c:v>40443</c:v>
                </c:pt>
                <c:pt idx="157">
                  <c:v>40443</c:v>
                </c:pt>
                <c:pt idx="158">
                  <c:v>40443</c:v>
                </c:pt>
                <c:pt idx="159">
                  <c:v>40443</c:v>
                </c:pt>
                <c:pt idx="160">
                  <c:v>40443</c:v>
                </c:pt>
                <c:pt idx="161">
                  <c:v>40443</c:v>
                </c:pt>
                <c:pt idx="162">
                  <c:v>40443</c:v>
                </c:pt>
                <c:pt idx="163">
                  <c:v>40443</c:v>
                </c:pt>
                <c:pt idx="164">
                  <c:v>40443</c:v>
                </c:pt>
                <c:pt idx="165">
                  <c:v>40443</c:v>
                </c:pt>
                <c:pt idx="166">
                  <c:v>40443</c:v>
                </c:pt>
                <c:pt idx="167">
                  <c:v>40443</c:v>
                </c:pt>
                <c:pt idx="168">
                  <c:v>40443</c:v>
                </c:pt>
                <c:pt idx="169">
                  <c:v>40443</c:v>
                </c:pt>
                <c:pt idx="170">
                  <c:v>40443</c:v>
                </c:pt>
                <c:pt idx="171">
                  <c:v>40443</c:v>
                </c:pt>
                <c:pt idx="172">
                  <c:v>40443</c:v>
                </c:pt>
                <c:pt idx="173">
                  <c:v>40443</c:v>
                </c:pt>
                <c:pt idx="174">
                  <c:v>40443</c:v>
                </c:pt>
                <c:pt idx="175">
                  <c:v>40443</c:v>
                </c:pt>
                <c:pt idx="176">
                  <c:v>40443</c:v>
                </c:pt>
                <c:pt idx="177">
                  <c:v>40444</c:v>
                </c:pt>
                <c:pt idx="178">
                  <c:v>40444</c:v>
                </c:pt>
                <c:pt idx="179">
                  <c:v>40444</c:v>
                </c:pt>
                <c:pt idx="180">
                  <c:v>40444</c:v>
                </c:pt>
                <c:pt idx="181">
                  <c:v>40444</c:v>
                </c:pt>
                <c:pt idx="182">
                  <c:v>40444</c:v>
                </c:pt>
                <c:pt idx="183">
                  <c:v>40444</c:v>
                </c:pt>
                <c:pt idx="184">
                  <c:v>40444</c:v>
                </c:pt>
                <c:pt idx="185">
                  <c:v>40444</c:v>
                </c:pt>
                <c:pt idx="186">
                  <c:v>40444</c:v>
                </c:pt>
                <c:pt idx="187">
                  <c:v>40444</c:v>
                </c:pt>
                <c:pt idx="188">
                  <c:v>40444</c:v>
                </c:pt>
                <c:pt idx="189">
                  <c:v>40444</c:v>
                </c:pt>
                <c:pt idx="190">
                  <c:v>40444</c:v>
                </c:pt>
                <c:pt idx="191">
                  <c:v>40444</c:v>
                </c:pt>
                <c:pt idx="192">
                  <c:v>40444</c:v>
                </c:pt>
                <c:pt idx="193">
                  <c:v>40444</c:v>
                </c:pt>
                <c:pt idx="194">
                  <c:v>40444</c:v>
                </c:pt>
                <c:pt idx="195">
                  <c:v>40444</c:v>
                </c:pt>
                <c:pt idx="196">
                  <c:v>40444</c:v>
                </c:pt>
                <c:pt idx="197">
                  <c:v>40444</c:v>
                </c:pt>
                <c:pt idx="198">
                  <c:v>40444</c:v>
                </c:pt>
                <c:pt idx="199">
                  <c:v>40444</c:v>
                </c:pt>
                <c:pt idx="200">
                  <c:v>40444</c:v>
                </c:pt>
                <c:pt idx="201">
                  <c:v>40445</c:v>
                </c:pt>
                <c:pt idx="202">
                  <c:v>40445</c:v>
                </c:pt>
                <c:pt idx="203">
                  <c:v>40445</c:v>
                </c:pt>
                <c:pt idx="204">
                  <c:v>40445</c:v>
                </c:pt>
                <c:pt idx="205">
                  <c:v>40445</c:v>
                </c:pt>
                <c:pt idx="206">
                  <c:v>40445</c:v>
                </c:pt>
                <c:pt idx="207">
                  <c:v>40445</c:v>
                </c:pt>
                <c:pt idx="208">
                  <c:v>40445</c:v>
                </c:pt>
                <c:pt idx="209">
                  <c:v>40445</c:v>
                </c:pt>
                <c:pt idx="210">
                  <c:v>40445</c:v>
                </c:pt>
                <c:pt idx="211">
                  <c:v>40445</c:v>
                </c:pt>
                <c:pt idx="212">
                  <c:v>40445</c:v>
                </c:pt>
                <c:pt idx="213">
                  <c:v>40445</c:v>
                </c:pt>
                <c:pt idx="214">
                  <c:v>40445</c:v>
                </c:pt>
                <c:pt idx="215">
                  <c:v>40445</c:v>
                </c:pt>
                <c:pt idx="216">
                  <c:v>40445</c:v>
                </c:pt>
                <c:pt idx="217">
                  <c:v>40445</c:v>
                </c:pt>
                <c:pt idx="218">
                  <c:v>40445</c:v>
                </c:pt>
                <c:pt idx="219">
                  <c:v>40445</c:v>
                </c:pt>
                <c:pt idx="220">
                  <c:v>40445</c:v>
                </c:pt>
                <c:pt idx="221">
                  <c:v>40445</c:v>
                </c:pt>
                <c:pt idx="222">
                  <c:v>40445</c:v>
                </c:pt>
                <c:pt idx="223">
                  <c:v>40445</c:v>
                </c:pt>
                <c:pt idx="224">
                  <c:v>40445</c:v>
                </c:pt>
                <c:pt idx="225">
                  <c:v>40446</c:v>
                </c:pt>
                <c:pt idx="226">
                  <c:v>40446</c:v>
                </c:pt>
                <c:pt idx="227">
                  <c:v>40446</c:v>
                </c:pt>
                <c:pt idx="228">
                  <c:v>40446</c:v>
                </c:pt>
                <c:pt idx="229">
                  <c:v>40446</c:v>
                </c:pt>
                <c:pt idx="230">
                  <c:v>40446</c:v>
                </c:pt>
                <c:pt idx="231">
                  <c:v>40446</c:v>
                </c:pt>
                <c:pt idx="232">
                  <c:v>40446</c:v>
                </c:pt>
                <c:pt idx="233">
                  <c:v>40446</c:v>
                </c:pt>
                <c:pt idx="234">
                  <c:v>40446</c:v>
                </c:pt>
                <c:pt idx="235">
                  <c:v>40446</c:v>
                </c:pt>
                <c:pt idx="236">
                  <c:v>40446</c:v>
                </c:pt>
                <c:pt idx="237">
                  <c:v>40446</c:v>
                </c:pt>
                <c:pt idx="238">
                  <c:v>40446</c:v>
                </c:pt>
                <c:pt idx="239">
                  <c:v>40446</c:v>
                </c:pt>
                <c:pt idx="240">
                  <c:v>40446</c:v>
                </c:pt>
                <c:pt idx="241">
                  <c:v>40446</c:v>
                </c:pt>
                <c:pt idx="242">
                  <c:v>40446</c:v>
                </c:pt>
                <c:pt idx="243">
                  <c:v>40446</c:v>
                </c:pt>
                <c:pt idx="244">
                  <c:v>40446</c:v>
                </c:pt>
                <c:pt idx="245">
                  <c:v>40446</c:v>
                </c:pt>
                <c:pt idx="246">
                  <c:v>40446</c:v>
                </c:pt>
                <c:pt idx="247">
                  <c:v>40446</c:v>
                </c:pt>
                <c:pt idx="248">
                  <c:v>40446</c:v>
                </c:pt>
                <c:pt idx="249">
                  <c:v>40447</c:v>
                </c:pt>
                <c:pt idx="250">
                  <c:v>40447</c:v>
                </c:pt>
                <c:pt idx="251">
                  <c:v>40447</c:v>
                </c:pt>
                <c:pt idx="252">
                  <c:v>40447</c:v>
                </c:pt>
                <c:pt idx="253">
                  <c:v>40447</c:v>
                </c:pt>
                <c:pt idx="254">
                  <c:v>40447</c:v>
                </c:pt>
                <c:pt idx="255">
                  <c:v>40447</c:v>
                </c:pt>
                <c:pt idx="256">
                  <c:v>40447</c:v>
                </c:pt>
                <c:pt idx="257">
                  <c:v>40447</c:v>
                </c:pt>
                <c:pt idx="258">
                  <c:v>40447</c:v>
                </c:pt>
                <c:pt idx="259">
                  <c:v>40447</c:v>
                </c:pt>
                <c:pt idx="260">
                  <c:v>40447</c:v>
                </c:pt>
                <c:pt idx="261">
                  <c:v>40447</c:v>
                </c:pt>
                <c:pt idx="262">
                  <c:v>40447</c:v>
                </c:pt>
                <c:pt idx="263">
                  <c:v>40447</c:v>
                </c:pt>
                <c:pt idx="264">
                  <c:v>40447</c:v>
                </c:pt>
                <c:pt idx="265">
                  <c:v>40447</c:v>
                </c:pt>
                <c:pt idx="266">
                  <c:v>40447</c:v>
                </c:pt>
                <c:pt idx="267">
                  <c:v>40447</c:v>
                </c:pt>
                <c:pt idx="268">
                  <c:v>40447</c:v>
                </c:pt>
                <c:pt idx="269">
                  <c:v>40447</c:v>
                </c:pt>
                <c:pt idx="270">
                  <c:v>40447</c:v>
                </c:pt>
                <c:pt idx="271">
                  <c:v>40447</c:v>
                </c:pt>
                <c:pt idx="272">
                  <c:v>40447</c:v>
                </c:pt>
                <c:pt idx="273">
                  <c:v>40448</c:v>
                </c:pt>
                <c:pt idx="274">
                  <c:v>40448</c:v>
                </c:pt>
                <c:pt idx="275">
                  <c:v>40448</c:v>
                </c:pt>
                <c:pt idx="276">
                  <c:v>40448</c:v>
                </c:pt>
                <c:pt idx="277">
                  <c:v>40448</c:v>
                </c:pt>
                <c:pt idx="278">
                  <c:v>40448</c:v>
                </c:pt>
                <c:pt idx="279">
                  <c:v>40448</c:v>
                </c:pt>
                <c:pt idx="280">
                  <c:v>40448</c:v>
                </c:pt>
                <c:pt idx="281">
                  <c:v>40448</c:v>
                </c:pt>
                <c:pt idx="282">
                  <c:v>40448</c:v>
                </c:pt>
                <c:pt idx="283">
                  <c:v>40448</c:v>
                </c:pt>
                <c:pt idx="284">
                  <c:v>40448</c:v>
                </c:pt>
                <c:pt idx="285">
                  <c:v>40448</c:v>
                </c:pt>
                <c:pt idx="286">
                  <c:v>40448</c:v>
                </c:pt>
                <c:pt idx="287">
                  <c:v>40448</c:v>
                </c:pt>
                <c:pt idx="288">
                  <c:v>40448</c:v>
                </c:pt>
                <c:pt idx="289">
                  <c:v>40448</c:v>
                </c:pt>
                <c:pt idx="290">
                  <c:v>40448</c:v>
                </c:pt>
                <c:pt idx="291">
                  <c:v>40448</c:v>
                </c:pt>
                <c:pt idx="292">
                  <c:v>40448</c:v>
                </c:pt>
                <c:pt idx="293">
                  <c:v>40448</c:v>
                </c:pt>
                <c:pt idx="294">
                  <c:v>40448</c:v>
                </c:pt>
                <c:pt idx="295">
                  <c:v>40448</c:v>
                </c:pt>
                <c:pt idx="296">
                  <c:v>40448</c:v>
                </c:pt>
                <c:pt idx="297">
                  <c:v>40449</c:v>
                </c:pt>
                <c:pt idx="298">
                  <c:v>40449</c:v>
                </c:pt>
                <c:pt idx="299">
                  <c:v>40449</c:v>
                </c:pt>
                <c:pt idx="300">
                  <c:v>40449</c:v>
                </c:pt>
                <c:pt idx="301">
                  <c:v>40449</c:v>
                </c:pt>
                <c:pt idx="302">
                  <c:v>40449</c:v>
                </c:pt>
                <c:pt idx="303">
                  <c:v>40449</c:v>
                </c:pt>
                <c:pt idx="304">
                  <c:v>40449</c:v>
                </c:pt>
                <c:pt idx="305">
                  <c:v>40449</c:v>
                </c:pt>
                <c:pt idx="306">
                  <c:v>40449</c:v>
                </c:pt>
                <c:pt idx="307">
                  <c:v>40449</c:v>
                </c:pt>
                <c:pt idx="308">
                  <c:v>40449</c:v>
                </c:pt>
                <c:pt idx="309">
                  <c:v>40449</c:v>
                </c:pt>
                <c:pt idx="310">
                  <c:v>40449</c:v>
                </c:pt>
                <c:pt idx="311">
                  <c:v>40449</c:v>
                </c:pt>
                <c:pt idx="312">
                  <c:v>40449</c:v>
                </c:pt>
                <c:pt idx="313">
                  <c:v>40449</c:v>
                </c:pt>
                <c:pt idx="314">
                  <c:v>40449</c:v>
                </c:pt>
                <c:pt idx="315">
                  <c:v>40449</c:v>
                </c:pt>
                <c:pt idx="316">
                  <c:v>40449</c:v>
                </c:pt>
                <c:pt idx="317">
                  <c:v>40449</c:v>
                </c:pt>
                <c:pt idx="318">
                  <c:v>40449</c:v>
                </c:pt>
                <c:pt idx="319">
                  <c:v>40449</c:v>
                </c:pt>
                <c:pt idx="320">
                  <c:v>40449</c:v>
                </c:pt>
                <c:pt idx="321">
                  <c:v>40450</c:v>
                </c:pt>
                <c:pt idx="322">
                  <c:v>40450</c:v>
                </c:pt>
                <c:pt idx="323">
                  <c:v>40450</c:v>
                </c:pt>
                <c:pt idx="324">
                  <c:v>40450</c:v>
                </c:pt>
                <c:pt idx="325">
                  <c:v>40450</c:v>
                </c:pt>
                <c:pt idx="326">
                  <c:v>40450</c:v>
                </c:pt>
                <c:pt idx="327">
                  <c:v>40450</c:v>
                </c:pt>
                <c:pt idx="328">
                  <c:v>40450</c:v>
                </c:pt>
                <c:pt idx="329">
                  <c:v>40450</c:v>
                </c:pt>
                <c:pt idx="330">
                  <c:v>40450</c:v>
                </c:pt>
                <c:pt idx="331">
                  <c:v>40450</c:v>
                </c:pt>
                <c:pt idx="332">
                  <c:v>40450</c:v>
                </c:pt>
                <c:pt idx="333">
                  <c:v>40450</c:v>
                </c:pt>
                <c:pt idx="334">
                  <c:v>40450</c:v>
                </c:pt>
                <c:pt idx="335">
                  <c:v>40450</c:v>
                </c:pt>
                <c:pt idx="336">
                  <c:v>40450</c:v>
                </c:pt>
                <c:pt idx="337">
                  <c:v>40450</c:v>
                </c:pt>
                <c:pt idx="338">
                  <c:v>40450</c:v>
                </c:pt>
                <c:pt idx="339">
                  <c:v>40450</c:v>
                </c:pt>
                <c:pt idx="340">
                  <c:v>40450</c:v>
                </c:pt>
                <c:pt idx="341">
                  <c:v>40450</c:v>
                </c:pt>
                <c:pt idx="342">
                  <c:v>40450</c:v>
                </c:pt>
                <c:pt idx="343">
                  <c:v>40450</c:v>
                </c:pt>
                <c:pt idx="344">
                  <c:v>40450</c:v>
                </c:pt>
                <c:pt idx="345">
                  <c:v>40451</c:v>
                </c:pt>
                <c:pt idx="346">
                  <c:v>40451</c:v>
                </c:pt>
                <c:pt idx="347">
                  <c:v>40451</c:v>
                </c:pt>
                <c:pt idx="348">
                  <c:v>40451</c:v>
                </c:pt>
                <c:pt idx="349">
                  <c:v>40451</c:v>
                </c:pt>
                <c:pt idx="350">
                  <c:v>40451</c:v>
                </c:pt>
                <c:pt idx="351">
                  <c:v>40451</c:v>
                </c:pt>
                <c:pt idx="352">
                  <c:v>40451</c:v>
                </c:pt>
                <c:pt idx="353">
                  <c:v>40451</c:v>
                </c:pt>
                <c:pt idx="354">
                  <c:v>40451</c:v>
                </c:pt>
                <c:pt idx="355">
                  <c:v>40451</c:v>
                </c:pt>
                <c:pt idx="356">
                  <c:v>40451</c:v>
                </c:pt>
                <c:pt idx="357">
                  <c:v>40451</c:v>
                </c:pt>
                <c:pt idx="358">
                  <c:v>40451</c:v>
                </c:pt>
                <c:pt idx="359">
                  <c:v>40451</c:v>
                </c:pt>
                <c:pt idx="360">
                  <c:v>40451</c:v>
                </c:pt>
                <c:pt idx="361">
                  <c:v>40451</c:v>
                </c:pt>
                <c:pt idx="362">
                  <c:v>40451</c:v>
                </c:pt>
                <c:pt idx="363">
                  <c:v>40451</c:v>
                </c:pt>
                <c:pt idx="364">
                  <c:v>40451</c:v>
                </c:pt>
                <c:pt idx="365">
                  <c:v>40451</c:v>
                </c:pt>
                <c:pt idx="366">
                  <c:v>40451</c:v>
                </c:pt>
                <c:pt idx="367">
                  <c:v>40451</c:v>
                </c:pt>
                <c:pt idx="368">
                  <c:v>40451</c:v>
                </c:pt>
                <c:pt idx="369">
                  <c:v>40452</c:v>
                </c:pt>
                <c:pt idx="370">
                  <c:v>40452</c:v>
                </c:pt>
                <c:pt idx="371">
                  <c:v>40452</c:v>
                </c:pt>
                <c:pt idx="372">
                  <c:v>40452</c:v>
                </c:pt>
                <c:pt idx="373">
                  <c:v>40452</c:v>
                </c:pt>
                <c:pt idx="374">
                  <c:v>40452</c:v>
                </c:pt>
                <c:pt idx="375">
                  <c:v>40452</c:v>
                </c:pt>
                <c:pt idx="376">
                  <c:v>40452</c:v>
                </c:pt>
                <c:pt idx="377">
                  <c:v>40452</c:v>
                </c:pt>
                <c:pt idx="378">
                  <c:v>40452</c:v>
                </c:pt>
                <c:pt idx="379">
                  <c:v>40452</c:v>
                </c:pt>
                <c:pt idx="380">
                  <c:v>40452</c:v>
                </c:pt>
                <c:pt idx="381">
                  <c:v>40452</c:v>
                </c:pt>
                <c:pt idx="382">
                  <c:v>40452</c:v>
                </c:pt>
                <c:pt idx="383">
                  <c:v>40452</c:v>
                </c:pt>
                <c:pt idx="384">
                  <c:v>40452</c:v>
                </c:pt>
                <c:pt idx="385">
                  <c:v>40452</c:v>
                </c:pt>
                <c:pt idx="386">
                  <c:v>40452</c:v>
                </c:pt>
                <c:pt idx="387">
                  <c:v>40452</c:v>
                </c:pt>
                <c:pt idx="388">
                  <c:v>40452</c:v>
                </c:pt>
                <c:pt idx="389">
                  <c:v>40452</c:v>
                </c:pt>
                <c:pt idx="390">
                  <c:v>40452</c:v>
                </c:pt>
                <c:pt idx="391">
                  <c:v>40452</c:v>
                </c:pt>
                <c:pt idx="392">
                  <c:v>40452</c:v>
                </c:pt>
                <c:pt idx="393">
                  <c:v>40453</c:v>
                </c:pt>
                <c:pt idx="394">
                  <c:v>40453</c:v>
                </c:pt>
                <c:pt idx="395">
                  <c:v>40453</c:v>
                </c:pt>
                <c:pt idx="396">
                  <c:v>40453</c:v>
                </c:pt>
                <c:pt idx="397">
                  <c:v>40453</c:v>
                </c:pt>
                <c:pt idx="398">
                  <c:v>40453</c:v>
                </c:pt>
                <c:pt idx="399">
                  <c:v>40453</c:v>
                </c:pt>
                <c:pt idx="400">
                  <c:v>40453</c:v>
                </c:pt>
                <c:pt idx="401">
                  <c:v>40453</c:v>
                </c:pt>
                <c:pt idx="402">
                  <c:v>40453</c:v>
                </c:pt>
                <c:pt idx="403">
                  <c:v>40453</c:v>
                </c:pt>
                <c:pt idx="404">
                  <c:v>40453</c:v>
                </c:pt>
                <c:pt idx="405">
                  <c:v>40453</c:v>
                </c:pt>
                <c:pt idx="406">
                  <c:v>40453</c:v>
                </c:pt>
                <c:pt idx="407">
                  <c:v>40453</c:v>
                </c:pt>
                <c:pt idx="408">
                  <c:v>40453</c:v>
                </c:pt>
                <c:pt idx="409">
                  <c:v>40453</c:v>
                </c:pt>
                <c:pt idx="410">
                  <c:v>40453</c:v>
                </c:pt>
                <c:pt idx="411">
                  <c:v>40453</c:v>
                </c:pt>
                <c:pt idx="412">
                  <c:v>40453</c:v>
                </c:pt>
                <c:pt idx="413">
                  <c:v>40453</c:v>
                </c:pt>
                <c:pt idx="414">
                  <c:v>40453</c:v>
                </c:pt>
                <c:pt idx="415">
                  <c:v>40453</c:v>
                </c:pt>
                <c:pt idx="416">
                  <c:v>40453</c:v>
                </c:pt>
                <c:pt idx="417">
                  <c:v>40454</c:v>
                </c:pt>
                <c:pt idx="418">
                  <c:v>40454</c:v>
                </c:pt>
                <c:pt idx="419">
                  <c:v>40454</c:v>
                </c:pt>
                <c:pt idx="420">
                  <c:v>40454</c:v>
                </c:pt>
                <c:pt idx="421">
                  <c:v>40454</c:v>
                </c:pt>
                <c:pt idx="422">
                  <c:v>40454</c:v>
                </c:pt>
                <c:pt idx="423">
                  <c:v>40454</c:v>
                </c:pt>
                <c:pt idx="424">
                  <c:v>40454</c:v>
                </c:pt>
                <c:pt idx="425">
                  <c:v>40454</c:v>
                </c:pt>
                <c:pt idx="426">
                  <c:v>40454</c:v>
                </c:pt>
                <c:pt idx="427">
                  <c:v>40454</c:v>
                </c:pt>
                <c:pt idx="428">
                  <c:v>40454</c:v>
                </c:pt>
                <c:pt idx="429">
                  <c:v>40454</c:v>
                </c:pt>
                <c:pt idx="430">
                  <c:v>40454</c:v>
                </c:pt>
                <c:pt idx="431">
                  <c:v>40454</c:v>
                </c:pt>
                <c:pt idx="432">
                  <c:v>40454</c:v>
                </c:pt>
                <c:pt idx="433">
                  <c:v>40454</c:v>
                </c:pt>
                <c:pt idx="434">
                  <c:v>40454</c:v>
                </c:pt>
                <c:pt idx="435">
                  <c:v>40454</c:v>
                </c:pt>
                <c:pt idx="436">
                  <c:v>40454</c:v>
                </c:pt>
                <c:pt idx="437">
                  <c:v>40454</c:v>
                </c:pt>
                <c:pt idx="438">
                  <c:v>40454</c:v>
                </c:pt>
                <c:pt idx="439">
                  <c:v>40454</c:v>
                </c:pt>
                <c:pt idx="440">
                  <c:v>40454</c:v>
                </c:pt>
                <c:pt idx="441">
                  <c:v>40455</c:v>
                </c:pt>
                <c:pt idx="442">
                  <c:v>40455</c:v>
                </c:pt>
                <c:pt idx="443">
                  <c:v>40455</c:v>
                </c:pt>
                <c:pt idx="444">
                  <c:v>40455</c:v>
                </c:pt>
                <c:pt idx="445">
                  <c:v>40455</c:v>
                </c:pt>
                <c:pt idx="446">
                  <c:v>40455</c:v>
                </c:pt>
                <c:pt idx="447">
                  <c:v>40455</c:v>
                </c:pt>
                <c:pt idx="448">
                  <c:v>40455</c:v>
                </c:pt>
                <c:pt idx="449">
                  <c:v>40455</c:v>
                </c:pt>
                <c:pt idx="450">
                  <c:v>40455</c:v>
                </c:pt>
                <c:pt idx="451">
                  <c:v>40455</c:v>
                </c:pt>
                <c:pt idx="452">
                  <c:v>40455</c:v>
                </c:pt>
                <c:pt idx="453">
                  <c:v>40455</c:v>
                </c:pt>
                <c:pt idx="454">
                  <c:v>40455</c:v>
                </c:pt>
                <c:pt idx="455">
                  <c:v>40455</c:v>
                </c:pt>
                <c:pt idx="456">
                  <c:v>40455</c:v>
                </c:pt>
                <c:pt idx="457">
                  <c:v>40455</c:v>
                </c:pt>
                <c:pt idx="458">
                  <c:v>40455</c:v>
                </c:pt>
                <c:pt idx="459">
                  <c:v>40455</c:v>
                </c:pt>
                <c:pt idx="460">
                  <c:v>40455</c:v>
                </c:pt>
                <c:pt idx="461">
                  <c:v>40455</c:v>
                </c:pt>
                <c:pt idx="462">
                  <c:v>40455</c:v>
                </c:pt>
                <c:pt idx="463">
                  <c:v>40455</c:v>
                </c:pt>
                <c:pt idx="464">
                  <c:v>40455</c:v>
                </c:pt>
                <c:pt idx="465">
                  <c:v>40456</c:v>
                </c:pt>
                <c:pt idx="466">
                  <c:v>40456</c:v>
                </c:pt>
                <c:pt idx="467">
                  <c:v>40456</c:v>
                </c:pt>
                <c:pt idx="468">
                  <c:v>40456</c:v>
                </c:pt>
                <c:pt idx="469">
                  <c:v>40456</c:v>
                </c:pt>
                <c:pt idx="470">
                  <c:v>40456</c:v>
                </c:pt>
                <c:pt idx="471">
                  <c:v>40456</c:v>
                </c:pt>
                <c:pt idx="472">
                  <c:v>40456</c:v>
                </c:pt>
                <c:pt idx="473">
                  <c:v>40456</c:v>
                </c:pt>
                <c:pt idx="474">
                  <c:v>40456</c:v>
                </c:pt>
                <c:pt idx="475">
                  <c:v>40456</c:v>
                </c:pt>
                <c:pt idx="476">
                  <c:v>40456</c:v>
                </c:pt>
                <c:pt idx="477">
                  <c:v>40456</c:v>
                </c:pt>
                <c:pt idx="478">
                  <c:v>40456</c:v>
                </c:pt>
                <c:pt idx="479">
                  <c:v>40456</c:v>
                </c:pt>
                <c:pt idx="480">
                  <c:v>40456</c:v>
                </c:pt>
                <c:pt idx="481">
                  <c:v>40456</c:v>
                </c:pt>
                <c:pt idx="482">
                  <c:v>40456</c:v>
                </c:pt>
                <c:pt idx="483">
                  <c:v>40456</c:v>
                </c:pt>
                <c:pt idx="484">
                  <c:v>40456</c:v>
                </c:pt>
                <c:pt idx="485">
                  <c:v>40456</c:v>
                </c:pt>
                <c:pt idx="486">
                  <c:v>40456</c:v>
                </c:pt>
                <c:pt idx="487">
                  <c:v>40456</c:v>
                </c:pt>
                <c:pt idx="488">
                  <c:v>40456</c:v>
                </c:pt>
                <c:pt idx="489">
                  <c:v>40457</c:v>
                </c:pt>
                <c:pt idx="490">
                  <c:v>40457</c:v>
                </c:pt>
                <c:pt idx="491">
                  <c:v>40457</c:v>
                </c:pt>
                <c:pt idx="492">
                  <c:v>40457</c:v>
                </c:pt>
                <c:pt idx="493">
                  <c:v>40457</c:v>
                </c:pt>
                <c:pt idx="494">
                  <c:v>40457</c:v>
                </c:pt>
                <c:pt idx="495">
                  <c:v>40457</c:v>
                </c:pt>
                <c:pt idx="496">
                  <c:v>40457</c:v>
                </c:pt>
                <c:pt idx="497">
                  <c:v>40457</c:v>
                </c:pt>
                <c:pt idx="498">
                  <c:v>40457</c:v>
                </c:pt>
                <c:pt idx="499">
                  <c:v>40457</c:v>
                </c:pt>
                <c:pt idx="500">
                  <c:v>40457</c:v>
                </c:pt>
                <c:pt idx="501">
                  <c:v>40457</c:v>
                </c:pt>
                <c:pt idx="502">
                  <c:v>40457</c:v>
                </c:pt>
                <c:pt idx="503">
                  <c:v>40457</c:v>
                </c:pt>
                <c:pt idx="504">
                  <c:v>40457</c:v>
                </c:pt>
                <c:pt idx="505">
                  <c:v>40457</c:v>
                </c:pt>
                <c:pt idx="506">
                  <c:v>40457</c:v>
                </c:pt>
                <c:pt idx="507">
                  <c:v>40457</c:v>
                </c:pt>
                <c:pt idx="508">
                  <c:v>40457</c:v>
                </c:pt>
                <c:pt idx="509">
                  <c:v>40457</c:v>
                </c:pt>
                <c:pt idx="510">
                  <c:v>40457</c:v>
                </c:pt>
                <c:pt idx="511">
                  <c:v>40457</c:v>
                </c:pt>
                <c:pt idx="512">
                  <c:v>40457</c:v>
                </c:pt>
                <c:pt idx="513">
                  <c:v>40458</c:v>
                </c:pt>
                <c:pt idx="514">
                  <c:v>40458</c:v>
                </c:pt>
                <c:pt idx="515">
                  <c:v>40458</c:v>
                </c:pt>
                <c:pt idx="516">
                  <c:v>40458</c:v>
                </c:pt>
                <c:pt idx="517">
                  <c:v>40458</c:v>
                </c:pt>
                <c:pt idx="518">
                  <c:v>40458</c:v>
                </c:pt>
                <c:pt idx="519">
                  <c:v>40458</c:v>
                </c:pt>
                <c:pt idx="520">
                  <c:v>40458</c:v>
                </c:pt>
                <c:pt idx="521">
                  <c:v>40458</c:v>
                </c:pt>
                <c:pt idx="522">
                  <c:v>40458</c:v>
                </c:pt>
                <c:pt idx="523">
                  <c:v>40458</c:v>
                </c:pt>
                <c:pt idx="524">
                  <c:v>40458</c:v>
                </c:pt>
                <c:pt idx="525">
                  <c:v>40458</c:v>
                </c:pt>
                <c:pt idx="526">
                  <c:v>40458</c:v>
                </c:pt>
                <c:pt idx="527">
                  <c:v>40458</c:v>
                </c:pt>
                <c:pt idx="528">
                  <c:v>40458</c:v>
                </c:pt>
                <c:pt idx="529">
                  <c:v>40458</c:v>
                </c:pt>
                <c:pt idx="530">
                  <c:v>40458</c:v>
                </c:pt>
                <c:pt idx="531">
                  <c:v>40458</c:v>
                </c:pt>
                <c:pt idx="532">
                  <c:v>40458</c:v>
                </c:pt>
                <c:pt idx="533">
                  <c:v>40458</c:v>
                </c:pt>
                <c:pt idx="534">
                  <c:v>40458</c:v>
                </c:pt>
                <c:pt idx="535">
                  <c:v>40458</c:v>
                </c:pt>
                <c:pt idx="536">
                  <c:v>40458</c:v>
                </c:pt>
                <c:pt idx="537">
                  <c:v>40459</c:v>
                </c:pt>
                <c:pt idx="538">
                  <c:v>40459</c:v>
                </c:pt>
                <c:pt idx="539">
                  <c:v>40459</c:v>
                </c:pt>
                <c:pt idx="540">
                  <c:v>40459</c:v>
                </c:pt>
                <c:pt idx="541">
                  <c:v>40459</c:v>
                </c:pt>
                <c:pt idx="542">
                  <c:v>40459</c:v>
                </c:pt>
                <c:pt idx="543">
                  <c:v>40459</c:v>
                </c:pt>
                <c:pt idx="544">
                  <c:v>40459</c:v>
                </c:pt>
                <c:pt idx="545">
                  <c:v>40459</c:v>
                </c:pt>
                <c:pt idx="546">
                  <c:v>40459</c:v>
                </c:pt>
                <c:pt idx="547">
                  <c:v>40459</c:v>
                </c:pt>
                <c:pt idx="548">
                  <c:v>40459</c:v>
                </c:pt>
                <c:pt idx="549">
                  <c:v>40459</c:v>
                </c:pt>
                <c:pt idx="550">
                  <c:v>40459</c:v>
                </c:pt>
                <c:pt idx="551">
                  <c:v>40459</c:v>
                </c:pt>
                <c:pt idx="552">
                  <c:v>40459</c:v>
                </c:pt>
                <c:pt idx="553">
                  <c:v>40459</c:v>
                </c:pt>
                <c:pt idx="554">
                  <c:v>40459</c:v>
                </c:pt>
                <c:pt idx="555">
                  <c:v>40459</c:v>
                </c:pt>
                <c:pt idx="556">
                  <c:v>40459</c:v>
                </c:pt>
                <c:pt idx="557">
                  <c:v>40459</c:v>
                </c:pt>
                <c:pt idx="558">
                  <c:v>40459</c:v>
                </c:pt>
                <c:pt idx="559">
                  <c:v>40459</c:v>
                </c:pt>
                <c:pt idx="560">
                  <c:v>40459</c:v>
                </c:pt>
                <c:pt idx="561">
                  <c:v>40460</c:v>
                </c:pt>
                <c:pt idx="562">
                  <c:v>40460</c:v>
                </c:pt>
                <c:pt idx="563">
                  <c:v>40460</c:v>
                </c:pt>
                <c:pt idx="564">
                  <c:v>40460</c:v>
                </c:pt>
                <c:pt idx="565">
                  <c:v>40460</c:v>
                </c:pt>
                <c:pt idx="566">
                  <c:v>40460</c:v>
                </c:pt>
                <c:pt idx="567">
                  <c:v>40460</c:v>
                </c:pt>
                <c:pt idx="568">
                  <c:v>40460</c:v>
                </c:pt>
                <c:pt idx="569">
                  <c:v>40460</c:v>
                </c:pt>
                <c:pt idx="570">
                  <c:v>40460</c:v>
                </c:pt>
                <c:pt idx="571">
                  <c:v>40460</c:v>
                </c:pt>
                <c:pt idx="572">
                  <c:v>40460</c:v>
                </c:pt>
                <c:pt idx="573">
                  <c:v>40460</c:v>
                </c:pt>
                <c:pt idx="574">
                  <c:v>40460</c:v>
                </c:pt>
                <c:pt idx="575">
                  <c:v>40460</c:v>
                </c:pt>
                <c:pt idx="576">
                  <c:v>40460</c:v>
                </c:pt>
                <c:pt idx="577">
                  <c:v>40460</c:v>
                </c:pt>
                <c:pt idx="578">
                  <c:v>40460</c:v>
                </c:pt>
                <c:pt idx="579">
                  <c:v>40460</c:v>
                </c:pt>
                <c:pt idx="580">
                  <c:v>40460</c:v>
                </c:pt>
                <c:pt idx="581">
                  <c:v>40460</c:v>
                </c:pt>
                <c:pt idx="582">
                  <c:v>40460</c:v>
                </c:pt>
                <c:pt idx="583">
                  <c:v>40460</c:v>
                </c:pt>
                <c:pt idx="584">
                  <c:v>40460</c:v>
                </c:pt>
                <c:pt idx="585">
                  <c:v>40461</c:v>
                </c:pt>
                <c:pt idx="586">
                  <c:v>40461</c:v>
                </c:pt>
                <c:pt idx="587">
                  <c:v>40461</c:v>
                </c:pt>
                <c:pt idx="588">
                  <c:v>40461</c:v>
                </c:pt>
                <c:pt idx="589">
                  <c:v>40461</c:v>
                </c:pt>
                <c:pt idx="590">
                  <c:v>40461</c:v>
                </c:pt>
                <c:pt idx="591">
                  <c:v>40461</c:v>
                </c:pt>
                <c:pt idx="592">
                  <c:v>40461</c:v>
                </c:pt>
                <c:pt idx="593">
                  <c:v>40461</c:v>
                </c:pt>
                <c:pt idx="594">
                  <c:v>40461</c:v>
                </c:pt>
                <c:pt idx="595">
                  <c:v>40461</c:v>
                </c:pt>
                <c:pt idx="596">
                  <c:v>40461</c:v>
                </c:pt>
                <c:pt idx="597">
                  <c:v>40461</c:v>
                </c:pt>
                <c:pt idx="598">
                  <c:v>40461</c:v>
                </c:pt>
                <c:pt idx="599">
                  <c:v>40461</c:v>
                </c:pt>
                <c:pt idx="600">
                  <c:v>40461</c:v>
                </c:pt>
                <c:pt idx="601">
                  <c:v>40461</c:v>
                </c:pt>
                <c:pt idx="602">
                  <c:v>40461</c:v>
                </c:pt>
                <c:pt idx="603">
                  <c:v>40461</c:v>
                </c:pt>
                <c:pt idx="604">
                  <c:v>40461</c:v>
                </c:pt>
                <c:pt idx="605">
                  <c:v>40461</c:v>
                </c:pt>
                <c:pt idx="606">
                  <c:v>40461</c:v>
                </c:pt>
                <c:pt idx="607">
                  <c:v>40461</c:v>
                </c:pt>
                <c:pt idx="608">
                  <c:v>40461</c:v>
                </c:pt>
                <c:pt idx="609">
                  <c:v>40462</c:v>
                </c:pt>
                <c:pt idx="610">
                  <c:v>40462</c:v>
                </c:pt>
                <c:pt idx="611">
                  <c:v>40462</c:v>
                </c:pt>
                <c:pt idx="612">
                  <c:v>40462</c:v>
                </c:pt>
                <c:pt idx="613">
                  <c:v>40462</c:v>
                </c:pt>
                <c:pt idx="614">
                  <c:v>40462</c:v>
                </c:pt>
                <c:pt idx="615">
                  <c:v>40462</c:v>
                </c:pt>
                <c:pt idx="616">
                  <c:v>40462</c:v>
                </c:pt>
                <c:pt idx="617">
                  <c:v>40462</c:v>
                </c:pt>
                <c:pt idx="618">
                  <c:v>40462</c:v>
                </c:pt>
                <c:pt idx="619">
                  <c:v>40462</c:v>
                </c:pt>
                <c:pt idx="620">
                  <c:v>40462</c:v>
                </c:pt>
                <c:pt idx="621">
                  <c:v>40462</c:v>
                </c:pt>
                <c:pt idx="622">
                  <c:v>40462</c:v>
                </c:pt>
                <c:pt idx="623">
                  <c:v>40462</c:v>
                </c:pt>
                <c:pt idx="624">
                  <c:v>40462</c:v>
                </c:pt>
                <c:pt idx="625">
                  <c:v>40462</c:v>
                </c:pt>
                <c:pt idx="626">
                  <c:v>40462</c:v>
                </c:pt>
                <c:pt idx="627">
                  <c:v>40462</c:v>
                </c:pt>
                <c:pt idx="628">
                  <c:v>40462</c:v>
                </c:pt>
                <c:pt idx="629">
                  <c:v>40462</c:v>
                </c:pt>
                <c:pt idx="630">
                  <c:v>40462</c:v>
                </c:pt>
                <c:pt idx="631">
                  <c:v>40462</c:v>
                </c:pt>
                <c:pt idx="632">
                  <c:v>40462</c:v>
                </c:pt>
                <c:pt idx="633">
                  <c:v>40463</c:v>
                </c:pt>
                <c:pt idx="634">
                  <c:v>40463</c:v>
                </c:pt>
                <c:pt idx="635">
                  <c:v>40463</c:v>
                </c:pt>
                <c:pt idx="636">
                  <c:v>40463</c:v>
                </c:pt>
                <c:pt idx="637">
                  <c:v>40463</c:v>
                </c:pt>
                <c:pt idx="638">
                  <c:v>40463</c:v>
                </c:pt>
                <c:pt idx="639">
                  <c:v>40463</c:v>
                </c:pt>
                <c:pt idx="640">
                  <c:v>40463</c:v>
                </c:pt>
                <c:pt idx="641">
                  <c:v>40463</c:v>
                </c:pt>
                <c:pt idx="642">
                  <c:v>40463</c:v>
                </c:pt>
                <c:pt idx="643">
                  <c:v>40463</c:v>
                </c:pt>
                <c:pt idx="644">
                  <c:v>40463</c:v>
                </c:pt>
                <c:pt idx="645">
                  <c:v>40463</c:v>
                </c:pt>
                <c:pt idx="646">
                  <c:v>40463</c:v>
                </c:pt>
                <c:pt idx="647">
                  <c:v>40463</c:v>
                </c:pt>
                <c:pt idx="648">
                  <c:v>40463</c:v>
                </c:pt>
                <c:pt idx="649">
                  <c:v>40463</c:v>
                </c:pt>
                <c:pt idx="650">
                  <c:v>40463</c:v>
                </c:pt>
                <c:pt idx="651">
                  <c:v>40463</c:v>
                </c:pt>
                <c:pt idx="652">
                  <c:v>40463</c:v>
                </c:pt>
                <c:pt idx="653">
                  <c:v>40463</c:v>
                </c:pt>
                <c:pt idx="654">
                  <c:v>40463</c:v>
                </c:pt>
                <c:pt idx="655">
                  <c:v>40463</c:v>
                </c:pt>
                <c:pt idx="656">
                  <c:v>40463</c:v>
                </c:pt>
                <c:pt idx="657">
                  <c:v>40464</c:v>
                </c:pt>
                <c:pt idx="658">
                  <c:v>40464</c:v>
                </c:pt>
                <c:pt idx="659">
                  <c:v>40464</c:v>
                </c:pt>
                <c:pt idx="660">
                  <c:v>40464</c:v>
                </c:pt>
                <c:pt idx="661">
                  <c:v>40464</c:v>
                </c:pt>
                <c:pt idx="662">
                  <c:v>40464</c:v>
                </c:pt>
                <c:pt idx="663">
                  <c:v>40464</c:v>
                </c:pt>
                <c:pt idx="664">
                  <c:v>40464</c:v>
                </c:pt>
                <c:pt idx="665">
                  <c:v>40464</c:v>
                </c:pt>
                <c:pt idx="666">
                  <c:v>40464</c:v>
                </c:pt>
                <c:pt idx="667">
                  <c:v>40464</c:v>
                </c:pt>
                <c:pt idx="668">
                  <c:v>40464</c:v>
                </c:pt>
                <c:pt idx="669">
                  <c:v>40464</c:v>
                </c:pt>
                <c:pt idx="670">
                  <c:v>40464</c:v>
                </c:pt>
                <c:pt idx="671">
                  <c:v>40464</c:v>
                </c:pt>
                <c:pt idx="672">
                  <c:v>40464</c:v>
                </c:pt>
                <c:pt idx="673">
                  <c:v>40464</c:v>
                </c:pt>
                <c:pt idx="674">
                  <c:v>40464</c:v>
                </c:pt>
                <c:pt idx="675">
                  <c:v>40464</c:v>
                </c:pt>
                <c:pt idx="676">
                  <c:v>40464</c:v>
                </c:pt>
                <c:pt idx="677">
                  <c:v>40464</c:v>
                </c:pt>
                <c:pt idx="678">
                  <c:v>40464</c:v>
                </c:pt>
                <c:pt idx="679">
                  <c:v>40464</c:v>
                </c:pt>
                <c:pt idx="680">
                  <c:v>40464</c:v>
                </c:pt>
                <c:pt idx="681">
                  <c:v>40465</c:v>
                </c:pt>
                <c:pt idx="682">
                  <c:v>40465</c:v>
                </c:pt>
                <c:pt idx="683">
                  <c:v>40465</c:v>
                </c:pt>
                <c:pt idx="684">
                  <c:v>40465</c:v>
                </c:pt>
                <c:pt idx="685">
                  <c:v>40465</c:v>
                </c:pt>
                <c:pt idx="686">
                  <c:v>40465</c:v>
                </c:pt>
                <c:pt idx="687">
                  <c:v>40465</c:v>
                </c:pt>
                <c:pt idx="688">
                  <c:v>40465</c:v>
                </c:pt>
                <c:pt idx="689">
                  <c:v>40465</c:v>
                </c:pt>
                <c:pt idx="690">
                  <c:v>40465</c:v>
                </c:pt>
                <c:pt idx="691">
                  <c:v>40465</c:v>
                </c:pt>
                <c:pt idx="692">
                  <c:v>40465</c:v>
                </c:pt>
                <c:pt idx="693">
                  <c:v>40465</c:v>
                </c:pt>
                <c:pt idx="694">
                  <c:v>40465</c:v>
                </c:pt>
                <c:pt idx="695">
                  <c:v>40465</c:v>
                </c:pt>
                <c:pt idx="696">
                  <c:v>40465</c:v>
                </c:pt>
                <c:pt idx="697">
                  <c:v>40465</c:v>
                </c:pt>
                <c:pt idx="698">
                  <c:v>40465</c:v>
                </c:pt>
                <c:pt idx="699">
                  <c:v>40465</c:v>
                </c:pt>
                <c:pt idx="700">
                  <c:v>40465</c:v>
                </c:pt>
                <c:pt idx="701">
                  <c:v>40465</c:v>
                </c:pt>
                <c:pt idx="702">
                  <c:v>40465</c:v>
                </c:pt>
                <c:pt idx="703">
                  <c:v>40465</c:v>
                </c:pt>
                <c:pt idx="704">
                  <c:v>40465</c:v>
                </c:pt>
                <c:pt idx="705">
                  <c:v>40466</c:v>
                </c:pt>
                <c:pt idx="706">
                  <c:v>40466</c:v>
                </c:pt>
                <c:pt idx="707">
                  <c:v>40466</c:v>
                </c:pt>
                <c:pt idx="708">
                  <c:v>40466</c:v>
                </c:pt>
                <c:pt idx="709">
                  <c:v>40466</c:v>
                </c:pt>
                <c:pt idx="710">
                  <c:v>40466</c:v>
                </c:pt>
                <c:pt idx="711">
                  <c:v>40466</c:v>
                </c:pt>
                <c:pt idx="712">
                  <c:v>40466</c:v>
                </c:pt>
                <c:pt idx="713">
                  <c:v>40466</c:v>
                </c:pt>
                <c:pt idx="714">
                  <c:v>40466</c:v>
                </c:pt>
                <c:pt idx="715">
                  <c:v>40466</c:v>
                </c:pt>
                <c:pt idx="716">
                  <c:v>40466</c:v>
                </c:pt>
                <c:pt idx="717">
                  <c:v>40466</c:v>
                </c:pt>
                <c:pt idx="718">
                  <c:v>40466</c:v>
                </c:pt>
                <c:pt idx="719">
                  <c:v>40466</c:v>
                </c:pt>
                <c:pt idx="720">
                  <c:v>40466</c:v>
                </c:pt>
                <c:pt idx="721">
                  <c:v>40466</c:v>
                </c:pt>
                <c:pt idx="722">
                  <c:v>40466</c:v>
                </c:pt>
                <c:pt idx="723">
                  <c:v>40466</c:v>
                </c:pt>
                <c:pt idx="724">
                  <c:v>40466</c:v>
                </c:pt>
                <c:pt idx="725">
                  <c:v>40466</c:v>
                </c:pt>
                <c:pt idx="726">
                  <c:v>40466</c:v>
                </c:pt>
                <c:pt idx="727">
                  <c:v>40466</c:v>
                </c:pt>
                <c:pt idx="728">
                  <c:v>40466</c:v>
                </c:pt>
                <c:pt idx="729">
                  <c:v>40467</c:v>
                </c:pt>
                <c:pt idx="730">
                  <c:v>40467</c:v>
                </c:pt>
                <c:pt idx="731">
                  <c:v>40467</c:v>
                </c:pt>
                <c:pt idx="732">
                  <c:v>40467</c:v>
                </c:pt>
                <c:pt idx="733">
                  <c:v>40467</c:v>
                </c:pt>
                <c:pt idx="734">
                  <c:v>40467</c:v>
                </c:pt>
                <c:pt idx="735">
                  <c:v>40467</c:v>
                </c:pt>
                <c:pt idx="736">
                  <c:v>40467</c:v>
                </c:pt>
                <c:pt idx="737">
                  <c:v>40467</c:v>
                </c:pt>
                <c:pt idx="738">
                  <c:v>40467</c:v>
                </c:pt>
                <c:pt idx="739">
                  <c:v>40467</c:v>
                </c:pt>
                <c:pt idx="740">
                  <c:v>40467</c:v>
                </c:pt>
                <c:pt idx="741">
                  <c:v>40467</c:v>
                </c:pt>
                <c:pt idx="742">
                  <c:v>40467</c:v>
                </c:pt>
                <c:pt idx="743">
                  <c:v>40467</c:v>
                </c:pt>
                <c:pt idx="744">
                  <c:v>40467</c:v>
                </c:pt>
                <c:pt idx="745">
                  <c:v>40467</c:v>
                </c:pt>
                <c:pt idx="746">
                  <c:v>40467</c:v>
                </c:pt>
                <c:pt idx="747">
                  <c:v>40467</c:v>
                </c:pt>
                <c:pt idx="748">
                  <c:v>40467</c:v>
                </c:pt>
                <c:pt idx="749">
                  <c:v>40467</c:v>
                </c:pt>
                <c:pt idx="750">
                  <c:v>40467</c:v>
                </c:pt>
                <c:pt idx="751">
                  <c:v>40467</c:v>
                </c:pt>
                <c:pt idx="752">
                  <c:v>40467</c:v>
                </c:pt>
                <c:pt idx="753">
                  <c:v>40468</c:v>
                </c:pt>
                <c:pt idx="754">
                  <c:v>40468</c:v>
                </c:pt>
                <c:pt idx="755">
                  <c:v>40468</c:v>
                </c:pt>
                <c:pt idx="756">
                  <c:v>40468</c:v>
                </c:pt>
                <c:pt idx="757">
                  <c:v>40468</c:v>
                </c:pt>
                <c:pt idx="758">
                  <c:v>40468</c:v>
                </c:pt>
                <c:pt idx="759">
                  <c:v>40468</c:v>
                </c:pt>
                <c:pt idx="760">
                  <c:v>40468</c:v>
                </c:pt>
                <c:pt idx="761">
                  <c:v>40468</c:v>
                </c:pt>
                <c:pt idx="762">
                  <c:v>40468</c:v>
                </c:pt>
                <c:pt idx="763">
                  <c:v>40468</c:v>
                </c:pt>
                <c:pt idx="764">
                  <c:v>40468</c:v>
                </c:pt>
                <c:pt idx="765">
                  <c:v>40468</c:v>
                </c:pt>
                <c:pt idx="766">
                  <c:v>40468</c:v>
                </c:pt>
                <c:pt idx="767">
                  <c:v>40468</c:v>
                </c:pt>
                <c:pt idx="768">
                  <c:v>40468</c:v>
                </c:pt>
                <c:pt idx="769">
                  <c:v>40468</c:v>
                </c:pt>
                <c:pt idx="770">
                  <c:v>40468</c:v>
                </c:pt>
                <c:pt idx="771">
                  <c:v>40468</c:v>
                </c:pt>
                <c:pt idx="772">
                  <c:v>40468</c:v>
                </c:pt>
                <c:pt idx="773">
                  <c:v>40468</c:v>
                </c:pt>
                <c:pt idx="774">
                  <c:v>40468</c:v>
                </c:pt>
                <c:pt idx="775">
                  <c:v>40468</c:v>
                </c:pt>
                <c:pt idx="776">
                  <c:v>40468</c:v>
                </c:pt>
                <c:pt idx="777">
                  <c:v>40469</c:v>
                </c:pt>
                <c:pt idx="778">
                  <c:v>40469</c:v>
                </c:pt>
                <c:pt idx="779">
                  <c:v>40469</c:v>
                </c:pt>
                <c:pt idx="780">
                  <c:v>40469</c:v>
                </c:pt>
                <c:pt idx="781">
                  <c:v>40469</c:v>
                </c:pt>
                <c:pt idx="782">
                  <c:v>40469</c:v>
                </c:pt>
                <c:pt idx="783">
                  <c:v>40469</c:v>
                </c:pt>
                <c:pt idx="784">
                  <c:v>40469</c:v>
                </c:pt>
                <c:pt idx="785">
                  <c:v>40469</c:v>
                </c:pt>
                <c:pt idx="786">
                  <c:v>40469</c:v>
                </c:pt>
                <c:pt idx="787">
                  <c:v>40469</c:v>
                </c:pt>
                <c:pt idx="788">
                  <c:v>40469</c:v>
                </c:pt>
                <c:pt idx="789">
                  <c:v>40469</c:v>
                </c:pt>
                <c:pt idx="790">
                  <c:v>40469</c:v>
                </c:pt>
                <c:pt idx="791">
                  <c:v>40469</c:v>
                </c:pt>
                <c:pt idx="792">
                  <c:v>40469</c:v>
                </c:pt>
                <c:pt idx="793">
                  <c:v>40469</c:v>
                </c:pt>
                <c:pt idx="794">
                  <c:v>40469</c:v>
                </c:pt>
                <c:pt idx="795">
                  <c:v>40469</c:v>
                </c:pt>
                <c:pt idx="796">
                  <c:v>40469</c:v>
                </c:pt>
                <c:pt idx="797">
                  <c:v>40469</c:v>
                </c:pt>
                <c:pt idx="798">
                  <c:v>40469</c:v>
                </c:pt>
                <c:pt idx="799">
                  <c:v>40469</c:v>
                </c:pt>
                <c:pt idx="800">
                  <c:v>40469</c:v>
                </c:pt>
                <c:pt idx="801">
                  <c:v>40470</c:v>
                </c:pt>
                <c:pt idx="802">
                  <c:v>40470</c:v>
                </c:pt>
                <c:pt idx="803">
                  <c:v>40470</c:v>
                </c:pt>
                <c:pt idx="804">
                  <c:v>40470</c:v>
                </c:pt>
                <c:pt idx="805">
                  <c:v>40470</c:v>
                </c:pt>
                <c:pt idx="806">
                  <c:v>40470</c:v>
                </c:pt>
                <c:pt idx="807">
                  <c:v>40470</c:v>
                </c:pt>
                <c:pt idx="808">
                  <c:v>40470</c:v>
                </c:pt>
                <c:pt idx="809">
                  <c:v>40470</c:v>
                </c:pt>
                <c:pt idx="810">
                  <c:v>40470</c:v>
                </c:pt>
                <c:pt idx="811">
                  <c:v>40470</c:v>
                </c:pt>
                <c:pt idx="812">
                  <c:v>40470</c:v>
                </c:pt>
                <c:pt idx="813">
                  <c:v>40470</c:v>
                </c:pt>
                <c:pt idx="814">
                  <c:v>40470</c:v>
                </c:pt>
                <c:pt idx="815">
                  <c:v>40470</c:v>
                </c:pt>
                <c:pt idx="816">
                  <c:v>40470</c:v>
                </c:pt>
                <c:pt idx="817">
                  <c:v>40470</c:v>
                </c:pt>
                <c:pt idx="818">
                  <c:v>40470</c:v>
                </c:pt>
                <c:pt idx="819">
                  <c:v>40470</c:v>
                </c:pt>
                <c:pt idx="820">
                  <c:v>40470</c:v>
                </c:pt>
                <c:pt idx="821">
                  <c:v>40470</c:v>
                </c:pt>
                <c:pt idx="822">
                  <c:v>40470</c:v>
                </c:pt>
                <c:pt idx="823">
                  <c:v>40470</c:v>
                </c:pt>
                <c:pt idx="824">
                  <c:v>40470</c:v>
                </c:pt>
                <c:pt idx="825">
                  <c:v>40471</c:v>
                </c:pt>
                <c:pt idx="826">
                  <c:v>40471</c:v>
                </c:pt>
                <c:pt idx="827">
                  <c:v>40471</c:v>
                </c:pt>
                <c:pt idx="828">
                  <c:v>40471</c:v>
                </c:pt>
                <c:pt idx="829">
                  <c:v>40471</c:v>
                </c:pt>
                <c:pt idx="830">
                  <c:v>40471</c:v>
                </c:pt>
                <c:pt idx="831">
                  <c:v>40471</c:v>
                </c:pt>
                <c:pt idx="832">
                  <c:v>40471</c:v>
                </c:pt>
                <c:pt idx="833">
                  <c:v>40471</c:v>
                </c:pt>
                <c:pt idx="834">
                  <c:v>40471</c:v>
                </c:pt>
                <c:pt idx="835">
                  <c:v>40471</c:v>
                </c:pt>
                <c:pt idx="836">
                  <c:v>40471</c:v>
                </c:pt>
                <c:pt idx="837">
                  <c:v>40471</c:v>
                </c:pt>
                <c:pt idx="838">
                  <c:v>40471</c:v>
                </c:pt>
                <c:pt idx="839">
                  <c:v>40471</c:v>
                </c:pt>
                <c:pt idx="840">
                  <c:v>40471</c:v>
                </c:pt>
                <c:pt idx="841">
                  <c:v>40471</c:v>
                </c:pt>
                <c:pt idx="842">
                  <c:v>40471</c:v>
                </c:pt>
                <c:pt idx="843">
                  <c:v>40471</c:v>
                </c:pt>
                <c:pt idx="844">
                  <c:v>40471</c:v>
                </c:pt>
                <c:pt idx="845">
                  <c:v>40471</c:v>
                </c:pt>
                <c:pt idx="846">
                  <c:v>40471</c:v>
                </c:pt>
                <c:pt idx="847">
                  <c:v>40471</c:v>
                </c:pt>
                <c:pt idx="848">
                  <c:v>40471</c:v>
                </c:pt>
                <c:pt idx="849">
                  <c:v>40472</c:v>
                </c:pt>
                <c:pt idx="850">
                  <c:v>40472</c:v>
                </c:pt>
                <c:pt idx="851">
                  <c:v>40472</c:v>
                </c:pt>
                <c:pt idx="852">
                  <c:v>40472</c:v>
                </c:pt>
                <c:pt idx="853">
                  <c:v>40472</c:v>
                </c:pt>
                <c:pt idx="854">
                  <c:v>40472</c:v>
                </c:pt>
                <c:pt idx="855">
                  <c:v>40472</c:v>
                </c:pt>
                <c:pt idx="856">
                  <c:v>40472</c:v>
                </c:pt>
                <c:pt idx="857">
                  <c:v>40472</c:v>
                </c:pt>
                <c:pt idx="858">
                  <c:v>40472</c:v>
                </c:pt>
                <c:pt idx="859">
                  <c:v>40472</c:v>
                </c:pt>
                <c:pt idx="860">
                  <c:v>40472</c:v>
                </c:pt>
                <c:pt idx="861">
                  <c:v>40472</c:v>
                </c:pt>
                <c:pt idx="862">
                  <c:v>40472</c:v>
                </c:pt>
                <c:pt idx="863">
                  <c:v>40472</c:v>
                </c:pt>
                <c:pt idx="864">
                  <c:v>40472</c:v>
                </c:pt>
                <c:pt idx="865">
                  <c:v>40472</c:v>
                </c:pt>
                <c:pt idx="866">
                  <c:v>40472</c:v>
                </c:pt>
                <c:pt idx="867">
                  <c:v>40472</c:v>
                </c:pt>
                <c:pt idx="868">
                  <c:v>40472</c:v>
                </c:pt>
                <c:pt idx="869">
                  <c:v>40472</c:v>
                </c:pt>
                <c:pt idx="870">
                  <c:v>40472</c:v>
                </c:pt>
                <c:pt idx="871">
                  <c:v>40472</c:v>
                </c:pt>
                <c:pt idx="872">
                  <c:v>40472</c:v>
                </c:pt>
                <c:pt idx="873">
                  <c:v>40473</c:v>
                </c:pt>
                <c:pt idx="874">
                  <c:v>40473</c:v>
                </c:pt>
                <c:pt idx="875">
                  <c:v>40473</c:v>
                </c:pt>
                <c:pt idx="876">
                  <c:v>40473</c:v>
                </c:pt>
                <c:pt idx="877">
                  <c:v>40473</c:v>
                </c:pt>
                <c:pt idx="878">
                  <c:v>40473</c:v>
                </c:pt>
                <c:pt idx="879">
                  <c:v>40473</c:v>
                </c:pt>
                <c:pt idx="880">
                  <c:v>40473</c:v>
                </c:pt>
                <c:pt idx="881">
                  <c:v>40473</c:v>
                </c:pt>
                <c:pt idx="882">
                  <c:v>40473</c:v>
                </c:pt>
                <c:pt idx="883">
                  <c:v>40473</c:v>
                </c:pt>
                <c:pt idx="884">
                  <c:v>40473</c:v>
                </c:pt>
                <c:pt idx="885">
                  <c:v>40473</c:v>
                </c:pt>
                <c:pt idx="886">
                  <c:v>40473</c:v>
                </c:pt>
                <c:pt idx="887">
                  <c:v>40473</c:v>
                </c:pt>
                <c:pt idx="888">
                  <c:v>40473</c:v>
                </c:pt>
                <c:pt idx="889">
                  <c:v>40473</c:v>
                </c:pt>
                <c:pt idx="890">
                  <c:v>40473</c:v>
                </c:pt>
                <c:pt idx="891">
                  <c:v>40473</c:v>
                </c:pt>
                <c:pt idx="892">
                  <c:v>40473</c:v>
                </c:pt>
                <c:pt idx="893">
                  <c:v>40473</c:v>
                </c:pt>
                <c:pt idx="894">
                  <c:v>40473</c:v>
                </c:pt>
                <c:pt idx="895">
                  <c:v>40473</c:v>
                </c:pt>
                <c:pt idx="896">
                  <c:v>40473</c:v>
                </c:pt>
                <c:pt idx="897">
                  <c:v>40474</c:v>
                </c:pt>
                <c:pt idx="898">
                  <c:v>40474</c:v>
                </c:pt>
                <c:pt idx="899">
                  <c:v>40474</c:v>
                </c:pt>
                <c:pt idx="900">
                  <c:v>40474</c:v>
                </c:pt>
                <c:pt idx="901">
                  <c:v>40474</c:v>
                </c:pt>
                <c:pt idx="902">
                  <c:v>40474</c:v>
                </c:pt>
                <c:pt idx="903">
                  <c:v>40474</c:v>
                </c:pt>
                <c:pt idx="904">
                  <c:v>40474</c:v>
                </c:pt>
                <c:pt idx="905">
                  <c:v>40474</c:v>
                </c:pt>
                <c:pt idx="906">
                  <c:v>40474</c:v>
                </c:pt>
                <c:pt idx="907">
                  <c:v>40474</c:v>
                </c:pt>
                <c:pt idx="908">
                  <c:v>40474</c:v>
                </c:pt>
                <c:pt idx="909">
                  <c:v>40474</c:v>
                </c:pt>
                <c:pt idx="910">
                  <c:v>40474</c:v>
                </c:pt>
                <c:pt idx="911">
                  <c:v>40474</c:v>
                </c:pt>
                <c:pt idx="912">
                  <c:v>40474</c:v>
                </c:pt>
                <c:pt idx="913">
                  <c:v>40474</c:v>
                </c:pt>
                <c:pt idx="914">
                  <c:v>40474</c:v>
                </c:pt>
                <c:pt idx="915">
                  <c:v>40474</c:v>
                </c:pt>
                <c:pt idx="916">
                  <c:v>40474</c:v>
                </c:pt>
                <c:pt idx="917">
                  <c:v>40474</c:v>
                </c:pt>
                <c:pt idx="918">
                  <c:v>40474</c:v>
                </c:pt>
                <c:pt idx="919">
                  <c:v>40474</c:v>
                </c:pt>
                <c:pt idx="920">
                  <c:v>40474</c:v>
                </c:pt>
                <c:pt idx="921">
                  <c:v>40475</c:v>
                </c:pt>
                <c:pt idx="922">
                  <c:v>40475</c:v>
                </c:pt>
                <c:pt idx="923">
                  <c:v>40475</c:v>
                </c:pt>
                <c:pt idx="924">
                  <c:v>40475</c:v>
                </c:pt>
                <c:pt idx="925">
                  <c:v>40475</c:v>
                </c:pt>
                <c:pt idx="926">
                  <c:v>40475</c:v>
                </c:pt>
                <c:pt idx="927">
                  <c:v>40475</c:v>
                </c:pt>
                <c:pt idx="928">
                  <c:v>40475</c:v>
                </c:pt>
                <c:pt idx="929">
                  <c:v>40475</c:v>
                </c:pt>
                <c:pt idx="930">
                  <c:v>40475</c:v>
                </c:pt>
                <c:pt idx="931">
                  <c:v>40475</c:v>
                </c:pt>
                <c:pt idx="932">
                  <c:v>40475</c:v>
                </c:pt>
                <c:pt idx="933">
                  <c:v>40475</c:v>
                </c:pt>
                <c:pt idx="934">
                  <c:v>40475</c:v>
                </c:pt>
                <c:pt idx="935">
                  <c:v>40475</c:v>
                </c:pt>
                <c:pt idx="936">
                  <c:v>40475</c:v>
                </c:pt>
                <c:pt idx="937">
                  <c:v>40475</c:v>
                </c:pt>
                <c:pt idx="938">
                  <c:v>40475</c:v>
                </c:pt>
                <c:pt idx="939">
                  <c:v>40475</c:v>
                </c:pt>
                <c:pt idx="940">
                  <c:v>40475</c:v>
                </c:pt>
                <c:pt idx="941">
                  <c:v>40475</c:v>
                </c:pt>
                <c:pt idx="942">
                  <c:v>40475</c:v>
                </c:pt>
                <c:pt idx="943">
                  <c:v>40475</c:v>
                </c:pt>
                <c:pt idx="944">
                  <c:v>40475</c:v>
                </c:pt>
                <c:pt idx="945">
                  <c:v>40476</c:v>
                </c:pt>
                <c:pt idx="946">
                  <c:v>40476</c:v>
                </c:pt>
                <c:pt idx="947">
                  <c:v>40476</c:v>
                </c:pt>
                <c:pt idx="948">
                  <c:v>40476</c:v>
                </c:pt>
                <c:pt idx="949">
                  <c:v>40476</c:v>
                </c:pt>
                <c:pt idx="950">
                  <c:v>40476</c:v>
                </c:pt>
                <c:pt idx="951">
                  <c:v>40476</c:v>
                </c:pt>
                <c:pt idx="952">
                  <c:v>40476</c:v>
                </c:pt>
                <c:pt idx="953">
                  <c:v>40476</c:v>
                </c:pt>
                <c:pt idx="954">
                  <c:v>40476</c:v>
                </c:pt>
                <c:pt idx="955">
                  <c:v>40476</c:v>
                </c:pt>
                <c:pt idx="956">
                  <c:v>40476</c:v>
                </c:pt>
                <c:pt idx="957">
                  <c:v>40476</c:v>
                </c:pt>
                <c:pt idx="958">
                  <c:v>40476</c:v>
                </c:pt>
                <c:pt idx="959">
                  <c:v>40476</c:v>
                </c:pt>
                <c:pt idx="960">
                  <c:v>40476</c:v>
                </c:pt>
                <c:pt idx="961">
                  <c:v>40476</c:v>
                </c:pt>
                <c:pt idx="962">
                  <c:v>40476</c:v>
                </c:pt>
                <c:pt idx="963">
                  <c:v>40476</c:v>
                </c:pt>
                <c:pt idx="964">
                  <c:v>40476</c:v>
                </c:pt>
                <c:pt idx="965">
                  <c:v>40476</c:v>
                </c:pt>
                <c:pt idx="966">
                  <c:v>40476</c:v>
                </c:pt>
                <c:pt idx="967">
                  <c:v>40476</c:v>
                </c:pt>
                <c:pt idx="968">
                  <c:v>40476</c:v>
                </c:pt>
                <c:pt idx="969">
                  <c:v>40477</c:v>
                </c:pt>
                <c:pt idx="970">
                  <c:v>40477</c:v>
                </c:pt>
                <c:pt idx="971">
                  <c:v>40477</c:v>
                </c:pt>
                <c:pt idx="972">
                  <c:v>40477</c:v>
                </c:pt>
                <c:pt idx="973">
                  <c:v>40477</c:v>
                </c:pt>
                <c:pt idx="974">
                  <c:v>40477</c:v>
                </c:pt>
                <c:pt idx="975">
                  <c:v>40477</c:v>
                </c:pt>
                <c:pt idx="976">
                  <c:v>40477</c:v>
                </c:pt>
                <c:pt idx="977">
                  <c:v>40477</c:v>
                </c:pt>
                <c:pt idx="978">
                  <c:v>40477</c:v>
                </c:pt>
                <c:pt idx="979">
                  <c:v>40477</c:v>
                </c:pt>
                <c:pt idx="980">
                  <c:v>40477</c:v>
                </c:pt>
                <c:pt idx="981">
                  <c:v>40477</c:v>
                </c:pt>
                <c:pt idx="982">
                  <c:v>40477</c:v>
                </c:pt>
                <c:pt idx="983">
                  <c:v>40477</c:v>
                </c:pt>
                <c:pt idx="984">
                  <c:v>40477</c:v>
                </c:pt>
                <c:pt idx="985">
                  <c:v>40477</c:v>
                </c:pt>
                <c:pt idx="986">
                  <c:v>40477</c:v>
                </c:pt>
                <c:pt idx="987">
                  <c:v>40477</c:v>
                </c:pt>
                <c:pt idx="988">
                  <c:v>40477</c:v>
                </c:pt>
                <c:pt idx="989">
                  <c:v>40477</c:v>
                </c:pt>
                <c:pt idx="990">
                  <c:v>40477</c:v>
                </c:pt>
                <c:pt idx="991">
                  <c:v>40477</c:v>
                </c:pt>
                <c:pt idx="992">
                  <c:v>40477</c:v>
                </c:pt>
                <c:pt idx="993">
                  <c:v>40478</c:v>
                </c:pt>
                <c:pt idx="994">
                  <c:v>40478</c:v>
                </c:pt>
                <c:pt idx="995">
                  <c:v>40478</c:v>
                </c:pt>
                <c:pt idx="996">
                  <c:v>40478</c:v>
                </c:pt>
                <c:pt idx="997">
                  <c:v>40478</c:v>
                </c:pt>
                <c:pt idx="998">
                  <c:v>40478</c:v>
                </c:pt>
                <c:pt idx="999">
                  <c:v>40478</c:v>
                </c:pt>
                <c:pt idx="1000">
                  <c:v>40478</c:v>
                </c:pt>
                <c:pt idx="1001">
                  <c:v>40478</c:v>
                </c:pt>
                <c:pt idx="1002">
                  <c:v>40478</c:v>
                </c:pt>
                <c:pt idx="1003">
                  <c:v>40478</c:v>
                </c:pt>
                <c:pt idx="1004">
                  <c:v>40478</c:v>
                </c:pt>
                <c:pt idx="1005">
                  <c:v>40478</c:v>
                </c:pt>
                <c:pt idx="1006">
                  <c:v>40478</c:v>
                </c:pt>
                <c:pt idx="1007">
                  <c:v>40478</c:v>
                </c:pt>
                <c:pt idx="1008">
                  <c:v>40478</c:v>
                </c:pt>
                <c:pt idx="1009">
                  <c:v>40478</c:v>
                </c:pt>
                <c:pt idx="1010">
                  <c:v>40478</c:v>
                </c:pt>
                <c:pt idx="1011">
                  <c:v>40478</c:v>
                </c:pt>
                <c:pt idx="1012">
                  <c:v>40478</c:v>
                </c:pt>
                <c:pt idx="1013">
                  <c:v>40478</c:v>
                </c:pt>
                <c:pt idx="1014">
                  <c:v>40478</c:v>
                </c:pt>
                <c:pt idx="1015">
                  <c:v>40478</c:v>
                </c:pt>
                <c:pt idx="1016">
                  <c:v>40478</c:v>
                </c:pt>
                <c:pt idx="1017">
                  <c:v>40479</c:v>
                </c:pt>
                <c:pt idx="1018">
                  <c:v>40479</c:v>
                </c:pt>
                <c:pt idx="1019">
                  <c:v>40479</c:v>
                </c:pt>
                <c:pt idx="1020">
                  <c:v>40479</c:v>
                </c:pt>
                <c:pt idx="1021">
                  <c:v>40479</c:v>
                </c:pt>
                <c:pt idx="1022">
                  <c:v>40479</c:v>
                </c:pt>
                <c:pt idx="1023">
                  <c:v>40479</c:v>
                </c:pt>
                <c:pt idx="1024">
                  <c:v>40479</c:v>
                </c:pt>
                <c:pt idx="1025">
                  <c:v>40479</c:v>
                </c:pt>
                <c:pt idx="1026">
                  <c:v>40479</c:v>
                </c:pt>
                <c:pt idx="1027">
                  <c:v>40479</c:v>
                </c:pt>
                <c:pt idx="1028">
                  <c:v>40479</c:v>
                </c:pt>
                <c:pt idx="1029">
                  <c:v>40479</c:v>
                </c:pt>
                <c:pt idx="1030">
                  <c:v>40479</c:v>
                </c:pt>
                <c:pt idx="1031">
                  <c:v>40479</c:v>
                </c:pt>
                <c:pt idx="1032">
                  <c:v>40479</c:v>
                </c:pt>
                <c:pt idx="1033">
                  <c:v>40479</c:v>
                </c:pt>
                <c:pt idx="1034">
                  <c:v>40479</c:v>
                </c:pt>
                <c:pt idx="1035">
                  <c:v>40479</c:v>
                </c:pt>
                <c:pt idx="1036">
                  <c:v>40479</c:v>
                </c:pt>
                <c:pt idx="1037">
                  <c:v>40479</c:v>
                </c:pt>
                <c:pt idx="1038">
                  <c:v>40479</c:v>
                </c:pt>
                <c:pt idx="1039">
                  <c:v>40479</c:v>
                </c:pt>
                <c:pt idx="1040">
                  <c:v>40479</c:v>
                </c:pt>
                <c:pt idx="1041">
                  <c:v>40480</c:v>
                </c:pt>
                <c:pt idx="1042">
                  <c:v>40480</c:v>
                </c:pt>
                <c:pt idx="1043">
                  <c:v>40480</c:v>
                </c:pt>
                <c:pt idx="1044">
                  <c:v>40480</c:v>
                </c:pt>
                <c:pt idx="1045">
                  <c:v>40480</c:v>
                </c:pt>
                <c:pt idx="1046">
                  <c:v>40480</c:v>
                </c:pt>
                <c:pt idx="1047">
                  <c:v>40480</c:v>
                </c:pt>
                <c:pt idx="1048">
                  <c:v>40480</c:v>
                </c:pt>
                <c:pt idx="1049">
                  <c:v>40480</c:v>
                </c:pt>
                <c:pt idx="1050">
                  <c:v>40480</c:v>
                </c:pt>
                <c:pt idx="1051">
                  <c:v>40480</c:v>
                </c:pt>
                <c:pt idx="1052">
                  <c:v>40480</c:v>
                </c:pt>
                <c:pt idx="1053">
                  <c:v>40480</c:v>
                </c:pt>
                <c:pt idx="1054">
                  <c:v>40480</c:v>
                </c:pt>
                <c:pt idx="1055">
                  <c:v>40480</c:v>
                </c:pt>
                <c:pt idx="1056">
                  <c:v>40480</c:v>
                </c:pt>
                <c:pt idx="1057">
                  <c:v>40480</c:v>
                </c:pt>
                <c:pt idx="1058">
                  <c:v>40480</c:v>
                </c:pt>
                <c:pt idx="1059">
                  <c:v>40480</c:v>
                </c:pt>
                <c:pt idx="1060">
                  <c:v>40480</c:v>
                </c:pt>
                <c:pt idx="1061">
                  <c:v>40480</c:v>
                </c:pt>
                <c:pt idx="1062">
                  <c:v>40480</c:v>
                </c:pt>
                <c:pt idx="1063">
                  <c:v>40480</c:v>
                </c:pt>
                <c:pt idx="1064">
                  <c:v>40480</c:v>
                </c:pt>
                <c:pt idx="1065">
                  <c:v>40481</c:v>
                </c:pt>
                <c:pt idx="1066">
                  <c:v>40481</c:v>
                </c:pt>
                <c:pt idx="1067">
                  <c:v>40481</c:v>
                </c:pt>
                <c:pt idx="1068">
                  <c:v>40481</c:v>
                </c:pt>
                <c:pt idx="1069">
                  <c:v>40481</c:v>
                </c:pt>
                <c:pt idx="1070">
                  <c:v>40481</c:v>
                </c:pt>
                <c:pt idx="1071">
                  <c:v>40481</c:v>
                </c:pt>
                <c:pt idx="1072">
                  <c:v>40481</c:v>
                </c:pt>
                <c:pt idx="1073">
                  <c:v>40481</c:v>
                </c:pt>
                <c:pt idx="1074">
                  <c:v>40481</c:v>
                </c:pt>
                <c:pt idx="1075">
                  <c:v>40481</c:v>
                </c:pt>
                <c:pt idx="1076">
                  <c:v>40481</c:v>
                </c:pt>
                <c:pt idx="1077">
                  <c:v>40481</c:v>
                </c:pt>
                <c:pt idx="1078">
                  <c:v>40481</c:v>
                </c:pt>
                <c:pt idx="1079">
                  <c:v>40481</c:v>
                </c:pt>
                <c:pt idx="1080">
                  <c:v>40481</c:v>
                </c:pt>
                <c:pt idx="1081">
                  <c:v>40481</c:v>
                </c:pt>
                <c:pt idx="1082">
                  <c:v>40481</c:v>
                </c:pt>
                <c:pt idx="1083">
                  <c:v>40481</c:v>
                </c:pt>
                <c:pt idx="1084">
                  <c:v>40481</c:v>
                </c:pt>
                <c:pt idx="1085">
                  <c:v>40481</c:v>
                </c:pt>
                <c:pt idx="1086">
                  <c:v>40481</c:v>
                </c:pt>
                <c:pt idx="1087">
                  <c:v>40481</c:v>
                </c:pt>
                <c:pt idx="1088">
                  <c:v>40481</c:v>
                </c:pt>
                <c:pt idx="1089">
                  <c:v>40482</c:v>
                </c:pt>
                <c:pt idx="1090">
                  <c:v>40482</c:v>
                </c:pt>
                <c:pt idx="1091">
                  <c:v>40482</c:v>
                </c:pt>
                <c:pt idx="1092">
                  <c:v>40482</c:v>
                </c:pt>
                <c:pt idx="1093">
                  <c:v>40482</c:v>
                </c:pt>
                <c:pt idx="1094">
                  <c:v>40482</c:v>
                </c:pt>
                <c:pt idx="1095">
                  <c:v>40482</c:v>
                </c:pt>
                <c:pt idx="1096">
                  <c:v>40482</c:v>
                </c:pt>
                <c:pt idx="1097">
                  <c:v>40482</c:v>
                </c:pt>
                <c:pt idx="1098">
                  <c:v>40482</c:v>
                </c:pt>
                <c:pt idx="1099">
                  <c:v>40482</c:v>
                </c:pt>
                <c:pt idx="1100">
                  <c:v>40482</c:v>
                </c:pt>
                <c:pt idx="1101">
                  <c:v>40482</c:v>
                </c:pt>
                <c:pt idx="1102">
                  <c:v>40482</c:v>
                </c:pt>
                <c:pt idx="1103">
                  <c:v>40482</c:v>
                </c:pt>
                <c:pt idx="1104">
                  <c:v>40482</c:v>
                </c:pt>
                <c:pt idx="1105">
                  <c:v>40482</c:v>
                </c:pt>
                <c:pt idx="1106">
                  <c:v>40482</c:v>
                </c:pt>
                <c:pt idx="1107">
                  <c:v>40482</c:v>
                </c:pt>
                <c:pt idx="1108">
                  <c:v>40482</c:v>
                </c:pt>
                <c:pt idx="1109">
                  <c:v>40482</c:v>
                </c:pt>
                <c:pt idx="1110">
                  <c:v>40482</c:v>
                </c:pt>
                <c:pt idx="1111">
                  <c:v>40482</c:v>
                </c:pt>
                <c:pt idx="1112">
                  <c:v>40482</c:v>
                </c:pt>
                <c:pt idx="1113">
                  <c:v>40483</c:v>
                </c:pt>
                <c:pt idx="1114">
                  <c:v>40483</c:v>
                </c:pt>
                <c:pt idx="1115">
                  <c:v>40483</c:v>
                </c:pt>
                <c:pt idx="1116">
                  <c:v>40483</c:v>
                </c:pt>
                <c:pt idx="1117">
                  <c:v>40483</c:v>
                </c:pt>
                <c:pt idx="1118">
                  <c:v>40483</c:v>
                </c:pt>
                <c:pt idx="1119">
                  <c:v>40483</c:v>
                </c:pt>
                <c:pt idx="1120">
                  <c:v>40483</c:v>
                </c:pt>
                <c:pt idx="1121">
                  <c:v>40483</c:v>
                </c:pt>
                <c:pt idx="1122">
                  <c:v>40483</c:v>
                </c:pt>
                <c:pt idx="1123">
                  <c:v>40483</c:v>
                </c:pt>
                <c:pt idx="1124">
                  <c:v>40483</c:v>
                </c:pt>
                <c:pt idx="1125">
                  <c:v>40483</c:v>
                </c:pt>
                <c:pt idx="1126">
                  <c:v>40483</c:v>
                </c:pt>
                <c:pt idx="1127">
                  <c:v>40483</c:v>
                </c:pt>
                <c:pt idx="1128">
                  <c:v>40483</c:v>
                </c:pt>
                <c:pt idx="1129">
                  <c:v>40483</c:v>
                </c:pt>
                <c:pt idx="1130">
                  <c:v>40483</c:v>
                </c:pt>
                <c:pt idx="1131">
                  <c:v>40483</c:v>
                </c:pt>
                <c:pt idx="1132">
                  <c:v>40483</c:v>
                </c:pt>
                <c:pt idx="1133">
                  <c:v>40483</c:v>
                </c:pt>
                <c:pt idx="1134">
                  <c:v>40483</c:v>
                </c:pt>
                <c:pt idx="1135">
                  <c:v>40483</c:v>
                </c:pt>
                <c:pt idx="1136">
                  <c:v>40483</c:v>
                </c:pt>
                <c:pt idx="1137">
                  <c:v>40484</c:v>
                </c:pt>
                <c:pt idx="1138">
                  <c:v>40484</c:v>
                </c:pt>
                <c:pt idx="1139">
                  <c:v>40484</c:v>
                </c:pt>
                <c:pt idx="1140">
                  <c:v>40484</c:v>
                </c:pt>
                <c:pt idx="1141">
                  <c:v>40484</c:v>
                </c:pt>
                <c:pt idx="1142">
                  <c:v>40484</c:v>
                </c:pt>
                <c:pt idx="1143">
                  <c:v>40484</c:v>
                </c:pt>
                <c:pt idx="1144">
                  <c:v>40484</c:v>
                </c:pt>
                <c:pt idx="1145">
                  <c:v>40484</c:v>
                </c:pt>
                <c:pt idx="1146">
                  <c:v>40484</c:v>
                </c:pt>
                <c:pt idx="1147">
                  <c:v>40484</c:v>
                </c:pt>
                <c:pt idx="1148">
                  <c:v>40484</c:v>
                </c:pt>
                <c:pt idx="1149">
                  <c:v>40484</c:v>
                </c:pt>
                <c:pt idx="1150">
                  <c:v>40484</c:v>
                </c:pt>
                <c:pt idx="1151">
                  <c:v>40484</c:v>
                </c:pt>
                <c:pt idx="1152">
                  <c:v>40484</c:v>
                </c:pt>
                <c:pt idx="1153">
                  <c:v>40484</c:v>
                </c:pt>
                <c:pt idx="1154">
                  <c:v>40484</c:v>
                </c:pt>
                <c:pt idx="1155">
                  <c:v>40484</c:v>
                </c:pt>
                <c:pt idx="1156">
                  <c:v>40484</c:v>
                </c:pt>
                <c:pt idx="1157">
                  <c:v>40484</c:v>
                </c:pt>
                <c:pt idx="1158">
                  <c:v>40484</c:v>
                </c:pt>
                <c:pt idx="1159">
                  <c:v>40484</c:v>
                </c:pt>
                <c:pt idx="1160">
                  <c:v>40484</c:v>
                </c:pt>
                <c:pt idx="1161">
                  <c:v>40485</c:v>
                </c:pt>
                <c:pt idx="1162">
                  <c:v>40485</c:v>
                </c:pt>
                <c:pt idx="1163">
                  <c:v>40485</c:v>
                </c:pt>
                <c:pt idx="1164">
                  <c:v>40485</c:v>
                </c:pt>
                <c:pt idx="1165">
                  <c:v>40485</c:v>
                </c:pt>
                <c:pt idx="1166">
                  <c:v>40485</c:v>
                </c:pt>
                <c:pt idx="1167">
                  <c:v>40485</c:v>
                </c:pt>
                <c:pt idx="1168">
                  <c:v>40485</c:v>
                </c:pt>
                <c:pt idx="1169">
                  <c:v>40485</c:v>
                </c:pt>
                <c:pt idx="1170">
                  <c:v>40485</c:v>
                </c:pt>
                <c:pt idx="1171">
                  <c:v>40485</c:v>
                </c:pt>
                <c:pt idx="1172">
                  <c:v>40485</c:v>
                </c:pt>
                <c:pt idx="1173">
                  <c:v>40485</c:v>
                </c:pt>
                <c:pt idx="1174">
                  <c:v>40485</c:v>
                </c:pt>
                <c:pt idx="1175">
                  <c:v>40485</c:v>
                </c:pt>
                <c:pt idx="1176">
                  <c:v>40485</c:v>
                </c:pt>
                <c:pt idx="1177">
                  <c:v>40485</c:v>
                </c:pt>
                <c:pt idx="1178">
                  <c:v>40485</c:v>
                </c:pt>
                <c:pt idx="1179">
                  <c:v>40485</c:v>
                </c:pt>
                <c:pt idx="1180">
                  <c:v>40485</c:v>
                </c:pt>
                <c:pt idx="1181">
                  <c:v>40485</c:v>
                </c:pt>
                <c:pt idx="1182">
                  <c:v>40485</c:v>
                </c:pt>
                <c:pt idx="1183">
                  <c:v>40485</c:v>
                </c:pt>
                <c:pt idx="1184">
                  <c:v>40485</c:v>
                </c:pt>
                <c:pt idx="1185">
                  <c:v>40486</c:v>
                </c:pt>
                <c:pt idx="1186">
                  <c:v>40486</c:v>
                </c:pt>
                <c:pt idx="1187">
                  <c:v>40486</c:v>
                </c:pt>
                <c:pt idx="1188">
                  <c:v>40486</c:v>
                </c:pt>
                <c:pt idx="1189">
                  <c:v>40486</c:v>
                </c:pt>
                <c:pt idx="1190">
                  <c:v>40486</c:v>
                </c:pt>
                <c:pt idx="1191">
                  <c:v>40486</c:v>
                </c:pt>
                <c:pt idx="1192">
                  <c:v>40486</c:v>
                </c:pt>
                <c:pt idx="1193">
                  <c:v>40486</c:v>
                </c:pt>
                <c:pt idx="1194">
                  <c:v>40486</c:v>
                </c:pt>
                <c:pt idx="1195">
                  <c:v>40486</c:v>
                </c:pt>
                <c:pt idx="1196">
                  <c:v>40486</c:v>
                </c:pt>
                <c:pt idx="1197">
                  <c:v>40486</c:v>
                </c:pt>
                <c:pt idx="1198">
                  <c:v>40486</c:v>
                </c:pt>
                <c:pt idx="1199">
                  <c:v>40486</c:v>
                </c:pt>
                <c:pt idx="1200">
                  <c:v>40486</c:v>
                </c:pt>
                <c:pt idx="1201">
                  <c:v>40486</c:v>
                </c:pt>
                <c:pt idx="1202">
                  <c:v>40486</c:v>
                </c:pt>
                <c:pt idx="1203">
                  <c:v>40486</c:v>
                </c:pt>
                <c:pt idx="1204">
                  <c:v>40486</c:v>
                </c:pt>
                <c:pt idx="1205">
                  <c:v>40486</c:v>
                </c:pt>
                <c:pt idx="1206">
                  <c:v>40486</c:v>
                </c:pt>
                <c:pt idx="1207">
                  <c:v>40486</c:v>
                </c:pt>
                <c:pt idx="1208">
                  <c:v>40486</c:v>
                </c:pt>
                <c:pt idx="1209">
                  <c:v>40487</c:v>
                </c:pt>
                <c:pt idx="1210">
                  <c:v>40487</c:v>
                </c:pt>
                <c:pt idx="1211">
                  <c:v>40487</c:v>
                </c:pt>
                <c:pt idx="1212">
                  <c:v>40487</c:v>
                </c:pt>
                <c:pt idx="1213">
                  <c:v>40487</c:v>
                </c:pt>
                <c:pt idx="1214">
                  <c:v>40487</c:v>
                </c:pt>
                <c:pt idx="1215">
                  <c:v>40487</c:v>
                </c:pt>
                <c:pt idx="1216">
                  <c:v>40487</c:v>
                </c:pt>
                <c:pt idx="1217">
                  <c:v>40487</c:v>
                </c:pt>
                <c:pt idx="1218">
                  <c:v>40487</c:v>
                </c:pt>
                <c:pt idx="1219">
                  <c:v>40487</c:v>
                </c:pt>
                <c:pt idx="1220">
                  <c:v>40487</c:v>
                </c:pt>
                <c:pt idx="1221">
                  <c:v>40487</c:v>
                </c:pt>
                <c:pt idx="1222">
                  <c:v>40487</c:v>
                </c:pt>
                <c:pt idx="1223">
                  <c:v>40487</c:v>
                </c:pt>
                <c:pt idx="1224">
                  <c:v>40487</c:v>
                </c:pt>
                <c:pt idx="1225">
                  <c:v>40487</c:v>
                </c:pt>
                <c:pt idx="1226">
                  <c:v>40487</c:v>
                </c:pt>
                <c:pt idx="1227">
                  <c:v>40487</c:v>
                </c:pt>
                <c:pt idx="1228">
                  <c:v>40487</c:v>
                </c:pt>
                <c:pt idx="1229">
                  <c:v>40487</c:v>
                </c:pt>
                <c:pt idx="1230">
                  <c:v>40487</c:v>
                </c:pt>
                <c:pt idx="1231">
                  <c:v>40487</c:v>
                </c:pt>
                <c:pt idx="1232">
                  <c:v>40487</c:v>
                </c:pt>
                <c:pt idx="1233">
                  <c:v>40488</c:v>
                </c:pt>
                <c:pt idx="1234">
                  <c:v>40488</c:v>
                </c:pt>
                <c:pt idx="1235">
                  <c:v>40488</c:v>
                </c:pt>
                <c:pt idx="1236">
                  <c:v>40488</c:v>
                </c:pt>
                <c:pt idx="1237">
                  <c:v>40488</c:v>
                </c:pt>
                <c:pt idx="1238">
                  <c:v>40488</c:v>
                </c:pt>
                <c:pt idx="1239">
                  <c:v>40488</c:v>
                </c:pt>
                <c:pt idx="1240">
                  <c:v>40488</c:v>
                </c:pt>
                <c:pt idx="1241">
                  <c:v>40488</c:v>
                </c:pt>
                <c:pt idx="1242">
                  <c:v>40488</c:v>
                </c:pt>
                <c:pt idx="1243">
                  <c:v>40488</c:v>
                </c:pt>
                <c:pt idx="1244">
                  <c:v>40488</c:v>
                </c:pt>
                <c:pt idx="1245">
                  <c:v>40488</c:v>
                </c:pt>
                <c:pt idx="1246">
                  <c:v>40488</c:v>
                </c:pt>
                <c:pt idx="1247">
                  <c:v>40488</c:v>
                </c:pt>
                <c:pt idx="1248">
                  <c:v>40488</c:v>
                </c:pt>
                <c:pt idx="1249">
                  <c:v>40488</c:v>
                </c:pt>
                <c:pt idx="1250">
                  <c:v>40488</c:v>
                </c:pt>
                <c:pt idx="1251">
                  <c:v>40488</c:v>
                </c:pt>
                <c:pt idx="1252">
                  <c:v>40488</c:v>
                </c:pt>
                <c:pt idx="1253">
                  <c:v>40488</c:v>
                </c:pt>
                <c:pt idx="1254">
                  <c:v>40488</c:v>
                </c:pt>
                <c:pt idx="1255">
                  <c:v>40488</c:v>
                </c:pt>
                <c:pt idx="1256">
                  <c:v>40488</c:v>
                </c:pt>
                <c:pt idx="1257">
                  <c:v>40489</c:v>
                </c:pt>
                <c:pt idx="1258">
                  <c:v>40489</c:v>
                </c:pt>
                <c:pt idx="1259">
                  <c:v>40489</c:v>
                </c:pt>
                <c:pt idx="1260">
                  <c:v>40489</c:v>
                </c:pt>
                <c:pt idx="1261">
                  <c:v>40489</c:v>
                </c:pt>
                <c:pt idx="1262">
                  <c:v>40489</c:v>
                </c:pt>
                <c:pt idx="1263">
                  <c:v>40489</c:v>
                </c:pt>
                <c:pt idx="1264">
                  <c:v>40489</c:v>
                </c:pt>
                <c:pt idx="1265">
                  <c:v>40489</c:v>
                </c:pt>
                <c:pt idx="1266">
                  <c:v>40489</c:v>
                </c:pt>
                <c:pt idx="1267">
                  <c:v>40489</c:v>
                </c:pt>
                <c:pt idx="1268">
                  <c:v>40489</c:v>
                </c:pt>
                <c:pt idx="1269">
                  <c:v>40489</c:v>
                </c:pt>
                <c:pt idx="1270">
                  <c:v>40489</c:v>
                </c:pt>
                <c:pt idx="1271">
                  <c:v>40489</c:v>
                </c:pt>
                <c:pt idx="1272">
                  <c:v>40489</c:v>
                </c:pt>
                <c:pt idx="1273">
                  <c:v>40489</c:v>
                </c:pt>
                <c:pt idx="1274">
                  <c:v>40489</c:v>
                </c:pt>
                <c:pt idx="1275">
                  <c:v>40489</c:v>
                </c:pt>
                <c:pt idx="1276">
                  <c:v>40489</c:v>
                </c:pt>
                <c:pt idx="1277">
                  <c:v>40489</c:v>
                </c:pt>
                <c:pt idx="1278">
                  <c:v>40489</c:v>
                </c:pt>
                <c:pt idx="1279">
                  <c:v>40489</c:v>
                </c:pt>
                <c:pt idx="1280">
                  <c:v>40489</c:v>
                </c:pt>
                <c:pt idx="1281">
                  <c:v>40490</c:v>
                </c:pt>
                <c:pt idx="1282">
                  <c:v>40490</c:v>
                </c:pt>
                <c:pt idx="1283">
                  <c:v>40490</c:v>
                </c:pt>
                <c:pt idx="1284">
                  <c:v>40490</c:v>
                </c:pt>
                <c:pt idx="1285">
                  <c:v>40490</c:v>
                </c:pt>
                <c:pt idx="1286">
                  <c:v>40490</c:v>
                </c:pt>
                <c:pt idx="1287">
                  <c:v>40490</c:v>
                </c:pt>
                <c:pt idx="1288">
                  <c:v>40490</c:v>
                </c:pt>
                <c:pt idx="1289">
                  <c:v>40490</c:v>
                </c:pt>
                <c:pt idx="1290">
                  <c:v>40490</c:v>
                </c:pt>
                <c:pt idx="1291">
                  <c:v>40490</c:v>
                </c:pt>
                <c:pt idx="1292">
                  <c:v>40490</c:v>
                </c:pt>
                <c:pt idx="1293">
                  <c:v>40490</c:v>
                </c:pt>
                <c:pt idx="1294">
                  <c:v>40490</c:v>
                </c:pt>
                <c:pt idx="1295">
                  <c:v>40490</c:v>
                </c:pt>
                <c:pt idx="1296">
                  <c:v>40490</c:v>
                </c:pt>
                <c:pt idx="1297">
                  <c:v>40490</c:v>
                </c:pt>
                <c:pt idx="1298">
                  <c:v>40490</c:v>
                </c:pt>
                <c:pt idx="1299">
                  <c:v>40490</c:v>
                </c:pt>
                <c:pt idx="1300">
                  <c:v>40490</c:v>
                </c:pt>
                <c:pt idx="1301">
                  <c:v>40490</c:v>
                </c:pt>
                <c:pt idx="1302">
                  <c:v>40490</c:v>
                </c:pt>
                <c:pt idx="1303">
                  <c:v>40490</c:v>
                </c:pt>
                <c:pt idx="1304">
                  <c:v>40490</c:v>
                </c:pt>
                <c:pt idx="1305">
                  <c:v>40491</c:v>
                </c:pt>
                <c:pt idx="1306">
                  <c:v>40491</c:v>
                </c:pt>
                <c:pt idx="1307">
                  <c:v>40491</c:v>
                </c:pt>
                <c:pt idx="1308">
                  <c:v>40491</c:v>
                </c:pt>
                <c:pt idx="1309">
                  <c:v>40491</c:v>
                </c:pt>
                <c:pt idx="1310">
                  <c:v>40491</c:v>
                </c:pt>
                <c:pt idx="1311">
                  <c:v>40491</c:v>
                </c:pt>
                <c:pt idx="1312">
                  <c:v>40491</c:v>
                </c:pt>
                <c:pt idx="1313">
                  <c:v>40491</c:v>
                </c:pt>
                <c:pt idx="1314">
                  <c:v>40491</c:v>
                </c:pt>
                <c:pt idx="1315">
                  <c:v>40491</c:v>
                </c:pt>
                <c:pt idx="1316">
                  <c:v>40491</c:v>
                </c:pt>
                <c:pt idx="1317">
                  <c:v>40491</c:v>
                </c:pt>
                <c:pt idx="1318">
                  <c:v>40491</c:v>
                </c:pt>
                <c:pt idx="1319">
                  <c:v>40491</c:v>
                </c:pt>
                <c:pt idx="1320">
                  <c:v>40491</c:v>
                </c:pt>
                <c:pt idx="1321">
                  <c:v>40491</c:v>
                </c:pt>
                <c:pt idx="1322">
                  <c:v>40491</c:v>
                </c:pt>
                <c:pt idx="1323">
                  <c:v>40491</c:v>
                </c:pt>
                <c:pt idx="1324">
                  <c:v>40491</c:v>
                </c:pt>
                <c:pt idx="1325">
                  <c:v>40491</c:v>
                </c:pt>
                <c:pt idx="1326">
                  <c:v>40491</c:v>
                </c:pt>
                <c:pt idx="1327">
                  <c:v>40491</c:v>
                </c:pt>
                <c:pt idx="1328">
                  <c:v>40491</c:v>
                </c:pt>
                <c:pt idx="1329">
                  <c:v>40492</c:v>
                </c:pt>
                <c:pt idx="1330">
                  <c:v>40492</c:v>
                </c:pt>
                <c:pt idx="1331">
                  <c:v>40492</c:v>
                </c:pt>
                <c:pt idx="1332">
                  <c:v>40492</c:v>
                </c:pt>
                <c:pt idx="1333">
                  <c:v>40492</c:v>
                </c:pt>
                <c:pt idx="1334">
                  <c:v>40492</c:v>
                </c:pt>
                <c:pt idx="1335">
                  <c:v>40492</c:v>
                </c:pt>
                <c:pt idx="1336">
                  <c:v>40492</c:v>
                </c:pt>
                <c:pt idx="1337">
                  <c:v>40492</c:v>
                </c:pt>
                <c:pt idx="1338">
                  <c:v>40492</c:v>
                </c:pt>
                <c:pt idx="1339">
                  <c:v>40492</c:v>
                </c:pt>
                <c:pt idx="1340">
                  <c:v>40492</c:v>
                </c:pt>
                <c:pt idx="1341">
                  <c:v>40492</c:v>
                </c:pt>
                <c:pt idx="1342">
                  <c:v>40492</c:v>
                </c:pt>
                <c:pt idx="1343">
                  <c:v>40492</c:v>
                </c:pt>
                <c:pt idx="1344">
                  <c:v>40492</c:v>
                </c:pt>
                <c:pt idx="1345">
                  <c:v>40492</c:v>
                </c:pt>
                <c:pt idx="1346">
                  <c:v>40492</c:v>
                </c:pt>
                <c:pt idx="1347">
                  <c:v>40492</c:v>
                </c:pt>
                <c:pt idx="1348">
                  <c:v>40492</c:v>
                </c:pt>
                <c:pt idx="1349">
                  <c:v>40492</c:v>
                </c:pt>
                <c:pt idx="1350">
                  <c:v>40492</c:v>
                </c:pt>
                <c:pt idx="1351">
                  <c:v>40492</c:v>
                </c:pt>
                <c:pt idx="1352">
                  <c:v>40492</c:v>
                </c:pt>
                <c:pt idx="1353">
                  <c:v>40493</c:v>
                </c:pt>
                <c:pt idx="1354">
                  <c:v>40493</c:v>
                </c:pt>
                <c:pt idx="1355">
                  <c:v>40493</c:v>
                </c:pt>
                <c:pt idx="1356">
                  <c:v>40493</c:v>
                </c:pt>
                <c:pt idx="1357">
                  <c:v>40493</c:v>
                </c:pt>
                <c:pt idx="1358">
                  <c:v>40493</c:v>
                </c:pt>
                <c:pt idx="1359">
                  <c:v>40493</c:v>
                </c:pt>
                <c:pt idx="1360">
                  <c:v>40493</c:v>
                </c:pt>
                <c:pt idx="1361">
                  <c:v>40493</c:v>
                </c:pt>
                <c:pt idx="1362">
                  <c:v>40493</c:v>
                </c:pt>
                <c:pt idx="1363">
                  <c:v>40493</c:v>
                </c:pt>
                <c:pt idx="1364">
                  <c:v>40493</c:v>
                </c:pt>
                <c:pt idx="1365">
                  <c:v>40493</c:v>
                </c:pt>
                <c:pt idx="1366">
                  <c:v>40493</c:v>
                </c:pt>
                <c:pt idx="1367">
                  <c:v>40493</c:v>
                </c:pt>
                <c:pt idx="1368">
                  <c:v>40493</c:v>
                </c:pt>
                <c:pt idx="1369">
                  <c:v>40493</c:v>
                </c:pt>
                <c:pt idx="1370">
                  <c:v>40493</c:v>
                </c:pt>
                <c:pt idx="1371">
                  <c:v>40493</c:v>
                </c:pt>
                <c:pt idx="1372">
                  <c:v>40493</c:v>
                </c:pt>
                <c:pt idx="1373">
                  <c:v>40493</c:v>
                </c:pt>
                <c:pt idx="1374">
                  <c:v>40493</c:v>
                </c:pt>
                <c:pt idx="1375">
                  <c:v>40493</c:v>
                </c:pt>
                <c:pt idx="1376">
                  <c:v>40493</c:v>
                </c:pt>
                <c:pt idx="1377">
                  <c:v>40494</c:v>
                </c:pt>
                <c:pt idx="1378">
                  <c:v>40494</c:v>
                </c:pt>
                <c:pt idx="1379">
                  <c:v>40494</c:v>
                </c:pt>
                <c:pt idx="1380">
                  <c:v>40494</c:v>
                </c:pt>
                <c:pt idx="1381">
                  <c:v>40494</c:v>
                </c:pt>
                <c:pt idx="1382">
                  <c:v>40494</c:v>
                </c:pt>
                <c:pt idx="1383">
                  <c:v>40494</c:v>
                </c:pt>
                <c:pt idx="1384">
                  <c:v>40494</c:v>
                </c:pt>
                <c:pt idx="1385">
                  <c:v>40494</c:v>
                </c:pt>
                <c:pt idx="1386">
                  <c:v>40494</c:v>
                </c:pt>
                <c:pt idx="1387">
                  <c:v>40494</c:v>
                </c:pt>
                <c:pt idx="1388">
                  <c:v>40494</c:v>
                </c:pt>
                <c:pt idx="1389">
                  <c:v>40494</c:v>
                </c:pt>
                <c:pt idx="1390">
                  <c:v>40494</c:v>
                </c:pt>
                <c:pt idx="1391">
                  <c:v>40494</c:v>
                </c:pt>
                <c:pt idx="1392">
                  <c:v>40494</c:v>
                </c:pt>
                <c:pt idx="1393">
                  <c:v>40494</c:v>
                </c:pt>
                <c:pt idx="1394">
                  <c:v>40494</c:v>
                </c:pt>
                <c:pt idx="1395">
                  <c:v>40494</c:v>
                </c:pt>
                <c:pt idx="1396">
                  <c:v>40494</c:v>
                </c:pt>
                <c:pt idx="1397">
                  <c:v>40494</c:v>
                </c:pt>
                <c:pt idx="1398">
                  <c:v>40494</c:v>
                </c:pt>
                <c:pt idx="1399">
                  <c:v>40494</c:v>
                </c:pt>
                <c:pt idx="1400">
                  <c:v>40494</c:v>
                </c:pt>
                <c:pt idx="1401">
                  <c:v>40495</c:v>
                </c:pt>
                <c:pt idx="1402">
                  <c:v>40495</c:v>
                </c:pt>
                <c:pt idx="1403">
                  <c:v>40495</c:v>
                </c:pt>
                <c:pt idx="1404">
                  <c:v>40495</c:v>
                </c:pt>
                <c:pt idx="1405">
                  <c:v>40495</c:v>
                </c:pt>
                <c:pt idx="1406">
                  <c:v>40495</c:v>
                </c:pt>
                <c:pt idx="1407">
                  <c:v>40495</c:v>
                </c:pt>
                <c:pt idx="1408">
                  <c:v>40495</c:v>
                </c:pt>
                <c:pt idx="1409">
                  <c:v>40495</c:v>
                </c:pt>
                <c:pt idx="1410">
                  <c:v>40495</c:v>
                </c:pt>
                <c:pt idx="1411">
                  <c:v>40495</c:v>
                </c:pt>
                <c:pt idx="1412">
                  <c:v>40495</c:v>
                </c:pt>
                <c:pt idx="1413">
                  <c:v>40495</c:v>
                </c:pt>
                <c:pt idx="1414">
                  <c:v>40495</c:v>
                </c:pt>
                <c:pt idx="1415">
                  <c:v>40495</c:v>
                </c:pt>
                <c:pt idx="1416">
                  <c:v>40495</c:v>
                </c:pt>
                <c:pt idx="1417">
                  <c:v>40495</c:v>
                </c:pt>
                <c:pt idx="1418">
                  <c:v>40495</c:v>
                </c:pt>
                <c:pt idx="1419">
                  <c:v>40495</c:v>
                </c:pt>
                <c:pt idx="1420">
                  <c:v>40495</c:v>
                </c:pt>
                <c:pt idx="1421">
                  <c:v>40495</c:v>
                </c:pt>
                <c:pt idx="1422">
                  <c:v>40495</c:v>
                </c:pt>
                <c:pt idx="1423">
                  <c:v>40495</c:v>
                </c:pt>
                <c:pt idx="1424">
                  <c:v>40495</c:v>
                </c:pt>
                <c:pt idx="1425">
                  <c:v>40496</c:v>
                </c:pt>
                <c:pt idx="1426">
                  <c:v>40496</c:v>
                </c:pt>
                <c:pt idx="1427">
                  <c:v>40496</c:v>
                </c:pt>
                <c:pt idx="1428">
                  <c:v>40496</c:v>
                </c:pt>
                <c:pt idx="1429">
                  <c:v>40496</c:v>
                </c:pt>
                <c:pt idx="1430">
                  <c:v>40496</c:v>
                </c:pt>
                <c:pt idx="1431">
                  <c:v>40496</c:v>
                </c:pt>
                <c:pt idx="1432">
                  <c:v>40496</c:v>
                </c:pt>
                <c:pt idx="1433">
                  <c:v>40496</c:v>
                </c:pt>
                <c:pt idx="1434">
                  <c:v>40496</c:v>
                </c:pt>
                <c:pt idx="1435">
                  <c:v>40496</c:v>
                </c:pt>
                <c:pt idx="1436">
                  <c:v>40496</c:v>
                </c:pt>
                <c:pt idx="1437">
                  <c:v>40496</c:v>
                </c:pt>
                <c:pt idx="1438">
                  <c:v>40496</c:v>
                </c:pt>
                <c:pt idx="1439">
                  <c:v>40496</c:v>
                </c:pt>
                <c:pt idx="1440">
                  <c:v>40496</c:v>
                </c:pt>
                <c:pt idx="1441">
                  <c:v>40496</c:v>
                </c:pt>
                <c:pt idx="1442">
                  <c:v>40496</c:v>
                </c:pt>
                <c:pt idx="1443">
                  <c:v>40496</c:v>
                </c:pt>
                <c:pt idx="1444">
                  <c:v>40496</c:v>
                </c:pt>
                <c:pt idx="1445">
                  <c:v>40496</c:v>
                </c:pt>
                <c:pt idx="1446">
                  <c:v>40496</c:v>
                </c:pt>
                <c:pt idx="1447">
                  <c:v>40496</c:v>
                </c:pt>
                <c:pt idx="1448">
                  <c:v>40496</c:v>
                </c:pt>
                <c:pt idx="1449">
                  <c:v>40497</c:v>
                </c:pt>
                <c:pt idx="1450">
                  <c:v>40497</c:v>
                </c:pt>
                <c:pt idx="1451">
                  <c:v>40497</c:v>
                </c:pt>
                <c:pt idx="1452">
                  <c:v>40497</c:v>
                </c:pt>
                <c:pt idx="1453">
                  <c:v>40497</c:v>
                </c:pt>
                <c:pt idx="1454">
                  <c:v>40497</c:v>
                </c:pt>
                <c:pt idx="1455">
                  <c:v>40497</c:v>
                </c:pt>
                <c:pt idx="1456">
                  <c:v>40497</c:v>
                </c:pt>
                <c:pt idx="1457">
                  <c:v>40497</c:v>
                </c:pt>
                <c:pt idx="1458">
                  <c:v>40497</c:v>
                </c:pt>
                <c:pt idx="1459">
                  <c:v>40497</c:v>
                </c:pt>
                <c:pt idx="1460">
                  <c:v>40497</c:v>
                </c:pt>
                <c:pt idx="1461">
                  <c:v>40497</c:v>
                </c:pt>
                <c:pt idx="1462">
                  <c:v>40497</c:v>
                </c:pt>
                <c:pt idx="1463">
                  <c:v>40497</c:v>
                </c:pt>
                <c:pt idx="1464">
                  <c:v>40497</c:v>
                </c:pt>
                <c:pt idx="1465">
                  <c:v>40497</c:v>
                </c:pt>
                <c:pt idx="1466">
                  <c:v>40497</c:v>
                </c:pt>
                <c:pt idx="1467">
                  <c:v>40497</c:v>
                </c:pt>
                <c:pt idx="1468">
                  <c:v>40497</c:v>
                </c:pt>
                <c:pt idx="1469">
                  <c:v>40497</c:v>
                </c:pt>
                <c:pt idx="1470">
                  <c:v>40497</c:v>
                </c:pt>
                <c:pt idx="1471">
                  <c:v>40497</c:v>
                </c:pt>
                <c:pt idx="1472">
                  <c:v>40497</c:v>
                </c:pt>
                <c:pt idx="1473">
                  <c:v>40498</c:v>
                </c:pt>
                <c:pt idx="1474">
                  <c:v>40498</c:v>
                </c:pt>
                <c:pt idx="1475">
                  <c:v>40498</c:v>
                </c:pt>
                <c:pt idx="1476">
                  <c:v>40498</c:v>
                </c:pt>
                <c:pt idx="1477">
                  <c:v>40498</c:v>
                </c:pt>
                <c:pt idx="1478">
                  <c:v>40498</c:v>
                </c:pt>
                <c:pt idx="1479">
                  <c:v>40498</c:v>
                </c:pt>
                <c:pt idx="1480">
                  <c:v>40498</c:v>
                </c:pt>
                <c:pt idx="1481">
                  <c:v>40498</c:v>
                </c:pt>
                <c:pt idx="1482">
                  <c:v>40498</c:v>
                </c:pt>
                <c:pt idx="1483">
                  <c:v>40498</c:v>
                </c:pt>
                <c:pt idx="1484">
                  <c:v>40498</c:v>
                </c:pt>
                <c:pt idx="1485">
                  <c:v>40498</c:v>
                </c:pt>
                <c:pt idx="1486">
                  <c:v>40498</c:v>
                </c:pt>
                <c:pt idx="1487">
                  <c:v>40498</c:v>
                </c:pt>
                <c:pt idx="1488">
                  <c:v>40498</c:v>
                </c:pt>
                <c:pt idx="1489">
                  <c:v>40498</c:v>
                </c:pt>
                <c:pt idx="1490">
                  <c:v>40498</c:v>
                </c:pt>
                <c:pt idx="1491">
                  <c:v>40498</c:v>
                </c:pt>
                <c:pt idx="1492">
                  <c:v>40498</c:v>
                </c:pt>
                <c:pt idx="1493">
                  <c:v>40498</c:v>
                </c:pt>
                <c:pt idx="1494">
                  <c:v>40498</c:v>
                </c:pt>
                <c:pt idx="1495">
                  <c:v>40498</c:v>
                </c:pt>
                <c:pt idx="1496">
                  <c:v>40498</c:v>
                </c:pt>
                <c:pt idx="1497">
                  <c:v>40499</c:v>
                </c:pt>
                <c:pt idx="1498">
                  <c:v>40499</c:v>
                </c:pt>
                <c:pt idx="1499">
                  <c:v>40499</c:v>
                </c:pt>
                <c:pt idx="1500">
                  <c:v>40499</c:v>
                </c:pt>
                <c:pt idx="1501">
                  <c:v>40499</c:v>
                </c:pt>
                <c:pt idx="1502">
                  <c:v>40499</c:v>
                </c:pt>
                <c:pt idx="1503">
                  <c:v>40499</c:v>
                </c:pt>
                <c:pt idx="1504">
                  <c:v>40499</c:v>
                </c:pt>
                <c:pt idx="1505">
                  <c:v>40499</c:v>
                </c:pt>
                <c:pt idx="1506">
                  <c:v>40499</c:v>
                </c:pt>
                <c:pt idx="1507">
                  <c:v>40499</c:v>
                </c:pt>
                <c:pt idx="1508">
                  <c:v>40499</c:v>
                </c:pt>
                <c:pt idx="1509">
                  <c:v>40499</c:v>
                </c:pt>
                <c:pt idx="1510">
                  <c:v>40499</c:v>
                </c:pt>
                <c:pt idx="1511">
                  <c:v>40499</c:v>
                </c:pt>
                <c:pt idx="1512">
                  <c:v>40499</c:v>
                </c:pt>
                <c:pt idx="1513">
                  <c:v>40499</c:v>
                </c:pt>
                <c:pt idx="1514">
                  <c:v>40499</c:v>
                </c:pt>
                <c:pt idx="1515">
                  <c:v>40499</c:v>
                </c:pt>
                <c:pt idx="1516">
                  <c:v>40499</c:v>
                </c:pt>
                <c:pt idx="1517">
                  <c:v>40499</c:v>
                </c:pt>
                <c:pt idx="1518">
                  <c:v>40499</c:v>
                </c:pt>
                <c:pt idx="1519">
                  <c:v>40499</c:v>
                </c:pt>
                <c:pt idx="1520">
                  <c:v>40499</c:v>
                </c:pt>
                <c:pt idx="1521">
                  <c:v>40500</c:v>
                </c:pt>
                <c:pt idx="1522">
                  <c:v>40500</c:v>
                </c:pt>
                <c:pt idx="1523">
                  <c:v>40500</c:v>
                </c:pt>
                <c:pt idx="1524">
                  <c:v>40500</c:v>
                </c:pt>
                <c:pt idx="1525">
                  <c:v>40500</c:v>
                </c:pt>
                <c:pt idx="1526">
                  <c:v>40500</c:v>
                </c:pt>
                <c:pt idx="1527">
                  <c:v>40500</c:v>
                </c:pt>
                <c:pt idx="1528">
                  <c:v>40500</c:v>
                </c:pt>
                <c:pt idx="1529">
                  <c:v>40500</c:v>
                </c:pt>
                <c:pt idx="1530">
                  <c:v>40500</c:v>
                </c:pt>
                <c:pt idx="1531">
                  <c:v>40500</c:v>
                </c:pt>
                <c:pt idx="1532">
                  <c:v>40500</c:v>
                </c:pt>
                <c:pt idx="1533">
                  <c:v>40500</c:v>
                </c:pt>
                <c:pt idx="1534">
                  <c:v>40500</c:v>
                </c:pt>
                <c:pt idx="1535">
                  <c:v>40500</c:v>
                </c:pt>
                <c:pt idx="1536">
                  <c:v>40500</c:v>
                </c:pt>
                <c:pt idx="1537">
                  <c:v>40500</c:v>
                </c:pt>
                <c:pt idx="1538">
                  <c:v>40500</c:v>
                </c:pt>
                <c:pt idx="1539">
                  <c:v>40500</c:v>
                </c:pt>
                <c:pt idx="1540">
                  <c:v>40500</c:v>
                </c:pt>
                <c:pt idx="1541">
                  <c:v>40500</c:v>
                </c:pt>
                <c:pt idx="1542">
                  <c:v>40500</c:v>
                </c:pt>
                <c:pt idx="1543">
                  <c:v>40500</c:v>
                </c:pt>
                <c:pt idx="1544">
                  <c:v>40500</c:v>
                </c:pt>
                <c:pt idx="1545">
                  <c:v>40501</c:v>
                </c:pt>
                <c:pt idx="1546">
                  <c:v>40501</c:v>
                </c:pt>
                <c:pt idx="1547">
                  <c:v>40501</c:v>
                </c:pt>
                <c:pt idx="1548">
                  <c:v>40501</c:v>
                </c:pt>
                <c:pt idx="1549">
                  <c:v>40501</c:v>
                </c:pt>
                <c:pt idx="1550">
                  <c:v>40501</c:v>
                </c:pt>
                <c:pt idx="1551">
                  <c:v>40501</c:v>
                </c:pt>
                <c:pt idx="1552">
                  <c:v>40501</c:v>
                </c:pt>
                <c:pt idx="1553">
                  <c:v>40501</c:v>
                </c:pt>
                <c:pt idx="1554">
                  <c:v>40501</c:v>
                </c:pt>
                <c:pt idx="1555">
                  <c:v>40501</c:v>
                </c:pt>
                <c:pt idx="1556">
                  <c:v>40501</c:v>
                </c:pt>
                <c:pt idx="1557">
                  <c:v>40501</c:v>
                </c:pt>
                <c:pt idx="1558">
                  <c:v>40501</c:v>
                </c:pt>
                <c:pt idx="1559">
                  <c:v>40501</c:v>
                </c:pt>
                <c:pt idx="1560">
                  <c:v>40501</c:v>
                </c:pt>
                <c:pt idx="1561">
                  <c:v>40501</c:v>
                </c:pt>
                <c:pt idx="1562">
                  <c:v>40501</c:v>
                </c:pt>
                <c:pt idx="1563">
                  <c:v>40501</c:v>
                </c:pt>
                <c:pt idx="1564">
                  <c:v>40501</c:v>
                </c:pt>
                <c:pt idx="1565">
                  <c:v>40501</c:v>
                </c:pt>
                <c:pt idx="1566">
                  <c:v>40501</c:v>
                </c:pt>
                <c:pt idx="1567">
                  <c:v>40501</c:v>
                </c:pt>
                <c:pt idx="1568">
                  <c:v>40501</c:v>
                </c:pt>
                <c:pt idx="1569">
                  <c:v>40502</c:v>
                </c:pt>
                <c:pt idx="1570">
                  <c:v>40502</c:v>
                </c:pt>
                <c:pt idx="1571">
                  <c:v>40502</c:v>
                </c:pt>
                <c:pt idx="1572">
                  <c:v>40502</c:v>
                </c:pt>
                <c:pt idx="1573">
                  <c:v>40502</c:v>
                </c:pt>
                <c:pt idx="1574">
                  <c:v>40502</c:v>
                </c:pt>
                <c:pt idx="1575">
                  <c:v>40502</c:v>
                </c:pt>
                <c:pt idx="1576">
                  <c:v>40502</c:v>
                </c:pt>
                <c:pt idx="1577">
                  <c:v>40502</c:v>
                </c:pt>
                <c:pt idx="1578">
                  <c:v>40502</c:v>
                </c:pt>
                <c:pt idx="1579">
                  <c:v>40502</c:v>
                </c:pt>
                <c:pt idx="1580">
                  <c:v>40502</c:v>
                </c:pt>
                <c:pt idx="1581">
                  <c:v>40502</c:v>
                </c:pt>
                <c:pt idx="1582">
                  <c:v>40502</c:v>
                </c:pt>
                <c:pt idx="1583">
                  <c:v>40502</c:v>
                </c:pt>
                <c:pt idx="1584">
                  <c:v>40502</c:v>
                </c:pt>
                <c:pt idx="1585">
                  <c:v>40502</c:v>
                </c:pt>
                <c:pt idx="1586">
                  <c:v>40502</c:v>
                </c:pt>
                <c:pt idx="1587">
                  <c:v>40502</c:v>
                </c:pt>
                <c:pt idx="1588">
                  <c:v>40502</c:v>
                </c:pt>
                <c:pt idx="1589">
                  <c:v>40502</c:v>
                </c:pt>
                <c:pt idx="1590">
                  <c:v>40502</c:v>
                </c:pt>
                <c:pt idx="1591">
                  <c:v>40502</c:v>
                </c:pt>
                <c:pt idx="1592">
                  <c:v>40502</c:v>
                </c:pt>
                <c:pt idx="1593">
                  <c:v>40503</c:v>
                </c:pt>
                <c:pt idx="1594">
                  <c:v>40503</c:v>
                </c:pt>
                <c:pt idx="1595">
                  <c:v>40503</c:v>
                </c:pt>
                <c:pt idx="1596">
                  <c:v>40503</c:v>
                </c:pt>
                <c:pt idx="1597">
                  <c:v>40503</c:v>
                </c:pt>
                <c:pt idx="1598">
                  <c:v>40503</c:v>
                </c:pt>
                <c:pt idx="1599">
                  <c:v>40503</c:v>
                </c:pt>
                <c:pt idx="1600">
                  <c:v>40503</c:v>
                </c:pt>
                <c:pt idx="1601">
                  <c:v>40503</c:v>
                </c:pt>
                <c:pt idx="1602">
                  <c:v>40503</c:v>
                </c:pt>
                <c:pt idx="1603">
                  <c:v>40503</c:v>
                </c:pt>
                <c:pt idx="1604">
                  <c:v>40503</c:v>
                </c:pt>
                <c:pt idx="1605">
                  <c:v>40503</c:v>
                </c:pt>
                <c:pt idx="1606">
                  <c:v>40503</c:v>
                </c:pt>
                <c:pt idx="1607">
                  <c:v>40503</c:v>
                </c:pt>
                <c:pt idx="1608">
                  <c:v>40503</c:v>
                </c:pt>
                <c:pt idx="1609">
                  <c:v>40503</c:v>
                </c:pt>
                <c:pt idx="1610">
                  <c:v>40503</c:v>
                </c:pt>
                <c:pt idx="1611">
                  <c:v>40503</c:v>
                </c:pt>
                <c:pt idx="1612">
                  <c:v>40503</c:v>
                </c:pt>
                <c:pt idx="1613">
                  <c:v>40503</c:v>
                </c:pt>
                <c:pt idx="1614">
                  <c:v>40503</c:v>
                </c:pt>
                <c:pt idx="1615">
                  <c:v>40503</c:v>
                </c:pt>
                <c:pt idx="1616">
                  <c:v>40503</c:v>
                </c:pt>
                <c:pt idx="1617">
                  <c:v>40504</c:v>
                </c:pt>
                <c:pt idx="1618">
                  <c:v>40504</c:v>
                </c:pt>
                <c:pt idx="1619">
                  <c:v>40504</c:v>
                </c:pt>
                <c:pt idx="1620">
                  <c:v>40504</c:v>
                </c:pt>
                <c:pt idx="1621">
                  <c:v>40504</c:v>
                </c:pt>
                <c:pt idx="1622">
                  <c:v>40504</c:v>
                </c:pt>
                <c:pt idx="1623">
                  <c:v>40504</c:v>
                </c:pt>
                <c:pt idx="1624">
                  <c:v>40504</c:v>
                </c:pt>
                <c:pt idx="1625">
                  <c:v>40504</c:v>
                </c:pt>
                <c:pt idx="1626">
                  <c:v>40504</c:v>
                </c:pt>
                <c:pt idx="1627">
                  <c:v>40504</c:v>
                </c:pt>
                <c:pt idx="1628">
                  <c:v>40504</c:v>
                </c:pt>
                <c:pt idx="1629">
                  <c:v>40504</c:v>
                </c:pt>
                <c:pt idx="1630">
                  <c:v>40504</c:v>
                </c:pt>
                <c:pt idx="1631">
                  <c:v>40504</c:v>
                </c:pt>
                <c:pt idx="1632">
                  <c:v>40504</c:v>
                </c:pt>
                <c:pt idx="1633">
                  <c:v>40504</c:v>
                </c:pt>
                <c:pt idx="1634">
                  <c:v>40504</c:v>
                </c:pt>
                <c:pt idx="1635">
                  <c:v>40504</c:v>
                </c:pt>
                <c:pt idx="1636">
                  <c:v>40504</c:v>
                </c:pt>
                <c:pt idx="1637">
                  <c:v>40504</c:v>
                </c:pt>
                <c:pt idx="1638">
                  <c:v>40504</c:v>
                </c:pt>
                <c:pt idx="1639">
                  <c:v>40504</c:v>
                </c:pt>
                <c:pt idx="1640">
                  <c:v>40504</c:v>
                </c:pt>
                <c:pt idx="1641">
                  <c:v>40505</c:v>
                </c:pt>
                <c:pt idx="1642">
                  <c:v>40505</c:v>
                </c:pt>
                <c:pt idx="1643">
                  <c:v>40505</c:v>
                </c:pt>
                <c:pt idx="1644">
                  <c:v>40505</c:v>
                </c:pt>
                <c:pt idx="1645">
                  <c:v>40505</c:v>
                </c:pt>
                <c:pt idx="1646">
                  <c:v>40505</c:v>
                </c:pt>
                <c:pt idx="1647">
                  <c:v>40505</c:v>
                </c:pt>
                <c:pt idx="1648">
                  <c:v>40505</c:v>
                </c:pt>
                <c:pt idx="1649">
                  <c:v>40505</c:v>
                </c:pt>
                <c:pt idx="1650">
                  <c:v>40505</c:v>
                </c:pt>
                <c:pt idx="1651">
                  <c:v>40505</c:v>
                </c:pt>
                <c:pt idx="1652">
                  <c:v>40505</c:v>
                </c:pt>
                <c:pt idx="1653">
                  <c:v>40505</c:v>
                </c:pt>
                <c:pt idx="1654">
                  <c:v>40505</c:v>
                </c:pt>
                <c:pt idx="1655">
                  <c:v>40505</c:v>
                </c:pt>
                <c:pt idx="1656">
                  <c:v>40505</c:v>
                </c:pt>
                <c:pt idx="1657">
                  <c:v>40505</c:v>
                </c:pt>
                <c:pt idx="1658">
                  <c:v>40505</c:v>
                </c:pt>
                <c:pt idx="1659">
                  <c:v>40505</c:v>
                </c:pt>
                <c:pt idx="1660">
                  <c:v>40505</c:v>
                </c:pt>
                <c:pt idx="1661">
                  <c:v>40505</c:v>
                </c:pt>
                <c:pt idx="1662">
                  <c:v>40505</c:v>
                </c:pt>
                <c:pt idx="1663">
                  <c:v>40505</c:v>
                </c:pt>
                <c:pt idx="1664">
                  <c:v>40505</c:v>
                </c:pt>
                <c:pt idx="1665">
                  <c:v>40506</c:v>
                </c:pt>
                <c:pt idx="1666">
                  <c:v>40506</c:v>
                </c:pt>
                <c:pt idx="1667">
                  <c:v>40506</c:v>
                </c:pt>
                <c:pt idx="1668">
                  <c:v>40506</c:v>
                </c:pt>
                <c:pt idx="1669">
                  <c:v>40506</c:v>
                </c:pt>
                <c:pt idx="1670">
                  <c:v>40506</c:v>
                </c:pt>
                <c:pt idx="1671">
                  <c:v>40506</c:v>
                </c:pt>
                <c:pt idx="1672">
                  <c:v>40506</c:v>
                </c:pt>
                <c:pt idx="1673">
                  <c:v>40506</c:v>
                </c:pt>
                <c:pt idx="1674">
                  <c:v>40506</c:v>
                </c:pt>
                <c:pt idx="1675">
                  <c:v>40506</c:v>
                </c:pt>
                <c:pt idx="1676">
                  <c:v>40506</c:v>
                </c:pt>
                <c:pt idx="1677">
                  <c:v>40506</c:v>
                </c:pt>
                <c:pt idx="1678">
                  <c:v>40506</c:v>
                </c:pt>
                <c:pt idx="1679">
                  <c:v>40506</c:v>
                </c:pt>
                <c:pt idx="1680">
                  <c:v>40506</c:v>
                </c:pt>
                <c:pt idx="1681">
                  <c:v>40506</c:v>
                </c:pt>
                <c:pt idx="1682">
                  <c:v>40506</c:v>
                </c:pt>
                <c:pt idx="1683">
                  <c:v>40506</c:v>
                </c:pt>
                <c:pt idx="1684">
                  <c:v>40506</c:v>
                </c:pt>
                <c:pt idx="1685">
                  <c:v>40506</c:v>
                </c:pt>
                <c:pt idx="1686">
                  <c:v>40506</c:v>
                </c:pt>
                <c:pt idx="1687">
                  <c:v>40506</c:v>
                </c:pt>
                <c:pt idx="1688">
                  <c:v>40506</c:v>
                </c:pt>
                <c:pt idx="1689">
                  <c:v>40507</c:v>
                </c:pt>
                <c:pt idx="1690">
                  <c:v>40507</c:v>
                </c:pt>
                <c:pt idx="1691">
                  <c:v>40507</c:v>
                </c:pt>
                <c:pt idx="1692">
                  <c:v>40507</c:v>
                </c:pt>
                <c:pt idx="1693">
                  <c:v>40507</c:v>
                </c:pt>
                <c:pt idx="1694">
                  <c:v>40507</c:v>
                </c:pt>
                <c:pt idx="1695">
                  <c:v>40507</c:v>
                </c:pt>
                <c:pt idx="1696">
                  <c:v>40507</c:v>
                </c:pt>
                <c:pt idx="1697">
                  <c:v>40507</c:v>
                </c:pt>
                <c:pt idx="1698">
                  <c:v>40507</c:v>
                </c:pt>
                <c:pt idx="1699">
                  <c:v>40507</c:v>
                </c:pt>
                <c:pt idx="1700">
                  <c:v>40507</c:v>
                </c:pt>
                <c:pt idx="1701">
                  <c:v>40507</c:v>
                </c:pt>
                <c:pt idx="1702">
                  <c:v>40507</c:v>
                </c:pt>
                <c:pt idx="1703">
                  <c:v>40507</c:v>
                </c:pt>
                <c:pt idx="1704">
                  <c:v>40507</c:v>
                </c:pt>
                <c:pt idx="1705">
                  <c:v>40507</c:v>
                </c:pt>
                <c:pt idx="1706">
                  <c:v>40507</c:v>
                </c:pt>
                <c:pt idx="1707">
                  <c:v>40507</c:v>
                </c:pt>
                <c:pt idx="1708">
                  <c:v>40507</c:v>
                </c:pt>
                <c:pt idx="1709">
                  <c:v>40507</c:v>
                </c:pt>
                <c:pt idx="1710">
                  <c:v>40507</c:v>
                </c:pt>
                <c:pt idx="1711">
                  <c:v>40507</c:v>
                </c:pt>
                <c:pt idx="1712">
                  <c:v>40507</c:v>
                </c:pt>
                <c:pt idx="1713">
                  <c:v>40508</c:v>
                </c:pt>
                <c:pt idx="1714">
                  <c:v>40508</c:v>
                </c:pt>
                <c:pt idx="1715">
                  <c:v>40508</c:v>
                </c:pt>
                <c:pt idx="1716">
                  <c:v>40508</c:v>
                </c:pt>
                <c:pt idx="1717">
                  <c:v>40508</c:v>
                </c:pt>
                <c:pt idx="1718">
                  <c:v>40508</c:v>
                </c:pt>
                <c:pt idx="1719">
                  <c:v>40508</c:v>
                </c:pt>
                <c:pt idx="1720">
                  <c:v>40508</c:v>
                </c:pt>
                <c:pt idx="1721">
                  <c:v>40508</c:v>
                </c:pt>
                <c:pt idx="1722">
                  <c:v>40508</c:v>
                </c:pt>
                <c:pt idx="1723">
                  <c:v>40508</c:v>
                </c:pt>
                <c:pt idx="1724">
                  <c:v>40508</c:v>
                </c:pt>
                <c:pt idx="1725">
                  <c:v>40508</c:v>
                </c:pt>
                <c:pt idx="1726">
                  <c:v>40508</c:v>
                </c:pt>
                <c:pt idx="1727">
                  <c:v>40508</c:v>
                </c:pt>
                <c:pt idx="1728">
                  <c:v>40508</c:v>
                </c:pt>
                <c:pt idx="1729">
                  <c:v>40508</c:v>
                </c:pt>
                <c:pt idx="1730">
                  <c:v>40508</c:v>
                </c:pt>
                <c:pt idx="1731">
                  <c:v>40508</c:v>
                </c:pt>
                <c:pt idx="1732">
                  <c:v>40508</c:v>
                </c:pt>
                <c:pt idx="1733">
                  <c:v>40508</c:v>
                </c:pt>
                <c:pt idx="1734">
                  <c:v>40508</c:v>
                </c:pt>
                <c:pt idx="1735">
                  <c:v>40508</c:v>
                </c:pt>
                <c:pt idx="1736">
                  <c:v>40508</c:v>
                </c:pt>
                <c:pt idx="1737">
                  <c:v>40509</c:v>
                </c:pt>
                <c:pt idx="1738">
                  <c:v>40509</c:v>
                </c:pt>
                <c:pt idx="1739">
                  <c:v>40509</c:v>
                </c:pt>
                <c:pt idx="1740">
                  <c:v>40509</c:v>
                </c:pt>
                <c:pt idx="1741">
                  <c:v>40509</c:v>
                </c:pt>
                <c:pt idx="1742">
                  <c:v>40509</c:v>
                </c:pt>
                <c:pt idx="1743">
                  <c:v>40509</c:v>
                </c:pt>
                <c:pt idx="1744">
                  <c:v>40509</c:v>
                </c:pt>
                <c:pt idx="1745">
                  <c:v>40509</c:v>
                </c:pt>
                <c:pt idx="1746">
                  <c:v>40509</c:v>
                </c:pt>
                <c:pt idx="1747">
                  <c:v>40509</c:v>
                </c:pt>
                <c:pt idx="1748">
                  <c:v>40509</c:v>
                </c:pt>
                <c:pt idx="1749">
                  <c:v>40509</c:v>
                </c:pt>
                <c:pt idx="1750">
                  <c:v>40509</c:v>
                </c:pt>
                <c:pt idx="1751">
                  <c:v>40509</c:v>
                </c:pt>
                <c:pt idx="1752">
                  <c:v>40509</c:v>
                </c:pt>
                <c:pt idx="1753">
                  <c:v>40509</c:v>
                </c:pt>
                <c:pt idx="1754">
                  <c:v>40509</c:v>
                </c:pt>
                <c:pt idx="1755">
                  <c:v>40509</c:v>
                </c:pt>
                <c:pt idx="1756">
                  <c:v>40509</c:v>
                </c:pt>
                <c:pt idx="1757">
                  <c:v>40509</c:v>
                </c:pt>
                <c:pt idx="1758">
                  <c:v>40509</c:v>
                </c:pt>
                <c:pt idx="1759">
                  <c:v>40509</c:v>
                </c:pt>
                <c:pt idx="1760">
                  <c:v>40509</c:v>
                </c:pt>
                <c:pt idx="1761">
                  <c:v>40510</c:v>
                </c:pt>
                <c:pt idx="1762">
                  <c:v>40510</c:v>
                </c:pt>
                <c:pt idx="1763">
                  <c:v>40510</c:v>
                </c:pt>
                <c:pt idx="1764">
                  <c:v>40510</c:v>
                </c:pt>
                <c:pt idx="1765">
                  <c:v>40510</c:v>
                </c:pt>
                <c:pt idx="1766">
                  <c:v>40510</c:v>
                </c:pt>
                <c:pt idx="1767">
                  <c:v>40510</c:v>
                </c:pt>
                <c:pt idx="1768">
                  <c:v>40510</c:v>
                </c:pt>
                <c:pt idx="1769">
                  <c:v>40510</c:v>
                </c:pt>
                <c:pt idx="1770">
                  <c:v>40510</c:v>
                </c:pt>
                <c:pt idx="1771">
                  <c:v>40510</c:v>
                </c:pt>
                <c:pt idx="1772">
                  <c:v>40510</c:v>
                </c:pt>
                <c:pt idx="1773">
                  <c:v>40510</c:v>
                </c:pt>
                <c:pt idx="1774">
                  <c:v>40510</c:v>
                </c:pt>
                <c:pt idx="1775">
                  <c:v>40510</c:v>
                </c:pt>
                <c:pt idx="1776">
                  <c:v>40510</c:v>
                </c:pt>
                <c:pt idx="1777">
                  <c:v>40510</c:v>
                </c:pt>
                <c:pt idx="1778">
                  <c:v>40510</c:v>
                </c:pt>
                <c:pt idx="1779">
                  <c:v>40510</c:v>
                </c:pt>
                <c:pt idx="1780">
                  <c:v>40510</c:v>
                </c:pt>
                <c:pt idx="1781">
                  <c:v>40510</c:v>
                </c:pt>
                <c:pt idx="1782">
                  <c:v>40510</c:v>
                </c:pt>
                <c:pt idx="1783">
                  <c:v>40510</c:v>
                </c:pt>
                <c:pt idx="1784">
                  <c:v>40510</c:v>
                </c:pt>
                <c:pt idx="1785">
                  <c:v>40511</c:v>
                </c:pt>
                <c:pt idx="1786">
                  <c:v>40511</c:v>
                </c:pt>
                <c:pt idx="1787">
                  <c:v>40511</c:v>
                </c:pt>
                <c:pt idx="1788">
                  <c:v>40511</c:v>
                </c:pt>
                <c:pt idx="1789">
                  <c:v>40511</c:v>
                </c:pt>
                <c:pt idx="1790">
                  <c:v>40511</c:v>
                </c:pt>
                <c:pt idx="1791">
                  <c:v>40511</c:v>
                </c:pt>
                <c:pt idx="1792">
                  <c:v>40511</c:v>
                </c:pt>
                <c:pt idx="1793">
                  <c:v>40511</c:v>
                </c:pt>
                <c:pt idx="1794">
                  <c:v>40511</c:v>
                </c:pt>
                <c:pt idx="1795">
                  <c:v>40511</c:v>
                </c:pt>
                <c:pt idx="1796">
                  <c:v>40511</c:v>
                </c:pt>
                <c:pt idx="1797">
                  <c:v>40511</c:v>
                </c:pt>
                <c:pt idx="1798">
                  <c:v>40511</c:v>
                </c:pt>
                <c:pt idx="1799">
                  <c:v>40511</c:v>
                </c:pt>
                <c:pt idx="1800">
                  <c:v>40511</c:v>
                </c:pt>
                <c:pt idx="1801">
                  <c:v>40511</c:v>
                </c:pt>
                <c:pt idx="1802">
                  <c:v>40511</c:v>
                </c:pt>
                <c:pt idx="1803">
                  <c:v>40511</c:v>
                </c:pt>
                <c:pt idx="1804">
                  <c:v>40511</c:v>
                </c:pt>
                <c:pt idx="1805">
                  <c:v>40511</c:v>
                </c:pt>
                <c:pt idx="1806">
                  <c:v>40511</c:v>
                </c:pt>
                <c:pt idx="1807">
                  <c:v>40511</c:v>
                </c:pt>
                <c:pt idx="1808">
                  <c:v>40511</c:v>
                </c:pt>
                <c:pt idx="1809">
                  <c:v>40512</c:v>
                </c:pt>
                <c:pt idx="1810">
                  <c:v>40512</c:v>
                </c:pt>
                <c:pt idx="1811">
                  <c:v>40512</c:v>
                </c:pt>
                <c:pt idx="1812">
                  <c:v>40512</c:v>
                </c:pt>
                <c:pt idx="1813">
                  <c:v>40512</c:v>
                </c:pt>
                <c:pt idx="1814">
                  <c:v>40512</c:v>
                </c:pt>
                <c:pt idx="1815">
                  <c:v>40512</c:v>
                </c:pt>
                <c:pt idx="1816">
                  <c:v>40512</c:v>
                </c:pt>
                <c:pt idx="1817">
                  <c:v>40512</c:v>
                </c:pt>
                <c:pt idx="1818">
                  <c:v>40512</c:v>
                </c:pt>
                <c:pt idx="1819">
                  <c:v>40512</c:v>
                </c:pt>
                <c:pt idx="1820">
                  <c:v>40512</c:v>
                </c:pt>
                <c:pt idx="1821">
                  <c:v>40512</c:v>
                </c:pt>
                <c:pt idx="1822">
                  <c:v>40512</c:v>
                </c:pt>
                <c:pt idx="1823">
                  <c:v>40512</c:v>
                </c:pt>
                <c:pt idx="1824">
                  <c:v>40512</c:v>
                </c:pt>
                <c:pt idx="1825">
                  <c:v>40512</c:v>
                </c:pt>
                <c:pt idx="1826">
                  <c:v>40512</c:v>
                </c:pt>
                <c:pt idx="1827">
                  <c:v>40512</c:v>
                </c:pt>
                <c:pt idx="1828">
                  <c:v>40512</c:v>
                </c:pt>
                <c:pt idx="1829">
                  <c:v>40512</c:v>
                </c:pt>
                <c:pt idx="1830">
                  <c:v>40512</c:v>
                </c:pt>
                <c:pt idx="1831">
                  <c:v>40512</c:v>
                </c:pt>
                <c:pt idx="1832">
                  <c:v>40512</c:v>
                </c:pt>
                <c:pt idx="1833">
                  <c:v>40513</c:v>
                </c:pt>
                <c:pt idx="1834">
                  <c:v>40513</c:v>
                </c:pt>
                <c:pt idx="1835">
                  <c:v>40513</c:v>
                </c:pt>
                <c:pt idx="1836">
                  <c:v>40513</c:v>
                </c:pt>
                <c:pt idx="1837">
                  <c:v>40513</c:v>
                </c:pt>
                <c:pt idx="1838">
                  <c:v>40513</c:v>
                </c:pt>
                <c:pt idx="1839">
                  <c:v>40513</c:v>
                </c:pt>
                <c:pt idx="1840">
                  <c:v>40513</c:v>
                </c:pt>
                <c:pt idx="1841">
                  <c:v>40513</c:v>
                </c:pt>
                <c:pt idx="1842">
                  <c:v>40513</c:v>
                </c:pt>
                <c:pt idx="1843">
                  <c:v>40513</c:v>
                </c:pt>
                <c:pt idx="1844">
                  <c:v>40513</c:v>
                </c:pt>
                <c:pt idx="1845">
                  <c:v>40513</c:v>
                </c:pt>
                <c:pt idx="1846">
                  <c:v>40513</c:v>
                </c:pt>
                <c:pt idx="1847">
                  <c:v>40513</c:v>
                </c:pt>
                <c:pt idx="1848">
                  <c:v>40513</c:v>
                </c:pt>
                <c:pt idx="1849">
                  <c:v>40513</c:v>
                </c:pt>
                <c:pt idx="1850">
                  <c:v>40513</c:v>
                </c:pt>
                <c:pt idx="1851">
                  <c:v>40513</c:v>
                </c:pt>
                <c:pt idx="1852">
                  <c:v>40513</c:v>
                </c:pt>
                <c:pt idx="1853">
                  <c:v>40513</c:v>
                </c:pt>
                <c:pt idx="1854">
                  <c:v>40513</c:v>
                </c:pt>
                <c:pt idx="1855">
                  <c:v>40513</c:v>
                </c:pt>
                <c:pt idx="1856">
                  <c:v>40513</c:v>
                </c:pt>
                <c:pt idx="1857">
                  <c:v>40514</c:v>
                </c:pt>
                <c:pt idx="1858">
                  <c:v>40514</c:v>
                </c:pt>
                <c:pt idx="1859">
                  <c:v>40514</c:v>
                </c:pt>
                <c:pt idx="1860">
                  <c:v>40514</c:v>
                </c:pt>
                <c:pt idx="1861">
                  <c:v>40514</c:v>
                </c:pt>
                <c:pt idx="1862">
                  <c:v>40514</c:v>
                </c:pt>
                <c:pt idx="1863">
                  <c:v>40514</c:v>
                </c:pt>
                <c:pt idx="1864">
                  <c:v>40514</c:v>
                </c:pt>
                <c:pt idx="1865">
                  <c:v>40514</c:v>
                </c:pt>
                <c:pt idx="1866">
                  <c:v>40514</c:v>
                </c:pt>
                <c:pt idx="1867">
                  <c:v>40514</c:v>
                </c:pt>
                <c:pt idx="1868">
                  <c:v>40514</c:v>
                </c:pt>
                <c:pt idx="1869">
                  <c:v>40514</c:v>
                </c:pt>
                <c:pt idx="1870">
                  <c:v>40514</c:v>
                </c:pt>
                <c:pt idx="1871">
                  <c:v>40514</c:v>
                </c:pt>
                <c:pt idx="1872">
                  <c:v>40514</c:v>
                </c:pt>
                <c:pt idx="1873">
                  <c:v>40514</c:v>
                </c:pt>
                <c:pt idx="1874">
                  <c:v>40514</c:v>
                </c:pt>
                <c:pt idx="1875">
                  <c:v>40514</c:v>
                </c:pt>
                <c:pt idx="1876">
                  <c:v>40514</c:v>
                </c:pt>
                <c:pt idx="1877">
                  <c:v>40514</c:v>
                </c:pt>
                <c:pt idx="1878">
                  <c:v>40514</c:v>
                </c:pt>
                <c:pt idx="1879">
                  <c:v>40514</c:v>
                </c:pt>
                <c:pt idx="1880">
                  <c:v>40514</c:v>
                </c:pt>
                <c:pt idx="1881">
                  <c:v>40515</c:v>
                </c:pt>
                <c:pt idx="1882">
                  <c:v>40515</c:v>
                </c:pt>
                <c:pt idx="1883">
                  <c:v>40515</c:v>
                </c:pt>
                <c:pt idx="1884">
                  <c:v>40515</c:v>
                </c:pt>
                <c:pt idx="1885">
                  <c:v>40515</c:v>
                </c:pt>
                <c:pt idx="1886">
                  <c:v>40515</c:v>
                </c:pt>
                <c:pt idx="1887">
                  <c:v>40515</c:v>
                </c:pt>
                <c:pt idx="1888">
                  <c:v>40515</c:v>
                </c:pt>
                <c:pt idx="1889">
                  <c:v>40515</c:v>
                </c:pt>
                <c:pt idx="1890">
                  <c:v>40515</c:v>
                </c:pt>
                <c:pt idx="1891">
                  <c:v>40515</c:v>
                </c:pt>
                <c:pt idx="1892">
                  <c:v>40515</c:v>
                </c:pt>
                <c:pt idx="1893">
                  <c:v>40515</c:v>
                </c:pt>
                <c:pt idx="1894">
                  <c:v>40515</c:v>
                </c:pt>
                <c:pt idx="1895">
                  <c:v>40515</c:v>
                </c:pt>
                <c:pt idx="1896">
                  <c:v>40515</c:v>
                </c:pt>
                <c:pt idx="1897">
                  <c:v>40515</c:v>
                </c:pt>
                <c:pt idx="1898">
                  <c:v>40515</c:v>
                </c:pt>
                <c:pt idx="1899">
                  <c:v>40515</c:v>
                </c:pt>
                <c:pt idx="1900">
                  <c:v>40515</c:v>
                </c:pt>
                <c:pt idx="1901">
                  <c:v>40515</c:v>
                </c:pt>
                <c:pt idx="1902">
                  <c:v>40515</c:v>
                </c:pt>
                <c:pt idx="1903">
                  <c:v>40515</c:v>
                </c:pt>
                <c:pt idx="1904">
                  <c:v>40515</c:v>
                </c:pt>
                <c:pt idx="1905">
                  <c:v>40516</c:v>
                </c:pt>
                <c:pt idx="1906">
                  <c:v>40516</c:v>
                </c:pt>
                <c:pt idx="1907">
                  <c:v>40516</c:v>
                </c:pt>
                <c:pt idx="1908">
                  <c:v>40516</c:v>
                </c:pt>
                <c:pt idx="1909">
                  <c:v>40516</c:v>
                </c:pt>
                <c:pt idx="1910">
                  <c:v>40516</c:v>
                </c:pt>
                <c:pt idx="1911">
                  <c:v>40516</c:v>
                </c:pt>
                <c:pt idx="1912">
                  <c:v>40516</c:v>
                </c:pt>
                <c:pt idx="1913">
                  <c:v>40516</c:v>
                </c:pt>
                <c:pt idx="1914">
                  <c:v>40516</c:v>
                </c:pt>
                <c:pt idx="1915">
                  <c:v>40516</c:v>
                </c:pt>
                <c:pt idx="1916">
                  <c:v>40516</c:v>
                </c:pt>
                <c:pt idx="1917">
                  <c:v>40516</c:v>
                </c:pt>
                <c:pt idx="1918">
                  <c:v>40516</c:v>
                </c:pt>
                <c:pt idx="1919">
                  <c:v>40516</c:v>
                </c:pt>
                <c:pt idx="1920">
                  <c:v>40516</c:v>
                </c:pt>
                <c:pt idx="1921">
                  <c:v>40516</c:v>
                </c:pt>
                <c:pt idx="1922">
                  <c:v>40516</c:v>
                </c:pt>
                <c:pt idx="1923">
                  <c:v>40516</c:v>
                </c:pt>
                <c:pt idx="1924">
                  <c:v>40516</c:v>
                </c:pt>
                <c:pt idx="1925">
                  <c:v>40516</c:v>
                </c:pt>
                <c:pt idx="1926">
                  <c:v>40516</c:v>
                </c:pt>
                <c:pt idx="1927">
                  <c:v>40516</c:v>
                </c:pt>
                <c:pt idx="1928">
                  <c:v>40516</c:v>
                </c:pt>
                <c:pt idx="1929">
                  <c:v>40517</c:v>
                </c:pt>
                <c:pt idx="1930">
                  <c:v>40517</c:v>
                </c:pt>
                <c:pt idx="1931">
                  <c:v>40517</c:v>
                </c:pt>
                <c:pt idx="1932">
                  <c:v>40517</c:v>
                </c:pt>
                <c:pt idx="1933">
                  <c:v>40517</c:v>
                </c:pt>
                <c:pt idx="1934">
                  <c:v>40517</c:v>
                </c:pt>
                <c:pt idx="1935">
                  <c:v>40517</c:v>
                </c:pt>
                <c:pt idx="1936">
                  <c:v>40517</c:v>
                </c:pt>
                <c:pt idx="1937">
                  <c:v>40517</c:v>
                </c:pt>
                <c:pt idx="1938">
                  <c:v>40517</c:v>
                </c:pt>
                <c:pt idx="1939">
                  <c:v>40517</c:v>
                </c:pt>
                <c:pt idx="1940">
                  <c:v>40517</c:v>
                </c:pt>
                <c:pt idx="1941">
                  <c:v>40517</c:v>
                </c:pt>
                <c:pt idx="1942">
                  <c:v>40517</c:v>
                </c:pt>
                <c:pt idx="1943">
                  <c:v>40517</c:v>
                </c:pt>
                <c:pt idx="1944">
                  <c:v>40517</c:v>
                </c:pt>
                <c:pt idx="1945">
                  <c:v>40517</c:v>
                </c:pt>
                <c:pt idx="1946">
                  <c:v>40517</c:v>
                </c:pt>
                <c:pt idx="1947">
                  <c:v>40517</c:v>
                </c:pt>
                <c:pt idx="1948">
                  <c:v>40517</c:v>
                </c:pt>
                <c:pt idx="1949">
                  <c:v>40517</c:v>
                </c:pt>
                <c:pt idx="1950">
                  <c:v>40517</c:v>
                </c:pt>
                <c:pt idx="1951">
                  <c:v>40517</c:v>
                </c:pt>
                <c:pt idx="1952">
                  <c:v>40517</c:v>
                </c:pt>
                <c:pt idx="1953">
                  <c:v>40518</c:v>
                </c:pt>
                <c:pt idx="1954">
                  <c:v>40518</c:v>
                </c:pt>
                <c:pt idx="1955">
                  <c:v>40518</c:v>
                </c:pt>
                <c:pt idx="1956">
                  <c:v>40518</c:v>
                </c:pt>
                <c:pt idx="1957">
                  <c:v>40518</c:v>
                </c:pt>
                <c:pt idx="1958">
                  <c:v>40518</c:v>
                </c:pt>
                <c:pt idx="1959">
                  <c:v>40518</c:v>
                </c:pt>
                <c:pt idx="1960">
                  <c:v>40518</c:v>
                </c:pt>
                <c:pt idx="1961">
                  <c:v>40518</c:v>
                </c:pt>
                <c:pt idx="1962">
                  <c:v>40518</c:v>
                </c:pt>
                <c:pt idx="1963">
                  <c:v>40518</c:v>
                </c:pt>
                <c:pt idx="1964">
                  <c:v>40518</c:v>
                </c:pt>
                <c:pt idx="1965">
                  <c:v>40518</c:v>
                </c:pt>
                <c:pt idx="1966">
                  <c:v>40518</c:v>
                </c:pt>
                <c:pt idx="1967">
                  <c:v>40518</c:v>
                </c:pt>
                <c:pt idx="1968">
                  <c:v>40518</c:v>
                </c:pt>
                <c:pt idx="1969">
                  <c:v>40518</c:v>
                </c:pt>
                <c:pt idx="1970">
                  <c:v>40518</c:v>
                </c:pt>
                <c:pt idx="1971">
                  <c:v>40518</c:v>
                </c:pt>
                <c:pt idx="1972">
                  <c:v>40518</c:v>
                </c:pt>
                <c:pt idx="1973">
                  <c:v>40518</c:v>
                </c:pt>
                <c:pt idx="1974">
                  <c:v>40518</c:v>
                </c:pt>
                <c:pt idx="1975">
                  <c:v>40518</c:v>
                </c:pt>
                <c:pt idx="1976">
                  <c:v>40518</c:v>
                </c:pt>
                <c:pt idx="1977">
                  <c:v>40519</c:v>
                </c:pt>
                <c:pt idx="1978">
                  <c:v>40519</c:v>
                </c:pt>
                <c:pt idx="1979">
                  <c:v>40519</c:v>
                </c:pt>
                <c:pt idx="1980">
                  <c:v>40519</c:v>
                </c:pt>
                <c:pt idx="1981">
                  <c:v>40519</c:v>
                </c:pt>
                <c:pt idx="1982">
                  <c:v>40519</c:v>
                </c:pt>
                <c:pt idx="1983">
                  <c:v>40519</c:v>
                </c:pt>
                <c:pt idx="1984">
                  <c:v>40519</c:v>
                </c:pt>
                <c:pt idx="1985">
                  <c:v>40519</c:v>
                </c:pt>
                <c:pt idx="1986">
                  <c:v>40519</c:v>
                </c:pt>
                <c:pt idx="1987">
                  <c:v>40519</c:v>
                </c:pt>
                <c:pt idx="1988">
                  <c:v>40519</c:v>
                </c:pt>
                <c:pt idx="1989">
                  <c:v>40519</c:v>
                </c:pt>
                <c:pt idx="1990">
                  <c:v>40519</c:v>
                </c:pt>
                <c:pt idx="1991">
                  <c:v>40519</c:v>
                </c:pt>
                <c:pt idx="1992">
                  <c:v>40519</c:v>
                </c:pt>
                <c:pt idx="1993">
                  <c:v>40519</c:v>
                </c:pt>
                <c:pt idx="1994">
                  <c:v>40519</c:v>
                </c:pt>
                <c:pt idx="1995">
                  <c:v>40519</c:v>
                </c:pt>
                <c:pt idx="1996">
                  <c:v>40519</c:v>
                </c:pt>
                <c:pt idx="1997">
                  <c:v>40519</c:v>
                </c:pt>
                <c:pt idx="1998">
                  <c:v>40519</c:v>
                </c:pt>
                <c:pt idx="1999">
                  <c:v>40519</c:v>
                </c:pt>
                <c:pt idx="2000">
                  <c:v>40519</c:v>
                </c:pt>
                <c:pt idx="2001">
                  <c:v>40520</c:v>
                </c:pt>
                <c:pt idx="2002">
                  <c:v>40520</c:v>
                </c:pt>
                <c:pt idx="2003">
                  <c:v>40520</c:v>
                </c:pt>
                <c:pt idx="2004">
                  <c:v>40520</c:v>
                </c:pt>
                <c:pt idx="2005">
                  <c:v>40520</c:v>
                </c:pt>
                <c:pt idx="2006">
                  <c:v>40520</c:v>
                </c:pt>
                <c:pt idx="2007">
                  <c:v>40520</c:v>
                </c:pt>
                <c:pt idx="2008">
                  <c:v>40520</c:v>
                </c:pt>
                <c:pt idx="2009">
                  <c:v>40520</c:v>
                </c:pt>
                <c:pt idx="2010">
                  <c:v>40520</c:v>
                </c:pt>
                <c:pt idx="2011">
                  <c:v>40520</c:v>
                </c:pt>
                <c:pt idx="2012">
                  <c:v>40520</c:v>
                </c:pt>
                <c:pt idx="2013">
                  <c:v>40520</c:v>
                </c:pt>
                <c:pt idx="2014">
                  <c:v>40520</c:v>
                </c:pt>
                <c:pt idx="2015">
                  <c:v>40520</c:v>
                </c:pt>
                <c:pt idx="2016">
                  <c:v>40520</c:v>
                </c:pt>
                <c:pt idx="2017">
                  <c:v>40520</c:v>
                </c:pt>
                <c:pt idx="2018">
                  <c:v>40520</c:v>
                </c:pt>
                <c:pt idx="2019">
                  <c:v>40520</c:v>
                </c:pt>
                <c:pt idx="2020">
                  <c:v>40520</c:v>
                </c:pt>
                <c:pt idx="2021">
                  <c:v>40520</c:v>
                </c:pt>
                <c:pt idx="2022">
                  <c:v>40520</c:v>
                </c:pt>
                <c:pt idx="2023">
                  <c:v>40520</c:v>
                </c:pt>
                <c:pt idx="2024">
                  <c:v>40520</c:v>
                </c:pt>
                <c:pt idx="2025">
                  <c:v>40521</c:v>
                </c:pt>
                <c:pt idx="2026">
                  <c:v>40521</c:v>
                </c:pt>
                <c:pt idx="2027">
                  <c:v>40521</c:v>
                </c:pt>
                <c:pt idx="2028">
                  <c:v>40521</c:v>
                </c:pt>
                <c:pt idx="2029">
                  <c:v>40521</c:v>
                </c:pt>
                <c:pt idx="2030">
                  <c:v>40521</c:v>
                </c:pt>
                <c:pt idx="2031">
                  <c:v>40521</c:v>
                </c:pt>
                <c:pt idx="2032">
                  <c:v>40521</c:v>
                </c:pt>
                <c:pt idx="2033">
                  <c:v>40521</c:v>
                </c:pt>
                <c:pt idx="2034">
                  <c:v>40521</c:v>
                </c:pt>
                <c:pt idx="2035">
                  <c:v>40521</c:v>
                </c:pt>
                <c:pt idx="2036">
                  <c:v>40521</c:v>
                </c:pt>
                <c:pt idx="2037">
                  <c:v>40521</c:v>
                </c:pt>
                <c:pt idx="2038">
                  <c:v>40521</c:v>
                </c:pt>
                <c:pt idx="2039">
                  <c:v>40521</c:v>
                </c:pt>
                <c:pt idx="2040">
                  <c:v>40521</c:v>
                </c:pt>
                <c:pt idx="2041">
                  <c:v>40521</c:v>
                </c:pt>
                <c:pt idx="2042">
                  <c:v>40521</c:v>
                </c:pt>
                <c:pt idx="2043">
                  <c:v>40521</c:v>
                </c:pt>
                <c:pt idx="2044">
                  <c:v>40521</c:v>
                </c:pt>
                <c:pt idx="2045">
                  <c:v>40521</c:v>
                </c:pt>
                <c:pt idx="2046">
                  <c:v>40521</c:v>
                </c:pt>
                <c:pt idx="2047">
                  <c:v>40521</c:v>
                </c:pt>
                <c:pt idx="2048">
                  <c:v>40521</c:v>
                </c:pt>
                <c:pt idx="2049">
                  <c:v>40522</c:v>
                </c:pt>
                <c:pt idx="2050">
                  <c:v>40522</c:v>
                </c:pt>
                <c:pt idx="2051">
                  <c:v>40522</c:v>
                </c:pt>
                <c:pt idx="2052">
                  <c:v>40522</c:v>
                </c:pt>
                <c:pt idx="2053">
                  <c:v>40522</c:v>
                </c:pt>
                <c:pt idx="2054">
                  <c:v>40522</c:v>
                </c:pt>
                <c:pt idx="2055">
                  <c:v>40522</c:v>
                </c:pt>
                <c:pt idx="2056">
                  <c:v>40522</c:v>
                </c:pt>
                <c:pt idx="2057">
                  <c:v>40522</c:v>
                </c:pt>
                <c:pt idx="2058">
                  <c:v>40522</c:v>
                </c:pt>
                <c:pt idx="2059">
                  <c:v>40522</c:v>
                </c:pt>
                <c:pt idx="2060">
                  <c:v>40522</c:v>
                </c:pt>
                <c:pt idx="2061">
                  <c:v>40522</c:v>
                </c:pt>
                <c:pt idx="2062">
                  <c:v>40522</c:v>
                </c:pt>
                <c:pt idx="2063">
                  <c:v>40522</c:v>
                </c:pt>
                <c:pt idx="2064">
                  <c:v>40522</c:v>
                </c:pt>
                <c:pt idx="2065">
                  <c:v>40522</c:v>
                </c:pt>
                <c:pt idx="2066">
                  <c:v>40522</c:v>
                </c:pt>
                <c:pt idx="2067">
                  <c:v>40522</c:v>
                </c:pt>
                <c:pt idx="2068">
                  <c:v>40522</c:v>
                </c:pt>
                <c:pt idx="2069">
                  <c:v>40522</c:v>
                </c:pt>
                <c:pt idx="2070">
                  <c:v>40522</c:v>
                </c:pt>
                <c:pt idx="2071">
                  <c:v>40522</c:v>
                </c:pt>
                <c:pt idx="2072">
                  <c:v>40522</c:v>
                </c:pt>
                <c:pt idx="2073">
                  <c:v>40523</c:v>
                </c:pt>
                <c:pt idx="2074">
                  <c:v>40523</c:v>
                </c:pt>
                <c:pt idx="2075">
                  <c:v>40523</c:v>
                </c:pt>
                <c:pt idx="2076">
                  <c:v>40523</c:v>
                </c:pt>
                <c:pt idx="2077">
                  <c:v>40523</c:v>
                </c:pt>
                <c:pt idx="2078">
                  <c:v>40523</c:v>
                </c:pt>
                <c:pt idx="2079">
                  <c:v>40523</c:v>
                </c:pt>
                <c:pt idx="2080">
                  <c:v>40523</c:v>
                </c:pt>
                <c:pt idx="2081">
                  <c:v>40523</c:v>
                </c:pt>
                <c:pt idx="2082">
                  <c:v>40523</c:v>
                </c:pt>
                <c:pt idx="2083">
                  <c:v>40523</c:v>
                </c:pt>
                <c:pt idx="2084">
                  <c:v>40523</c:v>
                </c:pt>
                <c:pt idx="2085">
                  <c:v>40523</c:v>
                </c:pt>
                <c:pt idx="2086">
                  <c:v>40523</c:v>
                </c:pt>
                <c:pt idx="2087">
                  <c:v>40523</c:v>
                </c:pt>
                <c:pt idx="2088">
                  <c:v>40523</c:v>
                </c:pt>
                <c:pt idx="2089">
                  <c:v>40523</c:v>
                </c:pt>
                <c:pt idx="2090">
                  <c:v>40523</c:v>
                </c:pt>
                <c:pt idx="2091">
                  <c:v>40523</c:v>
                </c:pt>
                <c:pt idx="2092">
                  <c:v>40523</c:v>
                </c:pt>
                <c:pt idx="2093">
                  <c:v>40523</c:v>
                </c:pt>
                <c:pt idx="2094">
                  <c:v>40523</c:v>
                </c:pt>
                <c:pt idx="2095">
                  <c:v>40523</c:v>
                </c:pt>
                <c:pt idx="2096">
                  <c:v>40523</c:v>
                </c:pt>
                <c:pt idx="2097">
                  <c:v>40524</c:v>
                </c:pt>
                <c:pt idx="2098">
                  <c:v>40524</c:v>
                </c:pt>
                <c:pt idx="2099">
                  <c:v>40524</c:v>
                </c:pt>
                <c:pt idx="2100">
                  <c:v>40524</c:v>
                </c:pt>
                <c:pt idx="2101">
                  <c:v>40524</c:v>
                </c:pt>
                <c:pt idx="2102">
                  <c:v>40524</c:v>
                </c:pt>
                <c:pt idx="2103">
                  <c:v>40524</c:v>
                </c:pt>
                <c:pt idx="2104">
                  <c:v>40524</c:v>
                </c:pt>
                <c:pt idx="2105">
                  <c:v>40524</c:v>
                </c:pt>
                <c:pt idx="2106">
                  <c:v>40524</c:v>
                </c:pt>
                <c:pt idx="2107">
                  <c:v>40524</c:v>
                </c:pt>
                <c:pt idx="2108">
                  <c:v>40524</c:v>
                </c:pt>
                <c:pt idx="2109">
                  <c:v>40524</c:v>
                </c:pt>
                <c:pt idx="2110">
                  <c:v>40524</c:v>
                </c:pt>
                <c:pt idx="2111">
                  <c:v>40524</c:v>
                </c:pt>
                <c:pt idx="2112">
                  <c:v>40524</c:v>
                </c:pt>
                <c:pt idx="2113">
                  <c:v>40524</c:v>
                </c:pt>
                <c:pt idx="2114">
                  <c:v>40524</c:v>
                </c:pt>
                <c:pt idx="2115">
                  <c:v>40524</c:v>
                </c:pt>
                <c:pt idx="2116">
                  <c:v>40524</c:v>
                </c:pt>
                <c:pt idx="2117">
                  <c:v>40524</c:v>
                </c:pt>
                <c:pt idx="2118">
                  <c:v>40524</c:v>
                </c:pt>
                <c:pt idx="2119">
                  <c:v>40524</c:v>
                </c:pt>
                <c:pt idx="2120">
                  <c:v>40524</c:v>
                </c:pt>
                <c:pt idx="2121">
                  <c:v>40525</c:v>
                </c:pt>
                <c:pt idx="2122">
                  <c:v>40525</c:v>
                </c:pt>
                <c:pt idx="2123">
                  <c:v>40525</c:v>
                </c:pt>
                <c:pt idx="2124">
                  <c:v>40525</c:v>
                </c:pt>
                <c:pt idx="2125">
                  <c:v>40525</c:v>
                </c:pt>
                <c:pt idx="2126">
                  <c:v>40525</c:v>
                </c:pt>
                <c:pt idx="2127">
                  <c:v>40525</c:v>
                </c:pt>
                <c:pt idx="2128">
                  <c:v>40525</c:v>
                </c:pt>
                <c:pt idx="2129">
                  <c:v>40525</c:v>
                </c:pt>
                <c:pt idx="2130">
                  <c:v>40525</c:v>
                </c:pt>
                <c:pt idx="2131">
                  <c:v>40525</c:v>
                </c:pt>
                <c:pt idx="2132">
                  <c:v>40525</c:v>
                </c:pt>
                <c:pt idx="2133">
                  <c:v>40525</c:v>
                </c:pt>
                <c:pt idx="2134">
                  <c:v>40525</c:v>
                </c:pt>
                <c:pt idx="2135">
                  <c:v>40525</c:v>
                </c:pt>
                <c:pt idx="2136">
                  <c:v>40525</c:v>
                </c:pt>
                <c:pt idx="2137">
                  <c:v>40525</c:v>
                </c:pt>
                <c:pt idx="2138">
                  <c:v>40525</c:v>
                </c:pt>
                <c:pt idx="2139">
                  <c:v>40525</c:v>
                </c:pt>
                <c:pt idx="2140">
                  <c:v>40525</c:v>
                </c:pt>
                <c:pt idx="2141">
                  <c:v>40525</c:v>
                </c:pt>
                <c:pt idx="2142">
                  <c:v>40525</c:v>
                </c:pt>
                <c:pt idx="2143">
                  <c:v>40525</c:v>
                </c:pt>
                <c:pt idx="2144">
                  <c:v>40525</c:v>
                </c:pt>
                <c:pt idx="2145">
                  <c:v>40526</c:v>
                </c:pt>
                <c:pt idx="2146">
                  <c:v>40526</c:v>
                </c:pt>
                <c:pt idx="2147">
                  <c:v>40526</c:v>
                </c:pt>
                <c:pt idx="2148">
                  <c:v>40526</c:v>
                </c:pt>
                <c:pt idx="2149">
                  <c:v>40526</c:v>
                </c:pt>
                <c:pt idx="2150">
                  <c:v>40526</c:v>
                </c:pt>
                <c:pt idx="2151">
                  <c:v>40526</c:v>
                </c:pt>
                <c:pt idx="2152">
                  <c:v>40526</c:v>
                </c:pt>
                <c:pt idx="2153">
                  <c:v>40526</c:v>
                </c:pt>
                <c:pt idx="2154">
                  <c:v>40526</c:v>
                </c:pt>
                <c:pt idx="2155">
                  <c:v>40526</c:v>
                </c:pt>
                <c:pt idx="2156">
                  <c:v>40526</c:v>
                </c:pt>
                <c:pt idx="2157">
                  <c:v>40526</c:v>
                </c:pt>
                <c:pt idx="2158">
                  <c:v>40526</c:v>
                </c:pt>
                <c:pt idx="2159">
                  <c:v>40526</c:v>
                </c:pt>
                <c:pt idx="2160">
                  <c:v>40526</c:v>
                </c:pt>
                <c:pt idx="2161">
                  <c:v>40526</c:v>
                </c:pt>
                <c:pt idx="2162">
                  <c:v>40526</c:v>
                </c:pt>
                <c:pt idx="2163">
                  <c:v>40526</c:v>
                </c:pt>
                <c:pt idx="2164">
                  <c:v>40526</c:v>
                </c:pt>
                <c:pt idx="2165">
                  <c:v>40526</c:v>
                </c:pt>
                <c:pt idx="2166">
                  <c:v>40526</c:v>
                </c:pt>
                <c:pt idx="2167">
                  <c:v>40526</c:v>
                </c:pt>
                <c:pt idx="2168">
                  <c:v>40526</c:v>
                </c:pt>
                <c:pt idx="2169">
                  <c:v>40527</c:v>
                </c:pt>
                <c:pt idx="2170">
                  <c:v>40527</c:v>
                </c:pt>
                <c:pt idx="2171">
                  <c:v>40527</c:v>
                </c:pt>
                <c:pt idx="2172">
                  <c:v>40527</c:v>
                </c:pt>
                <c:pt idx="2173">
                  <c:v>40527</c:v>
                </c:pt>
                <c:pt idx="2174">
                  <c:v>40527</c:v>
                </c:pt>
                <c:pt idx="2175">
                  <c:v>40527</c:v>
                </c:pt>
                <c:pt idx="2176">
                  <c:v>40527</c:v>
                </c:pt>
                <c:pt idx="2177">
                  <c:v>40527</c:v>
                </c:pt>
                <c:pt idx="2178">
                  <c:v>40527</c:v>
                </c:pt>
                <c:pt idx="2179">
                  <c:v>40527</c:v>
                </c:pt>
                <c:pt idx="2180">
                  <c:v>40527</c:v>
                </c:pt>
                <c:pt idx="2181">
                  <c:v>40527</c:v>
                </c:pt>
                <c:pt idx="2182">
                  <c:v>40527</c:v>
                </c:pt>
                <c:pt idx="2183">
                  <c:v>40527</c:v>
                </c:pt>
                <c:pt idx="2184">
                  <c:v>40527</c:v>
                </c:pt>
                <c:pt idx="2185">
                  <c:v>40527</c:v>
                </c:pt>
                <c:pt idx="2186">
                  <c:v>40527</c:v>
                </c:pt>
                <c:pt idx="2187">
                  <c:v>40527</c:v>
                </c:pt>
                <c:pt idx="2188">
                  <c:v>40527</c:v>
                </c:pt>
                <c:pt idx="2189">
                  <c:v>40527</c:v>
                </c:pt>
                <c:pt idx="2190">
                  <c:v>40527</c:v>
                </c:pt>
                <c:pt idx="2191">
                  <c:v>40527</c:v>
                </c:pt>
                <c:pt idx="2192">
                  <c:v>40527</c:v>
                </c:pt>
                <c:pt idx="2193">
                  <c:v>40528</c:v>
                </c:pt>
                <c:pt idx="2194">
                  <c:v>40528</c:v>
                </c:pt>
                <c:pt idx="2195">
                  <c:v>40528</c:v>
                </c:pt>
                <c:pt idx="2196">
                  <c:v>40528</c:v>
                </c:pt>
                <c:pt idx="2197">
                  <c:v>40528</c:v>
                </c:pt>
                <c:pt idx="2198">
                  <c:v>40528</c:v>
                </c:pt>
                <c:pt idx="2199">
                  <c:v>40528</c:v>
                </c:pt>
                <c:pt idx="2200">
                  <c:v>40528</c:v>
                </c:pt>
                <c:pt idx="2201">
                  <c:v>40528</c:v>
                </c:pt>
                <c:pt idx="2202">
                  <c:v>40528</c:v>
                </c:pt>
                <c:pt idx="2203">
                  <c:v>40528</c:v>
                </c:pt>
                <c:pt idx="2204">
                  <c:v>40528</c:v>
                </c:pt>
                <c:pt idx="2205">
                  <c:v>40528</c:v>
                </c:pt>
                <c:pt idx="2206">
                  <c:v>40528</c:v>
                </c:pt>
                <c:pt idx="2207">
                  <c:v>40528</c:v>
                </c:pt>
                <c:pt idx="2208">
                  <c:v>40528</c:v>
                </c:pt>
                <c:pt idx="2209">
                  <c:v>40528</c:v>
                </c:pt>
                <c:pt idx="2210">
                  <c:v>40528</c:v>
                </c:pt>
                <c:pt idx="2211">
                  <c:v>40528</c:v>
                </c:pt>
                <c:pt idx="2212">
                  <c:v>40528</c:v>
                </c:pt>
                <c:pt idx="2213">
                  <c:v>40528</c:v>
                </c:pt>
                <c:pt idx="2214">
                  <c:v>40528</c:v>
                </c:pt>
                <c:pt idx="2215">
                  <c:v>40528</c:v>
                </c:pt>
                <c:pt idx="2216">
                  <c:v>40528</c:v>
                </c:pt>
                <c:pt idx="2217">
                  <c:v>40529</c:v>
                </c:pt>
                <c:pt idx="2218">
                  <c:v>40529</c:v>
                </c:pt>
                <c:pt idx="2219">
                  <c:v>40529</c:v>
                </c:pt>
                <c:pt idx="2220">
                  <c:v>40529</c:v>
                </c:pt>
                <c:pt idx="2221">
                  <c:v>40529</c:v>
                </c:pt>
                <c:pt idx="2222">
                  <c:v>40529</c:v>
                </c:pt>
                <c:pt idx="2223">
                  <c:v>40529</c:v>
                </c:pt>
                <c:pt idx="2224">
                  <c:v>40529</c:v>
                </c:pt>
                <c:pt idx="2225">
                  <c:v>40529</c:v>
                </c:pt>
                <c:pt idx="2226">
                  <c:v>40529</c:v>
                </c:pt>
                <c:pt idx="2227">
                  <c:v>40529</c:v>
                </c:pt>
                <c:pt idx="2228">
                  <c:v>40529</c:v>
                </c:pt>
                <c:pt idx="2229">
                  <c:v>40529</c:v>
                </c:pt>
                <c:pt idx="2230">
                  <c:v>40529</c:v>
                </c:pt>
                <c:pt idx="2231">
                  <c:v>40529</c:v>
                </c:pt>
                <c:pt idx="2232">
                  <c:v>40529</c:v>
                </c:pt>
                <c:pt idx="2233">
                  <c:v>40529</c:v>
                </c:pt>
                <c:pt idx="2234">
                  <c:v>40529</c:v>
                </c:pt>
                <c:pt idx="2235">
                  <c:v>40529</c:v>
                </c:pt>
                <c:pt idx="2236">
                  <c:v>40529</c:v>
                </c:pt>
                <c:pt idx="2237">
                  <c:v>40529</c:v>
                </c:pt>
                <c:pt idx="2238">
                  <c:v>40529</c:v>
                </c:pt>
                <c:pt idx="2239">
                  <c:v>40529</c:v>
                </c:pt>
                <c:pt idx="2240">
                  <c:v>40529</c:v>
                </c:pt>
                <c:pt idx="2241">
                  <c:v>40530</c:v>
                </c:pt>
                <c:pt idx="2242">
                  <c:v>40530</c:v>
                </c:pt>
                <c:pt idx="2243">
                  <c:v>40530</c:v>
                </c:pt>
                <c:pt idx="2244">
                  <c:v>40530</c:v>
                </c:pt>
                <c:pt idx="2245">
                  <c:v>40530</c:v>
                </c:pt>
                <c:pt idx="2246">
                  <c:v>40530</c:v>
                </c:pt>
                <c:pt idx="2247">
                  <c:v>40530</c:v>
                </c:pt>
                <c:pt idx="2248">
                  <c:v>40530</c:v>
                </c:pt>
                <c:pt idx="2249">
                  <c:v>40530</c:v>
                </c:pt>
                <c:pt idx="2250">
                  <c:v>40530</c:v>
                </c:pt>
                <c:pt idx="2251">
                  <c:v>40530</c:v>
                </c:pt>
                <c:pt idx="2252">
                  <c:v>40530</c:v>
                </c:pt>
                <c:pt idx="2253">
                  <c:v>40530</c:v>
                </c:pt>
                <c:pt idx="2254">
                  <c:v>40530</c:v>
                </c:pt>
                <c:pt idx="2255">
                  <c:v>40530</c:v>
                </c:pt>
                <c:pt idx="2256">
                  <c:v>40530</c:v>
                </c:pt>
                <c:pt idx="2257">
                  <c:v>40530</c:v>
                </c:pt>
                <c:pt idx="2258">
                  <c:v>40530</c:v>
                </c:pt>
                <c:pt idx="2259">
                  <c:v>40530</c:v>
                </c:pt>
                <c:pt idx="2260">
                  <c:v>40530</c:v>
                </c:pt>
                <c:pt idx="2261">
                  <c:v>40530</c:v>
                </c:pt>
                <c:pt idx="2262">
                  <c:v>40530</c:v>
                </c:pt>
                <c:pt idx="2263">
                  <c:v>40530</c:v>
                </c:pt>
                <c:pt idx="2264">
                  <c:v>40530</c:v>
                </c:pt>
                <c:pt idx="2265">
                  <c:v>40531</c:v>
                </c:pt>
                <c:pt idx="2266">
                  <c:v>40531</c:v>
                </c:pt>
                <c:pt idx="2267">
                  <c:v>40531</c:v>
                </c:pt>
                <c:pt idx="2268">
                  <c:v>40531</c:v>
                </c:pt>
                <c:pt idx="2269">
                  <c:v>40531</c:v>
                </c:pt>
                <c:pt idx="2270">
                  <c:v>40531</c:v>
                </c:pt>
                <c:pt idx="2271">
                  <c:v>40531</c:v>
                </c:pt>
                <c:pt idx="2272">
                  <c:v>40531</c:v>
                </c:pt>
                <c:pt idx="2273">
                  <c:v>40531</c:v>
                </c:pt>
                <c:pt idx="2274">
                  <c:v>40531</c:v>
                </c:pt>
                <c:pt idx="2275">
                  <c:v>40531</c:v>
                </c:pt>
                <c:pt idx="2276">
                  <c:v>40531</c:v>
                </c:pt>
                <c:pt idx="2277">
                  <c:v>40531</c:v>
                </c:pt>
                <c:pt idx="2278">
                  <c:v>40531</c:v>
                </c:pt>
                <c:pt idx="2279">
                  <c:v>40531</c:v>
                </c:pt>
                <c:pt idx="2280">
                  <c:v>40531</c:v>
                </c:pt>
                <c:pt idx="2281">
                  <c:v>40531</c:v>
                </c:pt>
                <c:pt idx="2282">
                  <c:v>40531</c:v>
                </c:pt>
                <c:pt idx="2283">
                  <c:v>40531</c:v>
                </c:pt>
                <c:pt idx="2284">
                  <c:v>40531</c:v>
                </c:pt>
                <c:pt idx="2285">
                  <c:v>40531</c:v>
                </c:pt>
                <c:pt idx="2286">
                  <c:v>40531</c:v>
                </c:pt>
                <c:pt idx="2287">
                  <c:v>40531</c:v>
                </c:pt>
                <c:pt idx="2288">
                  <c:v>40531</c:v>
                </c:pt>
                <c:pt idx="2289">
                  <c:v>40532</c:v>
                </c:pt>
                <c:pt idx="2290">
                  <c:v>40532</c:v>
                </c:pt>
                <c:pt idx="2291">
                  <c:v>40532</c:v>
                </c:pt>
                <c:pt idx="2292">
                  <c:v>40532</c:v>
                </c:pt>
                <c:pt idx="2293">
                  <c:v>40532</c:v>
                </c:pt>
                <c:pt idx="2294">
                  <c:v>40532</c:v>
                </c:pt>
                <c:pt idx="2295">
                  <c:v>40532</c:v>
                </c:pt>
                <c:pt idx="2296">
                  <c:v>40532</c:v>
                </c:pt>
                <c:pt idx="2297">
                  <c:v>40532</c:v>
                </c:pt>
                <c:pt idx="2298">
                  <c:v>40532</c:v>
                </c:pt>
                <c:pt idx="2299">
                  <c:v>40532</c:v>
                </c:pt>
                <c:pt idx="2300">
                  <c:v>40532</c:v>
                </c:pt>
                <c:pt idx="2301">
                  <c:v>40532</c:v>
                </c:pt>
                <c:pt idx="2302">
                  <c:v>40532</c:v>
                </c:pt>
                <c:pt idx="2303">
                  <c:v>40532</c:v>
                </c:pt>
                <c:pt idx="2304">
                  <c:v>40532</c:v>
                </c:pt>
                <c:pt idx="2305">
                  <c:v>40532</c:v>
                </c:pt>
                <c:pt idx="2306">
                  <c:v>40532</c:v>
                </c:pt>
                <c:pt idx="2307">
                  <c:v>40532</c:v>
                </c:pt>
                <c:pt idx="2308">
                  <c:v>40532</c:v>
                </c:pt>
                <c:pt idx="2309">
                  <c:v>40532</c:v>
                </c:pt>
                <c:pt idx="2310">
                  <c:v>40532</c:v>
                </c:pt>
                <c:pt idx="2311">
                  <c:v>40532</c:v>
                </c:pt>
                <c:pt idx="2312">
                  <c:v>40532</c:v>
                </c:pt>
                <c:pt idx="2313">
                  <c:v>40533</c:v>
                </c:pt>
                <c:pt idx="2314">
                  <c:v>40533</c:v>
                </c:pt>
                <c:pt idx="2315">
                  <c:v>40533</c:v>
                </c:pt>
                <c:pt idx="2316">
                  <c:v>40533</c:v>
                </c:pt>
                <c:pt idx="2317">
                  <c:v>40533</c:v>
                </c:pt>
                <c:pt idx="2318">
                  <c:v>40533</c:v>
                </c:pt>
                <c:pt idx="2319">
                  <c:v>40533</c:v>
                </c:pt>
                <c:pt idx="2320">
                  <c:v>40533</c:v>
                </c:pt>
                <c:pt idx="2321">
                  <c:v>40533</c:v>
                </c:pt>
                <c:pt idx="2322">
                  <c:v>40533</c:v>
                </c:pt>
                <c:pt idx="2323">
                  <c:v>40533</c:v>
                </c:pt>
                <c:pt idx="2324">
                  <c:v>40533</c:v>
                </c:pt>
                <c:pt idx="2325">
                  <c:v>40533</c:v>
                </c:pt>
                <c:pt idx="2326">
                  <c:v>40533</c:v>
                </c:pt>
                <c:pt idx="2327">
                  <c:v>40533</c:v>
                </c:pt>
                <c:pt idx="2328">
                  <c:v>40533</c:v>
                </c:pt>
                <c:pt idx="2329">
                  <c:v>40533</c:v>
                </c:pt>
                <c:pt idx="2330">
                  <c:v>40533</c:v>
                </c:pt>
                <c:pt idx="2331">
                  <c:v>40533</c:v>
                </c:pt>
                <c:pt idx="2332">
                  <c:v>40533</c:v>
                </c:pt>
                <c:pt idx="2333">
                  <c:v>40533</c:v>
                </c:pt>
                <c:pt idx="2334">
                  <c:v>40533</c:v>
                </c:pt>
                <c:pt idx="2335">
                  <c:v>40533</c:v>
                </c:pt>
                <c:pt idx="2336">
                  <c:v>40533</c:v>
                </c:pt>
                <c:pt idx="2337">
                  <c:v>40534</c:v>
                </c:pt>
                <c:pt idx="2338">
                  <c:v>40534</c:v>
                </c:pt>
                <c:pt idx="2339">
                  <c:v>40534</c:v>
                </c:pt>
                <c:pt idx="2340">
                  <c:v>40534</c:v>
                </c:pt>
                <c:pt idx="2341">
                  <c:v>40534</c:v>
                </c:pt>
                <c:pt idx="2342">
                  <c:v>40534</c:v>
                </c:pt>
                <c:pt idx="2343">
                  <c:v>40534</c:v>
                </c:pt>
                <c:pt idx="2344">
                  <c:v>40534</c:v>
                </c:pt>
                <c:pt idx="2345">
                  <c:v>40534</c:v>
                </c:pt>
                <c:pt idx="2346">
                  <c:v>40534</c:v>
                </c:pt>
                <c:pt idx="2347">
                  <c:v>40534</c:v>
                </c:pt>
                <c:pt idx="2348">
                  <c:v>40534</c:v>
                </c:pt>
                <c:pt idx="2349">
                  <c:v>40534</c:v>
                </c:pt>
                <c:pt idx="2350">
                  <c:v>40534</c:v>
                </c:pt>
                <c:pt idx="2351">
                  <c:v>40534</c:v>
                </c:pt>
                <c:pt idx="2352">
                  <c:v>40534</c:v>
                </c:pt>
                <c:pt idx="2353">
                  <c:v>40534</c:v>
                </c:pt>
                <c:pt idx="2354">
                  <c:v>40534</c:v>
                </c:pt>
                <c:pt idx="2355">
                  <c:v>40534</c:v>
                </c:pt>
                <c:pt idx="2356">
                  <c:v>40534</c:v>
                </c:pt>
                <c:pt idx="2357">
                  <c:v>40534</c:v>
                </c:pt>
                <c:pt idx="2358">
                  <c:v>40534</c:v>
                </c:pt>
                <c:pt idx="2359">
                  <c:v>40534</c:v>
                </c:pt>
                <c:pt idx="2360">
                  <c:v>40534</c:v>
                </c:pt>
                <c:pt idx="2361">
                  <c:v>40535</c:v>
                </c:pt>
                <c:pt idx="2362">
                  <c:v>40535</c:v>
                </c:pt>
                <c:pt idx="2363">
                  <c:v>40535</c:v>
                </c:pt>
                <c:pt idx="2364">
                  <c:v>40535</c:v>
                </c:pt>
                <c:pt idx="2365">
                  <c:v>40535</c:v>
                </c:pt>
                <c:pt idx="2366">
                  <c:v>40535</c:v>
                </c:pt>
                <c:pt idx="2367">
                  <c:v>40535</c:v>
                </c:pt>
                <c:pt idx="2368">
                  <c:v>40535</c:v>
                </c:pt>
                <c:pt idx="2369">
                  <c:v>40535</c:v>
                </c:pt>
                <c:pt idx="2370">
                  <c:v>40535</c:v>
                </c:pt>
                <c:pt idx="2371">
                  <c:v>40535</c:v>
                </c:pt>
                <c:pt idx="2372">
                  <c:v>40535</c:v>
                </c:pt>
                <c:pt idx="2373">
                  <c:v>40535</c:v>
                </c:pt>
                <c:pt idx="2374">
                  <c:v>40535</c:v>
                </c:pt>
                <c:pt idx="2375">
                  <c:v>40535</c:v>
                </c:pt>
                <c:pt idx="2376">
                  <c:v>40535</c:v>
                </c:pt>
                <c:pt idx="2377">
                  <c:v>40535</c:v>
                </c:pt>
                <c:pt idx="2378">
                  <c:v>40535</c:v>
                </c:pt>
                <c:pt idx="2379">
                  <c:v>40535</c:v>
                </c:pt>
                <c:pt idx="2380">
                  <c:v>40535</c:v>
                </c:pt>
                <c:pt idx="2381">
                  <c:v>40535</c:v>
                </c:pt>
                <c:pt idx="2382">
                  <c:v>40535</c:v>
                </c:pt>
                <c:pt idx="2383">
                  <c:v>40535</c:v>
                </c:pt>
                <c:pt idx="2384">
                  <c:v>40535</c:v>
                </c:pt>
                <c:pt idx="2385">
                  <c:v>40536</c:v>
                </c:pt>
                <c:pt idx="2386">
                  <c:v>40536</c:v>
                </c:pt>
                <c:pt idx="2387">
                  <c:v>40536</c:v>
                </c:pt>
                <c:pt idx="2388">
                  <c:v>40536</c:v>
                </c:pt>
                <c:pt idx="2389">
                  <c:v>40536</c:v>
                </c:pt>
                <c:pt idx="2390">
                  <c:v>40536</c:v>
                </c:pt>
                <c:pt idx="2391">
                  <c:v>40536</c:v>
                </c:pt>
                <c:pt idx="2392">
                  <c:v>40536</c:v>
                </c:pt>
                <c:pt idx="2393">
                  <c:v>40536</c:v>
                </c:pt>
                <c:pt idx="2394">
                  <c:v>40536</c:v>
                </c:pt>
                <c:pt idx="2395">
                  <c:v>40536</c:v>
                </c:pt>
                <c:pt idx="2396">
                  <c:v>40536</c:v>
                </c:pt>
                <c:pt idx="2397">
                  <c:v>40536</c:v>
                </c:pt>
                <c:pt idx="2398">
                  <c:v>40536</c:v>
                </c:pt>
                <c:pt idx="2399">
                  <c:v>40536</c:v>
                </c:pt>
                <c:pt idx="2400">
                  <c:v>40536</c:v>
                </c:pt>
                <c:pt idx="2401">
                  <c:v>40536</c:v>
                </c:pt>
                <c:pt idx="2402">
                  <c:v>40536</c:v>
                </c:pt>
                <c:pt idx="2403">
                  <c:v>40536</c:v>
                </c:pt>
                <c:pt idx="2404">
                  <c:v>40536</c:v>
                </c:pt>
                <c:pt idx="2405">
                  <c:v>40536</c:v>
                </c:pt>
                <c:pt idx="2406">
                  <c:v>40536</c:v>
                </c:pt>
                <c:pt idx="2407">
                  <c:v>40536</c:v>
                </c:pt>
                <c:pt idx="2408">
                  <c:v>40536</c:v>
                </c:pt>
                <c:pt idx="2409">
                  <c:v>40537</c:v>
                </c:pt>
                <c:pt idx="2410">
                  <c:v>40537</c:v>
                </c:pt>
                <c:pt idx="2411">
                  <c:v>40537</c:v>
                </c:pt>
                <c:pt idx="2412">
                  <c:v>40537</c:v>
                </c:pt>
                <c:pt idx="2413">
                  <c:v>40537</c:v>
                </c:pt>
                <c:pt idx="2414">
                  <c:v>40537</c:v>
                </c:pt>
                <c:pt idx="2415">
                  <c:v>40537</c:v>
                </c:pt>
                <c:pt idx="2416">
                  <c:v>40537</c:v>
                </c:pt>
                <c:pt idx="2417">
                  <c:v>40537</c:v>
                </c:pt>
                <c:pt idx="2418">
                  <c:v>40537</c:v>
                </c:pt>
                <c:pt idx="2419">
                  <c:v>40537</c:v>
                </c:pt>
                <c:pt idx="2420">
                  <c:v>40537</c:v>
                </c:pt>
                <c:pt idx="2421">
                  <c:v>40537</c:v>
                </c:pt>
                <c:pt idx="2422">
                  <c:v>40537</c:v>
                </c:pt>
                <c:pt idx="2423">
                  <c:v>40537</c:v>
                </c:pt>
                <c:pt idx="2424">
                  <c:v>40537</c:v>
                </c:pt>
                <c:pt idx="2425">
                  <c:v>40537</c:v>
                </c:pt>
                <c:pt idx="2426">
                  <c:v>40537</c:v>
                </c:pt>
                <c:pt idx="2427">
                  <c:v>40537</c:v>
                </c:pt>
                <c:pt idx="2428">
                  <c:v>40537</c:v>
                </c:pt>
                <c:pt idx="2429">
                  <c:v>40537</c:v>
                </c:pt>
                <c:pt idx="2430">
                  <c:v>40537</c:v>
                </c:pt>
                <c:pt idx="2431">
                  <c:v>40537</c:v>
                </c:pt>
                <c:pt idx="2432">
                  <c:v>40537</c:v>
                </c:pt>
                <c:pt idx="2433">
                  <c:v>40538</c:v>
                </c:pt>
                <c:pt idx="2434">
                  <c:v>40538</c:v>
                </c:pt>
                <c:pt idx="2435">
                  <c:v>40538</c:v>
                </c:pt>
                <c:pt idx="2436">
                  <c:v>40538</c:v>
                </c:pt>
                <c:pt idx="2437">
                  <c:v>40538</c:v>
                </c:pt>
                <c:pt idx="2438">
                  <c:v>40538</c:v>
                </c:pt>
                <c:pt idx="2439">
                  <c:v>40538</c:v>
                </c:pt>
                <c:pt idx="2440">
                  <c:v>40538</c:v>
                </c:pt>
                <c:pt idx="2441">
                  <c:v>40538</c:v>
                </c:pt>
                <c:pt idx="2442">
                  <c:v>40538</c:v>
                </c:pt>
                <c:pt idx="2443">
                  <c:v>40538</c:v>
                </c:pt>
                <c:pt idx="2444">
                  <c:v>40538</c:v>
                </c:pt>
                <c:pt idx="2445">
                  <c:v>40538</c:v>
                </c:pt>
                <c:pt idx="2446">
                  <c:v>40538</c:v>
                </c:pt>
                <c:pt idx="2447">
                  <c:v>40538</c:v>
                </c:pt>
                <c:pt idx="2448">
                  <c:v>40538</c:v>
                </c:pt>
                <c:pt idx="2449">
                  <c:v>40538</c:v>
                </c:pt>
                <c:pt idx="2450">
                  <c:v>40538</c:v>
                </c:pt>
                <c:pt idx="2451">
                  <c:v>40538</c:v>
                </c:pt>
                <c:pt idx="2452">
                  <c:v>40538</c:v>
                </c:pt>
                <c:pt idx="2453">
                  <c:v>40538</c:v>
                </c:pt>
                <c:pt idx="2454">
                  <c:v>40538</c:v>
                </c:pt>
                <c:pt idx="2455">
                  <c:v>40538</c:v>
                </c:pt>
                <c:pt idx="2456">
                  <c:v>40538</c:v>
                </c:pt>
                <c:pt idx="2457">
                  <c:v>40539</c:v>
                </c:pt>
                <c:pt idx="2458">
                  <c:v>40539</c:v>
                </c:pt>
                <c:pt idx="2459">
                  <c:v>40539</c:v>
                </c:pt>
                <c:pt idx="2460">
                  <c:v>40539</c:v>
                </c:pt>
                <c:pt idx="2461">
                  <c:v>40539</c:v>
                </c:pt>
                <c:pt idx="2462">
                  <c:v>40539</c:v>
                </c:pt>
                <c:pt idx="2463">
                  <c:v>40539</c:v>
                </c:pt>
                <c:pt idx="2464">
                  <c:v>40539</c:v>
                </c:pt>
                <c:pt idx="2465">
                  <c:v>40539</c:v>
                </c:pt>
                <c:pt idx="2466">
                  <c:v>40539</c:v>
                </c:pt>
                <c:pt idx="2467">
                  <c:v>40539</c:v>
                </c:pt>
                <c:pt idx="2468">
                  <c:v>40539</c:v>
                </c:pt>
                <c:pt idx="2469">
                  <c:v>40539</c:v>
                </c:pt>
                <c:pt idx="2470">
                  <c:v>40539</c:v>
                </c:pt>
                <c:pt idx="2471">
                  <c:v>40539</c:v>
                </c:pt>
                <c:pt idx="2472">
                  <c:v>40539</c:v>
                </c:pt>
                <c:pt idx="2473">
                  <c:v>40539</c:v>
                </c:pt>
                <c:pt idx="2474">
                  <c:v>40539</c:v>
                </c:pt>
                <c:pt idx="2475">
                  <c:v>40539</c:v>
                </c:pt>
                <c:pt idx="2476">
                  <c:v>40539</c:v>
                </c:pt>
                <c:pt idx="2477">
                  <c:v>40539</c:v>
                </c:pt>
                <c:pt idx="2478">
                  <c:v>40539</c:v>
                </c:pt>
                <c:pt idx="2479">
                  <c:v>40539</c:v>
                </c:pt>
                <c:pt idx="2480">
                  <c:v>40539</c:v>
                </c:pt>
                <c:pt idx="2481">
                  <c:v>40540</c:v>
                </c:pt>
                <c:pt idx="2482">
                  <c:v>40540</c:v>
                </c:pt>
                <c:pt idx="2483">
                  <c:v>40540</c:v>
                </c:pt>
                <c:pt idx="2484">
                  <c:v>40540</c:v>
                </c:pt>
                <c:pt idx="2485">
                  <c:v>40540</c:v>
                </c:pt>
                <c:pt idx="2486">
                  <c:v>40540</c:v>
                </c:pt>
                <c:pt idx="2487">
                  <c:v>40540</c:v>
                </c:pt>
                <c:pt idx="2488">
                  <c:v>40540</c:v>
                </c:pt>
                <c:pt idx="2489">
                  <c:v>40540</c:v>
                </c:pt>
                <c:pt idx="2490">
                  <c:v>40540</c:v>
                </c:pt>
                <c:pt idx="2491">
                  <c:v>40540</c:v>
                </c:pt>
                <c:pt idx="2492">
                  <c:v>40540</c:v>
                </c:pt>
                <c:pt idx="2493">
                  <c:v>40540</c:v>
                </c:pt>
                <c:pt idx="2494">
                  <c:v>40540</c:v>
                </c:pt>
                <c:pt idx="2495">
                  <c:v>40540</c:v>
                </c:pt>
                <c:pt idx="2496">
                  <c:v>40540</c:v>
                </c:pt>
                <c:pt idx="2497">
                  <c:v>40540</c:v>
                </c:pt>
                <c:pt idx="2498">
                  <c:v>40540</c:v>
                </c:pt>
                <c:pt idx="2499">
                  <c:v>40540</c:v>
                </c:pt>
                <c:pt idx="2500">
                  <c:v>40540</c:v>
                </c:pt>
                <c:pt idx="2501">
                  <c:v>40540</c:v>
                </c:pt>
                <c:pt idx="2502">
                  <c:v>40540</c:v>
                </c:pt>
                <c:pt idx="2503">
                  <c:v>40540</c:v>
                </c:pt>
                <c:pt idx="2504">
                  <c:v>40540</c:v>
                </c:pt>
                <c:pt idx="2505">
                  <c:v>40541</c:v>
                </c:pt>
                <c:pt idx="2506">
                  <c:v>40541</c:v>
                </c:pt>
                <c:pt idx="2507">
                  <c:v>40541</c:v>
                </c:pt>
                <c:pt idx="2508">
                  <c:v>40541</c:v>
                </c:pt>
                <c:pt idx="2509">
                  <c:v>40541</c:v>
                </c:pt>
                <c:pt idx="2510">
                  <c:v>40541</c:v>
                </c:pt>
                <c:pt idx="2511">
                  <c:v>40541</c:v>
                </c:pt>
                <c:pt idx="2512">
                  <c:v>40541</c:v>
                </c:pt>
                <c:pt idx="2513">
                  <c:v>40541</c:v>
                </c:pt>
                <c:pt idx="2514">
                  <c:v>40541</c:v>
                </c:pt>
                <c:pt idx="2515">
                  <c:v>40541</c:v>
                </c:pt>
                <c:pt idx="2516">
                  <c:v>40541</c:v>
                </c:pt>
                <c:pt idx="2517">
                  <c:v>40541</c:v>
                </c:pt>
                <c:pt idx="2518">
                  <c:v>40541</c:v>
                </c:pt>
                <c:pt idx="2519">
                  <c:v>40541</c:v>
                </c:pt>
                <c:pt idx="2520">
                  <c:v>40541</c:v>
                </c:pt>
                <c:pt idx="2521">
                  <c:v>40541</c:v>
                </c:pt>
                <c:pt idx="2522">
                  <c:v>40541</c:v>
                </c:pt>
                <c:pt idx="2523">
                  <c:v>40541</c:v>
                </c:pt>
                <c:pt idx="2524">
                  <c:v>40541</c:v>
                </c:pt>
                <c:pt idx="2525">
                  <c:v>40541</c:v>
                </c:pt>
                <c:pt idx="2526">
                  <c:v>40541</c:v>
                </c:pt>
                <c:pt idx="2527">
                  <c:v>40541</c:v>
                </c:pt>
                <c:pt idx="2528">
                  <c:v>40541</c:v>
                </c:pt>
                <c:pt idx="2529">
                  <c:v>40542</c:v>
                </c:pt>
                <c:pt idx="2530">
                  <c:v>40542</c:v>
                </c:pt>
                <c:pt idx="2531">
                  <c:v>40542</c:v>
                </c:pt>
                <c:pt idx="2532">
                  <c:v>40542</c:v>
                </c:pt>
                <c:pt idx="2533">
                  <c:v>40542</c:v>
                </c:pt>
                <c:pt idx="2534">
                  <c:v>40542</c:v>
                </c:pt>
                <c:pt idx="2535">
                  <c:v>40542</c:v>
                </c:pt>
                <c:pt idx="2536">
                  <c:v>40542</c:v>
                </c:pt>
                <c:pt idx="2537">
                  <c:v>40542</c:v>
                </c:pt>
                <c:pt idx="2538">
                  <c:v>40542</c:v>
                </c:pt>
                <c:pt idx="2539">
                  <c:v>40542</c:v>
                </c:pt>
                <c:pt idx="2540">
                  <c:v>40542</c:v>
                </c:pt>
                <c:pt idx="2541">
                  <c:v>40542</c:v>
                </c:pt>
                <c:pt idx="2542">
                  <c:v>40542</c:v>
                </c:pt>
                <c:pt idx="2543">
                  <c:v>40542</c:v>
                </c:pt>
                <c:pt idx="2544">
                  <c:v>40542</c:v>
                </c:pt>
                <c:pt idx="2545">
                  <c:v>40542</c:v>
                </c:pt>
                <c:pt idx="2546">
                  <c:v>40542</c:v>
                </c:pt>
                <c:pt idx="2547">
                  <c:v>40542</c:v>
                </c:pt>
                <c:pt idx="2548">
                  <c:v>40542</c:v>
                </c:pt>
                <c:pt idx="2549">
                  <c:v>40542</c:v>
                </c:pt>
                <c:pt idx="2550">
                  <c:v>40542</c:v>
                </c:pt>
                <c:pt idx="2551">
                  <c:v>40542</c:v>
                </c:pt>
                <c:pt idx="2552">
                  <c:v>40542</c:v>
                </c:pt>
                <c:pt idx="2553">
                  <c:v>40543</c:v>
                </c:pt>
                <c:pt idx="2554">
                  <c:v>40543</c:v>
                </c:pt>
                <c:pt idx="2555">
                  <c:v>40543</c:v>
                </c:pt>
                <c:pt idx="2556">
                  <c:v>40543</c:v>
                </c:pt>
                <c:pt idx="2557">
                  <c:v>40543</c:v>
                </c:pt>
                <c:pt idx="2558">
                  <c:v>40543</c:v>
                </c:pt>
                <c:pt idx="2559">
                  <c:v>40543</c:v>
                </c:pt>
                <c:pt idx="2560">
                  <c:v>40543</c:v>
                </c:pt>
                <c:pt idx="2561">
                  <c:v>40543</c:v>
                </c:pt>
                <c:pt idx="2562">
                  <c:v>40543</c:v>
                </c:pt>
                <c:pt idx="2563">
                  <c:v>40543</c:v>
                </c:pt>
                <c:pt idx="2564">
                  <c:v>40543</c:v>
                </c:pt>
                <c:pt idx="2565">
                  <c:v>40543</c:v>
                </c:pt>
                <c:pt idx="2566">
                  <c:v>40543</c:v>
                </c:pt>
                <c:pt idx="2567">
                  <c:v>40543</c:v>
                </c:pt>
                <c:pt idx="2568">
                  <c:v>40543</c:v>
                </c:pt>
                <c:pt idx="2569">
                  <c:v>40543</c:v>
                </c:pt>
                <c:pt idx="2570">
                  <c:v>40543</c:v>
                </c:pt>
                <c:pt idx="2571">
                  <c:v>40543</c:v>
                </c:pt>
                <c:pt idx="2572">
                  <c:v>40543</c:v>
                </c:pt>
                <c:pt idx="2573">
                  <c:v>40543</c:v>
                </c:pt>
                <c:pt idx="2574">
                  <c:v>40543</c:v>
                </c:pt>
                <c:pt idx="2575">
                  <c:v>40543</c:v>
                </c:pt>
              </c:numCache>
            </c:numRef>
          </c:cat>
          <c:val>
            <c:numRef>
              <c:f>'Hourly data'!$J$10:$J$2585</c:f>
              <c:numCache>
                <c:formatCode>0.00</c:formatCode>
                <c:ptCount val="2576"/>
                <c:pt idx="1">
                  <c:v>80.759106314288928</c:v>
                </c:pt>
                <c:pt idx="2">
                  <c:v>92.104867923729813</c:v>
                </c:pt>
                <c:pt idx="3">
                  <c:v>116.56541536469844</c:v>
                </c:pt>
                <c:pt idx="4">
                  <c:v>70.89719333768177</c:v>
                </c:pt>
                <c:pt idx="5">
                  <c:v>45.789999981884669</c:v>
                </c:pt>
                <c:pt idx="6">
                  <c:v>41.407605515464333</c:v>
                </c:pt>
                <c:pt idx="7">
                  <c:v>60.518080173834988</c:v>
                </c:pt>
                <c:pt idx="12">
                  <c:v>14.338746948698667</c:v>
                </c:pt>
                <c:pt idx="13">
                  <c:v>38.66261447490151</c:v>
                </c:pt>
                <c:pt idx="14">
                  <c:v>49.567860116575851</c:v>
                </c:pt>
                <c:pt idx="15">
                  <c:v>91.788127989400365</c:v>
                </c:pt>
                <c:pt idx="16">
                  <c:v>90.220724254764406</c:v>
                </c:pt>
                <c:pt idx="17">
                  <c:v>92.296228128493624</c:v>
                </c:pt>
                <c:pt idx="18">
                  <c:v>122.6779117216898</c:v>
                </c:pt>
                <c:pt idx="19">
                  <c:v>95.12343508238078</c:v>
                </c:pt>
                <c:pt idx="20">
                  <c:v>109.56030346855563</c:v>
                </c:pt>
                <c:pt idx="21">
                  <c:v>102.86672934050158</c:v>
                </c:pt>
                <c:pt idx="22">
                  <c:v>121.14964796663543</c:v>
                </c:pt>
                <c:pt idx="23">
                  <c:v>155.09507747786398</c:v>
                </c:pt>
                <c:pt idx="24">
                  <c:v>124.63050295425174</c:v>
                </c:pt>
                <c:pt idx="25">
                  <c:v>146.95943144762353</c:v>
                </c:pt>
                <c:pt idx="26">
                  <c:v>169.87019526223861</c:v>
                </c:pt>
                <c:pt idx="27">
                  <c:v>148.47822961838051</c:v>
                </c:pt>
                <c:pt idx="28">
                  <c:v>128.09741765787203</c:v>
                </c:pt>
                <c:pt idx="29">
                  <c:v>63.66756579593315</c:v>
                </c:pt>
                <c:pt idx="30">
                  <c:v>71.858606063014861</c:v>
                </c:pt>
                <c:pt idx="31">
                  <c:v>45.037399448962724</c:v>
                </c:pt>
                <c:pt idx="32">
                  <c:v>65.599928637470882</c:v>
                </c:pt>
                <c:pt idx="36">
                  <c:v>60.533203996903516</c:v>
                </c:pt>
                <c:pt idx="37">
                  <c:v>70.865483736782267</c:v>
                </c:pt>
                <c:pt idx="38">
                  <c:v>123.87136714933088</c:v>
                </c:pt>
                <c:pt idx="39">
                  <c:v>160.05709034724154</c:v>
                </c:pt>
                <c:pt idx="40">
                  <c:v>203.0360776706394</c:v>
                </c:pt>
                <c:pt idx="41">
                  <c:v>286.89587797318808</c:v>
                </c:pt>
                <c:pt idx="42">
                  <c:v>228.02465043968473</c:v>
                </c:pt>
                <c:pt idx="43">
                  <c:v>212.30246664665989</c:v>
                </c:pt>
                <c:pt idx="44">
                  <c:v>226.30972250351164</c:v>
                </c:pt>
                <c:pt idx="45">
                  <c:v>265.29282526472645</c:v>
                </c:pt>
                <c:pt idx="46">
                  <c:v>251.69780357849277</c:v>
                </c:pt>
                <c:pt idx="47">
                  <c:v>190.41385509440903</c:v>
                </c:pt>
                <c:pt idx="48">
                  <c:v>233.42554014267313</c:v>
                </c:pt>
                <c:pt idx="49">
                  <c:v>297.79410800575238</c:v>
                </c:pt>
                <c:pt idx="50">
                  <c:v>257.86222891578507</c:v>
                </c:pt>
                <c:pt idx="51">
                  <c:v>204.55178246788111</c:v>
                </c:pt>
                <c:pt idx="52">
                  <c:v>137.00985843228008</c:v>
                </c:pt>
                <c:pt idx="53">
                  <c:v>124.9180959815948</c:v>
                </c:pt>
                <c:pt idx="54">
                  <c:v>101.81755042363827</c:v>
                </c:pt>
                <c:pt idx="55">
                  <c:v>97.550500846044415</c:v>
                </c:pt>
                <c:pt idx="56">
                  <c:v>65.008501316460666</c:v>
                </c:pt>
                <c:pt idx="57">
                  <c:v>77.567447332472369</c:v>
                </c:pt>
                <c:pt idx="58">
                  <c:v>131.10412723786126</c:v>
                </c:pt>
                <c:pt idx="59">
                  <c:v>74.516222840638264</c:v>
                </c:pt>
                <c:pt idx="60">
                  <c:v>55.507987629962976</c:v>
                </c:pt>
                <c:pt idx="61">
                  <c:v>78.959864368224871</c:v>
                </c:pt>
                <c:pt idx="62">
                  <c:v>146.73518160633765</c:v>
                </c:pt>
                <c:pt idx="63">
                  <c:v>137.44794637272966</c:v>
                </c:pt>
                <c:pt idx="64">
                  <c:v>123.39534803254006</c:v>
                </c:pt>
                <c:pt idx="65">
                  <c:v>112.81190562856402</c:v>
                </c:pt>
                <c:pt idx="66">
                  <c:v>107.69934313817178</c:v>
                </c:pt>
                <c:pt idx="67">
                  <c:v>77.089009269622096</c:v>
                </c:pt>
                <c:pt idx="68">
                  <c:v>70.043821875940992</c:v>
                </c:pt>
                <c:pt idx="69">
                  <c:v>88.067771764117055</c:v>
                </c:pt>
                <c:pt idx="70">
                  <c:v>90.287723451840378</c:v>
                </c:pt>
                <c:pt idx="71">
                  <c:v>89.911013027356731</c:v>
                </c:pt>
                <c:pt idx="72">
                  <c:v>151.06840199781118</c:v>
                </c:pt>
                <c:pt idx="73">
                  <c:v>105.43262675830091</c:v>
                </c:pt>
                <c:pt idx="74">
                  <c:v>127.41321084966616</c:v>
                </c:pt>
                <c:pt idx="75">
                  <c:v>181.93700973108915</c:v>
                </c:pt>
                <c:pt idx="76">
                  <c:v>120.4465820839291</c:v>
                </c:pt>
                <c:pt idx="77">
                  <c:v>69.987752789192044</c:v>
                </c:pt>
                <c:pt idx="78">
                  <c:v>77.380890013065738</c:v>
                </c:pt>
                <c:pt idx="79">
                  <c:v>62.118780820415523</c:v>
                </c:pt>
                <c:pt idx="90">
                  <c:v>39.510054472724669</c:v>
                </c:pt>
                <c:pt idx="91">
                  <c:v>38.120574915854142</c:v>
                </c:pt>
                <c:pt idx="92">
                  <c:v>40.721034937087417</c:v>
                </c:pt>
                <c:pt idx="93">
                  <c:v>33.698493486509363</c:v>
                </c:pt>
                <c:pt idx="94">
                  <c:v>28.960965639849082</c:v>
                </c:pt>
                <c:pt idx="95">
                  <c:v>17.381276547378043</c:v>
                </c:pt>
                <c:pt idx="96">
                  <c:v>23.359127405413187</c:v>
                </c:pt>
                <c:pt idx="97">
                  <c:v>24.208542338937569</c:v>
                </c:pt>
                <c:pt idx="98">
                  <c:v>35.829731963688019</c:v>
                </c:pt>
                <c:pt idx="99">
                  <c:v>39.661363513831226</c:v>
                </c:pt>
                <c:pt idx="100">
                  <c:v>25.981994281447424</c:v>
                </c:pt>
                <c:pt idx="110">
                  <c:v>54.448163015058874</c:v>
                </c:pt>
                <c:pt idx="111">
                  <c:v>71.16360831189273</c:v>
                </c:pt>
                <c:pt idx="112">
                  <c:v>83.446742018296305</c:v>
                </c:pt>
                <c:pt idx="113">
                  <c:v>78.273956148425668</c:v>
                </c:pt>
                <c:pt idx="114">
                  <c:v>71.583854538467705</c:v>
                </c:pt>
                <c:pt idx="115">
                  <c:v>42.297571208652279</c:v>
                </c:pt>
                <c:pt idx="116">
                  <c:v>66.062820239171927</c:v>
                </c:pt>
                <c:pt idx="117">
                  <c:v>64.979318560902485</c:v>
                </c:pt>
                <c:pt idx="118">
                  <c:v>62.177281920408667</c:v>
                </c:pt>
                <c:pt idx="119">
                  <c:v>64.21202537901469</c:v>
                </c:pt>
                <c:pt idx="120">
                  <c:v>81.973083916215444</c:v>
                </c:pt>
                <c:pt idx="121">
                  <c:v>84.71293988870454</c:v>
                </c:pt>
                <c:pt idx="122">
                  <c:v>123.77450682834819</c:v>
                </c:pt>
                <c:pt idx="123">
                  <c:v>201.02878839574342</c:v>
                </c:pt>
                <c:pt idx="124">
                  <c:v>285.00599957201018</c:v>
                </c:pt>
                <c:pt idx="125">
                  <c:v>220.26919949629823</c:v>
                </c:pt>
                <c:pt idx="126">
                  <c:v>207.50921910031417</c:v>
                </c:pt>
                <c:pt idx="127">
                  <c:v>161.38107800997489</c:v>
                </c:pt>
                <c:pt idx="128">
                  <c:v>171.27411750596065</c:v>
                </c:pt>
                <c:pt idx="129">
                  <c:v>163.34353530205323</c:v>
                </c:pt>
                <c:pt idx="130">
                  <c:v>175.1938794454949</c:v>
                </c:pt>
                <c:pt idx="131">
                  <c:v>154.85246470691931</c:v>
                </c:pt>
                <c:pt idx="132">
                  <c:v>197.05520623506581</c:v>
                </c:pt>
                <c:pt idx="133">
                  <c:v>210.96157834403476</c:v>
                </c:pt>
                <c:pt idx="134">
                  <c:v>296.409963634777</c:v>
                </c:pt>
                <c:pt idx="135">
                  <c:v>261.53878103419163</c:v>
                </c:pt>
                <c:pt idx="136">
                  <c:v>265.72625558711508</c:v>
                </c:pt>
                <c:pt idx="137">
                  <c:v>113.00827478913635</c:v>
                </c:pt>
                <c:pt idx="138">
                  <c:v>118.97216097516846</c:v>
                </c:pt>
                <c:pt idx="139">
                  <c:v>100.20782941851886</c:v>
                </c:pt>
                <c:pt idx="140">
                  <c:v>98.511596238620598</c:v>
                </c:pt>
                <c:pt idx="141">
                  <c:v>112.63797459678121</c:v>
                </c:pt>
                <c:pt idx="142">
                  <c:v>135.12451891463272</c:v>
                </c:pt>
                <c:pt idx="143">
                  <c:v>147.88814912934907</c:v>
                </c:pt>
                <c:pt idx="144">
                  <c:v>126.6905009572621</c:v>
                </c:pt>
                <c:pt idx="145">
                  <c:v>143.60564465897008</c:v>
                </c:pt>
                <c:pt idx="146">
                  <c:v>198.5258477755427</c:v>
                </c:pt>
                <c:pt idx="147">
                  <c:v>270.7609964547097</c:v>
                </c:pt>
                <c:pt idx="148">
                  <c:v>236.88590732117871</c:v>
                </c:pt>
                <c:pt idx="149">
                  <c:v>181.15360926024769</c:v>
                </c:pt>
                <c:pt idx="150">
                  <c:v>130.63703854842501</c:v>
                </c:pt>
                <c:pt idx="151">
                  <c:v>94.959742950474094</c:v>
                </c:pt>
                <c:pt idx="152">
                  <c:v>85.954826023976111</c:v>
                </c:pt>
                <c:pt idx="153">
                  <c:v>85.80341386288724</c:v>
                </c:pt>
                <c:pt idx="154">
                  <c:v>64.12929512918106</c:v>
                </c:pt>
                <c:pt idx="156">
                  <c:v>64.418650844826331</c:v>
                </c:pt>
                <c:pt idx="157">
                  <c:v>50.860551104711078</c:v>
                </c:pt>
                <c:pt idx="158">
                  <c:v>125.35884444600948</c:v>
                </c:pt>
                <c:pt idx="159">
                  <c:v>207.40990434196556</c:v>
                </c:pt>
                <c:pt idx="160">
                  <c:v>165.62093600657161</c:v>
                </c:pt>
                <c:pt idx="161">
                  <c:v>172.47730557882133</c:v>
                </c:pt>
                <c:pt idx="162">
                  <c:v>127.67114971012508</c:v>
                </c:pt>
                <c:pt idx="163">
                  <c:v>132.65051207980326</c:v>
                </c:pt>
                <c:pt idx="164">
                  <c:v>119.75448000608775</c:v>
                </c:pt>
                <c:pt idx="165">
                  <c:v>85.253765700813545</c:v>
                </c:pt>
                <c:pt idx="166">
                  <c:v>74.0571154795567</c:v>
                </c:pt>
                <c:pt idx="167">
                  <c:v>88.473899063320914</c:v>
                </c:pt>
                <c:pt idx="168">
                  <c:v>99.1684296226437</c:v>
                </c:pt>
                <c:pt idx="169">
                  <c:v>77.117123584984824</c:v>
                </c:pt>
                <c:pt idx="170">
                  <c:v>108.36023709149241</c:v>
                </c:pt>
                <c:pt idx="171">
                  <c:v>109.33161763415335</c:v>
                </c:pt>
                <c:pt idx="172">
                  <c:v>80.656248844285088</c:v>
                </c:pt>
                <c:pt idx="173">
                  <c:v>48.313709182679986</c:v>
                </c:pt>
                <c:pt idx="174">
                  <c:v>19.10630462419962</c:v>
                </c:pt>
                <c:pt idx="180">
                  <c:v>27.516312499644901</c:v>
                </c:pt>
                <c:pt idx="182">
                  <c:v>28.953153360330312</c:v>
                </c:pt>
                <c:pt idx="183">
                  <c:v>74.253311620389738</c:v>
                </c:pt>
                <c:pt idx="184">
                  <c:v>73.277758153003646</c:v>
                </c:pt>
                <c:pt idx="185">
                  <c:v>99.579933182627755</c:v>
                </c:pt>
                <c:pt idx="186">
                  <c:v>82.085229292696738</c:v>
                </c:pt>
                <c:pt idx="187">
                  <c:v>67.213122013511523</c:v>
                </c:pt>
                <c:pt idx="188">
                  <c:v>71.904737633468471</c:v>
                </c:pt>
                <c:pt idx="189">
                  <c:v>47.501296337042795</c:v>
                </c:pt>
                <c:pt idx="190">
                  <c:v>78.436449001382485</c:v>
                </c:pt>
                <c:pt idx="191">
                  <c:v>79.644189810238515</c:v>
                </c:pt>
                <c:pt idx="192">
                  <c:v>101.04290649677914</c:v>
                </c:pt>
                <c:pt idx="193">
                  <c:v>152.97506448535407</c:v>
                </c:pt>
                <c:pt idx="194">
                  <c:v>114.43787010286465</c:v>
                </c:pt>
                <c:pt idx="195">
                  <c:v>140.03128480050404</c:v>
                </c:pt>
                <c:pt idx="196">
                  <c:v>171.34377387182795</c:v>
                </c:pt>
                <c:pt idx="197">
                  <c:v>121.50775362922823</c:v>
                </c:pt>
                <c:pt idx="198">
                  <c:v>89.79638568309862</c:v>
                </c:pt>
                <c:pt idx="199">
                  <c:v>82.822865564744163</c:v>
                </c:pt>
                <c:pt idx="200">
                  <c:v>119.03360757789267</c:v>
                </c:pt>
                <c:pt idx="201">
                  <c:v>108.30609150191505</c:v>
                </c:pt>
                <c:pt idx="202">
                  <c:v>79.270608437252548</c:v>
                </c:pt>
                <c:pt idx="203">
                  <c:v>93.119807780582562</c:v>
                </c:pt>
                <c:pt idx="204">
                  <c:v>88.559113540842631</c:v>
                </c:pt>
                <c:pt idx="205">
                  <c:v>93.246882476518437</c:v>
                </c:pt>
                <c:pt idx="206">
                  <c:v>103.55654083165115</c:v>
                </c:pt>
                <c:pt idx="207">
                  <c:v>142.19306258182957</c:v>
                </c:pt>
                <c:pt idx="208">
                  <c:v>124.08976594417958</c:v>
                </c:pt>
                <c:pt idx="209">
                  <c:v>93.137714471286614</c:v>
                </c:pt>
                <c:pt idx="210">
                  <c:v>100.97214414804827</c:v>
                </c:pt>
                <c:pt idx="211">
                  <c:v>115.46513274563118</c:v>
                </c:pt>
                <c:pt idx="212">
                  <c:v>123.14210496689553</c:v>
                </c:pt>
                <c:pt idx="213">
                  <c:v>130.85513443919089</c:v>
                </c:pt>
                <c:pt idx="214">
                  <c:v>127.61521943717041</c:v>
                </c:pt>
                <c:pt idx="215">
                  <c:v>105.54940769284735</c:v>
                </c:pt>
                <c:pt idx="216">
                  <c:v>138.22787550299972</c:v>
                </c:pt>
                <c:pt idx="217">
                  <c:v>129.62116395163437</c:v>
                </c:pt>
                <c:pt idx="218">
                  <c:v>162.72942740583954</c:v>
                </c:pt>
                <c:pt idx="219">
                  <c:v>104.61560724041524</c:v>
                </c:pt>
                <c:pt idx="220">
                  <c:v>77.663845911947405</c:v>
                </c:pt>
                <c:pt idx="221">
                  <c:v>74.766758675511724</c:v>
                </c:pt>
                <c:pt idx="222">
                  <c:v>72.189332617744128</c:v>
                </c:pt>
                <c:pt idx="223">
                  <c:v>99.885016214079499</c:v>
                </c:pt>
                <c:pt idx="224">
                  <c:v>79.526674625852948</c:v>
                </c:pt>
                <c:pt idx="225">
                  <c:v>72.878381416745384</c:v>
                </c:pt>
                <c:pt idx="226">
                  <c:v>97.00429870342694</c:v>
                </c:pt>
                <c:pt idx="227">
                  <c:v>86.244634693529832</c:v>
                </c:pt>
                <c:pt idx="228">
                  <c:v>97.712167696122066</c:v>
                </c:pt>
                <c:pt idx="229">
                  <c:v>99.895551236945082</c:v>
                </c:pt>
                <c:pt idx="230">
                  <c:v>139.53539929376873</c:v>
                </c:pt>
                <c:pt idx="231">
                  <c:v>134.33610934814652</c:v>
                </c:pt>
                <c:pt idx="232">
                  <c:v>151.30977342787574</c:v>
                </c:pt>
                <c:pt idx="233">
                  <c:v>114.35899106450925</c:v>
                </c:pt>
                <c:pt idx="234">
                  <c:v>121.76807873793642</c:v>
                </c:pt>
                <c:pt idx="235">
                  <c:v>126.84708533833201</c:v>
                </c:pt>
                <c:pt idx="236">
                  <c:v>132.22180391557438</c:v>
                </c:pt>
                <c:pt idx="237">
                  <c:v>95.802707502234014</c:v>
                </c:pt>
                <c:pt idx="238">
                  <c:v>101.53841995565662</c:v>
                </c:pt>
                <c:pt idx="239">
                  <c:v>96.045402505411062</c:v>
                </c:pt>
                <c:pt idx="240">
                  <c:v>85.765875768415029</c:v>
                </c:pt>
                <c:pt idx="241">
                  <c:v>87.161608632097355</c:v>
                </c:pt>
                <c:pt idx="242">
                  <c:v>151.03403048505118</c:v>
                </c:pt>
                <c:pt idx="243">
                  <c:v>135.63760275881199</c:v>
                </c:pt>
                <c:pt idx="244">
                  <c:v>86.567907855338305</c:v>
                </c:pt>
                <c:pt idx="245">
                  <c:v>64.817155071663791</c:v>
                </c:pt>
                <c:pt idx="246">
                  <c:v>62.518055535802745</c:v>
                </c:pt>
                <c:pt idx="247">
                  <c:v>52.322100505756637</c:v>
                </c:pt>
                <c:pt idx="248">
                  <c:v>56.302859839278085</c:v>
                </c:pt>
                <c:pt idx="249">
                  <c:v>52.984627100081767</c:v>
                </c:pt>
                <c:pt idx="250">
                  <c:v>45.846488240862122</c:v>
                </c:pt>
                <c:pt idx="252">
                  <c:v>26.20683657107914</c:v>
                </c:pt>
                <c:pt idx="253">
                  <c:v>31.717734174070731</c:v>
                </c:pt>
                <c:pt idx="254">
                  <c:v>25.900430991698158</c:v>
                </c:pt>
                <c:pt idx="255">
                  <c:v>54.985162523245918</c:v>
                </c:pt>
                <c:pt idx="256">
                  <c:v>53.980027696542649</c:v>
                </c:pt>
                <c:pt idx="257">
                  <c:v>73.325483775130024</c:v>
                </c:pt>
                <c:pt idx="258">
                  <c:v>110.58309006918235</c:v>
                </c:pt>
                <c:pt idx="259">
                  <c:v>67.396967452193138</c:v>
                </c:pt>
                <c:pt idx="260">
                  <c:v>68.221456209653638</c:v>
                </c:pt>
                <c:pt idx="261">
                  <c:v>64.903372034805614</c:v>
                </c:pt>
                <c:pt idx="262">
                  <c:v>56.5778714932326</c:v>
                </c:pt>
                <c:pt idx="263">
                  <c:v>82.411814791943684</c:v>
                </c:pt>
                <c:pt idx="264">
                  <c:v>74.732190536293231</c:v>
                </c:pt>
                <c:pt idx="265">
                  <c:v>81.65639875768953</c:v>
                </c:pt>
                <c:pt idx="266">
                  <c:v>69.492378608375802</c:v>
                </c:pt>
                <c:pt idx="267">
                  <c:v>56.023281306674079</c:v>
                </c:pt>
                <c:pt idx="268">
                  <c:v>42.456387117594588</c:v>
                </c:pt>
                <c:pt idx="269">
                  <c:v>35.596985558140616</c:v>
                </c:pt>
                <c:pt idx="270">
                  <c:v>31.661249953736601</c:v>
                </c:pt>
                <c:pt idx="271">
                  <c:v>24.766727858876369</c:v>
                </c:pt>
                <c:pt idx="272">
                  <c:v>33.585780565193275</c:v>
                </c:pt>
                <c:pt idx="273">
                  <c:v>18.070105349642663</c:v>
                </c:pt>
                <c:pt idx="275">
                  <c:v>26.742802829966021</c:v>
                </c:pt>
                <c:pt idx="276">
                  <c:v>36.166694857605179</c:v>
                </c:pt>
                <c:pt idx="277">
                  <c:v>58.843102809772923</c:v>
                </c:pt>
                <c:pt idx="278">
                  <c:v>61.539808819803923</c:v>
                </c:pt>
                <c:pt idx="279">
                  <c:v>93.989858291601394</c:v>
                </c:pt>
                <c:pt idx="280">
                  <c:v>95.9505336866455</c:v>
                </c:pt>
                <c:pt idx="281">
                  <c:v>113.62181167350585</c:v>
                </c:pt>
                <c:pt idx="282">
                  <c:v>94.784289120841862</c:v>
                </c:pt>
                <c:pt idx="283">
                  <c:v>103.41269999784014</c:v>
                </c:pt>
                <c:pt idx="284">
                  <c:v>139.06269448126841</c:v>
                </c:pt>
                <c:pt idx="285">
                  <c:v>92.570487504395388</c:v>
                </c:pt>
                <c:pt idx="286">
                  <c:v>120.89708357736779</c:v>
                </c:pt>
                <c:pt idx="287">
                  <c:v>105.59962782970477</c:v>
                </c:pt>
                <c:pt idx="288">
                  <c:v>100.97940832875727</c:v>
                </c:pt>
                <c:pt idx="289">
                  <c:v>117.91943958384233</c:v>
                </c:pt>
                <c:pt idx="290">
                  <c:v>122.28997842355862</c:v>
                </c:pt>
                <c:pt idx="291">
                  <c:v>87.626222139647254</c:v>
                </c:pt>
                <c:pt idx="292">
                  <c:v>75.535691888564216</c:v>
                </c:pt>
                <c:pt idx="293">
                  <c:v>61.069736912930431</c:v>
                </c:pt>
                <c:pt idx="294">
                  <c:v>44.558072237895168</c:v>
                </c:pt>
                <c:pt idx="295">
                  <c:v>30.588470175131071</c:v>
                </c:pt>
                <c:pt idx="296">
                  <c:v>33.586037691095257</c:v>
                </c:pt>
                <c:pt idx="297">
                  <c:v>24.651575241651852</c:v>
                </c:pt>
                <c:pt idx="298">
                  <c:v>29.494828837666763</c:v>
                </c:pt>
                <c:pt idx="299">
                  <c:v>37.265310685152066</c:v>
                </c:pt>
                <c:pt idx="300">
                  <c:v>48.244247186328593</c:v>
                </c:pt>
                <c:pt idx="301">
                  <c:v>40.209920384202988</c:v>
                </c:pt>
                <c:pt idx="302">
                  <c:v>74.973144659185834</c:v>
                </c:pt>
                <c:pt idx="303">
                  <c:v>110.34853483536321</c:v>
                </c:pt>
                <c:pt idx="304">
                  <c:v>121.96068262939727</c:v>
                </c:pt>
                <c:pt idx="305">
                  <c:v>135.20451817981277</c:v>
                </c:pt>
                <c:pt idx="306">
                  <c:v>86.690354821983931</c:v>
                </c:pt>
                <c:pt idx="307">
                  <c:v>111.59215425226724</c:v>
                </c:pt>
                <c:pt idx="308">
                  <c:v>87.726616177792707</c:v>
                </c:pt>
                <c:pt idx="310">
                  <c:v>39.219165084010989</c:v>
                </c:pt>
                <c:pt idx="311">
                  <c:v>32.226696544089222</c:v>
                </c:pt>
                <c:pt idx="312">
                  <c:v>50.714993104131977</c:v>
                </c:pt>
                <c:pt idx="313">
                  <c:v>45.253012305762319</c:v>
                </c:pt>
                <c:pt idx="314">
                  <c:v>52.867465311174954</c:v>
                </c:pt>
                <c:pt idx="315">
                  <c:v>47.396268221681972</c:v>
                </c:pt>
                <c:pt idx="316">
                  <c:v>47.218276283103826</c:v>
                </c:pt>
                <c:pt idx="317">
                  <c:v>33.342826630540628</c:v>
                </c:pt>
                <c:pt idx="318">
                  <c:v>34.109000127226267</c:v>
                </c:pt>
                <c:pt idx="319">
                  <c:v>28.418379241995257</c:v>
                </c:pt>
                <c:pt idx="320">
                  <c:v>27.878793344521526</c:v>
                </c:pt>
                <c:pt idx="321">
                  <c:v>22.057165704639303</c:v>
                </c:pt>
                <c:pt idx="322">
                  <c:v>24.954339459035488</c:v>
                </c:pt>
                <c:pt idx="323">
                  <c:v>19.554281415323416</c:v>
                </c:pt>
                <c:pt idx="324">
                  <c:v>24.808735958202849</c:v>
                </c:pt>
                <c:pt idx="325">
                  <c:v>20.170101176685364</c:v>
                </c:pt>
                <c:pt idx="326">
                  <c:v>36.165971229667285</c:v>
                </c:pt>
                <c:pt idx="327">
                  <c:v>22.236498756391637</c:v>
                </c:pt>
                <c:pt idx="328">
                  <c:v>36.884765193769042</c:v>
                </c:pt>
                <c:pt idx="329">
                  <c:v>31.715983313327996</c:v>
                </c:pt>
                <c:pt idx="330">
                  <c:v>40.30740279994351</c:v>
                </c:pt>
                <c:pt idx="331">
                  <c:v>33.174213290696436</c:v>
                </c:pt>
                <c:pt idx="332">
                  <c:v>37.661041216733658</c:v>
                </c:pt>
                <c:pt idx="333">
                  <c:v>27.202177780117069</c:v>
                </c:pt>
                <c:pt idx="334">
                  <c:v>35.554213260191418</c:v>
                </c:pt>
                <c:pt idx="335">
                  <c:v>37.503034640774239</c:v>
                </c:pt>
                <c:pt idx="336">
                  <c:v>33.409447184336003</c:v>
                </c:pt>
                <c:pt idx="337">
                  <c:v>47.997493637704999</c:v>
                </c:pt>
                <c:pt idx="338">
                  <c:v>46.592444903174773</c:v>
                </c:pt>
                <c:pt idx="339">
                  <c:v>37.177367844249034</c:v>
                </c:pt>
                <c:pt idx="340">
                  <c:v>44.042012298662293</c:v>
                </c:pt>
                <c:pt idx="341">
                  <c:v>40.89074398637603</c:v>
                </c:pt>
                <c:pt idx="342">
                  <c:v>37.315450721375413</c:v>
                </c:pt>
                <c:pt idx="343">
                  <c:v>25.341949641066524</c:v>
                </c:pt>
                <c:pt idx="344">
                  <c:v>18.642610903207089</c:v>
                </c:pt>
                <c:pt idx="345">
                  <c:v>32.343747040760405</c:v>
                </c:pt>
                <c:pt idx="346">
                  <c:v>24.166120158031276</c:v>
                </c:pt>
                <c:pt idx="347">
                  <c:v>32.509266640847819</c:v>
                </c:pt>
                <c:pt idx="348">
                  <c:v>18.503276777827214</c:v>
                </c:pt>
                <c:pt idx="349">
                  <c:v>31.551954786980929</c:v>
                </c:pt>
                <c:pt idx="350">
                  <c:v>36.499130274346726</c:v>
                </c:pt>
                <c:pt idx="351">
                  <c:v>43.967798777754979</c:v>
                </c:pt>
                <c:pt idx="352">
                  <c:v>56.178021521953525</c:v>
                </c:pt>
                <c:pt idx="353">
                  <c:v>52.328602140731611</c:v>
                </c:pt>
                <c:pt idx="354">
                  <c:v>32.092127791784613</c:v>
                </c:pt>
                <c:pt idx="355">
                  <c:v>28.45411331055957</c:v>
                </c:pt>
                <c:pt idx="356">
                  <c:v>33.541058528323134</c:v>
                </c:pt>
                <c:pt idx="357">
                  <c:v>35.083484296351429</c:v>
                </c:pt>
                <c:pt idx="358">
                  <c:v>29.974062218806893</c:v>
                </c:pt>
                <c:pt idx="359">
                  <c:v>34.85356274276419</c:v>
                </c:pt>
                <c:pt idx="360">
                  <c:v>38.580656046923316</c:v>
                </c:pt>
                <c:pt idx="361">
                  <c:v>36.050770115822068</c:v>
                </c:pt>
                <c:pt idx="362">
                  <c:v>64.083600711753562</c:v>
                </c:pt>
                <c:pt idx="363">
                  <c:v>59.88414398045699</c:v>
                </c:pt>
                <c:pt idx="364">
                  <c:v>40.71343549850517</c:v>
                </c:pt>
                <c:pt idx="365">
                  <c:v>36.6285658660669</c:v>
                </c:pt>
                <c:pt idx="366">
                  <c:v>41.058316862139172</c:v>
                </c:pt>
                <c:pt idx="367">
                  <c:v>22.718604000603559</c:v>
                </c:pt>
                <c:pt idx="368">
                  <c:v>21.635362734193542</c:v>
                </c:pt>
                <c:pt idx="369">
                  <c:v>16.392769578431977</c:v>
                </c:pt>
                <c:pt idx="370">
                  <c:v>21.910580994882555</c:v>
                </c:pt>
                <c:pt idx="371">
                  <c:v>13.190180204369375</c:v>
                </c:pt>
                <c:pt idx="372">
                  <c:v>24.267554252129475</c:v>
                </c:pt>
                <c:pt idx="373">
                  <c:v>25.651646139907683</c:v>
                </c:pt>
                <c:pt idx="374">
                  <c:v>49.552226289831339</c:v>
                </c:pt>
                <c:pt idx="375">
                  <c:v>34.446493524089654</c:v>
                </c:pt>
                <c:pt idx="376">
                  <c:v>47.369878932893968</c:v>
                </c:pt>
                <c:pt idx="377">
                  <c:v>39.895373448201774</c:v>
                </c:pt>
                <c:pt idx="378">
                  <c:v>37.379227777485376</c:v>
                </c:pt>
                <c:pt idx="379">
                  <c:v>38.7649069066875</c:v>
                </c:pt>
                <c:pt idx="380">
                  <c:v>46.489880156516136</c:v>
                </c:pt>
                <c:pt idx="381">
                  <c:v>30.830468431779057</c:v>
                </c:pt>
                <c:pt idx="382">
                  <c:v>32.618452722936311</c:v>
                </c:pt>
                <c:pt idx="383">
                  <c:v>34.693827292047239</c:v>
                </c:pt>
                <c:pt idx="384">
                  <c:v>42.363574278364901</c:v>
                </c:pt>
                <c:pt idx="385">
                  <c:v>34.359608244439514</c:v>
                </c:pt>
                <c:pt idx="386">
                  <c:v>54.396593717588793</c:v>
                </c:pt>
                <c:pt idx="387">
                  <c:v>94.069521790048611</c:v>
                </c:pt>
                <c:pt idx="388">
                  <c:v>70.638351113735979</c:v>
                </c:pt>
                <c:pt idx="389">
                  <c:v>45.707048868462508</c:v>
                </c:pt>
                <c:pt idx="390">
                  <c:v>45.714309365757003</c:v>
                </c:pt>
                <c:pt idx="391">
                  <c:v>54.754108383669227</c:v>
                </c:pt>
                <c:pt idx="392">
                  <c:v>48.315309078859748</c:v>
                </c:pt>
                <c:pt idx="393">
                  <c:v>34.503668021792876</c:v>
                </c:pt>
                <c:pt idx="394">
                  <c:v>31.560494952236265</c:v>
                </c:pt>
                <c:pt idx="395">
                  <c:v>31.566500055871423</c:v>
                </c:pt>
                <c:pt idx="396">
                  <c:v>30.858472419210933</c:v>
                </c:pt>
                <c:pt idx="397">
                  <c:v>26.038762287629648</c:v>
                </c:pt>
                <c:pt idx="398">
                  <c:v>38.697931222800889</c:v>
                </c:pt>
                <c:pt idx="399">
                  <c:v>45.312088793137811</c:v>
                </c:pt>
                <c:pt idx="400">
                  <c:v>48.555762000563924</c:v>
                </c:pt>
                <c:pt idx="401">
                  <c:v>38.291780666492336</c:v>
                </c:pt>
                <c:pt idx="402">
                  <c:v>33.567146407720266</c:v>
                </c:pt>
                <c:pt idx="403">
                  <c:v>23.059513158526453</c:v>
                </c:pt>
                <c:pt idx="404">
                  <c:v>21.54704417658197</c:v>
                </c:pt>
                <c:pt idx="405">
                  <c:v>25.016017320748027</c:v>
                </c:pt>
                <c:pt idx="406">
                  <c:v>32.082284189253535</c:v>
                </c:pt>
                <c:pt idx="407">
                  <c:v>21.132941951506314</c:v>
                </c:pt>
                <c:pt idx="408">
                  <c:v>40.632446073145594</c:v>
                </c:pt>
                <c:pt idx="409">
                  <c:v>53.047370185379428</c:v>
                </c:pt>
                <c:pt idx="410">
                  <c:v>41.061293320462575</c:v>
                </c:pt>
                <c:pt idx="411">
                  <c:v>48.563505131905693</c:v>
                </c:pt>
                <c:pt idx="412">
                  <c:v>29.722303048916114</c:v>
                </c:pt>
                <c:pt idx="413">
                  <c:v>24.92015730338737</c:v>
                </c:pt>
                <c:pt idx="414">
                  <c:v>24.308335798447327</c:v>
                </c:pt>
                <c:pt idx="415">
                  <c:v>16.002730841355906</c:v>
                </c:pt>
                <c:pt idx="416">
                  <c:v>11.566010445144039</c:v>
                </c:pt>
                <c:pt idx="417">
                  <c:v>9.9655127229284091</c:v>
                </c:pt>
                <c:pt idx="418">
                  <c:v>20.222253366812566</c:v>
                </c:pt>
                <c:pt idx="419">
                  <c:v>12.297667557700793</c:v>
                </c:pt>
                <c:pt idx="420">
                  <c:v>8.3518494635969613</c:v>
                </c:pt>
                <c:pt idx="421">
                  <c:v>10.666190598944043</c:v>
                </c:pt>
                <c:pt idx="422">
                  <c:v>12.712579507300052</c:v>
                </c:pt>
                <c:pt idx="423">
                  <c:v>27.102022786166046</c:v>
                </c:pt>
                <c:pt idx="424">
                  <c:v>15.79655889926447</c:v>
                </c:pt>
                <c:pt idx="425">
                  <c:v>17.396683400848289</c:v>
                </c:pt>
                <c:pt idx="426">
                  <c:v>11.453989371115696</c:v>
                </c:pt>
                <c:pt idx="427">
                  <c:v>16.32456767542045</c:v>
                </c:pt>
                <c:pt idx="428">
                  <c:v>31.025301703500556</c:v>
                </c:pt>
                <c:pt idx="429">
                  <c:v>27.002475211249628</c:v>
                </c:pt>
                <c:pt idx="430">
                  <c:v>17.817772932337824</c:v>
                </c:pt>
                <c:pt idx="431">
                  <c:v>15.06841048153415</c:v>
                </c:pt>
                <c:pt idx="432">
                  <c:v>28.014566081835895</c:v>
                </c:pt>
                <c:pt idx="433">
                  <c:v>22.605894242569885</c:v>
                </c:pt>
                <c:pt idx="434">
                  <c:v>34.328350738164048</c:v>
                </c:pt>
                <c:pt idx="435">
                  <c:v>41.413837656568028</c:v>
                </c:pt>
                <c:pt idx="436">
                  <c:v>53.028590619488995</c:v>
                </c:pt>
                <c:pt idx="437">
                  <c:v>57.558418431587214</c:v>
                </c:pt>
                <c:pt idx="438">
                  <c:v>49.146695905712349</c:v>
                </c:pt>
                <c:pt idx="439">
                  <c:v>40.841024743192136</c:v>
                </c:pt>
                <c:pt idx="440">
                  <c:v>35.37322236370175</c:v>
                </c:pt>
                <c:pt idx="441">
                  <c:v>28.0648286324361</c:v>
                </c:pt>
                <c:pt idx="442">
                  <c:v>26.396343734858281</c:v>
                </c:pt>
                <c:pt idx="443">
                  <c:v>30.657738428357661</c:v>
                </c:pt>
                <c:pt idx="446">
                  <c:v>121.17712709225053</c:v>
                </c:pt>
                <c:pt idx="447">
                  <c:v>132.64061520169975</c:v>
                </c:pt>
                <c:pt idx="448">
                  <c:v>145.31814631797658</c:v>
                </c:pt>
                <c:pt idx="449">
                  <c:v>114.57389957736125</c:v>
                </c:pt>
                <c:pt idx="450">
                  <c:v>122.69458496338504</c:v>
                </c:pt>
                <c:pt idx="451">
                  <c:v>69.924797254983361</c:v>
                </c:pt>
                <c:pt idx="452">
                  <c:v>40.32954931700403</c:v>
                </c:pt>
                <c:pt idx="453">
                  <c:v>33.51978761867877</c:v>
                </c:pt>
                <c:pt idx="454">
                  <c:v>55.639489248663573</c:v>
                </c:pt>
                <c:pt idx="455">
                  <c:v>51.088781270696778</c:v>
                </c:pt>
                <c:pt idx="456">
                  <c:v>50.956398806830407</c:v>
                </c:pt>
                <c:pt idx="457">
                  <c:v>58.195050708198622</c:v>
                </c:pt>
                <c:pt idx="458">
                  <c:v>39.074671766853598</c:v>
                </c:pt>
                <c:pt idx="459">
                  <c:v>28.918039081127898</c:v>
                </c:pt>
                <c:pt idx="460">
                  <c:v>29.514551148832236</c:v>
                </c:pt>
                <c:pt idx="461">
                  <c:v>26.113893840397388</c:v>
                </c:pt>
                <c:pt idx="462">
                  <c:v>19.998235877609766</c:v>
                </c:pt>
                <c:pt idx="463">
                  <c:v>19.264698666849487</c:v>
                </c:pt>
                <c:pt idx="464">
                  <c:v>15.906368286085142</c:v>
                </c:pt>
                <c:pt idx="465">
                  <c:v>9.9038884345478682</c:v>
                </c:pt>
                <c:pt idx="466">
                  <c:v>6.4298184129620628</c:v>
                </c:pt>
                <c:pt idx="467">
                  <c:v>5.8540784593189343</c:v>
                </c:pt>
                <c:pt idx="468">
                  <c:v>7.8915398184276953</c:v>
                </c:pt>
                <c:pt idx="469">
                  <c:v>29.866547021507952</c:v>
                </c:pt>
                <c:pt idx="470">
                  <c:v>46.945668538174218</c:v>
                </c:pt>
                <c:pt idx="471">
                  <c:v>66.747789495387991</c:v>
                </c:pt>
                <c:pt idx="472">
                  <c:v>51.450890594628056</c:v>
                </c:pt>
                <c:pt idx="473">
                  <c:v>44.36985161717692</c:v>
                </c:pt>
                <c:pt idx="474">
                  <c:v>42.209289474893787</c:v>
                </c:pt>
                <c:pt idx="475">
                  <c:v>25.2351727222436</c:v>
                </c:pt>
                <c:pt idx="476">
                  <c:v>22.865300982977832</c:v>
                </c:pt>
                <c:pt idx="477">
                  <c:v>23.835938527149469</c:v>
                </c:pt>
                <c:pt idx="478">
                  <c:v>34.498217535002112</c:v>
                </c:pt>
                <c:pt idx="479">
                  <c:v>20.319120908397828</c:v>
                </c:pt>
                <c:pt idx="480">
                  <c:v>28.869189730904555</c:v>
                </c:pt>
                <c:pt idx="481">
                  <c:v>48.925147704980532</c:v>
                </c:pt>
                <c:pt idx="482">
                  <c:v>37.834255154367639</c:v>
                </c:pt>
                <c:pt idx="483">
                  <c:v>59.598405154028072</c:v>
                </c:pt>
                <c:pt idx="484">
                  <c:v>54.95259432487758</c:v>
                </c:pt>
                <c:pt idx="485">
                  <c:v>38.107421268185902</c:v>
                </c:pt>
                <c:pt idx="486">
                  <c:v>31.434043670482286</c:v>
                </c:pt>
                <c:pt idx="487">
                  <c:v>39.823800460714473</c:v>
                </c:pt>
                <c:pt idx="488">
                  <c:v>23.771214598739473</c:v>
                </c:pt>
                <c:pt idx="489">
                  <c:v>28.65834453918826</c:v>
                </c:pt>
                <c:pt idx="490">
                  <c:v>27.664387720573647</c:v>
                </c:pt>
                <c:pt idx="491">
                  <c:v>46.305683032570712</c:v>
                </c:pt>
                <c:pt idx="492">
                  <c:v>28.106983747806336</c:v>
                </c:pt>
                <c:pt idx="493">
                  <c:v>46.774625597412523</c:v>
                </c:pt>
                <c:pt idx="494">
                  <c:v>26.021404617352289</c:v>
                </c:pt>
                <c:pt idx="495">
                  <c:v>46.963273548788585</c:v>
                </c:pt>
                <c:pt idx="496">
                  <c:v>39.498073664638994</c:v>
                </c:pt>
                <c:pt idx="497">
                  <c:v>40.45216907005252</c:v>
                </c:pt>
                <c:pt idx="498">
                  <c:v>26.518997489295494</c:v>
                </c:pt>
                <c:pt idx="499">
                  <c:v>26.670677198199279</c:v>
                </c:pt>
                <c:pt idx="500">
                  <c:v>20.08436103476657</c:v>
                </c:pt>
                <c:pt idx="501">
                  <c:v>24.718923639884519</c:v>
                </c:pt>
                <c:pt idx="502">
                  <c:v>29.569575242889446</c:v>
                </c:pt>
                <c:pt idx="503">
                  <c:v>32.060114399493131</c:v>
                </c:pt>
                <c:pt idx="504">
                  <c:v>41.751529994784342</c:v>
                </c:pt>
                <c:pt idx="506">
                  <c:v>34.040747785936325</c:v>
                </c:pt>
                <c:pt idx="507">
                  <c:v>31.051125481026531</c:v>
                </c:pt>
                <c:pt idx="508">
                  <c:v>46.200772958040545</c:v>
                </c:pt>
                <c:pt idx="509">
                  <c:v>22.250972990736511</c:v>
                </c:pt>
                <c:pt idx="510">
                  <c:v>35.878980248211633</c:v>
                </c:pt>
                <c:pt idx="511">
                  <c:v>41.794788837075487</c:v>
                </c:pt>
                <c:pt idx="512">
                  <c:v>41.366901357498136</c:v>
                </c:pt>
                <c:pt idx="513">
                  <c:v>27.637585756653323</c:v>
                </c:pt>
                <c:pt idx="514">
                  <c:v>29.517074606043746</c:v>
                </c:pt>
                <c:pt idx="515">
                  <c:v>39.067185491151811</c:v>
                </c:pt>
                <c:pt idx="516">
                  <c:v>87.899838463871092</c:v>
                </c:pt>
                <c:pt idx="517">
                  <c:v>122.16920933094033</c:v>
                </c:pt>
                <c:pt idx="518">
                  <c:v>113.76227159287374</c:v>
                </c:pt>
                <c:pt idx="519">
                  <c:v>119.32577251341739</c:v>
                </c:pt>
                <c:pt idx="520">
                  <c:v>112.40235380893843</c:v>
                </c:pt>
                <c:pt idx="521">
                  <c:v>102.34055453551191</c:v>
                </c:pt>
                <c:pt idx="522">
                  <c:v>86.182822695604415</c:v>
                </c:pt>
                <c:pt idx="523">
                  <c:v>88.77154252525257</c:v>
                </c:pt>
                <c:pt idx="524">
                  <c:v>79.984657995629973</c:v>
                </c:pt>
                <c:pt idx="525">
                  <c:v>87.973628947280332</c:v>
                </c:pt>
                <c:pt idx="526">
                  <c:v>105.92684299982341</c:v>
                </c:pt>
                <c:pt idx="527">
                  <c:v>107.17016110613554</c:v>
                </c:pt>
                <c:pt idx="528">
                  <c:v>90.409239529625808</c:v>
                </c:pt>
                <c:pt idx="529">
                  <c:v>116.66439211643888</c:v>
                </c:pt>
                <c:pt idx="530">
                  <c:v>85.010484360563979</c:v>
                </c:pt>
                <c:pt idx="531">
                  <c:v>54.918280051747892</c:v>
                </c:pt>
                <c:pt idx="532">
                  <c:v>24.356886062740074</c:v>
                </c:pt>
                <c:pt idx="533">
                  <c:v>36.132053418836698</c:v>
                </c:pt>
                <c:pt idx="534">
                  <c:v>31.930833921443387</c:v>
                </c:pt>
                <c:pt idx="535">
                  <c:v>31.376276230511699</c:v>
                </c:pt>
                <c:pt idx="536">
                  <c:v>45.99122474808</c:v>
                </c:pt>
                <c:pt idx="537">
                  <c:v>43.656277063318072</c:v>
                </c:pt>
                <c:pt idx="538">
                  <c:v>37.802539692245098</c:v>
                </c:pt>
                <c:pt idx="539">
                  <c:v>55.388298654090192</c:v>
                </c:pt>
                <c:pt idx="540">
                  <c:v>70.928554488110166</c:v>
                </c:pt>
                <c:pt idx="541">
                  <c:v>71.957353238986073</c:v>
                </c:pt>
                <c:pt idx="542">
                  <c:v>113.17274165686604</c:v>
                </c:pt>
                <c:pt idx="543">
                  <c:v>108.93291707973971</c:v>
                </c:pt>
                <c:pt idx="544">
                  <c:v>94.356517554640817</c:v>
                </c:pt>
                <c:pt idx="545">
                  <c:v>117.1407603185615</c:v>
                </c:pt>
                <c:pt idx="546">
                  <c:v>96.031972523337714</c:v>
                </c:pt>
                <c:pt idx="547">
                  <c:v>92.40851106454457</c:v>
                </c:pt>
                <c:pt idx="548">
                  <c:v>101.49062859997237</c:v>
                </c:pt>
                <c:pt idx="549">
                  <c:v>82.328007256617155</c:v>
                </c:pt>
                <c:pt idx="550">
                  <c:v>96.534839717926985</c:v>
                </c:pt>
                <c:pt idx="551">
                  <c:v>91.774624858926344</c:v>
                </c:pt>
                <c:pt idx="552">
                  <c:v>89.321197459150881</c:v>
                </c:pt>
                <c:pt idx="553">
                  <c:v>84.324865616650911</c:v>
                </c:pt>
                <c:pt idx="554">
                  <c:v>74.955816812670761</c:v>
                </c:pt>
                <c:pt idx="555">
                  <c:v>57.096341229467882</c:v>
                </c:pt>
                <c:pt idx="556">
                  <c:v>36.359904422103156</c:v>
                </c:pt>
                <c:pt idx="557">
                  <c:v>48.185590132146395</c:v>
                </c:pt>
                <c:pt idx="558">
                  <c:v>37.579189817303181</c:v>
                </c:pt>
                <c:pt idx="559">
                  <c:v>37.121875427735056</c:v>
                </c:pt>
                <c:pt idx="560">
                  <c:v>32.503217638744665</c:v>
                </c:pt>
                <c:pt idx="561">
                  <c:v>31.962530138516797</c:v>
                </c:pt>
                <c:pt idx="562">
                  <c:v>29.734756301209845</c:v>
                </c:pt>
                <c:pt idx="563">
                  <c:v>25.065229403918728</c:v>
                </c:pt>
                <c:pt idx="564">
                  <c:v>31.619811132117807</c:v>
                </c:pt>
                <c:pt idx="565">
                  <c:v>33.158239929545879</c:v>
                </c:pt>
                <c:pt idx="566">
                  <c:v>38.649494477239458</c:v>
                </c:pt>
                <c:pt idx="567">
                  <c:v>50.750707808015974</c:v>
                </c:pt>
                <c:pt idx="568">
                  <c:v>45.634136763961024</c:v>
                </c:pt>
                <c:pt idx="569">
                  <c:v>49.679751356135753</c:v>
                </c:pt>
                <c:pt idx="570">
                  <c:v>56.940250245028167</c:v>
                </c:pt>
                <c:pt idx="571">
                  <c:v>55.429252055942229</c:v>
                </c:pt>
                <c:pt idx="572">
                  <c:v>54.069658594291106</c:v>
                </c:pt>
                <c:pt idx="573">
                  <c:v>55.38020006246159</c:v>
                </c:pt>
                <c:pt idx="574">
                  <c:v>55.855547328680572</c:v>
                </c:pt>
                <c:pt idx="575">
                  <c:v>59.009956064429609</c:v>
                </c:pt>
                <c:pt idx="576">
                  <c:v>46.737570574691745</c:v>
                </c:pt>
                <c:pt idx="577">
                  <c:v>49.37822224238721</c:v>
                </c:pt>
                <c:pt idx="578">
                  <c:v>37.661692711234153</c:v>
                </c:pt>
                <c:pt idx="579">
                  <c:v>33.210869014385821</c:v>
                </c:pt>
                <c:pt idx="580">
                  <c:v>25.801119626483654</c:v>
                </c:pt>
                <c:pt idx="581">
                  <c:v>16.833900108285171</c:v>
                </c:pt>
                <c:pt idx="582">
                  <c:v>26.825183953830546</c:v>
                </c:pt>
                <c:pt idx="583">
                  <c:v>32.312460036639244</c:v>
                </c:pt>
                <c:pt idx="584">
                  <c:v>15.61098781675242</c:v>
                </c:pt>
                <c:pt idx="585">
                  <c:v>14.804859332854923</c:v>
                </c:pt>
                <c:pt idx="586">
                  <c:v>12.735116539698522</c:v>
                </c:pt>
                <c:pt idx="587">
                  <c:v>8.8214996291624477</c:v>
                </c:pt>
                <c:pt idx="588">
                  <c:v>10.557615027988925</c:v>
                </c:pt>
                <c:pt idx="589">
                  <c:v>17.901589305514126</c:v>
                </c:pt>
                <c:pt idx="590">
                  <c:v>27.385676022962965</c:v>
                </c:pt>
                <c:pt idx="591">
                  <c:v>21.735208745700728</c:v>
                </c:pt>
                <c:pt idx="592">
                  <c:v>30.050693927466408</c:v>
                </c:pt>
                <c:pt idx="593">
                  <c:v>37.61286062055742</c:v>
                </c:pt>
                <c:pt idx="594">
                  <c:v>35.841771450753562</c:v>
                </c:pt>
                <c:pt idx="595">
                  <c:v>51.878534701663192</c:v>
                </c:pt>
                <c:pt idx="596">
                  <c:v>53.510000483406728</c:v>
                </c:pt>
                <c:pt idx="597">
                  <c:v>42.956541183041047</c:v>
                </c:pt>
                <c:pt idx="598">
                  <c:v>49.379602080640829</c:v>
                </c:pt>
                <c:pt idx="599">
                  <c:v>41.772306468700918</c:v>
                </c:pt>
                <c:pt idx="600">
                  <c:v>45.36594505209117</c:v>
                </c:pt>
                <c:pt idx="601">
                  <c:v>56.262929141420045</c:v>
                </c:pt>
                <c:pt idx="602">
                  <c:v>47.6475490736862</c:v>
                </c:pt>
                <c:pt idx="603">
                  <c:v>35.199946190484539</c:v>
                </c:pt>
                <c:pt idx="604">
                  <c:v>25.367183649173924</c:v>
                </c:pt>
                <c:pt idx="605">
                  <c:v>20.627341569303947</c:v>
                </c:pt>
                <c:pt idx="606">
                  <c:v>33.132662199646205</c:v>
                </c:pt>
                <c:pt idx="607">
                  <c:v>19.844814795939254</c:v>
                </c:pt>
                <c:pt idx="608">
                  <c:v>10.299031687180214</c:v>
                </c:pt>
                <c:pt idx="609">
                  <c:v>8.7713923136226377</c:v>
                </c:pt>
                <c:pt idx="610">
                  <c:v>17.942171195185178</c:v>
                </c:pt>
                <c:pt idx="611">
                  <c:v>30.850912830299862</c:v>
                </c:pt>
                <c:pt idx="612">
                  <c:v>51.277352585841911</c:v>
                </c:pt>
                <c:pt idx="613">
                  <c:v>64.284647316900205</c:v>
                </c:pt>
                <c:pt idx="614">
                  <c:v>93.369470810822762</c:v>
                </c:pt>
                <c:pt idx="615">
                  <c:v>98.435038172094877</c:v>
                </c:pt>
                <c:pt idx="616">
                  <c:v>107.10416276422428</c:v>
                </c:pt>
                <c:pt idx="617">
                  <c:v>94.714843841879215</c:v>
                </c:pt>
                <c:pt idx="618">
                  <c:v>91.106316273158129</c:v>
                </c:pt>
                <c:pt idx="619">
                  <c:v>98.562344829971721</c:v>
                </c:pt>
                <c:pt idx="620">
                  <c:v>88.429600233435082</c:v>
                </c:pt>
                <c:pt idx="621">
                  <c:v>82.253557209221256</c:v>
                </c:pt>
                <c:pt idx="622">
                  <c:v>93.906573763006747</c:v>
                </c:pt>
                <c:pt idx="623">
                  <c:v>91.630631677682231</c:v>
                </c:pt>
                <c:pt idx="624">
                  <c:v>103.31085903835455</c:v>
                </c:pt>
                <c:pt idx="625">
                  <c:v>88.978634228391925</c:v>
                </c:pt>
                <c:pt idx="626">
                  <c:v>74.626145775711919</c:v>
                </c:pt>
                <c:pt idx="627">
                  <c:v>60.060010208529974</c:v>
                </c:pt>
                <c:pt idx="628">
                  <c:v>53.180986639593037</c:v>
                </c:pt>
                <c:pt idx="629">
                  <c:v>40.7363490193855</c:v>
                </c:pt>
                <c:pt idx="630">
                  <c:v>30.120013316071386</c:v>
                </c:pt>
                <c:pt idx="631">
                  <c:v>22.708284204337648</c:v>
                </c:pt>
                <c:pt idx="632">
                  <c:v>34.474053258083586</c:v>
                </c:pt>
                <c:pt idx="633">
                  <c:v>22.994771967569594</c:v>
                </c:pt>
                <c:pt idx="634">
                  <c:v>29.363871201277487</c:v>
                </c:pt>
                <c:pt idx="635">
                  <c:v>23.681252084690154</c:v>
                </c:pt>
                <c:pt idx="636">
                  <c:v>82.951297964009342</c:v>
                </c:pt>
                <c:pt idx="637">
                  <c:v>76.432547494906416</c:v>
                </c:pt>
                <c:pt idx="638">
                  <c:v>135.11004076641666</c:v>
                </c:pt>
                <c:pt idx="639">
                  <c:v>132.93792581961105</c:v>
                </c:pt>
                <c:pt idx="640">
                  <c:v>166.7141671138701</c:v>
                </c:pt>
                <c:pt idx="641">
                  <c:v>118.74733967494365</c:v>
                </c:pt>
                <c:pt idx="642">
                  <c:v>123.31791710327352</c:v>
                </c:pt>
                <c:pt idx="643">
                  <c:v>132.9441409392806</c:v>
                </c:pt>
                <c:pt idx="644">
                  <c:v>111.91050052024268</c:v>
                </c:pt>
                <c:pt idx="645">
                  <c:v>134.42937776384488</c:v>
                </c:pt>
                <c:pt idx="646">
                  <c:v>128.42021391335007</c:v>
                </c:pt>
                <c:pt idx="647">
                  <c:v>129.47949397754792</c:v>
                </c:pt>
                <c:pt idx="648">
                  <c:v>126.1052002431594</c:v>
                </c:pt>
                <c:pt idx="649">
                  <c:v>138.0112305999192</c:v>
                </c:pt>
                <c:pt idx="650">
                  <c:v>128.47858016837878</c:v>
                </c:pt>
                <c:pt idx="651">
                  <c:v>96.452945771160458</c:v>
                </c:pt>
                <c:pt idx="652">
                  <c:v>60.278111435207499</c:v>
                </c:pt>
                <c:pt idx="653">
                  <c:v>57.199922577770529</c:v>
                </c:pt>
                <c:pt idx="654">
                  <c:v>53.667602943437124</c:v>
                </c:pt>
                <c:pt idx="655">
                  <c:v>37.391056756960396</c:v>
                </c:pt>
                <c:pt idx="656">
                  <c:v>57.725039053358174</c:v>
                </c:pt>
                <c:pt idx="657">
                  <c:v>28.316200271823082</c:v>
                </c:pt>
                <c:pt idx="658">
                  <c:v>25.654000129974868</c:v>
                </c:pt>
                <c:pt idx="659">
                  <c:v>64.546948646275823</c:v>
                </c:pt>
                <c:pt idx="660">
                  <c:v>87.013797050015413</c:v>
                </c:pt>
                <c:pt idx="661">
                  <c:v>102.2751609910142</c:v>
                </c:pt>
                <c:pt idx="662">
                  <c:v>147.36558067821301</c:v>
                </c:pt>
                <c:pt idx="663">
                  <c:v>146.9253826076029</c:v>
                </c:pt>
                <c:pt idx="664">
                  <c:v>126.84752792880582</c:v>
                </c:pt>
                <c:pt idx="665">
                  <c:v>122.19339089655439</c:v>
                </c:pt>
                <c:pt idx="666">
                  <c:v>116.32929297663567</c:v>
                </c:pt>
                <c:pt idx="667">
                  <c:v>125.41097601760393</c:v>
                </c:pt>
                <c:pt idx="668">
                  <c:v>99.028626970500966</c:v>
                </c:pt>
                <c:pt idx="669">
                  <c:v>123.76070937938331</c:v>
                </c:pt>
                <c:pt idx="670">
                  <c:v>128.90457037464853</c:v>
                </c:pt>
                <c:pt idx="671">
                  <c:v>139.40922497168535</c:v>
                </c:pt>
                <c:pt idx="672">
                  <c:v>133.08365125360689</c:v>
                </c:pt>
                <c:pt idx="673">
                  <c:v>151.0194131293122</c:v>
                </c:pt>
                <c:pt idx="674">
                  <c:v>131.22779800481038</c:v>
                </c:pt>
                <c:pt idx="675">
                  <c:v>123.83681496892777</c:v>
                </c:pt>
                <c:pt idx="676">
                  <c:v>127.09866661814092</c:v>
                </c:pt>
                <c:pt idx="677">
                  <c:v>96.855610558563114</c:v>
                </c:pt>
                <c:pt idx="678">
                  <c:v>90.375341362603592</c:v>
                </c:pt>
                <c:pt idx="679">
                  <c:v>71.988451373881361</c:v>
                </c:pt>
                <c:pt idx="680">
                  <c:v>65.346336091107119</c:v>
                </c:pt>
                <c:pt idx="681">
                  <c:v>60.371349118562513</c:v>
                </c:pt>
                <c:pt idx="682">
                  <c:v>52.772410631411802</c:v>
                </c:pt>
                <c:pt idx="683">
                  <c:v>77.173507992482229</c:v>
                </c:pt>
                <c:pt idx="684">
                  <c:v>90.159958257200216</c:v>
                </c:pt>
                <c:pt idx="685">
                  <c:v>84.125009781748631</c:v>
                </c:pt>
                <c:pt idx="686">
                  <c:v>126.69198568670775</c:v>
                </c:pt>
                <c:pt idx="687">
                  <c:v>115.70564941696661</c:v>
                </c:pt>
                <c:pt idx="688">
                  <c:v>111.19703444017566</c:v>
                </c:pt>
                <c:pt idx="689">
                  <c:v>106.47342674962822</c:v>
                </c:pt>
                <c:pt idx="690">
                  <c:v>99.102999448551842</c:v>
                </c:pt>
                <c:pt idx="691">
                  <c:v>98.454160100462516</c:v>
                </c:pt>
                <c:pt idx="692">
                  <c:v>102.18668109444341</c:v>
                </c:pt>
                <c:pt idx="693">
                  <c:v>97.949219697169539</c:v>
                </c:pt>
                <c:pt idx="694">
                  <c:v>84.837403867047499</c:v>
                </c:pt>
                <c:pt idx="695">
                  <c:v>91.149803996467199</c:v>
                </c:pt>
                <c:pt idx="696">
                  <c:v>89.749083170189394</c:v>
                </c:pt>
                <c:pt idx="697">
                  <c:v>108.95594144219794</c:v>
                </c:pt>
                <c:pt idx="698">
                  <c:v>91.808146555581757</c:v>
                </c:pt>
                <c:pt idx="699">
                  <c:v>99.389243135475894</c:v>
                </c:pt>
                <c:pt idx="700">
                  <c:v>87.26688520636074</c:v>
                </c:pt>
                <c:pt idx="701">
                  <c:v>81.664291345882361</c:v>
                </c:pt>
                <c:pt idx="702">
                  <c:v>62.197821605278484</c:v>
                </c:pt>
                <c:pt idx="703">
                  <c:v>56.057513322578473</c:v>
                </c:pt>
                <c:pt idx="704">
                  <c:v>51.149307716800557</c:v>
                </c:pt>
                <c:pt idx="705">
                  <c:v>58.124202440530055</c:v>
                </c:pt>
                <c:pt idx="706">
                  <c:v>76.082947447616917</c:v>
                </c:pt>
                <c:pt idx="707">
                  <c:v>69.159258417009312</c:v>
                </c:pt>
                <c:pt idx="708">
                  <c:v>75.689348600707049</c:v>
                </c:pt>
                <c:pt idx="709">
                  <c:v>99.464634883455105</c:v>
                </c:pt>
                <c:pt idx="710">
                  <c:v>120.39596383838207</c:v>
                </c:pt>
                <c:pt idx="711">
                  <c:v>78.722959470593679</c:v>
                </c:pt>
                <c:pt idx="712">
                  <c:v>63.64865814740871</c:v>
                </c:pt>
                <c:pt idx="713">
                  <c:v>80.412327630181082</c:v>
                </c:pt>
                <c:pt idx="714">
                  <c:v>48.172394554364892</c:v>
                </c:pt>
                <c:pt idx="715">
                  <c:v>59.246778572300222</c:v>
                </c:pt>
                <c:pt idx="716">
                  <c:v>61.430317621774748</c:v>
                </c:pt>
                <c:pt idx="717">
                  <c:v>56.768610614588162</c:v>
                </c:pt>
                <c:pt idx="718">
                  <c:v>65.188262450324572</c:v>
                </c:pt>
                <c:pt idx="719">
                  <c:v>72.00512823950011</c:v>
                </c:pt>
                <c:pt idx="720">
                  <c:v>67.494720833878162</c:v>
                </c:pt>
                <c:pt idx="721">
                  <c:v>69.191664351986788</c:v>
                </c:pt>
                <c:pt idx="722">
                  <c:v>72.888762201293844</c:v>
                </c:pt>
                <c:pt idx="723">
                  <c:v>93.637734712567308</c:v>
                </c:pt>
                <c:pt idx="724">
                  <c:v>76.334490346647783</c:v>
                </c:pt>
                <c:pt idx="725">
                  <c:v>58.555485247204075</c:v>
                </c:pt>
                <c:pt idx="726">
                  <c:v>58.454000357006187</c:v>
                </c:pt>
                <c:pt idx="727">
                  <c:v>65.555962245138474</c:v>
                </c:pt>
                <c:pt idx="728">
                  <c:v>49.496352684763615</c:v>
                </c:pt>
                <c:pt idx="729">
                  <c:v>29.910953151073372</c:v>
                </c:pt>
                <c:pt idx="730">
                  <c:v>32.214705979390509</c:v>
                </c:pt>
                <c:pt idx="731">
                  <c:v>34.894336921076764</c:v>
                </c:pt>
                <c:pt idx="732">
                  <c:v>29.374380323593758</c:v>
                </c:pt>
                <c:pt idx="733">
                  <c:v>39.040799867407678</c:v>
                </c:pt>
                <c:pt idx="734">
                  <c:v>56.676472875676922</c:v>
                </c:pt>
                <c:pt idx="735">
                  <c:v>85.566423614364581</c:v>
                </c:pt>
                <c:pt idx="736">
                  <c:v>69.816941758266083</c:v>
                </c:pt>
                <c:pt idx="737">
                  <c:v>69.79981105718872</c:v>
                </c:pt>
                <c:pt idx="738">
                  <c:v>74.919843812968608</c:v>
                </c:pt>
                <c:pt idx="739">
                  <c:v>52.893905987447525</c:v>
                </c:pt>
                <c:pt idx="740">
                  <c:v>50.035623621443172</c:v>
                </c:pt>
                <c:pt idx="741">
                  <c:v>58.818152950109486</c:v>
                </c:pt>
                <c:pt idx="742">
                  <c:v>61.669848801986234</c:v>
                </c:pt>
                <c:pt idx="743">
                  <c:v>84.262630304435106</c:v>
                </c:pt>
                <c:pt idx="744">
                  <c:v>91.182659876238688</c:v>
                </c:pt>
                <c:pt idx="745">
                  <c:v>72.712199734507593</c:v>
                </c:pt>
                <c:pt idx="746">
                  <c:v>59.496474740001055</c:v>
                </c:pt>
                <c:pt idx="747">
                  <c:v>55.581656812438922</c:v>
                </c:pt>
                <c:pt idx="748">
                  <c:v>46.698425492294376</c:v>
                </c:pt>
                <c:pt idx="749">
                  <c:v>53.610631233797541</c:v>
                </c:pt>
                <c:pt idx="750">
                  <c:v>65.961634769730509</c:v>
                </c:pt>
                <c:pt idx="751">
                  <c:v>40.429754713945904</c:v>
                </c:pt>
                <c:pt idx="752">
                  <c:v>60.664093629344855</c:v>
                </c:pt>
                <c:pt idx="753">
                  <c:v>38.601938737628466</c:v>
                </c:pt>
                <c:pt idx="754">
                  <c:v>28.321780675896033</c:v>
                </c:pt>
                <c:pt idx="755">
                  <c:v>36.678560393437806</c:v>
                </c:pt>
                <c:pt idx="756">
                  <c:v>33.6918687756568</c:v>
                </c:pt>
                <c:pt idx="757">
                  <c:v>31.538189867521698</c:v>
                </c:pt>
                <c:pt idx="758">
                  <c:v>55.9467820350457</c:v>
                </c:pt>
                <c:pt idx="759">
                  <c:v>61.203996736209788</c:v>
                </c:pt>
                <c:pt idx="760">
                  <c:v>112.28033795671554</c:v>
                </c:pt>
                <c:pt idx="761">
                  <c:v>68.637131894362753</c:v>
                </c:pt>
                <c:pt idx="762">
                  <c:v>24.552267020951128</c:v>
                </c:pt>
                <c:pt idx="763">
                  <c:v>27.895612642873967</c:v>
                </c:pt>
                <c:pt idx="764">
                  <c:v>22.108550542718557</c:v>
                </c:pt>
                <c:pt idx="765">
                  <c:v>31.629237869692318</c:v>
                </c:pt>
                <c:pt idx="766">
                  <c:v>26.370912714647346</c:v>
                </c:pt>
                <c:pt idx="767">
                  <c:v>31.208078784327853</c:v>
                </c:pt>
                <c:pt idx="768">
                  <c:v>41.125274665881641</c:v>
                </c:pt>
                <c:pt idx="769">
                  <c:v>69.240176422519326</c:v>
                </c:pt>
                <c:pt idx="770">
                  <c:v>44.704595944920278</c:v>
                </c:pt>
                <c:pt idx="771">
                  <c:v>34.449879886462639</c:v>
                </c:pt>
                <c:pt idx="772">
                  <c:v>40.844358053631993</c:v>
                </c:pt>
                <c:pt idx="773">
                  <c:v>28.043438276455447</c:v>
                </c:pt>
                <c:pt idx="774">
                  <c:v>30.19854819219108</c:v>
                </c:pt>
                <c:pt idx="775">
                  <c:v>22.700945187772543</c:v>
                </c:pt>
                <c:pt idx="776">
                  <c:v>15.47677604974734</c:v>
                </c:pt>
                <c:pt idx="777">
                  <c:v>13.176219979732773</c:v>
                </c:pt>
                <c:pt idx="778">
                  <c:v>14.225213307831728</c:v>
                </c:pt>
                <c:pt idx="779">
                  <c:v>16.920464654949839</c:v>
                </c:pt>
                <c:pt idx="780">
                  <c:v>22.902758028125891</c:v>
                </c:pt>
                <c:pt idx="781">
                  <c:v>28.786621300900698</c:v>
                </c:pt>
                <c:pt idx="782">
                  <c:v>36.571985812960179</c:v>
                </c:pt>
                <c:pt idx="783">
                  <c:v>51.720226288915185</c:v>
                </c:pt>
                <c:pt idx="784">
                  <c:v>59.826653623333065</c:v>
                </c:pt>
                <c:pt idx="785">
                  <c:v>44.903821330932054</c:v>
                </c:pt>
                <c:pt idx="786">
                  <c:v>40.857373197200637</c:v>
                </c:pt>
                <c:pt idx="787">
                  <c:v>34.99655067221746</c:v>
                </c:pt>
                <c:pt idx="788">
                  <c:v>37.787636413121618</c:v>
                </c:pt>
                <c:pt idx="789">
                  <c:v>28.935184633712993</c:v>
                </c:pt>
                <c:pt idx="790">
                  <c:v>29.897551749280915</c:v>
                </c:pt>
                <c:pt idx="791">
                  <c:v>33.146201525752168</c:v>
                </c:pt>
                <c:pt idx="792">
                  <c:v>32.474299084193753</c:v>
                </c:pt>
                <c:pt idx="793">
                  <c:v>30.869844956852461</c:v>
                </c:pt>
                <c:pt idx="794">
                  <c:v>32.095843396084533</c:v>
                </c:pt>
                <c:pt idx="795">
                  <c:v>25.149795000137328</c:v>
                </c:pt>
                <c:pt idx="796">
                  <c:v>15.666478684957699</c:v>
                </c:pt>
                <c:pt idx="797">
                  <c:v>13.508873051459878</c:v>
                </c:pt>
                <c:pt idx="798">
                  <c:v>14.211868616442231</c:v>
                </c:pt>
                <c:pt idx="799">
                  <c:v>11.019047884371474</c:v>
                </c:pt>
                <c:pt idx="800">
                  <c:v>9.7958128587259008</c:v>
                </c:pt>
                <c:pt idx="801">
                  <c:v>7.0177453809801085</c:v>
                </c:pt>
                <c:pt idx="802">
                  <c:v>12.917483302601266</c:v>
                </c:pt>
                <c:pt idx="803">
                  <c:v>24.292499489635262</c:v>
                </c:pt>
                <c:pt idx="804">
                  <c:v>24.066589377187338</c:v>
                </c:pt>
                <c:pt idx="805">
                  <c:v>29.690791174906284</c:v>
                </c:pt>
                <c:pt idx="806">
                  <c:v>33.062421692613526</c:v>
                </c:pt>
                <c:pt idx="807">
                  <c:v>45.95534860686174</c:v>
                </c:pt>
                <c:pt idx="808">
                  <c:v>35.476125365129384</c:v>
                </c:pt>
                <c:pt idx="809">
                  <c:v>31.60970832886219</c:v>
                </c:pt>
                <c:pt idx="810">
                  <c:v>35.79841920049823</c:v>
                </c:pt>
                <c:pt idx="811">
                  <c:v>36.425016297029458</c:v>
                </c:pt>
                <c:pt idx="812">
                  <c:v>96.937232158315666</c:v>
                </c:pt>
                <c:pt idx="813">
                  <c:v>53.904012225105895</c:v>
                </c:pt>
                <c:pt idx="815">
                  <c:v>42.328681406673766</c:v>
                </c:pt>
                <c:pt idx="816">
                  <c:v>30.499990936090818</c:v>
                </c:pt>
                <c:pt idx="817">
                  <c:v>81.021663909468458</c:v>
                </c:pt>
                <c:pt idx="818">
                  <c:v>107.68801885380228</c:v>
                </c:pt>
                <c:pt idx="819">
                  <c:v>86.548806197819559</c:v>
                </c:pt>
                <c:pt idx="820">
                  <c:v>85.604345682552761</c:v>
                </c:pt>
                <c:pt idx="821">
                  <c:v>83.632309818902286</c:v>
                </c:pt>
                <c:pt idx="822">
                  <c:v>74.484547067142429</c:v>
                </c:pt>
                <c:pt idx="823">
                  <c:v>57.576723042921827</c:v>
                </c:pt>
                <c:pt idx="824">
                  <c:v>57.388970456208284</c:v>
                </c:pt>
                <c:pt idx="825">
                  <c:v>67.20964778418265</c:v>
                </c:pt>
                <c:pt idx="826">
                  <c:v>79.767760443175206</c:v>
                </c:pt>
                <c:pt idx="827">
                  <c:v>110.27101988671946</c:v>
                </c:pt>
                <c:pt idx="828">
                  <c:v>120.54772540715655</c:v>
                </c:pt>
                <c:pt idx="829">
                  <c:v>175.04215934355005</c:v>
                </c:pt>
                <c:pt idx="830">
                  <c:v>225.0927522562466</c:v>
                </c:pt>
                <c:pt idx="831">
                  <c:v>203.43976992069813</c:v>
                </c:pt>
                <c:pt idx="832">
                  <c:v>195.4031151336626</c:v>
                </c:pt>
                <c:pt idx="833">
                  <c:v>168.70377507253824</c:v>
                </c:pt>
                <c:pt idx="834">
                  <c:v>117.14726493677635</c:v>
                </c:pt>
                <c:pt idx="835">
                  <c:v>159.72783289828911</c:v>
                </c:pt>
                <c:pt idx="836">
                  <c:v>149.73759146505023</c:v>
                </c:pt>
                <c:pt idx="837">
                  <c:v>148.31503814297855</c:v>
                </c:pt>
                <c:pt idx="838">
                  <c:v>144.8255971532588</c:v>
                </c:pt>
                <c:pt idx="839">
                  <c:v>134.18331083854389</c:v>
                </c:pt>
                <c:pt idx="840">
                  <c:v>120.45974042318078</c:v>
                </c:pt>
                <c:pt idx="841">
                  <c:v>116.99689534019826</c:v>
                </c:pt>
                <c:pt idx="842">
                  <c:v>240.38438285855705</c:v>
                </c:pt>
                <c:pt idx="843">
                  <c:v>196.60367177452127</c:v>
                </c:pt>
                <c:pt idx="844">
                  <c:v>129.6487313738395</c:v>
                </c:pt>
                <c:pt idx="845">
                  <c:v>109.523398263385</c:v>
                </c:pt>
                <c:pt idx="846">
                  <c:v>51.785673321831702</c:v>
                </c:pt>
                <c:pt idx="847">
                  <c:v>49.897819256608081</c:v>
                </c:pt>
                <c:pt idx="848">
                  <c:v>71.094362773819341</c:v>
                </c:pt>
                <c:pt idx="849">
                  <c:v>64.687262207294054</c:v>
                </c:pt>
                <c:pt idx="850">
                  <c:v>93.062460320105586</c:v>
                </c:pt>
                <c:pt idx="851">
                  <c:v>53.979603672896175</c:v>
                </c:pt>
                <c:pt idx="852">
                  <c:v>50.961900832914125</c:v>
                </c:pt>
                <c:pt idx="853">
                  <c:v>91.201256235821234</c:v>
                </c:pt>
                <c:pt idx="854">
                  <c:v>106.39078853918136</c:v>
                </c:pt>
                <c:pt idx="855">
                  <c:v>98.631583801315259</c:v>
                </c:pt>
                <c:pt idx="856">
                  <c:v>69.778171421577085</c:v>
                </c:pt>
                <c:pt idx="857">
                  <c:v>77.902456646347588</c:v>
                </c:pt>
                <c:pt idx="858">
                  <c:v>62.159087182888008</c:v>
                </c:pt>
                <c:pt idx="859">
                  <c:v>51.675558720349763</c:v>
                </c:pt>
                <c:pt idx="860">
                  <c:v>56.66735696508789</c:v>
                </c:pt>
                <c:pt idx="861">
                  <c:v>48.732977117989584</c:v>
                </c:pt>
                <c:pt idx="862">
                  <c:v>64.944430664074531</c:v>
                </c:pt>
                <c:pt idx="863">
                  <c:v>84.114438562511424</c:v>
                </c:pt>
                <c:pt idx="864">
                  <c:v>78.914773068518713</c:v>
                </c:pt>
                <c:pt idx="865">
                  <c:v>102.41138244289345</c:v>
                </c:pt>
                <c:pt idx="866">
                  <c:v>96.321179432183598</c:v>
                </c:pt>
                <c:pt idx="867">
                  <c:v>65.643682004993977</c:v>
                </c:pt>
                <c:pt idx="868">
                  <c:v>66.619501292132611</c:v>
                </c:pt>
                <c:pt idx="869">
                  <c:v>62.541069192712349</c:v>
                </c:pt>
                <c:pt idx="870">
                  <c:v>67.271602956706388</c:v>
                </c:pt>
                <c:pt idx="871">
                  <c:v>70.190196467140225</c:v>
                </c:pt>
                <c:pt idx="872">
                  <c:v>31.664331350924133</c:v>
                </c:pt>
                <c:pt idx="873">
                  <c:v>35.56106945406065</c:v>
                </c:pt>
                <c:pt idx="874">
                  <c:v>45.764003186370907</c:v>
                </c:pt>
                <c:pt idx="875">
                  <c:v>41.584288342163283</c:v>
                </c:pt>
                <c:pt idx="876">
                  <c:v>31.802584380706055</c:v>
                </c:pt>
                <c:pt idx="877">
                  <c:v>46.535522782875127</c:v>
                </c:pt>
                <c:pt idx="878">
                  <c:v>80.616031031054149</c:v>
                </c:pt>
                <c:pt idx="879">
                  <c:v>109.42329373982842</c:v>
                </c:pt>
                <c:pt idx="880">
                  <c:v>95.021567594727372</c:v>
                </c:pt>
                <c:pt idx="881">
                  <c:v>72.345445082299079</c:v>
                </c:pt>
                <c:pt idx="882">
                  <c:v>66.245599345785209</c:v>
                </c:pt>
                <c:pt idx="883">
                  <c:v>49.57149730787561</c:v>
                </c:pt>
                <c:pt idx="884">
                  <c:v>37.887971926883331</c:v>
                </c:pt>
                <c:pt idx="885">
                  <c:v>43.179956797139887</c:v>
                </c:pt>
                <c:pt idx="886">
                  <c:v>48.297089312982294</c:v>
                </c:pt>
                <c:pt idx="887">
                  <c:v>51.549686009977982</c:v>
                </c:pt>
                <c:pt idx="888">
                  <c:v>59.927955079676337</c:v>
                </c:pt>
                <c:pt idx="889">
                  <c:v>52.977935338169075</c:v>
                </c:pt>
                <c:pt idx="890">
                  <c:v>34.904743458851186</c:v>
                </c:pt>
                <c:pt idx="891">
                  <c:v>23.854165412470305</c:v>
                </c:pt>
                <c:pt idx="892">
                  <c:v>21.672405080661502</c:v>
                </c:pt>
                <c:pt idx="893">
                  <c:v>17.343612839546857</c:v>
                </c:pt>
                <c:pt idx="894">
                  <c:v>15.412273282443049</c:v>
                </c:pt>
                <c:pt idx="895">
                  <c:v>12.543648056792144</c:v>
                </c:pt>
                <c:pt idx="896">
                  <c:v>7.5495167844645845</c:v>
                </c:pt>
                <c:pt idx="897">
                  <c:v>5.2343887276708916</c:v>
                </c:pt>
                <c:pt idx="898">
                  <c:v>4.6799971022899634</c:v>
                </c:pt>
                <c:pt idx="899">
                  <c:v>7.6578042167618445</c:v>
                </c:pt>
                <c:pt idx="900">
                  <c:v>6.0569504500080953</c:v>
                </c:pt>
                <c:pt idx="901">
                  <c:v>15.25108032075944</c:v>
                </c:pt>
                <c:pt idx="902">
                  <c:v>43.226846454302844</c:v>
                </c:pt>
                <c:pt idx="903">
                  <c:v>48.125453096735136</c:v>
                </c:pt>
                <c:pt idx="904">
                  <c:v>51.460369288947554</c:v>
                </c:pt>
                <c:pt idx="905">
                  <c:v>53.20483250006459</c:v>
                </c:pt>
                <c:pt idx="906">
                  <c:v>52.225394170723121</c:v>
                </c:pt>
                <c:pt idx="907">
                  <c:v>48.451979165922381</c:v>
                </c:pt>
                <c:pt idx="908">
                  <c:v>41.558564408837853</c:v>
                </c:pt>
                <c:pt idx="909">
                  <c:v>54.498758766759209</c:v>
                </c:pt>
                <c:pt idx="910">
                  <c:v>126.1996547292167</c:v>
                </c:pt>
                <c:pt idx="911">
                  <c:v>150.15266079542951</c:v>
                </c:pt>
                <c:pt idx="912">
                  <c:v>138.02858596208739</c:v>
                </c:pt>
                <c:pt idx="913">
                  <c:v>109.33486393150224</c:v>
                </c:pt>
                <c:pt idx="914">
                  <c:v>105.68191686050292</c:v>
                </c:pt>
                <c:pt idx="915">
                  <c:v>100.93773294515957</c:v>
                </c:pt>
                <c:pt idx="916">
                  <c:v>79.849652731560894</c:v>
                </c:pt>
                <c:pt idx="917">
                  <c:v>50.453150736476374</c:v>
                </c:pt>
                <c:pt idx="918">
                  <c:v>71.052060739415836</c:v>
                </c:pt>
                <c:pt idx="919">
                  <c:v>84.478922609082218</c:v>
                </c:pt>
                <c:pt idx="920">
                  <c:v>35.360128290476631</c:v>
                </c:pt>
                <c:pt idx="921">
                  <c:v>35.336205916779825</c:v>
                </c:pt>
                <c:pt idx="922">
                  <c:v>27.855884625949948</c:v>
                </c:pt>
                <c:pt idx="923">
                  <c:v>44.443029891425844</c:v>
                </c:pt>
                <c:pt idx="924">
                  <c:v>60.484465149487853</c:v>
                </c:pt>
                <c:pt idx="925">
                  <c:v>59.211566495231466</c:v>
                </c:pt>
                <c:pt idx="926">
                  <c:v>82.792177072185652</c:v>
                </c:pt>
                <c:pt idx="927">
                  <c:v>109.01103634362381</c:v>
                </c:pt>
                <c:pt idx="928">
                  <c:v>136.09763286442683</c:v>
                </c:pt>
                <c:pt idx="929">
                  <c:v>113.58221387595204</c:v>
                </c:pt>
                <c:pt idx="930">
                  <c:v>116.74961404499977</c:v>
                </c:pt>
                <c:pt idx="931">
                  <c:v>91.034742707579753</c:v>
                </c:pt>
                <c:pt idx="932">
                  <c:v>83.249863279596994</c:v>
                </c:pt>
                <c:pt idx="933">
                  <c:v>83.665563607467789</c:v>
                </c:pt>
                <c:pt idx="934">
                  <c:v>72.383240353899737</c:v>
                </c:pt>
                <c:pt idx="935">
                  <c:v>59.63569472418034</c:v>
                </c:pt>
                <c:pt idx="936">
                  <c:v>86.616530069034624</c:v>
                </c:pt>
                <c:pt idx="937">
                  <c:v>132.02798095582583</c:v>
                </c:pt>
                <c:pt idx="938">
                  <c:v>134.14468229399506</c:v>
                </c:pt>
                <c:pt idx="939">
                  <c:v>105.88220166471601</c:v>
                </c:pt>
                <c:pt idx="940">
                  <c:v>80.061973808882357</c:v>
                </c:pt>
                <c:pt idx="941">
                  <c:v>72.030086078061515</c:v>
                </c:pt>
                <c:pt idx="942">
                  <c:v>59.869887677470054</c:v>
                </c:pt>
                <c:pt idx="943">
                  <c:v>34.885373063287467</c:v>
                </c:pt>
                <c:pt idx="944">
                  <c:v>48.803496088565296</c:v>
                </c:pt>
                <c:pt idx="945">
                  <c:v>69.900631163324448</c:v>
                </c:pt>
                <c:pt idx="946">
                  <c:v>45.606448231069322</c:v>
                </c:pt>
                <c:pt idx="947">
                  <c:v>128.66441906627529</c:v>
                </c:pt>
                <c:pt idx="948">
                  <c:v>169.03247172991044</c:v>
                </c:pt>
                <c:pt idx="949">
                  <c:v>189.83022309426454</c:v>
                </c:pt>
                <c:pt idx="950">
                  <c:v>221.76117650277635</c:v>
                </c:pt>
                <c:pt idx="951">
                  <c:v>289.99257109048534</c:v>
                </c:pt>
                <c:pt idx="952">
                  <c:v>187.19792520408561</c:v>
                </c:pt>
                <c:pt idx="953">
                  <c:v>126.92847255051387</c:v>
                </c:pt>
                <c:pt idx="954">
                  <c:v>118.10292170976278</c:v>
                </c:pt>
                <c:pt idx="955">
                  <c:v>62.207214697942973</c:v>
                </c:pt>
                <c:pt idx="956">
                  <c:v>65.722846878037103</c:v>
                </c:pt>
                <c:pt idx="957">
                  <c:v>75.217366414807501</c:v>
                </c:pt>
                <c:pt idx="958">
                  <c:v>86.445057240436469</c:v>
                </c:pt>
                <c:pt idx="959">
                  <c:v>112.3833620762735</c:v>
                </c:pt>
                <c:pt idx="960">
                  <c:v>118.19744117041657</c:v>
                </c:pt>
                <c:pt idx="961">
                  <c:v>169.25235845190824</c:v>
                </c:pt>
                <c:pt idx="962">
                  <c:v>135.12730132748607</c:v>
                </c:pt>
                <c:pt idx="963">
                  <c:v>136.62920260119765</c:v>
                </c:pt>
                <c:pt idx="964">
                  <c:v>119.15002037056944</c:v>
                </c:pt>
                <c:pt idx="965">
                  <c:v>91.958065091132354</c:v>
                </c:pt>
                <c:pt idx="966">
                  <c:v>61.012571852293725</c:v>
                </c:pt>
                <c:pt idx="967">
                  <c:v>71.500620197874099</c:v>
                </c:pt>
                <c:pt idx="968">
                  <c:v>48.762896603123174</c:v>
                </c:pt>
                <c:pt idx="969">
                  <c:v>26.976857379923796</c:v>
                </c:pt>
                <c:pt idx="970">
                  <c:v>20.107379487706901</c:v>
                </c:pt>
                <c:pt idx="971">
                  <c:v>17.575316466797521</c:v>
                </c:pt>
                <c:pt idx="972">
                  <c:v>18.447229060293548</c:v>
                </c:pt>
                <c:pt idx="973">
                  <c:v>24.62575850004572</c:v>
                </c:pt>
                <c:pt idx="974">
                  <c:v>49.400744006795634</c:v>
                </c:pt>
                <c:pt idx="975">
                  <c:v>52.693284549747737</c:v>
                </c:pt>
                <c:pt idx="976">
                  <c:v>56.699868505446197</c:v>
                </c:pt>
                <c:pt idx="977">
                  <c:v>44.330591327330914</c:v>
                </c:pt>
                <c:pt idx="978">
                  <c:v>39.992552180953751</c:v>
                </c:pt>
                <c:pt idx="979">
                  <c:v>27.769637737201755</c:v>
                </c:pt>
                <c:pt idx="980">
                  <c:v>35.707256512578695</c:v>
                </c:pt>
                <c:pt idx="981">
                  <c:v>41.147396537666616</c:v>
                </c:pt>
                <c:pt idx="982">
                  <c:v>48.836761090419195</c:v>
                </c:pt>
                <c:pt idx="983">
                  <c:v>34.478328836771965</c:v>
                </c:pt>
                <c:pt idx="984">
                  <c:v>45.658940809222095</c:v>
                </c:pt>
                <c:pt idx="985">
                  <c:v>44.731899248951287</c:v>
                </c:pt>
                <c:pt idx="986">
                  <c:v>30.701112600980359</c:v>
                </c:pt>
                <c:pt idx="987">
                  <c:v>30.949860651450265</c:v>
                </c:pt>
                <c:pt idx="988">
                  <c:v>22.079473167964732</c:v>
                </c:pt>
                <c:pt idx="989">
                  <c:v>13.9439645974561</c:v>
                </c:pt>
                <c:pt idx="990">
                  <c:v>8.9325765114662055</c:v>
                </c:pt>
                <c:pt idx="991">
                  <c:v>7.9513234433408213</c:v>
                </c:pt>
                <c:pt idx="992">
                  <c:v>4.3445934558686696</c:v>
                </c:pt>
                <c:pt idx="993">
                  <c:v>3.6292059555381173</c:v>
                </c:pt>
                <c:pt idx="994">
                  <c:v>1.0793654928026044</c:v>
                </c:pt>
                <c:pt idx="995">
                  <c:v>0.96925837897235556</c:v>
                </c:pt>
                <c:pt idx="996">
                  <c:v>4.3684410561382281</c:v>
                </c:pt>
                <c:pt idx="997">
                  <c:v>13.098600201948118</c:v>
                </c:pt>
                <c:pt idx="998">
                  <c:v>28.544766848882613</c:v>
                </c:pt>
                <c:pt idx="999">
                  <c:v>49.496684013084128</c:v>
                </c:pt>
                <c:pt idx="1000">
                  <c:v>47.197057474286332</c:v>
                </c:pt>
                <c:pt idx="1001">
                  <c:v>37.270156398148679</c:v>
                </c:pt>
                <c:pt idx="1002">
                  <c:v>35.620446283955424</c:v>
                </c:pt>
                <c:pt idx="1003">
                  <c:v>36.736381027944304</c:v>
                </c:pt>
                <c:pt idx="1004">
                  <c:v>26.692897994452796</c:v>
                </c:pt>
                <c:pt idx="1005">
                  <c:v>38.246166905729375</c:v>
                </c:pt>
                <c:pt idx="1006">
                  <c:v>40.23650741896121</c:v>
                </c:pt>
                <c:pt idx="1007">
                  <c:v>55.741855838161058</c:v>
                </c:pt>
                <c:pt idx="1008">
                  <c:v>60.586819197824987</c:v>
                </c:pt>
                <c:pt idx="1009">
                  <c:v>59.007324572413374</c:v>
                </c:pt>
                <c:pt idx="1010">
                  <c:v>61.159778135504858</c:v>
                </c:pt>
                <c:pt idx="1011">
                  <c:v>33.056449047885238</c:v>
                </c:pt>
                <c:pt idx="1012">
                  <c:v>21.661433604032347</c:v>
                </c:pt>
                <c:pt idx="1013">
                  <c:v>10.406435127832221</c:v>
                </c:pt>
                <c:pt idx="1014">
                  <c:v>16.416249530158726</c:v>
                </c:pt>
                <c:pt idx="1015">
                  <c:v>12.423512896462471</c:v>
                </c:pt>
                <c:pt idx="1016">
                  <c:v>9.968786207514567</c:v>
                </c:pt>
                <c:pt idx="1017">
                  <c:v>6.9240672421597056</c:v>
                </c:pt>
                <c:pt idx="1018">
                  <c:v>4.7075539196321827</c:v>
                </c:pt>
                <c:pt idx="1019">
                  <c:v>3.074569056937269</c:v>
                </c:pt>
                <c:pt idx="1020">
                  <c:v>8.2714426452342185</c:v>
                </c:pt>
                <c:pt idx="1021">
                  <c:v>19.763357298481566</c:v>
                </c:pt>
                <c:pt idx="1022">
                  <c:v>35.421877471809772</c:v>
                </c:pt>
                <c:pt idx="1023">
                  <c:v>75.310365159971781</c:v>
                </c:pt>
                <c:pt idx="1024">
                  <c:v>71.242518331218122</c:v>
                </c:pt>
                <c:pt idx="1025">
                  <c:v>60.075824784994722</c:v>
                </c:pt>
                <c:pt idx="1026">
                  <c:v>40.331507516970824</c:v>
                </c:pt>
                <c:pt idx="1027">
                  <c:v>38.517658351353319</c:v>
                </c:pt>
                <c:pt idx="1028">
                  <c:v>34.939442451887977</c:v>
                </c:pt>
                <c:pt idx="1029">
                  <c:v>39.562974229103709</c:v>
                </c:pt>
                <c:pt idx="1030">
                  <c:v>47.112281620435375</c:v>
                </c:pt>
                <c:pt idx="1031">
                  <c:v>41.967022692737665</c:v>
                </c:pt>
                <c:pt idx="1032">
                  <c:v>42.610230474934042</c:v>
                </c:pt>
                <c:pt idx="1033">
                  <c:v>48.480047146814961</c:v>
                </c:pt>
                <c:pt idx="1034">
                  <c:v>29.231282409563327</c:v>
                </c:pt>
                <c:pt idx="1035">
                  <c:v>19.007269555704962</c:v>
                </c:pt>
                <c:pt idx="1036">
                  <c:v>14.032428092087008</c:v>
                </c:pt>
                <c:pt idx="1037">
                  <c:v>21.544519792728721</c:v>
                </c:pt>
                <c:pt idx="1038">
                  <c:v>11.524462695918363</c:v>
                </c:pt>
                <c:pt idx="1039">
                  <c:v>11.399303339059644</c:v>
                </c:pt>
                <c:pt idx="1040">
                  <c:v>5.4511851278791807</c:v>
                </c:pt>
                <c:pt idx="1041">
                  <c:v>3.0366067446541605</c:v>
                </c:pt>
                <c:pt idx="1042">
                  <c:v>3.7106483528177017</c:v>
                </c:pt>
                <c:pt idx="1043">
                  <c:v>3.927120679924843</c:v>
                </c:pt>
                <c:pt idx="1044">
                  <c:v>11.721575561638328</c:v>
                </c:pt>
                <c:pt idx="1045">
                  <c:v>19.851856185234201</c:v>
                </c:pt>
                <c:pt idx="1046">
                  <c:v>17.500252096419899</c:v>
                </c:pt>
                <c:pt idx="1047">
                  <c:v>48.721696985297221</c:v>
                </c:pt>
                <c:pt idx="1048">
                  <c:v>53.845775493897669</c:v>
                </c:pt>
                <c:pt idx="1049">
                  <c:v>49.688386966858914</c:v>
                </c:pt>
                <c:pt idx="1050">
                  <c:v>38.326034511367439</c:v>
                </c:pt>
                <c:pt idx="1051">
                  <c:v>34.72022570913748</c:v>
                </c:pt>
                <c:pt idx="1052">
                  <c:v>46.679691564682024</c:v>
                </c:pt>
                <c:pt idx="1053">
                  <c:v>65.955329479442099</c:v>
                </c:pt>
                <c:pt idx="1054">
                  <c:v>66.267384604585871</c:v>
                </c:pt>
                <c:pt idx="1055">
                  <c:v>60.29078374369692</c:v>
                </c:pt>
                <c:pt idx="1056">
                  <c:v>47.941071304326272</c:v>
                </c:pt>
                <c:pt idx="1057">
                  <c:v>28.545986365240211</c:v>
                </c:pt>
                <c:pt idx="1058">
                  <c:v>18.606453813734809</c:v>
                </c:pt>
                <c:pt idx="1059">
                  <c:v>16.921426719523524</c:v>
                </c:pt>
                <c:pt idx="1060">
                  <c:v>12.919299402345425</c:v>
                </c:pt>
                <c:pt idx="1061">
                  <c:v>14.411697582787445</c:v>
                </c:pt>
                <c:pt idx="1062">
                  <c:v>10.45514299950891</c:v>
                </c:pt>
                <c:pt idx="1063">
                  <c:v>13.644285605834069</c:v>
                </c:pt>
                <c:pt idx="1064">
                  <c:v>7.7933869483135449</c:v>
                </c:pt>
                <c:pt idx="1065">
                  <c:v>10.031566912297528</c:v>
                </c:pt>
                <c:pt idx="1066">
                  <c:v>7.6096466888008392</c:v>
                </c:pt>
                <c:pt idx="1067">
                  <c:v>6.7199376165397027</c:v>
                </c:pt>
                <c:pt idx="1068">
                  <c:v>8.6766148705642738</c:v>
                </c:pt>
                <c:pt idx="1069">
                  <c:v>12.70501427900899</c:v>
                </c:pt>
                <c:pt idx="1070">
                  <c:v>20.120530968714231</c:v>
                </c:pt>
                <c:pt idx="1071">
                  <c:v>28.960886616820485</c:v>
                </c:pt>
                <c:pt idx="1072">
                  <c:v>34.248255767869601</c:v>
                </c:pt>
                <c:pt idx="1073">
                  <c:v>38.423391314818261</c:v>
                </c:pt>
                <c:pt idx="1074">
                  <c:v>24.448010018490617</c:v>
                </c:pt>
                <c:pt idx="1075">
                  <c:v>30.215388144546225</c:v>
                </c:pt>
                <c:pt idx="1076">
                  <c:v>24.151786868912151</c:v>
                </c:pt>
                <c:pt idx="1077">
                  <c:v>30.924096238785776</c:v>
                </c:pt>
                <c:pt idx="1078">
                  <c:v>27.811864045450324</c:v>
                </c:pt>
                <c:pt idx="1079">
                  <c:v>35.582266128432053</c:v>
                </c:pt>
                <c:pt idx="1080">
                  <c:v>85.626276760765833</c:v>
                </c:pt>
                <c:pt idx="1081">
                  <c:v>89.699286546375134</c:v>
                </c:pt>
                <c:pt idx="1082">
                  <c:v>49.01190756296463</c:v>
                </c:pt>
                <c:pt idx="1083">
                  <c:v>30.651396525442596</c:v>
                </c:pt>
                <c:pt idx="1084">
                  <c:v>29.617283586554255</c:v>
                </c:pt>
                <c:pt idx="1085">
                  <c:v>24.061783059531979</c:v>
                </c:pt>
                <c:pt idx="1086">
                  <c:v>31.004287312057237</c:v>
                </c:pt>
                <c:pt idx="1087">
                  <c:v>25.31663354692289</c:v>
                </c:pt>
                <c:pt idx="1088">
                  <c:v>35.882320021840499</c:v>
                </c:pt>
                <c:pt idx="1089">
                  <c:v>26.692334637401675</c:v>
                </c:pt>
                <c:pt idx="1090">
                  <c:v>29.690446353743042</c:v>
                </c:pt>
                <c:pt idx="1091">
                  <c:v>20.270866465061758</c:v>
                </c:pt>
                <c:pt idx="1092">
                  <c:v>19.741333779775509</c:v>
                </c:pt>
                <c:pt idx="1093">
                  <c:v>15.404832678993095</c:v>
                </c:pt>
                <c:pt idx="1094">
                  <c:v>20.694704988960023</c:v>
                </c:pt>
                <c:pt idx="1095">
                  <c:v>32.310033891248459</c:v>
                </c:pt>
                <c:pt idx="1096">
                  <c:v>47.236377077006871</c:v>
                </c:pt>
                <c:pt idx="1097">
                  <c:v>57.286865480915417</c:v>
                </c:pt>
                <c:pt idx="1098">
                  <c:v>77.678148822113542</c:v>
                </c:pt>
                <c:pt idx="1099">
                  <c:v>67.253987314593687</c:v>
                </c:pt>
                <c:pt idx="1100">
                  <c:v>73.883411411439468</c:v>
                </c:pt>
                <c:pt idx="1101">
                  <c:v>86.434496653273129</c:v>
                </c:pt>
                <c:pt idx="1102">
                  <c:v>79.05401661133736</c:v>
                </c:pt>
                <c:pt idx="1103">
                  <c:v>76.221779208697356</c:v>
                </c:pt>
                <c:pt idx="1104">
                  <c:v>90.077855280206364</c:v>
                </c:pt>
                <c:pt idx="1105">
                  <c:v>68.678832524750533</c:v>
                </c:pt>
                <c:pt idx="1106">
                  <c:v>69.836262002798009</c:v>
                </c:pt>
                <c:pt idx="1107">
                  <c:v>61.312001900206894</c:v>
                </c:pt>
                <c:pt idx="1108">
                  <c:v>59.16069787885516</c:v>
                </c:pt>
                <c:pt idx="1109">
                  <c:v>55.009488463231499</c:v>
                </c:pt>
                <c:pt idx="1110">
                  <c:v>40.810071741905197</c:v>
                </c:pt>
                <c:pt idx="1111">
                  <c:v>48.523981811240496</c:v>
                </c:pt>
                <c:pt idx="1112">
                  <c:v>45.828574029857279</c:v>
                </c:pt>
                <c:pt idx="1113">
                  <c:v>25.022905790985202</c:v>
                </c:pt>
                <c:pt idx="1114">
                  <c:v>25.620656283181912</c:v>
                </c:pt>
                <c:pt idx="1115">
                  <c:v>36.007189542213013</c:v>
                </c:pt>
                <c:pt idx="1116">
                  <c:v>70.055609473450104</c:v>
                </c:pt>
                <c:pt idx="1117">
                  <c:v>83.118184631476595</c:v>
                </c:pt>
                <c:pt idx="1118">
                  <c:v>98.010190793023298</c:v>
                </c:pt>
                <c:pt idx="1119">
                  <c:v>89.276001523657854</c:v>
                </c:pt>
                <c:pt idx="1120">
                  <c:v>90.206682686165337</c:v>
                </c:pt>
                <c:pt idx="1121">
                  <c:v>89.458484084755341</c:v>
                </c:pt>
                <c:pt idx="1122">
                  <c:v>71.56063457077812</c:v>
                </c:pt>
                <c:pt idx="1123">
                  <c:v>54.914530079437263</c:v>
                </c:pt>
                <c:pt idx="1124">
                  <c:v>69.25530154583214</c:v>
                </c:pt>
                <c:pt idx="1125">
                  <c:v>61.662794312090249</c:v>
                </c:pt>
                <c:pt idx="1126">
                  <c:v>67.180971174468866</c:v>
                </c:pt>
                <c:pt idx="1127">
                  <c:v>53.105152411578615</c:v>
                </c:pt>
                <c:pt idx="1128">
                  <c:v>58.08283479914892</c:v>
                </c:pt>
                <c:pt idx="1129">
                  <c:v>63.422591746055247</c:v>
                </c:pt>
                <c:pt idx="1130">
                  <c:v>64.705211019517236</c:v>
                </c:pt>
                <c:pt idx="1131">
                  <c:v>46.548159294044801</c:v>
                </c:pt>
                <c:pt idx="1132">
                  <c:v>28.322375870290621</c:v>
                </c:pt>
                <c:pt idx="1133">
                  <c:v>20.792270167273259</c:v>
                </c:pt>
                <c:pt idx="1134">
                  <c:v>14.42452670847889</c:v>
                </c:pt>
                <c:pt idx="1135">
                  <c:v>8.9741919313512195</c:v>
                </c:pt>
                <c:pt idx="1136">
                  <c:v>6.6274056336802341</c:v>
                </c:pt>
                <c:pt idx="1137">
                  <c:v>4.3236023204984884</c:v>
                </c:pt>
                <c:pt idx="1138">
                  <c:v>4.4962328448129272</c:v>
                </c:pt>
                <c:pt idx="1139">
                  <c:v>6.238027861532661</c:v>
                </c:pt>
                <c:pt idx="1140">
                  <c:v>6.5523277550021168</c:v>
                </c:pt>
                <c:pt idx="1141">
                  <c:v>7.5255875783462445</c:v>
                </c:pt>
                <c:pt idx="1142">
                  <c:v>15.625612817491737</c:v>
                </c:pt>
                <c:pt idx="1143">
                  <c:v>20.848141273215539</c:v>
                </c:pt>
                <c:pt idx="1144">
                  <c:v>37.177248372540568</c:v>
                </c:pt>
                <c:pt idx="1145">
                  <c:v>36.483232879055208</c:v>
                </c:pt>
                <c:pt idx="1146">
                  <c:v>31.007026804379677</c:v>
                </c:pt>
                <c:pt idx="1147">
                  <c:v>27.064099184510912</c:v>
                </c:pt>
                <c:pt idx="1148">
                  <c:v>22.2266556368021</c:v>
                </c:pt>
                <c:pt idx="1149">
                  <c:v>21.658065213632195</c:v>
                </c:pt>
                <c:pt idx="1150">
                  <c:v>26.147098489150778</c:v>
                </c:pt>
                <c:pt idx="1151">
                  <c:v>27.714759693070036</c:v>
                </c:pt>
                <c:pt idx="1152">
                  <c:v>30.060379245424016</c:v>
                </c:pt>
                <c:pt idx="1153">
                  <c:v>32.398414356345071</c:v>
                </c:pt>
                <c:pt idx="1154">
                  <c:v>28.433704967777583</c:v>
                </c:pt>
                <c:pt idx="1155">
                  <c:v>21.450821783671127</c:v>
                </c:pt>
                <c:pt idx="1156">
                  <c:v>16.842055369307182</c:v>
                </c:pt>
                <c:pt idx="1157">
                  <c:v>13.193463667837577</c:v>
                </c:pt>
                <c:pt idx="1158">
                  <c:v>9.5941464914727987</c:v>
                </c:pt>
                <c:pt idx="1159">
                  <c:v>4.8654442300769416</c:v>
                </c:pt>
                <c:pt idx="1160">
                  <c:v>3.749828648405475</c:v>
                </c:pt>
                <c:pt idx="1161">
                  <c:v>3.3683249452170587</c:v>
                </c:pt>
                <c:pt idx="1162">
                  <c:v>4.4700050491880523</c:v>
                </c:pt>
                <c:pt idx="1163">
                  <c:v>4.9248154356053195</c:v>
                </c:pt>
                <c:pt idx="1164">
                  <c:v>10.919110336193157</c:v>
                </c:pt>
                <c:pt idx="1165">
                  <c:v>10.236663744815077</c:v>
                </c:pt>
                <c:pt idx="1166">
                  <c:v>24.666173791987035</c:v>
                </c:pt>
                <c:pt idx="1167">
                  <c:v>46.066869505747583</c:v>
                </c:pt>
                <c:pt idx="1168">
                  <c:v>75.758837746577171</c:v>
                </c:pt>
                <c:pt idx="1169">
                  <c:v>73.547789882389011</c:v>
                </c:pt>
                <c:pt idx="1170">
                  <c:v>95.736944403144591</c:v>
                </c:pt>
                <c:pt idx="1171">
                  <c:v>81.463860900858435</c:v>
                </c:pt>
                <c:pt idx="1172">
                  <c:v>28.533411665975226</c:v>
                </c:pt>
                <c:pt idx="1173">
                  <c:v>97.836940027491764</c:v>
                </c:pt>
                <c:pt idx="1174">
                  <c:v>125.50242878930938</c:v>
                </c:pt>
                <c:pt idx="1175">
                  <c:v>87.556077637018191</c:v>
                </c:pt>
                <c:pt idx="1176">
                  <c:v>88.436861474435972</c:v>
                </c:pt>
                <c:pt idx="1177">
                  <c:v>43.727326289943811</c:v>
                </c:pt>
                <c:pt idx="1178">
                  <c:v>39.523880937437212</c:v>
                </c:pt>
                <c:pt idx="1179">
                  <c:v>32.705285970956673</c:v>
                </c:pt>
                <c:pt idx="1180">
                  <c:v>25.352323829879126</c:v>
                </c:pt>
                <c:pt idx="1181">
                  <c:v>21.970608211167647</c:v>
                </c:pt>
                <c:pt idx="1182">
                  <c:v>14.856845180748376</c:v>
                </c:pt>
                <c:pt idx="1183">
                  <c:v>7.472955181683548</c:v>
                </c:pt>
                <c:pt idx="1184">
                  <c:v>7.4770068636078797</c:v>
                </c:pt>
                <c:pt idx="1185">
                  <c:v>2.817089754245107</c:v>
                </c:pt>
                <c:pt idx="1186">
                  <c:v>1.8072830459031015</c:v>
                </c:pt>
                <c:pt idx="1187">
                  <c:v>1.0896327325693742</c:v>
                </c:pt>
                <c:pt idx="1188">
                  <c:v>1.67223856504646</c:v>
                </c:pt>
                <c:pt idx="1189">
                  <c:v>1.5580981151337077</c:v>
                </c:pt>
                <c:pt idx="1190">
                  <c:v>9.5360542898022871</c:v>
                </c:pt>
                <c:pt idx="1191">
                  <c:v>20.049763773977823</c:v>
                </c:pt>
                <c:pt idx="1192">
                  <c:v>20.147425435077484</c:v>
                </c:pt>
                <c:pt idx="1193">
                  <c:v>28.990441459020808</c:v>
                </c:pt>
                <c:pt idx="1194">
                  <c:v>36.764143188317497</c:v>
                </c:pt>
                <c:pt idx="1195">
                  <c:v>40.506489060534285</c:v>
                </c:pt>
                <c:pt idx="1196">
                  <c:v>24.398010036562003</c:v>
                </c:pt>
                <c:pt idx="1197">
                  <c:v>20.826859615397005</c:v>
                </c:pt>
                <c:pt idx="1198">
                  <c:v>79.563919442914113</c:v>
                </c:pt>
                <c:pt idx="1199">
                  <c:v>77.565740851118392</c:v>
                </c:pt>
                <c:pt idx="1200">
                  <c:v>35.241093656476224</c:v>
                </c:pt>
                <c:pt idx="1201">
                  <c:v>22.282584409939368</c:v>
                </c:pt>
                <c:pt idx="1202">
                  <c:v>17.921200650922259</c:v>
                </c:pt>
                <c:pt idx="1203">
                  <c:v>13.426158617871073</c:v>
                </c:pt>
                <c:pt idx="1204">
                  <c:v>11.816480191427553</c:v>
                </c:pt>
                <c:pt idx="1205">
                  <c:v>9.2275439389274361</c:v>
                </c:pt>
                <c:pt idx="1206">
                  <c:v>5.4844726883883244</c:v>
                </c:pt>
                <c:pt idx="1207">
                  <c:v>3.1421645799518192</c:v>
                </c:pt>
                <c:pt idx="1208">
                  <c:v>4.1278586641680954</c:v>
                </c:pt>
                <c:pt idx="1209">
                  <c:v>2.5809848810899036</c:v>
                </c:pt>
                <c:pt idx="1210">
                  <c:v>2.9767887150507595</c:v>
                </c:pt>
                <c:pt idx="1211">
                  <c:v>2.6721137388996374</c:v>
                </c:pt>
                <c:pt idx="1212">
                  <c:v>7.2141829010150476</c:v>
                </c:pt>
                <c:pt idx="1213">
                  <c:v>22.660992284977084</c:v>
                </c:pt>
                <c:pt idx="1214">
                  <c:v>45.09866531016133</c:v>
                </c:pt>
                <c:pt idx="1215">
                  <c:v>113.58211792583117</c:v>
                </c:pt>
                <c:pt idx="1216">
                  <c:v>86.460581708412064</c:v>
                </c:pt>
                <c:pt idx="1217">
                  <c:v>56.568471127766699</c:v>
                </c:pt>
                <c:pt idx="1218">
                  <c:v>39.164159507345403</c:v>
                </c:pt>
                <c:pt idx="1219">
                  <c:v>36.375830226815864</c:v>
                </c:pt>
                <c:pt idx="1220">
                  <c:v>34.47007604502204</c:v>
                </c:pt>
                <c:pt idx="1221">
                  <c:v>32.944479766774016</c:v>
                </c:pt>
                <c:pt idx="1222">
                  <c:v>40.364826614843174</c:v>
                </c:pt>
                <c:pt idx="1223">
                  <c:v>47.015874659411132</c:v>
                </c:pt>
                <c:pt idx="1224">
                  <c:v>80.447889822601169</c:v>
                </c:pt>
                <c:pt idx="1225">
                  <c:v>41.428820386194033</c:v>
                </c:pt>
                <c:pt idx="1226">
                  <c:v>47.876055812022408</c:v>
                </c:pt>
                <c:pt idx="1227">
                  <c:v>64.440771136475973</c:v>
                </c:pt>
                <c:pt idx="1228">
                  <c:v>35.755064057254302</c:v>
                </c:pt>
                <c:pt idx="1229">
                  <c:v>38.450162451984689</c:v>
                </c:pt>
                <c:pt idx="1230">
                  <c:v>29.87997952246149</c:v>
                </c:pt>
                <c:pt idx="1231">
                  <c:v>30.675393824855625</c:v>
                </c:pt>
                <c:pt idx="1232">
                  <c:v>22.432813765225983</c:v>
                </c:pt>
                <c:pt idx="1233">
                  <c:v>13.297395624844976</c:v>
                </c:pt>
                <c:pt idx="1234">
                  <c:v>10.410189230255504</c:v>
                </c:pt>
                <c:pt idx="1235">
                  <c:v>8.5530527401061658</c:v>
                </c:pt>
                <c:pt idx="1236">
                  <c:v>30.574983334560248</c:v>
                </c:pt>
                <c:pt idx="1237">
                  <c:v>25.507485878185033</c:v>
                </c:pt>
                <c:pt idx="1238">
                  <c:v>47.800016919207977</c:v>
                </c:pt>
                <c:pt idx="1239">
                  <c:v>82.642669339280843</c:v>
                </c:pt>
                <c:pt idx="1240">
                  <c:v>95.932520092337967</c:v>
                </c:pt>
                <c:pt idx="1241">
                  <c:v>100.46998156403909</c:v>
                </c:pt>
                <c:pt idx="1242">
                  <c:v>95.790448939794189</c:v>
                </c:pt>
                <c:pt idx="1243">
                  <c:v>73.836099507800029</c:v>
                </c:pt>
                <c:pt idx="1244">
                  <c:v>60.285685771828362</c:v>
                </c:pt>
                <c:pt idx="1245">
                  <c:v>60.210933993307684</c:v>
                </c:pt>
                <c:pt idx="1246">
                  <c:v>92.345723642338967</c:v>
                </c:pt>
                <c:pt idx="1247">
                  <c:v>97.04520949175091</c:v>
                </c:pt>
                <c:pt idx="1248">
                  <c:v>117.85358446848909</c:v>
                </c:pt>
                <c:pt idx="1249">
                  <c:v>190.60920442989996</c:v>
                </c:pt>
                <c:pt idx="1250">
                  <c:v>172.82998105768823</c:v>
                </c:pt>
                <c:pt idx="1251">
                  <c:v>168.2704934483659</c:v>
                </c:pt>
                <c:pt idx="1252">
                  <c:v>119.73373897875199</c:v>
                </c:pt>
                <c:pt idx="1253">
                  <c:v>98.513207974756924</c:v>
                </c:pt>
                <c:pt idx="1254">
                  <c:v>100.51227360332571</c:v>
                </c:pt>
                <c:pt idx="1255">
                  <c:v>70.337495632774392</c:v>
                </c:pt>
                <c:pt idx="1256">
                  <c:v>50.401142276323938</c:v>
                </c:pt>
                <c:pt idx="1257">
                  <c:v>50.613960223081101</c:v>
                </c:pt>
                <c:pt idx="1258">
                  <c:v>59.302508575293743</c:v>
                </c:pt>
                <c:pt idx="1259">
                  <c:v>44.137611297557868</c:v>
                </c:pt>
                <c:pt idx="1260">
                  <c:v>34.436109086339968</c:v>
                </c:pt>
                <c:pt idx="1261">
                  <c:v>45.874138408075538</c:v>
                </c:pt>
                <c:pt idx="1262">
                  <c:v>42.74133759009429</c:v>
                </c:pt>
                <c:pt idx="1263">
                  <c:v>42.260086148769631</c:v>
                </c:pt>
                <c:pt idx="1264">
                  <c:v>41.830894598700176</c:v>
                </c:pt>
                <c:pt idx="1265">
                  <c:v>49.621474809635728</c:v>
                </c:pt>
                <c:pt idx="1266">
                  <c:v>80.804049444024727</c:v>
                </c:pt>
                <c:pt idx="1267">
                  <c:v>70.234912000351983</c:v>
                </c:pt>
                <c:pt idx="1268">
                  <c:v>60.216158342553868</c:v>
                </c:pt>
                <c:pt idx="1269">
                  <c:v>87.970022815446868</c:v>
                </c:pt>
                <c:pt idx="1270">
                  <c:v>87.992948531039815</c:v>
                </c:pt>
                <c:pt idx="1271">
                  <c:v>74.6582755376308</c:v>
                </c:pt>
                <c:pt idx="1272">
                  <c:v>124.49416176380876</c:v>
                </c:pt>
                <c:pt idx="1273">
                  <c:v>118.55964709830475</c:v>
                </c:pt>
                <c:pt idx="1274">
                  <c:v>86.001079663944509</c:v>
                </c:pt>
                <c:pt idx="1275">
                  <c:v>56.558815634519355</c:v>
                </c:pt>
                <c:pt idx="1276">
                  <c:v>58.57310945877321</c:v>
                </c:pt>
                <c:pt idx="1277">
                  <c:v>50.012032885035346</c:v>
                </c:pt>
                <c:pt idx="1278">
                  <c:v>38.597801767724285</c:v>
                </c:pt>
                <c:pt idx="1279">
                  <c:v>17.062684337260375</c:v>
                </c:pt>
                <c:pt idx="1280">
                  <c:v>11.953776030254902</c:v>
                </c:pt>
                <c:pt idx="1281">
                  <c:v>19.776775578316645</c:v>
                </c:pt>
                <c:pt idx="1282">
                  <c:v>20.300936192807061</c:v>
                </c:pt>
                <c:pt idx="1283">
                  <c:v>14.020421449719224</c:v>
                </c:pt>
                <c:pt idx="1284">
                  <c:v>26.324048679554828</c:v>
                </c:pt>
                <c:pt idx="1285">
                  <c:v>42.066162980903052</c:v>
                </c:pt>
                <c:pt idx="1286">
                  <c:v>48.245957613303517</c:v>
                </c:pt>
                <c:pt idx="1287">
                  <c:v>45.724096650282277</c:v>
                </c:pt>
                <c:pt idx="1288">
                  <c:v>65.081725337878652</c:v>
                </c:pt>
                <c:pt idx="1289">
                  <c:v>83.081380080214316</c:v>
                </c:pt>
                <c:pt idx="1290">
                  <c:v>74.552856193217991</c:v>
                </c:pt>
                <c:pt idx="1291">
                  <c:v>60.918960609326831</c:v>
                </c:pt>
                <c:pt idx="1292">
                  <c:v>57.607686150491446</c:v>
                </c:pt>
                <c:pt idx="1293">
                  <c:v>63.876323772786172</c:v>
                </c:pt>
                <c:pt idx="1294">
                  <c:v>80.406665292928622</c:v>
                </c:pt>
                <c:pt idx="1295">
                  <c:v>89.867270599339363</c:v>
                </c:pt>
                <c:pt idx="1296">
                  <c:v>92.823596806234391</c:v>
                </c:pt>
                <c:pt idx="1297">
                  <c:v>51.349497371053097</c:v>
                </c:pt>
                <c:pt idx="1298">
                  <c:v>50.240829745679349</c:v>
                </c:pt>
                <c:pt idx="1299">
                  <c:v>50.295207309183517</c:v>
                </c:pt>
                <c:pt idx="1300">
                  <c:v>28.75099263514921</c:v>
                </c:pt>
                <c:pt idx="1301">
                  <c:v>25.807024212243707</c:v>
                </c:pt>
                <c:pt idx="1302">
                  <c:v>27.959835934896283</c:v>
                </c:pt>
                <c:pt idx="1303">
                  <c:v>17.55622439098239</c:v>
                </c:pt>
                <c:pt idx="1304">
                  <c:v>19.869969931794092</c:v>
                </c:pt>
                <c:pt idx="1305">
                  <c:v>8.9527433361058719</c:v>
                </c:pt>
                <c:pt idx="1306">
                  <c:v>14.778076355038079</c:v>
                </c:pt>
                <c:pt idx="1307">
                  <c:v>8.9492649585809385</c:v>
                </c:pt>
                <c:pt idx="1308">
                  <c:v>26.305118885516396</c:v>
                </c:pt>
                <c:pt idx="1309">
                  <c:v>40.756069656444581</c:v>
                </c:pt>
                <c:pt idx="1310">
                  <c:v>71.60372913456537</c:v>
                </c:pt>
                <c:pt idx="1311">
                  <c:v>78.611492292739669</c:v>
                </c:pt>
                <c:pt idx="1312">
                  <c:v>61.954798626301553</c:v>
                </c:pt>
                <c:pt idx="1313">
                  <c:v>69.817556016986543</c:v>
                </c:pt>
                <c:pt idx="1314">
                  <c:v>73.384501065759864</c:v>
                </c:pt>
                <c:pt idx="1315">
                  <c:v>80.994865241638649</c:v>
                </c:pt>
                <c:pt idx="1316">
                  <c:v>60.229975812322053</c:v>
                </c:pt>
                <c:pt idx="1317">
                  <c:v>70.430065623484083</c:v>
                </c:pt>
                <c:pt idx="1318">
                  <c:v>82.680235186002889</c:v>
                </c:pt>
                <c:pt idx="1319">
                  <c:v>87.797688085796466</c:v>
                </c:pt>
                <c:pt idx="1320">
                  <c:v>87.905246447819763</c:v>
                </c:pt>
                <c:pt idx="1321">
                  <c:v>85.633940430208355</c:v>
                </c:pt>
                <c:pt idx="1322">
                  <c:v>70.718447045146064</c:v>
                </c:pt>
                <c:pt idx="1323">
                  <c:v>60.642032587258051</c:v>
                </c:pt>
                <c:pt idx="1324">
                  <c:v>39.492884879575335</c:v>
                </c:pt>
                <c:pt idx="1325">
                  <c:v>38.436666864162227</c:v>
                </c:pt>
                <c:pt idx="1326">
                  <c:v>32.43681338171038</c:v>
                </c:pt>
                <c:pt idx="1327">
                  <c:v>26.482147541677879</c:v>
                </c:pt>
                <c:pt idx="1328">
                  <c:v>21.020693547134762</c:v>
                </c:pt>
                <c:pt idx="1329">
                  <c:v>21.261980097071604</c:v>
                </c:pt>
                <c:pt idx="1330">
                  <c:v>28.538781019357486</c:v>
                </c:pt>
                <c:pt idx="1331">
                  <c:v>36.433460518280334</c:v>
                </c:pt>
                <c:pt idx="1332">
                  <c:v>63.808310446509523</c:v>
                </c:pt>
                <c:pt idx="1333">
                  <c:v>87.578690327997435</c:v>
                </c:pt>
                <c:pt idx="1334">
                  <c:v>108.41622397348127</c:v>
                </c:pt>
                <c:pt idx="1335">
                  <c:v>136.08863546810244</c:v>
                </c:pt>
                <c:pt idx="1336">
                  <c:v>130.07035770546207</c:v>
                </c:pt>
                <c:pt idx="1337">
                  <c:v>95.826641022229595</c:v>
                </c:pt>
                <c:pt idx="1338">
                  <c:v>91.097155044854304</c:v>
                </c:pt>
                <c:pt idx="1339">
                  <c:v>93.341498706281328</c:v>
                </c:pt>
                <c:pt idx="1340">
                  <c:v>75.084877079569765</c:v>
                </c:pt>
                <c:pt idx="1341">
                  <c:v>61.108351917263768</c:v>
                </c:pt>
                <c:pt idx="1342">
                  <c:v>68.828101177353957</c:v>
                </c:pt>
                <c:pt idx="1344">
                  <c:v>79.201415920959519</c:v>
                </c:pt>
                <c:pt idx="1345">
                  <c:v>103.24704790306693</c:v>
                </c:pt>
                <c:pt idx="1346">
                  <c:v>187.70586217895479</c:v>
                </c:pt>
                <c:pt idx="1347">
                  <c:v>144.39062983818349</c:v>
                </c:pt>
                <c:pt idx="1348">
                  <c:v>121.58335937194745</c:v>
                </c:pt>
                <c:pt idx="1349">
                  <c:v>90.352292777192361</c:v>
                </c:pt>
                <c:pt idx="1350">
                  <c:v>82.029894372057186</c:v>
                </c:pt>
                <c:pt idx="1351">
                  <c:v>55.125567373418562</c:v>
                </c:pt>
                <c:pt idx="1352">
                  <c:v>33.33698105593087</c:v>
                </c:pt>
                <c:pt idx="1353">
                  <c:v>24.867346311906605</c:v>
                </c:pt>
                <c:pt idx="1354">
                  <c:v>26.058050197701167</c:v>
                </c:pt>
                <c:pt idx="1355">
                  <c:v>20.57015251064179</c:v>
                </c:pt>
                <c:pt idx="1356">
                  <c:v>15.882213681599428</c:v>
                </c:pt>
                <c:pt idx="1357">
                  <c:v>15.153400502828349</c:v>
                </c:pt>
                <c:pt idx="1358">
                  <c:v>21.507276997755024</c:v>
                </c:pt>
                <c:pt idx="1359">
                  <c:v>23.168823267500745</c:v>
                </c:pt>
                <c:pt idx="1360">
                  <c:v>23.436740254822578</c:v>
                </c:pt>
                <c:pt idx="1361">
                  <c:v>24.911793307529734</c:v>
                </c:pt>
                <c:pt idx="1362">
                  <c:v>25.42010262607953</c:v>
                </c:pt>
                <c:pt idx="1363">
                  <c:v>22.001993821255894</c:v>
                </c:pt>
                <c:pt idx="1364">
                  <c:v>19.725957296106237</c:v>
                </c:pt>
                <c:pt idx="1365">
                  <c:v>19.466488585880121</c:v>
                </c:pt>
                <c:pt idx="1366">
                  <c:v>22.655427090948692</c:v>
                </c:pt>
                <c:pt idx="1367">
                  <c:v>28.558172981623759</c:v>
                </c:pt>
                <c:pt idx="1368">
                  <c:v>32.212691031966166</c:v>
                </c:pt>
                <c:pt idx="1369">
                  <c:v>27.051634043169678</c:v>
                </c:pt>
                <c:pt idx="1370">
                  <c:v>21.756263348411789</c:v>
                </c:pt>
                <c:pt idx="1371">
                  <c:v>18.043390987881647</c:v>
                </c:pt>
                <c:pt idx="1372">
                  <c:v>13.394526036369266</c:v>
                </c:pt>
                <c:pt idx="1373">
                  <c:v>11.043019241010136</c:v>
                </c:pt>
                <c:pt idx="1374">
                  <c:v>9.4355088813099517</c:v>
                </c:pt>
                <c:pt idx="1375">
                  <c:v>5.8210843487014952</c:v>
                </c:pt>
                <c:pt idx="1376">
                  <c:v>3.5033138056726472</c:v>
                </c:pt>
                <c:pt idx="1377">
                  <c:v>3.3182711651833579</c:v>
                </c:pt>
                <c:pt idx="1378">
                  <c:v>2.2503006505017558</c:v>
                </c:pt>
                <c:pt idx="1379">
                  <c:v>2.6454406799624941</c:v>
                </c:pt>
                <c:pt idx="1380">
                  <c:v>3.0205713653540744</c:v>
                </c:pt>
                <c:pt idx="1381">
                  <c:v>3.9011881922266265</c:v>
                </c:pt>
                <c:pt idx="1382">
                  <c:v>10.645878693126191</c:v>
                </c:pt>
                <c:pt idx="1383">
                  <c:v>23.780624035944243</c:v>
                </c:pt>
                <c:pt idx="1384">
                  <c:v>37.02608355378436</c:v>
                </c:pt>
                <c:pt idx="1385">
                  <c:v>30.575926561155349</c:v>
                </c:pt>
                <c:pt idx="1386">
                  <c:v>26.095764944088742</c:v>
                </c:pt>
                <c:pt idx="1387">
                  <c:v>25.494349360580205</c:v>
                </c:pt>
                <c:pt idx="1388">
                  <c:v>24.014748323766163</c:v>
                </c:pt>
                <c:pt idx="1389">
                  <c:v>25.123089471975518</c:v>
                </c:pt>
                <c:pt idx="1390">
                  <c:v>29.908557666953381</c:v>
                </c:pt>
                <c:pt idx="1391">
                  <c:v>45.565893743566519</c:v>
                </c:pt>
                <c:pt idx="1392">
                  <c:v>43.636713819922548</c:v>
                </c:pt>
                <c:pt idx="1393">
                  <c:v>56.628576249097698</c:v>
                </c:pt>
                <c:pt idx="1394">
                  <c:v>49.977608041693173</c:v>
                </c:pt>
                <c:pt idx="1395">
                  <c:v>46.625931569632087</c:v>
                </c:pt>
                <c:pt idx="1396">
                  <c:v>43.672501708546655</c:v>
                </c:pt>
                <c:pt idx="1397">
                  <c:v>36.878219154047159</c:v>
                </c:pt>
                <c:pt idx="1398">
                  <c:v>27.288444589312835</c:v>
                </c:pt>
                <c:pt idx="1399">
                  <c:v>21.738770625236299</c:v>
                </c:pt>
                <c:pt idx="1400">
                  <c:v>16.361065247736175</c:v>
                </c:pt>
                <c:pt idx="1401">
                  <c:v>12.990565074682308</c:v>
                </c:pt>
                <c:pt idx="1402">
                  <c:v>11.591552369481018</c:v>
                </c:pt>
                <c:pt idx="1403">
                  <c:v>11.900991436683919</c:v>
                </c:pt>
                <c:pt idx="1404">
                  <c:v>11.233845029977203</c:v>
                </c:pt>
                <c:pt idx="1405">
                  <c:v>8.7542710413281952</c:v>
                </c:pt>
                <c:pt idx="1406">
                  <c:v>10.251020296726571</c:v>
                </c:pt>
                <c:pt idx="1407">
                  <c:v>22.107462270624058</c:v>
                </c:pt>
                <c:pt idx="1408">
                  <c:v>44.80410718875212</c:v>
                </c:pt>
                <c:pt idx="1409">
                  <c:v>46.778363120262227</c:v>
                </c:pt>
                <c:pt idx="1410">
                  <c:v>26.628442726778406</c:v>
                </c:pt>
                <c:pt idx="1411">
                  <c:v>33.003743142357045</c:v>
                </c:pt>
                <c:pt idx="1412">
                  <c:v>26.883140612568759</c:v>
                </c:pt>
                <c:pt idx="1413">
                  <c:v>35.070896027648601</c:v>
                </c:pt>
                <c:pt idx="1414">
                  <c:v>24.633973216328879</c:v>
                </c:pt>
                <c:pt idx="1415">
                  <c:v>35.935711906849932</c:v>
                </c:pt>
                <c:pt idx="1416">
                  <c:v>94.748212968572986</c:v>
                </c:pt>
                <c:pt idx="1417">
                  <c:v>84.001773132409753</c:v>
                </c:pt>
                <c:pt idx="1418">
                  <c:v>83.688362831190332</c:v>
                </c:pt>
                <c:pt idx="1419">
                  <c:v>54.311849311653752</c:v>
                </c:pt>
                <c:pt idx="1420">
                  <c:v>36.54770351086291</c:v>
                </c:pt>
                <c:pt idx="1421">
                  <c:v>36.779237385614984</c:v>
                </c:pt>
                <c:pt idx="1422">
                  <c:v>33.043192817420405</c:v>
                </c:pt>
                <c:pt idx="1423">
                  <c:v>30.514820507539703</c:v>
                </c:pt>
                <c:pt idx="1424">
                  <c:v>23.775243365715838</c:v>
                </c:pt>
                <c:pt idx="1425">
                  <c:v>21.101672020919999</c:v>
                </c:pt>
                <c:pt idx="1426">
                  <c:v>22.068016869315827</c:v>
                </c:pt>
                <c:pt idx="1427">
                  <c:v>24.090649817382403</c:v>
                </c:pt>
                <c:pt idx="1428">
                  <c:v>28.945427349287154</c:v>
                </c:pt>
                <c:pt idx="1429">
                  <c:v>39.100939241459734</c:v>
                </c:pt>
                <c:pt idx="1430">
                  <c:v>44.580731867080047</c:v>
                </c:pt>
                <c:pt idx="1431">
                  <c:v>55.084501773055116</c:v>
                </c:pt>
                <c:pt idx="1432">
                  <c:v>62.707596664763322</c:v>
                </c:pt>
                <c:pt idx="1433">
                  <c:v>57.966455891670357</c:v>
                </c:pt>
                <c:pt idx="1434">
                  <c:v>49.987621164536598</c:v>
                </c:pt>
                <c:pt idx="1435">
                  <c:v>52.611296454667219</c:v>
                </c:pt>
                <c:pt idx="1436">
                  <c:v>43.532145998019431</c:v>
                </c:pt>
                <c:pt idx="1437">
                  <c:v>45.694508484654655</c:v>
                </c:pt>
                <c:pt idx="1438">
                  <c:v>33.58876145825419</c:v>
                </c:pt>
                <c:pt idx="1439">
                  <c:v>48.452662222061747</c:v>
                </c:pt>
                <c:pt idx="1440">
                  <c:v>55.544519627256925</c:v>
                </c:pt>
                <c:pt idx="1441">
                  <c:v>46.111784781962548</c:v>
                </c:pt>
                <c:pt idx="1442">
                  <c:v>45.644217947577197</c:v>
                </c:pt>
                <c:pt idx="1443">
                  <c:v>48.468981486271637</c:v>
                </c:pt>
                <c:pt idx="1444">
                  <c:v>41.479482373536783</c:v>
                </c:pt>
                <c:pt idx="1445">
                  <c:v>43.74159373351447</c:v>
                </c:pt>
                <c:pt idx="1446">
                  <c:v>58.399821976713497</c:v>
                </c:pt>
                <c:pt idx="1447">
                  <c:v>45.822650972668164</c:v>
                </c:pt>
                <c:pt idx="1448">
                  <c:v>49.706569970988305</c:v>
                </c:pt>
                <c:pt idx="1449">
                  <c:v>41.108503003535411</c:v>
                </c:pt>
                <c:pt idx="1450">
                  <c:v>39.553998993705207</c:v>
                </c:pt>
                <c:pt idx="1451">
                  <c:v>55.968721646383038</c:v>
                </c:pt>
                <c:pt idx="1452">
                  <c:v>52.675943525739577</c:v>
                </c:pt>
                <c:pt idx="1453">
                  <c:v>80.70196706897201</c:v>
                </c:pt>
                <c:pt idx="1454">
                  <c:v>104.97880380106777</c:v>
                </c:pt>
                <c:pt idx="1455">
                  <c:v>155.89592820435391</c:v>
                </c:pt>
                <c:pt idx="1456">
                  <c:v>186.7646984697102</c:v>
                </c:pt>
                <c:pt idx="1457">
                  <c:v>141.3182740336722</c:v>
                </c:pt>
                <c:pt idx="1458">
                  <c:v>90.989127613415505</c:v>
                </c:pt>
                <c:pt idx="1459">
                  <c:v>75.262856985303415</c:v>
                </c:pt>
                <c:pt idx="1460">
                  <c:v>58.682343164638851</c:v>
                </c:pt>
                <c:pt idx="1461">
                  <c:v>57.167355927935084</c:v>
                </c:pt>
                <c:pt idx="1462">
                  <c:v>72.497806638402565</c:v>
                </c:pt>
                <c:pt idx="1463">
                  <c:v>104.85733103370251</c:v>
                </c:pt>
                <c:pt idx="1464">
                  <c:v>129.33698428858122</c:v>
                </c:pt>
                <c:pt idx="1465">
                  <c:v>129.79065708425449</c:v>
                </c:pt>
                <c:pt idx="1466">
                  <c:v>150.56146766592397</c:v>
                </c:pt>
                <c:pt idx="1467">
                  <c:v>123.55969969947355</c:v>
                </c:pt>
                <c:pt idx="1468">
                  <c:v>83.012664340883248</c:v>
                </c:pt>
                <c:pt idx="1469">
                  <c:v>84.739263929089844</c:v>
                </c:pt>
                <c:pt idx="1470">
                  <c:v>71.453011655889185</c:v>
                </c:pt>
                <c:pt idx="1471">
                  <c:v>51.164125145002451</c:v>
                </c:pt>
                <c:pt idx="1472">
                  <c:v>55.030784620230271</c:v>
                </c:pt>
                <c:pt idx="1473">
                  <c:v>55.493237046624934</c:v>
                </c:pt>
                <c:pt idx="1474">
                  <c:v>59.553919282994912</c:v>
                </c:pt>
                <c:pt idx="1475">
                  <c:v>55.970475362324343</c:v>
                </c:pt>
                <c:pt idx="1476">
                  <c:v>57.247130397783486</c:v>
                </c:pt>
                <c:pt idx="1477">
                  <c:v>73.156346134395704</c:v>
                </c:pt>
                <c:pt idx="1478">
                  <c:v>128.36804299465427</c:v>
                </c:pt>
                <c:pt idx="1479">
                  <c:v>129.5488984936552</c:v>
                </c:pt>
                <c:pt idx="1480">
                  <c:v>181.90505305186326</c:v>
                </c:pt>
                <c:pt idx="1481">
                  <c:v>157.59926170327068</c:v>
                </c:pt>
                <c:pt idx="1482">
                  <c:v>86.956706075526725</c:v>
                </c:pt>
                <c:pt idx="1483">
                  <c:v>80.177071521486951</c:v>
                </c:pt>
                <c:pt idx="1484">
                  <c:v>78.754134707190659</c:v>
                </c:pt>
                <c:pt idx="1485">
                  <c:v>80.733145618198918</c:v>
                </c:pt>
                <c:pt idx="1486">
                  <c:v>77.740059606655961</c:v>
                </c:pt>
                <c:pt idx="1487">
                  <c:v>97.279988125066978</c:v>
                </c:pt>
                <c:pt idx="1488">
                  <c:v>122.49953494833034</c:v>
                </c:pt>
                <c:pt idx="1489">
                  <c:v>111.53964721956415</c:v>
                </c:pt>
                <c:pt idx="1490">
                  <c:v>101.13032122005011</c:v>
                </c:pt>
                <c:pt idx="1491">
                  <c:v>87.073780830330108</c:v>
                </c:pt>
                <c:pt idx="1492">
                  <c:v>75.135259564770948</c:v>
                </c:pt>
                <c:pt idx="1493">
                  <c:v>80.619964804353287</c:v>
                </c:pt>
                <c:pt idx="1494">
                  <c:v>72.277249187148939</c:v>
                </c:pt>
                <c:pt idx="1495">
                  <c:v>79.546935322615212</c:v>
                </c:pt>
                <c:pt idx="1496">
                  <c:v>54.704467350895257</c:v>
                </c:pt>
                <c:pt idx="1497">
                  <c:v>37.423508228077857</c:v>
                </c:pt>
                <c:pt idx="1498">
                  <c:v>28.364157686854625</c:v>
                </c:pt>
                <c:pt idx="1499">
                  <c:v>22.637915692725503</c:v>
                </c:pt>
                <c:pt idx="1500">
                  <c:v>27.376540732048142</c:v>
                </c:pt>
                <c:pt idx="1501">
                  <c:v>32.36353765600694</c:v>
                </c:pt>
                <c:pt idx="1502">
                  <c:v>41.610436621912676</c:v>
                </c:pt>
                <c:pt idx="1503">
                  <c:v>51.800159060827532</c:v>
                </c:pt>
                <c:pt idx="1504">
                  <c:v>59.595733558827547</c:v>
                </c:pt>
                <c:pt idx="1505">
                  <c:v>70.764368456465249</c:v>
                </c:pt>
                <c:pt idx="1506">
                  <c:v>70.748563842932811</c:v>
                </c:pt>
                <c:pt idx="1507">
                  <c:v>59.794249648092681</c:v>
                </c:pt>
                <c:pt idx="1508">
                  <c:v>69.940025382076129</c:v>
                </c:pt>
                <c:pt idx="1509">
                  <c:v>72.67037771896176</c:v>
                </c:pt>
                <c:pt idx="1510">
                  <c:v>85.564246787879213</c:v>
                </c:pt>
                <c:pt idx="1511">
                  <c:v>86.626503351652275</c:v>
                </c:pt>
                <c:pt idx="1512">
                  <c:v>79.653947731150851</c:v>
                </c:pt>
                <c:pt idx="1513">
                  <c:v>77.644854540170982</c:v>
                </c:pt>
                <c:pt idx="1514">
                  <c:v>81.235431099715356</c:v>
                </c:pt>
                <c:pt idx="1515">
                  <c:v>84.603155296083344</c:v>
                </c:pt>
                <c:pt idx="1516">
                  <c:v>55.871604586665427</c:v>
                </c:pt>
                <c:pt idx="1517">
                  <c:v>48.261978870435101</c:v>
                </c:pt>
                <c:pt idx="1518">
                  <c:v>41.041216706891198</c:v>
                </c:pt>
                <c:pt idx="1519">
                  <c:v>25.062813418249462</c:v>
                </c:pt>
                <c:pt idx="1520">
                  <c:v>21.097909214338991</c:v>
                </c:pt>
                <c:pt idx="1521">
                  <c:v>31.154497947547618</c:v>
                </c:pt>
                <c:pt idx="1522">
                  <c:v>23.862083504100866</c:v>
                </c:pt>
                <c:pt idx="1523">
                  <c:v>20.031597938366517</c:v>
                </c:pt>
                <c:pt idx="1524">
                  <c:v>26.152173944538973</c:v>
                </c:pt>
                <c:pt idx="1525">
                  <c:v>31.644547078097617</c:v>
                </c:pt>
                <c:pt idx="1526">
                  <c:v>43.753702682498968</c:v>
                </c:pt>
                <c:pt idx="1527">
                  <c:v>60.151061413856475</c:v>
                </c:pt>
                <c:pt idx="1528">
                  <c:v>94.803354921092222</c:v>
                </c:pt>
                <c:pt idx="1529">
                  <c:v>65.681730499268511</c:v>
                </c:pt>
                <c:pt idx="1530">
                  <c:v>86.671970959710663</c:v>
                </c:pt>
                <c:pt idx="1531">
                  <c:v>69.4289511726043</c:v>
                </c:pt>
                <c:pt idx="1532">
                  <c:v>76.668203247037525</c:v>
                </c:pt>
                <c:pt idx="1533">
                  <c:v>82.148859593581221</c:v>
                </c:pt>
                <c:pt idx="1534">
                  <c:v>88.744845904831877</c:v>
                </c:pt>
                <c:pt idx="1535">
                  <c:v>89.318289118221173</c:v>
                </c:pt>
                <c:pt idx="1536">
                  <c:v>91.450623924571275</c:v>
                </c:pt>
                <c:pt idx="1537">
                  <c:v>115.26018010869154</c:v>
                </c:pt>
                <c:pt idx="1538">
                  <c:v>88.91047302449789</c:v>
                </c:pt>
                <c:pt idx="1539">
                  <c:v>64.233941377897281</c:v>
                </c:pt>
                <c:pt idx="1540">
                  <c:v>47.039021981107361</c:v>
                </c:pt>
                <c:pt idx="1541">
                  <c:v>42.022260584556442</c:v>
                </c:pt>
                <c:pt idx="1542">
                  <c:v>51.563538846119137</c:v>
                </c:pt>
                <c:pt idx="1543">
                  <c:v>43.270219773265779</c:v>
                </c:pt>
                <c:pt idx="1544">
                  <c:v>36.569233804306975</c:v>
                </c:pt>
                <c:pt idx="1545">
                  <c:v>38.960252289565702</c:v>
                </c:pt>
                <c:pt idx="1546">
                  <c:v>36.663926189762691</c:v>
                </c:pt>
                <c:pt idx="1547">
                  <c:v>35.756345277989297</c:v>
                </c:pt>
                <c:pt idx="1548">
                  <c:v>45.946912995161817</c:v>
                </c:pt>
                <c:pt idx="1549">
                  <c:v>35.774696140201726</c:v>
                </c:pt>
                <c:pt idx="1550">
                  <c:v>46.967421176523814</c:v>
                </c:pt>
                <c:pt idx="1551">
                  <c:v>70.702717806627106</c:v>
                </c:pt>
                <c:pt idx="1552">
                  <c:v>97.407600048102012</c:v>
                </c:pt>
                <c:pt idx="1553">
                  <c:v>92.705894017036542</c:v>
                </c:pt>
                <c:pt idx="1554">
                  <c:v>88.903677999570448</c:v>
                </c:pt>
                <c:pt idx="1555">
                  <c:v>42.802221325990558</c:v>
                </c:pt>
                <c:pt idx="1556">
                  <c:v>49.679032371184846</c:v>
                </c:pt>
                <c:pt idx="1557">
                  <c:v>57.045984374513267</c:v>
                </c:pt>
                <c:pt idx="1558">
                  <c:v>95.114434770758876</c:v>
                </c:pt>
                <c:pt idx="1559">
                  <c:v>142.9933688370698</c:v>
                </c:pt>
                <c:pt idx="1560">
                  <c:v>124.96659618546356</c:v>
                </c:pt>
                <c:pt idx="1561">
                  <c:v>134.86905220389016</c:v>
                </c:pt>
                <c:pt idx="1562">
                  <c:v>135.11612793615944</c:v>
                </c:pt>
                <c:pt idx="1563">
                  <c:v>91.943293927403857</c:v>
                </c:pt>
                <c:pt idx="1564">
                  <c:v>76.577340403305854</c:v>
                </c:pt>
                <c:pt idx="1565">
                  <c:v>62.20369723275838</c:v>
                </c:pt>
                <c:pt idx="1566">
                  <c:v>78.969893082666815</c:v>
                </c:pt>
                <c:pt idx="1567">
                  <c:v>59.739560568858387</c:v>
                </c:pt>
                <c:pt idx="1568">
                  <c:v>55.295042001989394</c:v>
                </c:pt>
                <c:pt idx="1569">
                  <c:v>52.792114125907595</c:v>
                </c:pt>
                <c:pt idx="1570">
                  <c:v>42.404024754717454</c:v>
                </c:pt>
                <c:pt idx="1571">
                  <c:v>31.678761366215664</c:v>
                </c:pt>
                <c:pt idx="1572">
                  <c:v>34.900185552648935</c:v>
                </c:pt>
                <c:pt idx="1573">
                  <c:v>38.847508740382665</c:v>
                </c:pt>
                <c:pt idx="1574">
                  <c:v>49.919590783414655</c:v>
                </c:pt>
                <c:pt idx="1575">
                  <c:v>46.066410572195075</c:v>
                </c:pt>
                <c:pt idx="1576">
                  <c:v>63.167905332503338</c:v>
                </c:pt>
                <c:pt idx="1577">
                  <c:v>78.986848592899449</c:v>
                </c:pt>
                <c:pt idx="1578">
                  <c:v>90.971324621735832</c:v>
                </c:pt>
                <c:pt idx="1579">
                  <c:v>101.19787977923234</c:v>
                </c:pt>
                <c:pt idx="1580">
                  <c:v>87.362495856027692</c:v>
                </c:pt>
                <c:pt idx="1581">
                  <c:v>91.963548411222632</c:v>
                </c:pt>
                <c:pt idx="1582">
                  <c:v>76.508458514083927</c:v>
                </c:pt>
                <c:pt idx="1583">
                  <c:v>88.35869783702465</c:v>
                </c:pt>
                <c:pt idx="1584">
                  <c:v>96.016347727849549</c:v>
                </c:pt>
                <c:pt idx="1585">
                  <c:v>102.43392603931193</c:v>
                </c:pt>
                <c:pt idx="1586">
                  <c:v>99.159627543006323</c:v>
                </c:pt>
                <c:pt idx="1587">
                  <c:v>80.106182067266971</c:v>
                </c:pt>
                <c:pt idx="1588">
                  <c:v>68.043389778673458</c:v>
                </c:pt>
                <c:pt idx="1589">
                  <c:v>51.565908862165081</c:v>
                </c:pt>
                <c:pt idx="1590">
                  <c:v>34.742123905297653</c:v>
                </c:pt>
                <c:pt idx="1591">
                  <c:v>25.996715344614</c:v>
                </c:pt>
                <c:pt idx="1592">
                  <c:v>21.228545337986972</c:v>
                </c:pt>
                <c:pt idx="1593">
                  <c:v>19.215674353911599</c:v>
                </c:pt>
                <c:pt idx="1594">
                  <c:v>15.430184621437078</c:v>
                </c:pt>
                <c:pt idx="1595">
                  <c:v>13.320984442382207</c:v>
                </c:pt>
                <c:pt idx="1596">
                  <c:v>14.420574339594431</c:v>
                </c:pt>
                <c:pt idx="1597">
                  <c:v>17.155481527454672</c:v>
                </c:pt>
                <c:pt idx="1598">
                  <c:v>23.360763759407497</c:v>
                </c:pt>
                <c:pt idx="1599">
                  <c:v>26.955462302863399</c:v>
                </c:pt>
                <c:pt idx="1600">
                  <c:v>21.649887212332246</c:v>
                </c:pt>
                <c:pt idx="1601">
                  <c:v>40.794218042321688</c:v>
                </c:pt>
                <c:pt idx="1602">
                  <c:v>60.358590009285628</c:v>
                </c:pt>
                <c:pt idx="1603">
                  <c:v>45.595246258173098</c:v>
                </c:pt>
                <c:pt idx="1604">
                  <c:v>36.564300225648651</c:v>
                </c:pt>
                <c:pt idx="1605">
                  <c:v>55.271892143743472</c:v>
                </c:pt>
                <c:pt idx="1606">
                  <c:v>46.380907425367418</c:v>
                </c:pt>
                <c:pt idx="1607">
                  <c:v>56.702480905433568</c:v>
                </c:pt>
                <c:pt idx="1608">
                  <c:v>60.598677790266429</c:v>
                </c:pt>
                <c:pt idx="1609">
                  <c:v>59.568925559945555</c:v>
                </c:pt>
                <c:pt idx="1610">
                  <c:v>48.982450532870708</c:v>
                </c:pt>
                <c:pt idx="1611">
                  <c:v>44.520243193394315</c:v>
                </c:pt>
                <c:pt idx="1612">
                  <c:v>40.644493725728431</c:v>
                </c:pt>
                <c:pt idx="1613">
                  <c:v>34.374432650405723</c:v>
                </c:pt>
                <c:pt idx="1614">
                  <c:v>38.854961655737974</c:v>
                </c:pt>
                <c:pt idx="1615">
                  <c:v>37.576082047732349</c:v>
                </c:pt>
                <c:pt idx="1616">
                  <c:v>43.259014464211276</c:v>
                </c:pt>
                <c:pt idx="1617">
                  <c:v>36.519445241062741</c:v>
                </c:pt>
                <c:pt idx="1618">
                  <c:v>38.50113836834489</c:v>
                </c:pt>
                <c:pt idx="1619">
                  <c:v>40.402079763680753</c:v>
                </c:pt>
                <c:pt idx="1620">
                  <c:v>43.349973608445744</c:v>
                </c:pt>
                <c:pt idx="1621">
                  <c:v>42.165762904700038</c:v>
                </c:pt>
                <c:pt idx="1622">
                  <c:v>80.752203407747928</c:v>
                </c:pt>
                <c:pt idx="1623">
                  <c:v>86.965965160585313</c:v>
                </c:pt>
                <c:pt idx="1624">
                  <c:v>106.34897531968727</c:v>
                </c:pt>
                <c:pt idx="1625">
                  <c:v>100.23416057992529</c:v>
                </c:pt>
                <c:pt idx="1626">
                  <c:v>101.67815939022816</c:v>
                </c:pt>
                <c:pt idx="1627">
                  <c:v>84.735185036472146</c:v>
                </c:pt>
                <c:pt idx="1628">
                  <c:v>94.612400101021493</c:v>
                </c:pt>
                <c:pt idx="1629">
                  <c:v>80.326237615775526</c:v>
                </c:pt>
                <c:pt idx="1630">
                  <c:v>89.098152833041723</c:v>
                </c:pt>
                <c:pt idx="1631">
                  <c:v>90.920388473765442</c:v>
                </c:pt>
                <c:pt idx="1632">
                  <c:v>112.71595903390663</c:v>
                </c:pt>
                <c:pt idx="1633">
                  <c:v>81.845316194155487</c:v>
                </c:pt>
                <c:pt idx="1634">
                  <c:v>77.291890418810766</c:v>
                </c:pt>
                <c:pt idx="1635">
                  <c:v>74.240775403656244</c:v>
                </c:pt>
                <c:pt idx="1636">
                  <c:v>57.192174928723631</c:v>
                </c:pt>
                <c:pt idx="1637">
                  <c:v>46.658292014042075</c:v>
                </c:pt>
                <c:pt idx="1638">
                  <c:v>52.324503540430911</c:v>
                </c:pt>
                <c:pt idx="1639">
                  <c:v>45.112760341112072</c:v>
                </c:pt>
                <c:pt idx="1640">
                  <c:v>38.671114541779424</c:v>
                </c:pt>
                <c:pt idx="1641">
                  <c:v>29.506123892783844</c:v>
                </c:pt>
                <c:pt idx="1642">
                  <c:v>36.131916241055173</c:v>
                </c:pt>
                <c:pt idx="1643">
                  <c:v>28.254313093619356</c:v>
                </c:pt>
                <c:pt idx="1644">
                  <c:v>44.625669648866101</c:v>
                </c:pt>
                <c:pt idx="1645">
                  <c:v>68.688072719654883</c:v>
                </c:pt>
                <c:pt idx="1646">
                  <c:v>77.918856563638855</c:v>
                </c:pt>
                <c:pt idx="1647">
                  <c:v>115.31506728275662</c:v>
                </c:pt>
                <c:pt idx="1648">
                  <c:v>112.1722735334928</c:v>
                </c:pt>
                <c:pt idx="1649">
                  <c:v>88.93670436421155</c:v>
                </c:pt>
                <c:pt idx="1650">
                  <c:v>89.773383244978106</c:v>
                </c:pt>
                <c:pt idx="1651">
                  <c:v>95.180001434383286</c:v>
                </c:pt>
                <c:pt idx="1652">
                  <c:v>92.782577808930782</c:v>
                </c:pt>
                <c:pt idx="1653">
                  <c:v>80.82070457889894</c:v>
                </c:pt>
                <c:pt idx="1654">
                  <c:v>89.246910189704437</c:v>
                </c:pt>
                <c:pt idx="1655">
                  <c:v>75.418411800913248</c:v>
                </c:pt>
                <c:pt idx="1656">
                  <c:v>121.41107271926515</c:v>
                </c:pt>
                <c:pt idx="1657">
                  <c:v>112.03744820801064</c:v>
                </c:pt>
                <c:pt idx="1658">
                  <c:v>117.28164873138748</c:v>
                </c:pt>
                <c:pt idx="1659">
                  <c:v>99.983352995963045</c:v>
                </c:pt>
                <c:pt idx="1660">
                  <c:v>120.26629096134018</c:v>
                </c:pt>
                <c:pt idx="1661">
                  <c:v>76.505134064892587</c:v>
                </c:pt>
                <c:pt idx="1662">
                  <c:v>79.917158444056128</c:v>
                </c:pt>
                <c:pt idx="1663">
                  <c:v>74.962031534713176</c:v>
                </c:pt>
                <c:pt idx="1664">
                  <c:v>67.423045206244424</c:v>
                </c:pt>
                <c:pt idx="1665">
                  <c:v>66.278569951295225</c:v>
                </c:pt>
                <c:pt idx="1666">
                  <c:v>50.657294843723456</c:v>
                </c:pt>
                <c:pt idx="1667">
                  <c:v>60.23333701024815</c:v>
                </c:pt>
                <c:pt idx="1668">
                  <c:v>79.951197590398834</c:v>
                </c:pt>
                <c:pt idx="1669">
                  <c:v>72.919737824238041</c:v>
                </c:pt>
                <c:pt idx="1670">
                  <c:v>77.746981000811516</c:v>
                </c:pt>
                <c:pt idx="1671">
                  <c:v>132.49934410867829</c:v>
                </c:pt>
                <c:pt idx="1672">
                  <c:v>163.63124269959917</c:v>
                </c:pt>
                <c:pt idx="1673">
                  <c:v>106.34328811452316</c:v>
                </c:pt>
                <c:pt idx="1674">
                  <c:v>84.440187387934003</c:v>
                </c:pt>
                <c:pt idx="1675">
                  <c:v>74.415932343045213</c:v>
                </c:pt>
                <c:pt idx="1676">
                  <c:v>67.740124463069037</c:v>
                </c:pt>
                <c:pt idx="1677">
                  <c:v>83.096360065867501</c:v>
                </c:pt>
                <c:pt idx="1678">
                  <c:v>91.777303359736464</c:v>
                </c:pt>
                <c:pt idx="1679">
                  <c:v>86.607162028249263</c:v>
                </c:pt>
                <c:pt idx="1680">
                  <c:v>93.45588988280825</c:v>
                </c:pt>
                <c:pt idx="1681">
                  <c:v>99.08564986572263</c:v>
                </c:pt>
                <c:pt idx="1682">
                  <c:v>107.70040700555154</c:v>
                </c:pt>
                <c:pt idx="1683">
                  <c:v>109.43840518438742</c:v>
                </c:pt>
                <c:pt idx="1684">
                  <c:v>87.212862649093182</c:v>
                </c:pt>
                <c:pt idx="1685">
                  <c:v>79.893241445946131</c:v>
                </c:pt>
                <c:pt idx="1686">
                  <c:v>81.084409874726205</c:v>
                </c:pt>
                <c:pt idx="1687">
                  <c:v>65.681956392909655</c:v>
                </c:pt>
                <c:pt idx="1688">
                  <c:v>60.042645583807492</c:v>
                </c:pt>
                <c:pt idx="1689">
                  <c:v>36.074852885798215</c:v>
                </c:pt>
                <c:pt idx="1690">
                  <c:v>29.798927030789429</c:v>
                </c:pt>
                <c:pt idx="1691">
                  <c:v>57.985938677178083</c:v>
                </c:pt>
                <c:pt idx="1692">
                  <c:v>71.531142106800544</c:v>
                </c:pt>
                <c:pt idx="1693">
                  <c:v>55.23430216901653</c:v>
                </c:pt>
                <c:pt idx="1694">
                  <c:v>106.62641848507616</c:v>
                </c:pt>
                <c:pt idx="1695">
                  <c:v>116.2458364933121</c:v>
                </c:pt>
                <c:pt idx="1696">
                  <c:v>141.3105118828239</c:v>
                </c:pt>
                <c:pt idx="1697">
                  <c:v>107.90593178805848</c:v>
                </c:pt>
                <c:pt idx="1698">
                  <c:v>85.372918711207063</c:v>
                </c:pt>
                <c:pt idx="1699">
                  <c:v>111.91025187745764</c:v>
                </c:pt>
                <c:pt idx="1700">
                  <c:v>108.87594038542532</c:v>
                </c:pt>
                <c:pt idx="1701">
                  <c:v>90.109106733554597</c:v>
                </c:pt>
                <c:pt idx="1702">
                  <c:v>96.403834506732579</c:v>
                </c:pt>
                <c:pt idx="1703">
                  <c:v>107.08592610850715</c:v>
                </c:pt>
                <c:pt idx="1704">
                  <c:v>98.85381116779638</c:v>
                </c:pt>
                <c:pt idx="1705">
                  <c:v>123.55338941775781</c:v>
                </c:pt>
                <c:pt idx="1706">
                  <c:v>116.74108991806084</c:v>
                </c:pt>
                <c:pt idx="1707">
                  <c:v>100.39041226484335</c:v>
                </c:pt>
                <c:pt idx="1708">
                  <c:v>105.18222632371727</c:v>
                </c:pt>
                <c:pt idx="1709">
                  <c:v>85.22813946187199</c:v>
                </c:pt>
                <c:pt idx="1710">
                  <c:v>79.475339019953168</c:v>
                </c:pt>
                <c:pt idx="1711">
                  <c:v>62.728904608888953</c:v>
                </c:pt>
                <c:pt idx="1712">
                  <c:v>56.278445833124763</c:v>
                </c:pt>
                <c:pt idx="1713">
                  <c:v>51.261370070376195</c:v>
                </c:pt>
                <c:pt idx="1714">
                  <c:v>73.76146075167172</c:v>
                </c:pt>
                <c:pt idx="1715">
                  <c:v>66.195977568378126</c:v>
                </c:pt>
                <c:pt idx="1716">
                  <c:v>65.50256567703795</c:v>
                </c:pt>
                <c:pt idx="1717">
                  <c:v>80.459716496294192</c:v>
                </c:pt>
                <c:pt idx="1718">
                  <c:v>105.43065315930626</c:v>
                </c:pt>
                <c:pt idx="1719">
                  <c:v>162.3381492549027</c:v>
                </c:pt>
                <c:pt idx="1720">
                  <c:v>178.29294393385752</c:v>
                </c:pt>
                <c:pt idx="1721">
                  <c:v>170.16228139965187</c:v>
                </c:pt>
                <c:pt idx="1722">
                  <c:v>125.04701707343486</c:v>
                </c:pt>
                <c:pt idx="1723">
                  <c:v>106.11260873206236</c:v>
                </c:pt>
                <c:pt idx="1724">
                  <c:v>84.631653737852645</c:v>
                </c:pt>
                <c:pt idx="1725">
                  <c:v>80.161910524701554</c:v>
                </c:pt>
                <c:pt idx="1726">
                  <c:v>78.55661886753164</c:v>
                </c:pt>
                <c:pt idx="1727">
                  <c:v>124.58105066032309</c:v>
                </c:pt>
                <c:pt idx="1728">
                  <c:v>148.83603894950781</c:v>
                </c:pt>
                <c:pt idx="1729">
                  <c:v>199.38261340522911</c:v>
                </c:pt>
                <c:pt idx="1730">
                  <c:v>232.90056857075149</c:v>
                </c:pt>
                <c:pt idx="1731">
                  <c:v>192.94600428101364</c:v>
                </c:pt>
                <c:pt idx="1732">
                  <c:v>151.96610528387765</c:v>
                </c:pt>
                <c:pt idx="1733">
                  <c:v>135.45801362312719</c:v>
                </c:pt>
                <c:pt idx="1734">
                  <c:v>122.90187696181256</c:v>
                </c:pt>
                <c:pt idx="1735">
                  <c:v>104.33998543116097</c:v>
                </c:pt>
                <c:pt idx="1736">
                  <c:v>106.05707389339413</c:v>
                </c:pt>
                <c:pt idx="1737">
                  <c:v>82.578643747117383</c:v>
                </c:pt>
                <c:pt idx="1738">
                  <c:v>66.000692543180989</c:v>
                </c:pt>
                <c:pt idx="1739">
                  <c:v>62.86773455686523</c:v>
                </c:pt>
                <c:pt idx="1740">
                  <c:v>36.838390791860867</c:v>
                </c:pt>
                <c:pt idx="1741">
                  <c:v>25.274743907781719</c:v>
                </c:pt>
                <c:pt idx="1742">
                  <c:v>30.059249892815831</c:v>
                </c:pt>
                <c:pt idx="1743">
                  <c:v>52.770824537677754</c:v>
                </c:pt>
                <c:pt idx="1744">
                  <c:v>66.588485069136041</c:v>
                </c:pt>
                <c:pt idx="1745">
                  <c:v>100.89986591873365</c:v>
                </c:pt>
                <c:pt idx="1746">
                  <c:v>64.574872193714327</c:v>
                </c:pt>
                <c:pt idx="1747">
                  <c:v>73.603469382359307</c:v>
                </c:pt>
                <c:pt idx="1748">
                  <c:v>72.57156561615092</c:v>
                </c:pt>
                <c:pt idx="1749">
                  <c:v>68.208055635942884</c:v>
                </c:pt>
                <c:pt idx="1750">
                  <c:v>65.476725615921495</c:v>
                </c:pt>
                <c:pt idx="1751">
                  <c:v>77.636839887512721</c:v>
                </c:pt>
                <c:pt idx="1752">
                  <c:v>82.544460468559137</c:v>
                </c:pt>
                <c:pt idx="1753">
                  <c:v>74.900545810448051</c:v>
                </c:pt>
                <c:pt idx="1754">
                  <c:v>79.285383909911744</c:v>
                </c:pt>
                <c:pt idx="1755">
                  <c:v>85.849707954311853</c:v>
                </c:pt>
                <c:pt idx="1756">
                  <c:v>81.886531380310814</c:v>
                </c:pt>
                <c:pt idx="1757">
                  <c:v>87.644603141640346</c:v>
                </c:pt>
                <c:pt idx="1758">
                  <c:v>71.526499426966126</c:v>
                </c:pt>
                <c:pt idx="1759">
                  <c:v>68.109287908296338</c:v>
                </c:pt>
                <c:pt idx="1760">
                  <c:v>77.111943526640573</c:v>
                </c:pt>
                <c:pt idx="1761">
                  <c:v>66.832696657894687</c:v>
                </c:pt>
                <c:pt idx="1762">
                  <c:v>72.574342104914848</c:v>
                </c:pt>
                <c:pt idx="1763">
                  <c:v>55.209824593909595</c:v>
                </c:pt>
                <c:pt idx="1764">
                  <c:v>57.619575239858385</c:v>
                </c:pt>
                <c:pt idx="1765">
                  <c:v>63.46783224467751</c:v>
                </c:pt>
                <c:pt idx="1766">
                  <c:v>65.814850773122771</c:v>
                </c:pt>
                <c:pt idx="1767">
                  <c:v>69.183039010971157</c:v>
                </c:pt>
                <c:pt idx="1768">
                  <c:v>87.605332210408704</c:v>
                </c:pt>
                <c:pt idx="1769">
                  <c:v>110.88651263317574</c:v>
                </c:pt>
                <c:pt idx="1770">
                  <c:v>88.671638924457582</c:v>
                </c:pt>
                <c:pt idx="1771">
                  <c:v>70.246808518216739</c:v>
                </c:pt>
                <c:pt idx="1772">
                  <c:v>70.828552882066987</c:v>
                </c:pt>
                <c:pt idx="1773">
                  <c:v>74.044397650382891</c:v>
                </c:pt>
                <c:pt idx="1774">
                  <c:v>89.298997275932734</c:v>
                </c:pt>
                <c:pt idx="1775">
                  <c:v>137.68182282009957</c:v>
                </c:pt>
                <c:pt idx="1776">
                  <c:v>110.44972132376999</c:v>
                </c:pt>
                <c:pt idx="1777">
                  <c:v>110.52191190031894</c:v>
                </c:pt>
                <c:pt idx="1778">
                  <c:v>100.40416339296769</c:v>
                </c:pt>
                <c:pt idx="1779">
                  <c:v>117.33314238608085</c:v>
                </c:pt>
                <c:pt idx="1780">
                  <c:v>77.038392962551598</c:v>
                </c:pt>
                <c:pt idx="1781">
                  <c:v>56.890327963119098</c:v>
                </c:pt>
                <c:pt idx="1782">
                  <c:v>33.272682711201355</c:v>
                </c:pt>
                <c:pt idx="1783">
                  <c:v>40.972994396977235</c:v>
                </c:pt>
                <c:pt idx="1784">
                  <c:v>45.584703777819094</c:v>
                </c:pt>
                <c:pt idx="1785">
                  <c:v>36.9725535807057</c:v>
                </c:pt>
                <c:pt idx="1786">
                  <c:v>31.175312199795091</c:v>
                </c:pt>
                <c:pt idx="1787">
                  <c:v>46.731272669978253</c:v>
                </c:pt>
                <c:pt idx="1788">
                  <c:v>52.594698223060938</c:v>
                </c:pt>
                <c:pt idx="1789">
                  <c:v>89.678047574906827</c:v>
                </c:pt>
                <c:pt idx="1790">
                  <c:v>81.968931357688533</c:v>
                </c:pt>
                <c:pt idx="1791">
                  <c:v>106.59447578070638</c:v>
                </c:pt>
                <c:pt idx="1792">
                  <c:v>123.65931218410901</c:v>
                </c:pt>
                <c:pt idx="1793">
                  <c:v>120.24976764770217</c:v>
                </c:pt>
                <c:pt idx="1794">
                  <c:v>101.00811297634411</c:v>
                </c:pt>
                <c:pt idx="1795">
                  <c:v>86.420924979431661</c:v>
                </c:pt>
                <c:pt idx="1796">
                  <c:v>109.91193963828383</c:v>
                </c:pt>
                <c:pt idx="1797">
                  <c:v>105.46693634044017</c:v>
                </c:pt>
                <c:pt idx="1798">
                  <c:v>107.05533071282323</c:v>
                </c:pt>
                <c:pt idx="1799">
                  <c:v>117.92363285310915</c:v>
                </c:pt>
                <c:pt idx="1800">
                  <c:v>139.97016604329528</c:v>
                </c:pt>
                <c:pt idx="1801">
                  <c:v>110.05732054812076</c:v>
                </c:pt>
                <c:pt idx="1802">
                  <c:v>87.305415791099634</c:v>
                </c:pt>
                <c:pt idx="1803">
                  <c:v>90.690370957502822</c:v>
                </c:pt>
                <c:pt idx="1804">
                  <c:v>69.379205582909094</c:v>
                </c:pt>
                <c:pt idx="1805">
                  <c:v>67.28320857356583</c:v>
                </c:pt>
                <c:pt idx="1806">
                  <c:v>77.304804455192837</c:v>
                </c:pt>
                <c:pt idx="1807">
                  <c:v>61.542490605188952</c:v>
                </c:pt>
                <c:pt idx="1808">
                  <c:v>55.591432967017084</c:v>
                </c:pt>
                <c:pt idx="1809">
                  <c:v>33.021170752375141</c:v>
                </c:pt>
                <c:pt idx="1810">
                  <c:v>23.638870381159602</c:v>
                </c:pt>
                <c:pt idx="1811">
                  <c:v>23.329449262435947</c:v>
                </c:pt>
                <c:pt idx="1812">
                  <c:v>31.95981228123247</c:v>
                </c:pt>
                <c:pt idx="1813">
                  <c:v>42.626399749101857</c:v>
                </c:pt>
                <c:pt idx="1814">
                  <c:v>70.967120360026115</c:v>
                </c:pt>
                <c:pt idx="1815">
                  <c:v>72.922026003182523</c:v>
                </c:pt>
                <c:pt idx="1816">
                  <c:v>95.756710529687709</c:v>
                </c:pt>
                <c:pt idx="1817">
                  <c:v>70.289496331566369</c:v>
                </c:pt>
                <c:pt idx="1818">
                  <c:v>72.7002915504752</c:v>
                </c:pt>
                <c:pt idx="1819">
                  <c:v>77.723192639954291</c:v>
                </c:pt>
                <c:pt idx="1820">
                  <c:v>95.684262338129884</c:v>
                </c:pt>
                <c:pt idx="1821">
                  <c:v>84.010624395355251</c:v>
                </c:pt>
                <c:pt idx="1822">
                  <c:v>84.406167796057446</c:v>
                </c:pt>
                <c:pt idx="1823">
                  <c:v>91.002496789619371</c:v>
                </c:pt>
                <c:pt idx="1824">
                  <c:v>75.966441224182191</c:v>
                </c:pt>
                <c:pt idx="1825">
                  <c:v>61.028730198142426</c:v>
                </c:pt>
                <c:pt idx="1826">
                  <c:v>57.202146427740097</c:v>
                </c:pt>
                <c:pt idx="1827">
                  <c:v>45.518889571934182</c:v>
                </c:pt>
                <c:pt idx="1828">
                  <c:v>40.858403786195048</c:v>
                </c:pt>
                <c:pt idx="1829">
                  <c:v>31.638718703753085</c:v>
                </c:pt>
                <c:pt idx="1830">
                  <c:v>23.989899293386319</c:v>
                </c:pt>
                <c:pt idx="1831">
                  <c:v>29.371245105535465</c:v>
                </c:pt>
                <c:pt idx="1832">
                  <c:v>38.105371206662063</c:v>
                </c:pt>
                <c:pt idx="1833">
                  <c:v>35.566815747132004</c:v>
                </c:pt>
                <c:pt idx="1834">
                  <c:v>16.244331189329714</c:v>
                </c:pt>
                <c:pt idx="1835">
                  <c:v>11.858184219935183</c:v>
                </c:pt>
                <c:pt idx="1836">
                  <c:v>40.318545515219895</c:v>
                </c:pt>
                <c:pt idx="1837">
                  <c:v>47.073735104530783</c:v>
                </c:pt>
                <c:pt idx="1838">
                  <c:v>68.895055667668174</c:v>
                </c:pt>
                <c:pt idx="1839">
                  <c:v>48.955619540013998</c:v>
                </c:pt>
                <c:pt idx="1840">
                  <c:v>71.590922649936218</c:v>
                </c:pt>
                <c:pt idx="1841">
                  <c:v>100.46082798123318</c:v>
                </c:pt>
                <c:pt idx="1842">
                  <c:v>83.480530452326065</c:v>
                </c:pt>
                <c:pt idx="1843">
                  <c:v>66.695823577721384</c:v>
                </c:pt>
                <c:pt idx="1844">
                  <c:v>43.229391272554039</c:v>
                </c:pt>
                <c:pt idx="1845">
                  <c:v>80.802130019894719</c:v>
                </c:pt>
                <c:pt idx="1846">
                  <c:v>89.732268623815528</c:v>
                </c:pt>
                <c:pt idx="1847">
                  <c:v>77.283854659127499</c:v>
                </c:pt>
                <c:pt idx="1848">
                  <c:v>82.414450289927615</c:v>
                </c:pt>
                <c:pt idx="1849">
                  <c:v>53.719038117836135</c:v>
                </c:pt>
                <c:pt idx="1850">
                  <c:v>50.03346152975368</c:v>
                </c:pt>
                <c:pt idx="1851">
                  <c:v>33.328006167722009</c:v>
                </c:pt>
                <c:pt idx="1852">
                  <c:v>24.309124123112017</c:v>
                </c:pt>
                <c:pt idx="1853">
                  <c:v>25.315105804387183</c:v>
                </c:pt>
                <c:pt idx="1854">
                  <c:v>35.622291912963135</c:v>
                </c:pt>
                <c:pt idx="1855">
                  <c:v>27.67327497579662</c:v>
                </c:pt>
                <c:pt idx="1856">
                  <c:v>29.449310737816496</c:v>
                </c:pt>
                <c:pt idx="1857">
                  <c:v>19.187032143522362</c:v>
                </c:pt>
                <c:pt idx="1858">
                  <c:v>23.174742594070636</c:v>
                </c:pt>
                <c:pt idx="1859">
                  <c:v>16.556699838603478</c:v>
                </c:pt>
                <c:pt idx="1860">
                  <c:v>31.907383512907149</c:v>
                </c:pt>
                <c:pt idx="1861">
                  <c:v>31.029194841619528</c:v>
                </c:pt>
                <c:pt idx="1862">
                  <c:v>53.443792284111368</c:v>
                </c:pt>
                <c:pt idx="1863">
                  <c:v>78.917892955931293</c:v>
                </c:pt>
                <c:pt idx="1864">
                  <c:v>65.454177569460683</c:v>
                </c:pt>
                <c:pt idx="1865">
                  <c:v>79.586167624048443</c:v>
                </c:pt>
                <c:pt idx="1866">
                  <c:v>105.65192940651912</c:v>
                </c:pt>
                <c:pt idx="1867">
                  <c:v>95.839745592459522</c:v>
                </c:pt>
                <c:pt idx="1868">
                  <c:v>95.565067167187649</c:v>
                </c:pt>
                <c:pt idx="1869">
                  <c:v>108.5734734997703</c:v>
                </c:pt>
                <c:pt idx="1870">
                  <c:v>125.67800922578252</c:v>
                </c:pt>
                <c:pt idx="1871">
                  <c:v>96.05587043772006</c:v>
                </c:pt>
                <c:pt idx="1872">
                  <c:v>116.48462465712457</c:v>
                </c:pt>
                <c:pt idx="1873">
                  <c:v>94.280539719720025</c:v>
                </c:pt>
                <c:pt idx="1874">
                  <c:v>96.013788688991227</c:v>
                </c:pt>
                <c:pt idx="1875">
                  <c:v>90.115594030454702</c:v>
                </c:pt>
                <c:pt idx="1876">
                  <c:v>91.167074638204042</c:v>
                </c:pt>
                <c:pt idx="1877">
                  <c:v>70.531170317051874</c:v>
                </c:pt>
                <c:pt idx="1878">
                  <c:v>79.894757205867066</c:v>
                </c:pt>
                <c:pt idx="1879">
                  <c:v>70.264549932424046</c:v>
                </c:pt>
                <c:pt idx="1880">
                  <c:v>80.17673612165396</c:v>
                </c:pt>
                <c:pt idx="1881">
                  <c:v>63.570852094432205</c:v>
                </c:pt>
                <c:pt idx="1882">
                  <c:v>72.508265706740985</c:v>
                </c:pt>
                <c:pt idx="1883">
                  <c:v>63.136497969469332</c:v>
                </c:pt>
                <c:pt idx="1884">
                  <c:v>71.453579490056001</c:v>
                </c:pt>
                <c:pt idx="1885">
                  <c:v>82.665411285756718</c:v>
                </c:pt>
                <c:pt idx="1886">
                  <c:v>113.17682470788253</c:v>
                </c:pt>
                <c:pt idx="1887">
                  <c:v>123.91356752117382</c:v>
                </c:pt>
                <c:pt idx="1888">
                  <c:v>99.906277698436597</c:v>
                </c:pt>
                <c:pt idx="1889">
                  <c:v>105.80747759988074</c:v>
                </c:pt>
                <c:pt idx="1890">
                  <c:v>100.08430802371322</c:v>
                </c:pt>
                <c:pt idx="1891">
                  <c:v>75.96603907303853</c:v>
                </c:pt>
                <c:pt idx="1892">
                  <c:v>83.367178508699212</c:v>
                </c:pt>
                <c:pt idx="1893">
                  <c:v>86.917404963972601</c:v>
                </c:pt>
                <c:pt idx="1894">
                  <c:v>68.999662804160948</c:v>
                </c:pt>
                <c:pt idx="1895">
                  <c:v>80.259775449475015</c:v>
                </c:pt>
                <c:pt idx="1896">
                  <c:v>83.981858357779188</c:v>
                </c:pt>
                <c:pt idx="1897">
                  <c:v>66.031987567796079</c:v>
                </c:pt>
                <c:pt idx="1898">
                  <c:v>70.671482675445986</c:v>
                </c:pt>
                <c:pt idx="1899">
                  <c:v>54.208899169693133</c:v>
                </c:pt>
                <c:pt idx="1900">
                  <c:v>43.816807986074132</c:v>
                </c:pt>
                <c:pt idx="1901">
                  <c:v>31.019708688701371</c:v>
                </c:pt>
                <c:pt idx="1902">
                  <c:v>31.975655671206862</c:v>
                </c:pt>
                <c:pt idx="1903">
                  <c:v>23.662309649003678</c:v>
                </c:pt>
                <c:pt idx="1904">
                  <c:v>16.829239162324019</c:v>
                </c:pt>
                <c:pt idx="1905">
                  <c:v>12.294514446786946</c:v>
                </c:pt>
                <c:pt idx="1906">
                  <c:v>10.188294153990821</c:v>
                </c:pt>
                <c:pt idx="1907">
                  <c:v>8.2878322673796525</c:v>
                </c:pt>
                <c:pt idx="1908">
                  <c:v>9.4186841899481077</c:v>
                </c:pt>
                <c:pt idx="1909">
                  <c:v>9.3531935765333234</c:v>
                </c:pt>
                <c:pt idx="1910">
                  <c:v>20.661606737551576</c:v>
                </c:pt>
                <c:pt idx="1911">
                  <c:v>19.645650228025353</c:v>
                </c:pt>
                <c:pt idx="1912">
                  <c:v>29.736785823598101</c:v>
                </c:pt>
                <c:pt idx="1913">
                  <c:v>51.536110075444256</c:v>
                </c:pt>
                <c:pt idx="1914">
                  <c:v>60.629744199661509</c:v>
                </c:pt>
                <c:pt idx="1915">
                  <c:v>54.389764730392677</c:v>
                </c:pt>
                <c:pt idx="1916">
                  <c:v>53.636976827459918</c:v>
                </c:pt>
                <c:pt idx="1917">
                  <c:v>76.640657000176958</c:v>
                </c:pt>
                <c:pt idx="1918">
                  <c:v>72.813556197804289</c:v>
                </c:pt>
                <c:pt idx="1919">
                  <c:v>68.318898302381598</c:v>
                </c:pt>
                <c:pt idx="1920">
                  <c:v>60.545120108106822</c:v>
                </c:pt>
                <c:pt idx="1921">
                  <c:v>89.328640648619682</c:v>
                </c:pt>
                <c:pt idx="1922">
                  <c:v>90.583869134534027</c:v>
                </c:pt>
                <c:pt idx="1923">
                  <c:v>77.004857737981567</c:v>
                </c:pt>
                <c:pt idx="1924">
                  <c:v>96.431759305324164</c:v>
                </c:pt>
                <c:pt idx="1925">
                  <c:v>65.247434875752916</c:v>
                </c:pt>
                <c:pt idx="1926">
                  <c:v>58.391343071484016</c:v>
                </c:pt>
                <c:pt idx="1927">
                  <c:v>43.057347217307502</c:v>
                </c:pt>
                <c:pt idx="1928">
                  <c:v>46.062313147460188</c:v>
                </c:pt>
                <c:pt idx="1929">
                  <c:v>36.539560356023998</c:v>
                </c:pt>
                <c:pt idx="1930">
                  <c:v>33.334802222709186</c:v>
                </c:pt>
                <c:pt idx="1931">
                  <c:v>14.985597758983094</c:v>
                </c:pt>
                <c:pt idx="1932">
                  <c:v>15.252675493154223</c:v>
                </c:pt>
                <c:pt idx="1933">
                  <c:v>17.616152622593969</c:v>
                </c:pt>
                <c:pt idx="1934">
                  <c:v>13.143505682079352</c:v>
                </c:pt>
                <c:pt idx="1935">
                  <c:v>23.097900825614374</c:v>
                </c:pt>
                <c:pt idx="1936">
                  <c:v>30.120327615621083</c:v>
                </c:pt>
                <c:pt idx="1937">
                  <c:v>42.420346363238068</c:v>
                </c:pt>
                <c:pt idx="1938">
                  <c:v>65.141055210499346</c:v>
                </c:pt>
                <c:pt idx="1939">
                  <c:v>48.46340082391368</c:v>
                </c:pt>
                <c:pt idx="1940">
                  <c:v>85.353786217346766</c:v>
                </c:pt>
                <c:pt idx="1941">
                  <c:v>91.548892290378873</c:v>
                </c:pt>
                <c:pt idx="1942">
                  <c:v>109.63532627632279</c:v>
                </c:pt>
                <c:pt idx="1943">
                  <c:v>88.874461006932634</c:v>
                </c:pt>
                <c:pt idx="1944">
                  <c:v>126.31975180863165</c:v>
                </c:pt>
                <c:pt idx="1945">
                  <c:v>108.9344516900658</c:v>
                </c:pt>
                <c:pt idx="1946">
                  <c:v>105.83573775082228</c:v>
                </c:pt>
                <c:pt idx="1947">
                  <c:v>92.546329251572473</c:v>
                </c:pt>
                <c:pt idx="1948">
                  <c:v>76.54162043991056</c:v>
                </c:pt>
                <c:pt idx="1949">
                  <c:v>66.461794287236657</c:v>
                </c:pt>
                <c:pt idx="1950">
                  <c:v>59.211766518398534</c:v>
                </c:pt>
                <c:pt idx="1951">
                  <c:v>55.325240754710329</c:v>
                </c:pt>
                <c:pt idx="1952">
                  <c:v>50.808722115916652</c:v>
                </c:pt>
                <c:pt idx="1953">
                  <c:v>52.189191906286304</c:v>
                </c:pt>
                <c:pt idx="1954">
                  <c:v>42.274839748639387</c:v>
                </c:pt>
                <c:pt idx="1955">
                  <c:v>50.668716149094394</c:v>
                </c:pt>
                <c:pt idx="1956">
                  <c:v>63.946383964114489</c:v>
                </c:pt>
                <c:pt idx="1957">
                  <c:v>68.955160212513647</c:v>
                </c:pt>
                <c:pt idx="1958">
                  <c:v>61.924655113876014</c:v>
                </c:pt>
                <c:pt idx="1959">
                  <c:v>83.007461671498035</c:v>
                </c:pt>
                <c:pt idx="1960">
                  <c:v>116.60153886947255</c:v>
                </c:pt>
                <c:pt idx="1961">
                  <c:v>121.21722049662692</c:v>
                </c:pt>
                <c:pt idx="1962">
                  <c:v>93.05784854423338</c:v>
                </c:pt>
                <c:pt idx="1963">
                  <c:v>68.989797069716062</c:v>
                </c:pt>
                <c:pt idx="1964">
                  <c:v>72.284074304211401</c:v>
                </c:pt>
                <c:pt idx="1965">
                  <c:v>67.870057780980147</c:v>
                </c:pt>
                <c:pt idx="1966">
                  <c:v>93.321756374101525</c:v>
                </c:pt>
                <c:pt idx="1967">
                  <c:v>81.303053820376164</c:v>
                </c:pt>
                <c:pt idx="1968">
                  <c:v>103.28122693412492</c:v>
                </c:pt>
                <c:pt idx="1969">
                  <c:v>111.56998327789692</c:v>
                </c:pt>
                <c:pt idx="1970">
                  <c:v>97.15824646162163</c:v>
                </c:pt>
                <c:pt idx="1971">
                  <c:v>99.56069799573811</c:v>
                </c:pt>
                <c:pt idx="1972">
                  <c:v>91.948659787133323</c:v>
                </c:pt>
                <c:pt idx="1973">
                  <c:v>86.531692009581647</c:v>
                </c:pt>
                <c:pt idx="1974">
                  <c:v>97.260898823140607</c:v>
                </c:pt>
                <c:pt idx="1975">
                  <c:v>87.798312145869104</c:v>
                </c:pt>
                <c:pt idx="1976">
                  <c:v>86.059042944537325</c:v>
                </c:pt>
                <c:pt idx="1977">
                  <c:v>92.075297822663401</c:v>
                </c:pt>
                <c:pt idx="1978">
                  <c:v>91.092521033994259</c:v>
                </c:pt>
                <c:pt idx="1979">
                  <c:v>91.035403439692061</c:v>
                </c:pt>
                <c:pt idx="1980">
                  <c:v>89.980614856900672</c:v>
                </c:pt>
                <c:pt idx="1981">
                  <c:v>117.1665610859507</c:v>
                </c:pt>
                <c:pt idx="1982">
                  <c:v>153.97717911701588</c:v>
                </c:pt>
                <c:pt idx="1983">
                  <c:v>167.66600616961199</c:v>
                </c:pt>
                <c:pt idx="1984">
                  <c:v>172.78607582761174</c:v>
                </c:pt>
                <c:pt idx="1985">
                  <c:v>201.37353964756346</c:v>
                </c:pt>
                <c:pt idx="1986">
                  <c:v>181.33027366689527</c:v>
                </c:pt>
                <c:pt idx="1987">
                  <c:v>150.94652509280053</c:v>
                </c:pt>
                <c:pt idx="1988">
                  <c:v>150.37178313799146</c:v>
                </c:pt>
                <c:pt idx="1989">
                  <c:v>126.60094231352815</c:v>
                </c:pt>
                <c:pt idx="1990">
                  <c:v>159.17327428940027</c:v>
                </c:pt>
                <c:pt idx="1991">
                  <c:v>133.24404546180756</c:v>
                </c:pt>
                <c:pt idx="1992">
                  <c:v>170.93725409911639</c:v>
                </c:pt>
                <c:pt idx="1993">
                  <c:v>121.10338335604588</c:v>
                </c:pt>
                <c:pt idx="1994">
                  <c:v>149.01054289061997</c:v>
                </c:pt>
                <c:pt idx="1995">
                  <c:v>108.68636403236223</c:v>
                </c:pt>
                <c:pt idx="1996">
                  <c:v>117.30418600896373</c:v>
                </c:pt>
                <c:pt idx="1997">
                  <c:v>109.76178867165413</c:v>
                </c:pt>
                <c:pt idx="1998">
                  <c:v>106.20999534736171</c:v>
                </c:pt>
                <c:pt idx="1999">
                  <c:v>88.158540623951112</c:v>
                </c:pt>
                <c:pt idx="2000">
                  <c:v>86.326561572122202</c:v>
                </c:pt>
                <c:pt idx="2001">
                  <c:v>75.997752351878518</c:v>
                </c:pt>
                <c:pt idx="2002">
                  <c:v>74.045765571755027</c:v>
                </c:pt>
                <c:pt idx="2003">
                  <c:v>55.587713211582198</c:v>
                </c:pt>
                <c:pt idx="2004">
                  <c:v>65.850008838862266</c:v>
                </c:pt>
                <c:pt idx="2005">
                  <c:v>81.059411539578136</c:v>
                </c:pt>
                <c:pt idx="2006">
                  <c:v>85.054507914567665</c:v>
                </c:pt>
                <c:pt idx="2007">
                  <c:v>116.75041791206371</c:v>
                </c:pt>
                <c:pt idx="2008">
                  <c:v>140.88416725289161</c:v>
                </c:pt>
                <c:pt idx="2009">
                  <c:v>115.68742613810483</c:v>
                </c:pt>
                <c:pt idx="2010">
                  <c:v>99.820251157348395</c:v>
                </c:pt>
                <c:pt idx="2011">
                  <c:v>81.17063432479658</c:v>
                </c:pt>
                <c:pt idx="2012">
                  <c:v>94.985765286171173</c:v>
                </c:pt>
                <c:pt idx="2013">
                  <c:v>102.21545318225199</c:v>
                </c:pt>
                <c:pt idx="2014">
                  <c:v>88.984833112007763</c:v>
                </c:pt>
                <c:pt idx="2015">
                  <c:v>137.9409712916262</c:v>
                </c:pt>
                <c:pt idx="2016">
                  <c:v>127.5581452880643</c:v>
                </c:pt>
                <c:pt idx="2017">
                  <c:v>135.7110980270447</c:v>
                </c:pt>
                <c:pt idx="2018">
                  <c:v>123.19385367099544</c:v>
                </c:pt>
                <c:pt idx="2019">
                  <c:v>117.80624723920174</c:v>
                </c:pt>
                <c:pt idx="2020">
                  <c:v>118.53150534595537</c:v>
                </c:pt>
                <c:pt idx="2021">
                  <c:v>91.643163841892772</c:v>
                </c:pt>
                <c:pt idx="2022">
                  <c:v>81.098099795153715</c:v>
                </c:pt>
                <c:pt idx="2023">
                  <c:v>76.85916919994645</c:v>
                </c:pt>
                <c:pt idx="2024">
                  <c:v>84.074865373588722</c:v>
                </c:pt>
                <c:pt idx="2025">
                  <c:v>82.057367946958152</c:v>
                </c:pt>
                <c:pt idx="2026">
                  <c:v>73.979691248355707</c:v>
                </c:pt>
                <c:pt idx="2027">
                  <c:v>59.775915435971804</c:v>
                </c:pt>
                <c:pt idx="2028">
                  <c:v>55.607892845696789</c:v>
                </c:pt>
                <c:pt idx="2029">
                  <c:v>80.484812032298905</c:v>
                </c:pt>
                <c:pt idx="2030">
                  <c:v>96.219211493643144</c:v>
                </c:pt>
                <c:pt idx="2031">
                  <c:v>108.01279947312146</c:v>
                </c:pt>
                <c:pt idx="2032">
                  <c:v>91.713791946008726</c:v>
                </c:pt>
                <c:pt idx="2033">
                  <c:v>88.280733433668217</c:v>
                </c:pt>
                <c:pt idx="2035">
                  <c:v>75.118249058431218</c:v>
                </c:pt>
                <c:pt idx="2036">
                  <c:v>61.456215361976426</c:v>
                </c:pt>
                <c:pt idx="2037">
                  <c:v>45.201041709592147</c:v>
                </c:pt>
                <c:pt idx="2038">
                  <c:v>61.967453211328284</c:v>
                </c:pt>
                <c:pt idx="2039">
                  <c:v>71.853694794300637</c:v>
                </c:pt>
                <c:pt idx="2040">
                  <c:v>92.403791365254477</c:v>
                </c:pt>
                <c:pt idx="2041">
                  <c:v>99.006475509032882</c:v>
                </c:pt>
                <c:pt idx="2042">
                  <c:v>69.291721645509156</c:v>
                </c:pt>
                <c:pt idx="2043">
                  <c:v>77.450606611522545</c:v>
                </c:pt>
                <c:pt idx="2044">
                  <c:v>38.949308307832005</c:v>
                </c:pt>
                <c:pt idx="2045">
                  <c:v>29.692615725117772</c:v>
                </c:pt>
                <c:pt idx="2046">
                  <c:v>25.553126537228529</c:v>
                </c:pt>
                <c:pt idx="2047">
                  <c:v>34.027784351068817</c:v>
                </c:pt>
                <c:pt idx="2048">
                  <c:v>21.390860077677541</c:v>
                </c:pt>
                <c:pt idx="2049">
                  <c:v>17.92959545793801</c:v>
                </c:pt>
                <c:pt idx="2050">
                  <c:v>15.436328266879258</c:v>
                </c:pt>
                <c:pt idx="2051">
                  <c:v>15.474099886182108</c:v>
                </c:pt>
                <c:pt idx="2052">
                  <c:v>11.424966179547109</c:v>
                </c:pt>
                <c:pt idx="2053">
                  <c:v>17.294118812245259</c:v>
                </c:pt>
                <c:pt idx="2054">
                  <c:v>37.835972838406839</c:v>
                </c:pt>
                <c:pt idx="2055">
                  <c:v>54.611003195814448</c:v>
                </c:pt>
                <c:pt idx="2056">
                  <c:v>76.598141642524311</c:v>
                </c:pt>
                <c:pt idx="2057">
                  <c:v>91.842269076182419</c:v>
                </c:pt>
                <c:pt idx="2058">
                  <c:v>68.607906579717792</c:v>
                </c:pt>
                <c:pt idx="2059">
                  <c:v>54.879434004816837</c:v>
                </c:pt>
                <c:pt idx="2060">
                  <c:v>52.567031050928399</c:v>
                </c:pt>
                <c:pt idx="2061">
                  <c:v>48.077710764719491</c:v>
                </c:pt>
                <c:pt idx="2062">
                  <c:v>44.352780811254469</c:v>
                </c:pt>
                <c:pt idx="2063">
                  <c:v>56.565132270303536</c:v>
                </c:pt>
                <c:pt idx="2064">
                  <c:v>65.87018422214723</c:v>
                </c:pt>
                <c:pt idx="2065">
                  <c:v>38.519001700803322</c:v>
                </c:pt>
                <c:pt idx="2066">
                  <c:v>30.052286383405594</c:v>
                </c:pt>
                <c:pt idx="2067">
                  <c:v>34.298057732285805</c:v>
                </c:pt>
                <c:pt idx="2068">
                  <c:v>24.822780674757631</c:v>
                </c:pt>
                <c:pt idx="2069">
                  <c:v>17.212388303427197</c:v>
                </c:pt>
                <c:pt idx="2070">
                  <c:v>15.390039253693256</c:v>
                </c:pt>
                <c:pt idx="2071">
                  <c:v>25.966294763396327</c:v>
                </c:pt>
                <c:pt idx="2072">
                  <c:v>23.124877766793041</c:v>
                </c:pt>
                <c:pt idx="2073">
                  <c:v>11.72935475874316</c:v>
                </c:pt>
                <c:pt idx="2074">
                  <c:v>13.441421192685924</c:v>
                </c:pt>
                <c:pt idx="2075">
                  <c:v>10.152814673195616</c:v>
                </c:pt>
                <c:pt idx="2076">
                  <c:v>12.677434760668906</c:v>
                </c:pt>
                <c:pt idx="2077">
                  <c:v>13.938673937891904</c:v>
                </c:pt>
                <c:pt idx="2078">
                  <c:v>22.902745922691913</c:v>
                </c:pt>
                <c:pt idx="2079">
                  <c:v>28.885197713357577</c:v>
                </c:pt>
                <c:pt idx="2080">
                  <c:v>41.366044634337328</c:v>
                </c:pt>
                <c:pt idx="2081">
                  <c:v>41.838129398057596</c:v>
                </c:pt>
                <c:pt idx="2082">
                  <c:v>60.665510987442062</c:v>
                </c:pt>
                <c:pt idx="2083">
                  <c:v>65.983265035179585</c:v>
                </c:pt>
                <c:pt idx="2084">
                  <c:v>61.782865144713725</c:v>
                </c:pt>
                <c:pt idx="2085">
                  <c:v>65.583115047394301</c:v>
                </c:pt>
                <c:pt idx="2086">
                  <c:v>62.585994297616899</c:v>
                </c:pt>
                <c:pt idx="2087">
                  <c:v>72.576808388929976</c:v>
                </c:pt>
                <c:pt idx="2088">
                  <c:v>78.807597265000837</c:v>
                </c:pt>
                <c:pt idx="2089">
                  <c:v>87.97843415255835</c:v>
                </c:pt>
                <c:pt idx="2090">
                  <c:v>82.701430435121949</c:v>
                </c:pt>
                <c:pt idx="2091">
                  <c:v>80.882363374663186</c:v>
                </c:pt>
                <c:pt idx="2092">
                  <c:v>83.972575076527747</c:v>
                </c:pt>
                <c:pt idx="2093">
                  <c:v>90.710719036980393</c:v>
                </c:pt>
                <c:pt idx="2094">
                  <c:v>85.913895808384837</c:v>
                </c:pt>
                <c:pt idx="2095">
                  <c:v>72.974797102279268</c:v>
                </c:pt>
                <c:pt idx="2096">
                  <c:v>52.630620773817398</c:v>
                </c:pt>
                <c:pt idx="2097">
                  <c:v>67.398210676932464</c:v>
                </c:pt>
                <c:pt idx="2098">
                  <c:v>29.625568798323869</c:v>
                </c:pt>
                <c:pt idx="2099">
                  <c:v>22.685007615173511</c:v>
                </c:pt>
                <c:pt idx="2100">
                  <c:v>27.552134420271653</c:v>
                </c:pt>
                <c:pt idx="2101">
                  <c:v>16.783594236664143</c:v>
                </c:pt>
                <c:pt idx="2102">
                  <c:v>14.005690014990538</c:v>
                </c:pt>
                <c:pt idx="2103">
                  <c:v>17.202384530524654</c:v>
                </c:pt>
                <c:pt idx="2104">
                  <c:v>26.019289482520616</c:v>
                </c:pt>
                <c:pt idx="2105">
                  <c:v>42.064034034601484</c:v>
                </c:pt>
                <c:pt idx="2106">
                  <c:v>58.707203580954044</c:v>
                </c:pt>
                <c:pt idx="2107">
                  <c:v>77.722656546178385</c:v>
                </c:pt>
                <c:pt idx="2108">
                  <c:v>76.786650390262196</c:v>
                </c:pt>
                <c:pt idx="2109">
                  <c:v>81.11140358527787</c:v>
                </c:pt>
                <c:pt idx="2110">
                  <c:v>103.3041357898497</c:v>
                </c:pt>
                <c:pt idx="2111">
                  <c:v>113.51047643867257</c:v>
                </c:pt>
                <c:pt idx="2112">
                  <c:v>93.275794950329896</c:v>
                </c:pt>
                <c:pt idx="2113">
                  <c:v>101.27932481269065</c:v>
                </c:pt>
                <c:pt idx="2114">
                  <c:v>75.972742867290791</c:v>
                </c:pt>
                <c:pt idx="2115">
                  <c:v>78.896210531925249</c:v>
                </c:pt>
                <c:pt idx="2116">
                  <c:v>73.958212420205768</c:v>
                </c:pt>
                <c:pt idx="2117">
                  <c:v>59.182465403382366</c:v>
                </c:pt>
                <c:pt idx="2118">
                  <c:v>63.954781620248568</c:v>
                </c:pt>
                <c:pt idx="2119">
                  <c:v>71.796874256544328</c:v>
                </c:pt>
                <c:pt idx="2120">
                  <c:v>47.320023636554957</c:v>
                </c:pt>
                <c:pt idx="2121">
                  <c:v>40.049252869419796</c:v>
                </c:pt>
                <c:pt idx="2122">
                  <c:v>42.999815728525761</c:v>
                </c:pt>
                <c:pt idx="2123">
                  <c:v>44.897036163582456</c:v>
                </c:pt>
                <c:pt idx="2124">
                  <c:v>53.422021959495666</c:v>
                </c:pt>
                <c:pt idx="2125">
                  <c:v>63.040654887253879</c:v>
                </c:pt>
                <c:pt idx="2126">
                  <c:v>91.128646745725604</c:v>
                </c:pt>
                <c:pt idx="2127">
                  <c:v>114.95407697125846</c:v>
                </c:pt>
                <c:pt idx="2128">
                  <c:v>127.55332839226779</c:v>
                </c:pt>
                <c:pt idx="2129">
                  <c:v>108.84172257577237</c:v>
                </c:pt>
                <c:pt idx="2130">
                  <c:v>103.84347036973908</c:v>
                </c:pt>
                <c:pt idx="2131">
                  <c:v>93.119901283849998</c:v>
                </c:pt>
                <c:pt idx="2132">
                  <c:v>113.81151442273591</c:v>
                </c:pt>
                <c:pt idx="2133">
                  <c:v>111.87872404857555</c:v>
                </c:pt>
                <c:pt idx="2134">
                  <c:v>114.43994106621217</c:v>
                </c:pt>
                <c:pt idx="2135">
                  <c:v>127.30094411785817</c:v>
                </c:pt>
                <c:pt idx="2136">
                  <c:v>129.93799714668859</c:v>
                </c:pt>
                <c:pt idx="2137">
                  <c:v>137.01971960728665</c:v>
                </c:pt>
                <c:pt idx="2138">
                  <c:v>118.5619921447433</c:v>
                </c:pt>
                <c:pt idx="2139">
                  <c:v>98.54919961326776</c:v>
                </c:pt>
                <c:pt idx="2140">
                  <c:v>100.12676861632676</c:v>
                </c:pt>
                <c:pt idx="2141">
                  <c:v>72.973341321287208</c:v>
                </c:pt>
                <c:pt idx="2142">
                  <c:v>79.205466860520829</c:v>
                </c:pt>
                <c:pt idx="2143">
                  <c:v>72.79034889063044</c:v>
                </c:pt>
                <c:pt idx="2144">
                  <c:v>67.242393545548239</c:v>
                </c:pt>
                <c:pt idx="2145">
                  <c:v>59.425217121799314</c:v>
                </c:pt>
                <c:pt idx="2146">
                  <c:v>49.151113457024898</c:v>
                </c:pt>
                <c:pt idx="2147">
                  <c:v>60.181434680801374</c:v>
                </c:pt>
                <c:pt idx="2148">
                  <c:v>74.609046942297454</c:v>
                </c:pt>
                <c:pt idx="2149">
                  <c:v>74.689868227711969</c:v>
                </c:pt>
                <c:pt idx="2150">
                  <c:v>92.810851847934785</c:v>
                </c:pt>
                <c:pt idx="2151">
                  <c:v>129.32583936629092</c:v>
                </c:pt>
                <c:pt idx="2152">
                  <c:v>125.24864511885221</c:v>
                </c:pt>
                <c:pt idx="2153">
                  <c:v>127.70742951433516</c:v>
                </c:pt>
                <c:pt idx="2154">
                  <c:v>107.44192277742076</c:v>
                </c:pt>
                <c:pt idx="2155">
                  <c:v>109.21411578107063</c:v>
                </c:pt>
                <c:pt idx="2156">
                  <c:v>110.37139299797926</c:v>
                </c:pt>
                <c:pt idx="2157">
                  <c:v>106.49760002653156</c:v>
                </c:pt>
                <c:pt idx="2158">
                  <c:v>126.30260060374184</c:v>
                </c:pt>
                <c:pt idx="2159">
                  <c:v>122.35464798701032</c:v>
                </c:pt>
                <c:pt idx="2160">
                  <c:v>131.01482624121937</c:v>
                </c:pt>
                <c:pt idx="2161">
                  <c:v>107.28483655126324</c:v>
                </c:pt>
                <c:pt idx="2162">
                  <c:v>125.04464452745235</c:v>
                </c:pt>
                <c:pt idx="2163">
                  <c:v>96.371574309176779</c:v>
                </c:pt>
                <c:pt idx="2164">
                  <c:v>72.642591153227585</c:v>
                </c:pt>
                <c:pt idx="2165">
                  <c:v>80.9902925995098</c:v>
                </c:pt>
                <c:pt idx="2166">
                  <c:v>83.118467190422919</c:v>
                </c:pt>
                <c:pt idx="2167">
                  <c:v>77.897932491525239</c:v>
                </c:pt>
                <c:pt idx="2168">
                  <c:v>70.892134680529679</c:v>
                </c:pt>
                <c:pt idx="2169">
                  <c:v>80.487398833334382</c:v>
                </c:pt>
                <c:pt idx="2170">
                  <c:v>68.651262545795277</c:v>
                </c:pt>
                <c:pt idx="2171">
                  <c:v>56.251121387144039</c:v>
                </c:pt>
                <c:pt idx="2172">
                  <c:v>69.766401829163755</c:v>
                </c:pt>
                <c:pt idx="2173">
                  <c:v>61.878809347143346</c:v>
                </c:pt>
                <c:pt idx="2174">
                  <c:v>97.510062306863333</c:v>
                </c:pt>
                <c:pt idx="2175">
                  <c:v>106.21656613229575</c:v>
                </c:pt>
                <c:pt idx="2176">
                  <c:v>98.841403831878026</c:v>
                </c:pt>
                <c:pt idx="2177">
                  <c:v>97.938452450379998</c:v>
                </c:pt>
                <c:pt idx="2178">
                  <c:v>93.963481091284663</c:v>
                </c:pt>
                <c:pt idx="2179">
                  <c:v>94.504285592467525</c:v>
                </c:pt>
                <c:pt idx="2180">
                  <c:v>103.07340810506467</c:v>
                </c:pt>
                <c:pt idx="2181">
                  <c:v>89.451809171152163</c:v>
                </c:pt>
                <c:pt idx="2182">
                  <c:v>106.90200084934061</c:v>
                </c:pt>
                <c:pt idx="2183">
                  <c:v>91.157198061296839</c:v>
                </c:pt>
                <c:pt idx="2184">
                  <c:v>83.608503851092479</c:v>
                </c:pt>
                <c:pt idx="2185">
                  <c:v>91.585407879572486</c:v>
                </c:pt>
                <c:pt idx="2186">
                  <c:v>100.19792211662092</c:v>
                </c:pt>
                <c:pt idx="2187">
                  <c:v>82.335281502957017</c:v>
                </c:pt>
                <c:pt idx="2188">
                  <c:v>58.964196747055738</c:v>
                </c:pt>
                <c:pt idx="2189">
                  <c:v>57.186214129410132</c:v>
                </c:pt>
                <c:pt idx="2190">
                  <c:v>46.628281635712888</c:v>
                </c:pt>
                <c:pt idx="2191">
                  <c:v>31.012541663124239</c:v>
                </c:pt>
                <c:pt idx="2192">
                  <c:v>21.433279705031868</c:v>
                </c:pt>
                <c:pt idx="2193">
                  <c:v>11.777906378209448</c:v>
                </c:pt>
                <c:pt idx="2194">
                  <c:v>8.999415823749203</c:v>
                </c:pt>
                <c:pt idx="2195">
                  <c:v>9.3824268691030852</c:v>
                </c:pt>
                <c:pt idx="2196">
                  <c:v>8.4659518156229492</c:v>
                </c:pt>
                <c:pt idx="2197">
                  <c:v>20.628439012481085</c:v>
                </c:pt>
                <c:pt idx="2198">
                  <c:v>19.4420008275853</c:v>
                </c:pt>
                <c:pt idx="2199">
                  <c:v>27.253509263982814</c:v>
                </c:pt>
                <c:pt idx="2200">
                  <c:v>32.120253620214562</c:v>
                </c:pt>
                <c:pt idx="2201">
                  <c:v>39.383993055506878</c:v>
                </c:pt>
                <c:pt idx="2202">
                  <c:v>34.101896805143248</c:v>
                </c:pt>
                <c:pt idx="2203">
                  <c:v>41.177086347577756</c:v>
                </c:pt>
                <c:pt idx="2204">
                  <c:v>86.710186119186332</c:v>
                </c:pt>
                <c:pt idx="2205">
                  <c:v>108.05572425330919</c:v>
                </c:pt>
                <c:pt idx="2206">
                  <c:v>105.76745841811015</c:v>
                </c:pt>
                <c:pt idx="2207">
                  <c:v>88.642491464524909</c:v>
                </c:pt>
                <c:pt idx="2208">
                  <c:v>106.73495065867769</c:v>
                </c:pt>
                <c:pt idx="2209">
                  <c:v>84.354185507869857</c:v>
                </c:pt>
                <c:pt idx="2210">
                  <c:v>86.019077219778083</c:v>
                </c:pt>
                <c:pt idx="2211">
                  <c:v>74.42069299660244</c:v>
                </c:pt>
                <c:pt idx="2212">
                  <c:v>66.724932255653869</c:v>
                </c:pt>
                <c:pt idx="2213">
                  <c:v>59.81331679825194</c:v>
                </c:pt>
                <c:pt idx="2214">
                  <c:v>76.393027115739756</c:v>
                </c:pt>
                <c:pt idx="2215">
                  <c:v>58.285169059521017</c:v>
                </c:pt>
                <c:pt idx="2216">
                  <c:v>57.075682059193845</c:v>
                </c:pt>
                <c:pt idx="2217">
                  <c:v>62.365549236181863</c:v>
                </c:pt>
                <c:pt idx="2218">
                  <c:v>39.881044102961241</c:v>
                </c:pt>
                <c:pt idx="2219">
                  <c:v>26.444821561702131</c:v>
                </c:pt>
                <c:pt idx="2220">
                  <c:v>15.603505449389161</c:v>
                </c:pt>
                <c:pt idx="2221">
                  <c:v>15.993180795835924</c:v>
                </c:pt>
                <c:pt idx="2222">
                  <c:v>31.622530797965421</c:v>
                </c:pt>
                <c:pt idx="2223">
                  <c:v>46.355720172993536</c:v>
                </c:pt>
                <c:pt idx="2224">
                  <c:v>48.977122548794149</c:v>
                </c:pt>
                <c:pt idx="2225">
                  <c:v>77.694250226677838</c:v>
                </c:pt>
                <c:pt idx="2226">
                  <c:v>79.031641663523459</c:v>
                </c:pt>
                <c:pt idx="2227">
                  <c:v>66.110506095245412</c:v>
                </c:pt>
                <c:pt idx="2228">
                  <c:v>95.479417764463847</c:v>
                </c:pt>
                <c:pt idx="2229">
                  <c:v>83.599903144704285</c:v>
                </c:pt>
                <c:pt idx="2230">
                  <c:v>94.509140682401494</c:v>
                </c:pt>
                <c:pt idx="2231">
                  <c:v>101.74344462999932</c:v>
                </c:pt>
                <c:pt idx="2232">
                  <c:v>103.44107350457384</c:v>
                </c:pt>
                <c:pt idx="2233">
                  <c:v>115.33207438358075</c:v>
                </c:pt>
                <c:pt idx="2234">
                  <c:v>115.31309565823334</c:v>
                </c:pt>
                <c:pt idx="2235">
                  <c:v>106.52385571987006</c:v>
                </c:pt>
                <c:pt idx="2236">
                  <c:v>95.973960220574824</c:v>
                </c:pt>
                <c:pt idx="2237">
                  <c:v>89.54162154141973</c:v>
                </c:pt>
                <c:pt idx="2238">
                  <c:v>88.956171558428025</c:v>
                </c:pt>
                <c:pt idx="2239">
                  <c:v>70.15518825615483</c:v>
                </c:pt>
                <c:pt idx="2240">
                  <c:v>66.388812900120627</c:v>
                </c:pt>
                <c:pt idx="2241">
                  <c:v>52.888037187276922</c:v>
                </c:pt>
                <c:pt idx="2242">
                  <c:v>40.166896618949494</c:v>
                </c:pt>
                <c:pt idx="2243">
                  <c:v>48.14940963937574</c:v>
                </c:pt>
                <c:pt idx="2244">
                  <c:v>49.312870182510906</c:v>
                </c:pt>
                <c:pt idx="2245">
                  <c:v>56.328660292507635</c:v>
                </c:pt>
                <c:pt idx="2246">
                  <c:v>63.458656691848013</c:v>
                </c:pt>
                <c:pt idx="2247">
                  <c:v>61.159285639187651</c:v>
                </c:pt>
                <c:pt idx="2248">
                  <c:v>69.203819599220125</c:v>
                </c:pt>
                <c:pt idx="2249">
                  <c:v>94.360620864244538</c:v>
                </c:pt>
                <c:pt idx="2250">
                  <c:v>103.83580239128224</c:v>
                </c:pt>
                <c:pt idx="2251">
                  <c:v>99.994235003722935</c:v>
                </c:pt>
                <c:pt idx="2252">
                  <c:v>86.513564528278678</c:v>
                </c:pt>
                <c:pt idx="2253">
                  <c:v>78.034460408185168</c:v>
                </c:pt>
                <c:pt idx="2254">
                  <c:v>85.239013955198757</c:v>
                </c:pt>
                <c:pt idx="2255">
                  <c:v>96.72129058809999</c:v>
                </c:pt>
                <c:pt idx="2256">
                  <c:v>82.712822480207905</c:v>
                </c:pt>
                <c:pt idx="2257">
                  <c:v>77.908205993671331</c:v>
                </c:pt>
                <c:pt idx="2258">
                  <c:v>77.928462657879138</c:v>
                </c:pt>
                <c:pt idx="2259">
                  <c:v>67.35386478727159</c:v>
                </c:pt>
                <c:pt idx="2260">
                  <c:v>69.968561247275986</c:v>
                </c:pt>
                <c:pt idx="2261">
                  <c:v>84.360317886005532</c:v>
                </c:pt>
                <c:pt idx="2262">
                  <c:v>87.297982350304878</c:v>
                </c:pt>
                <c:pt idx="2263">
                  <c:v>70.19576014743906</c:v>
                </c:pt>
                <c:pt idx="2264">
                  <c:v>66.37688344979766</c:v>
                </c:pt>
                <c:pt idx="2265">
                  <c:v>73.933980262925232</c:v>
                </c:pt>
                <c:pt idx="2266">
                  <c:v>75.942066344791485</c:v>
                </c:pt>
                <c:pt idx="2267">
                  <c:v>60.958907462569677</c:v>
                </c:pt>
                <c:pt idx="2268">
                  <c:v>58.494667919668998</c:v>
                </c:pt>
                <c:pt idx="2269">
                  <c:v>46.981101213468946</c:v>
                </c:pt>
                <c:pt idx="2270">
                  <c:v>46.472786933291118</c:v>
                </c:pt>
                <c:pt idx="2271">
                  <c:v>44.065533140872979</c:v>
                </c:pt>
                <c:pt idx="2272">
                  <c:v>49.635916538078916</c:v>
                </c:pt>
                <c:pt idx="2273">
                  <c:v>57.601527549026123</c:v>
                </c:pt>
                <c:pt idx="2274">
                  <c:v>68.92278683490953</c:v>
                </c:pt>
                <c:pt idx="2275">
                  <c:v>65.395680876768964</c:v>
                </c:pt>
                <c:pt idx="2276">
                  <c:v>86.156226784888233</c:v>
                </c:pt>
                <c:pt idx="2277">
                  <c:v>74.35658956175179</c:v>
                </c:pt>
                <c:pt idx="2278">
                  <c:v>87.629112458888031</c:v>
                </c:pt>
                <c:pt idx="2279">
                  <c:v>95.898614233077609</c:v>
                </c:pt>
                <c:pt idx="2280">
                  <c:v>103.9603255032269</c:v>
                </c:pt>
                <c:pt idx="2281">
                  <c:v>101.93848380919323</c:v>
                </c:pt>
                <c:pt idx="2282">
                  <c:v>100.21537678031885</c:v>
                </c:pt>
                <c:pt idx="2283">
                  <c:v>103.50772549847652</c:v>
                </c:pt>
                <c:pt idx="2284">
                  <c:v>87.564890854957738</c:v>
                </c:pt>
                <c:pt idx="2285">
                  <c:v>97.935431754267555</c:v>
                </c:pt>
                <c:pt idx="2286">
                  <c:v>74.916028034640291</c:v>
                </c:pt>
                <c:pt idx="2287">
                  <c:v>72.065180193562384</c:v>
                </c:pt>
                <c:pt idx="2288">
                  <c:v>54.424093778193821</c:v>
                </c:pt>
                <c:pt idx="2289">
                  <c:v>68.536106977941685</c:v>
                </c:pt>
                <c:pt idx="2290">
                  <c:v>55.652424281451296</c:v>
                </c:pt>
                <c:pt idx="2291">
                  <c:v>46.712535746991279</c:v>
                </c:pt>
                <c:pt idx="2292">
                  <c:v>73.866868885526046</c:v>
                </c:pt>
                <c:pt idx="2293">
                  <c:v>60.172506266348002</c:v>
                </c:pt>
                <c:pt idx="2294">
                  <c:v>117.22552834552219</c:v>
                </c:pt>
                <c:pt idx="2295">
                  <c:v>139.08349402457736</c:v>
                </c:pt>
                <c:pt idx="2296">
                  <c:v>160.35259845985343</c:v>
                </c:pt>
                <c:pt idx="2297">
                  <c:v>180.96081965214557</c:v>
                </c:pt>
                <c:pt idx="2298">
                  <c:v>129.81455773527992</c:v>
                </c:pt>
                <c:pt idx="2299">
                  <c:v>127.61486167936998</c:v>
                </c:pt>
                <c:pt idx="2300">
                  <c:v>150.95697977590686</c:v>
                </c:pt>
                <c:pt idx="2301">
                  <c:v>113.26221093792508</c:v>
                </c:pt>
                <c:pt idx="2302">
                  <c:v>94.997127683994236</c:v>
                </c:pt>
                <c:pt idx="2303">
                  <c:v>119.12333605088806</c:v>
                </c:pt>
                <c:pt idx="2304">
                  <c:v>129.86333625899752</c:v>
                </c:pt>
                <c:pt idx="2305">
                  <c:v>120.62781877905545</c:v>
                </c:pt>
                <c:pt idx="2306">
                  <c:v>109.03500725761452</c:v>
                </c:pt>
                <c:pt idx="2307">
                  <c:v>105.25897118742434</c:v>
                </c:pt>
                <c:pt idx="2308">
                  <c:v>95.771561808701179</c:v>
                </c:pt>
                <c:pt idx="2309">
                  <c:v>68.587032219904003</c:v>
                </c:pt>
                <c:pt idx="2310">
                  <c:v>73.155721307465285</c:v>
                </c:pt>
                <c:pt idx="2311">
                  <c:v>70.437412685562947</c:v>
                </c:pt>
                <c:pt idx="2312">
                  <c:v>72.603410311035063</c:v>
                </c:pt>
                <c:pt idx="2313">
                  <c:v>71.592956999340259</c:v>
                </c:pt>
                <c:pt idx="2314">
                  <c:v>63.556587417629885</c:v>
                </c:pt>
                <c:pt idx="2315">
                  <c:v>63.019495622627211</c:v>
                </c:pt>
                <c:pt idx="2316">
                  <c:v>77.771940495462076</c:v>
                </c:pt>
                <c:pt idx="2317">
                  <c:v>79.563500157047599</c:v>
                </c:pt>
                <c:pt idx="2318">
                  <c:v>101.44141573232575</c:v>
                </c:pt>
                <c:pt idx="2319">
                  <c:v>139.8854326945044</c:v>
                </c:pt>
                <c:pt idx="2320">
                  <c:v>148.84771888646563</c:v>
                </c:pt>
                <c:pt idx="2321">
                  <c:v>144.06620062262783</c:v>
                </c:pt>
                <c:pt idx="2322">
                  <c:v>123.59059612374679</c:v>
                </c:pt>
                <c:pt idx="2323">
                  <c:v>143.87672261978318</c:v>
                </c:pt>
                <c:pt idx="2324">
                  <c:v>134.46851146725427</c:v>
                </c:pt>
                <c:pt idx="2325">
                  <c:v>128.79275496062169</c:v>
                </c:pt>
                <c:pt idx="2326">
                  <c:v>132.64815799780717</c:v>
                </c:pt>
                <c:pt idx="2327">
                  <c:v>139.54620550845681</c:v>
                </c:pt>
                <c:pt idx="2328">
                  <c:v>140.11564135564308</c:v>
                </c:pt>
                <c:pt idx="2329">
                  <c:v>130.99940912538588</c:v>
                </c:pt>
                <c:pt idx="2330">
                  <c:v>87.735630205927009</c:v>
                </c:pt>
                <c:pt idx="2331">
                  <c:v>122.72417949975694</c:v>
                </c:pt>
                <c:pt idx="2332">
                  <c:v>94.542299992850559</c:v>
                </c:pt>
                <c:pt idx="2333">
                  <c:v>68.367831122147606</c:v>
                </c:pt>
                <c:pt idx="2334">
                  <c:v>83.783980089197343</c:v>
                </c:pt>
                <c:pt idx="2335">
                  <c:v>90.989563765477399</c:v>
                </c:pt>
                <c:pt idx="2336">
                  <c:v>90.823683619954267</c:v>
                </c:pt>
                <c:pt idx="2337">
                  <c:v>72.811662498350429</c:v>
                </c:pt>
                <c:pt idx="2338">
                  <c:v>73.363290792126548</c:v>
                </c:pt>
                <c:pt idx="2339">
                  <c:v>77.789337221051412</c:v>
                </c:pt>
                <c:pt idx="2340">
                  <c:v>79.826609393072644</c:v>
                </c:pt>
                <c:pt idx="2341">
                  <c:v>74.570238778289507</c:v>
                </c:pt>
                <c:pt idx="2342">
                  <c:v>85.021630599455065</c:v>
                </c:pt>
                <c:pt idx="2343">
                  <c:v>93.906782761353142</c:v>
                </c:pt>
                <c:pt idx="2344">
                  <c:v>83.257120829506292</c:v>
                </c:pt>
                <c:pt idx="2345">
                  <c:v>83.830823348930707</c:v>
                </c:pt>
                <c:pt idx="2346">
                  <c:v>73.10753623508252</c:v>
                </c:pt>
                <c:pt idx="2347">
                  <c:v>72.519610236331587</c:v>
                </c:pt>
                <c:pt idx="2348">
                  <c:v>76.128751979190397</c:v>
                </c:pt>
                <c:pt idx="2349">
                  <c:v>82.398011105264857</c:v>
                </c:pt>
                <c:pt idx="2351">
                  <c:v>118.35655710707951</c:v>
                </c:pt>
                <c:pt idx="2352">
                  <c:v>106.78945333239362</c:v>
                </c:pt>
                <c:pt idx="2353">
                  <c:v>96.483081862181777</c:v>
                </c:pt>
                <c:pt idx="2354">
                  <c:v>80.684458818703874</c:v>
                </c:pt>
                <c:pt idx="2355">
                  <c:v>94.211340825709641</c:v>
                </c:pt>
                <c:pt idx="2356">
                  <c:v>73.940459788756044</c:v>
                </c:pt>
                <c:pt idx="2357">
                  <c:v>58.644882405623541</c:v>
                </c:pt>
                <c:pt idx="2358">
                  <c:v>55.846680792132432</c:v>
                </c:pt>
                <c:pt idx="2359">
                  <c:v>74.333290952466584</c:v>
                </c:pt>
                <c:pt idx="2360">
                  <c:v>60.67990390695531</c:v>
                </c:pt>
                <c:pt idx="2361">
                  <c:v>51.257934965998153</c:v>
                </c:pt>
                <c:pt idx="2362">
                  <c:v>38.521809425103321</c:v>
                </c:pt>
                <c:pt idx="2363">
                  <c:v>33.802330640022369</c:v>
                </c:pt>
                <c:pt idx="2364">
                  <c:v>44.104811947700242</c:v>
                </c:pt>
                <c:pt idx="2365">
                  <c:v>43.563729159116924</c:v>
                </c:pt>
                <c:pt idx="2366">
                  <c:v>49.132256351066857</c:v>
                </c:pt>
                <c:pt idx="2367">
                  <c:v>69.459131920795031</c:v>
                </c:pt>
                <c:pt idx="2368">
                  <c:v>74.483157375889405</c:v>
                </c:pt>
                <c:pt idx="2369">
                  <c:v>77.474230823182623</c:v>
                </c:pt>
                <c:pt idx="2370">
                  <c:v>63.243529799710032</c:v>
                </c:pt>
                <c:pt idx="2371">
                  <c:v>77.686927107021489</c:v>
                </c:pt>
                <c:pt idx="2372">
                  <c:v>64.249938422970089</c:v>
                </c:pt>
                <c:pt idx="2373">
                  <c:v>77.79984630696994</c:v>
                </c:pt>
                <c:pt idx="2374">
                  <c:v>79.495117251428965</c:v>
                </c:pt>
                <c:pt idx="2375">
                  <c:v>101.49471351955323</c:v>
                </c:pt>
                <c:pt idx="2376">
                  <c:v>102.44702453609359</c:v>
                </c:pt>
                <c:pt idx="2377">
                  <c:v>90.886007103079564</c:v>
                </c:pt>
                <c:pt idx="2378">
                  <c:v>86.647784475914847</c:v>
                </c:pt>
                <c:pt idx="2379">
                  <c:v>80.319630783985076</c:v>
                </c:pt>
                <c:pt idx="2380">
                  <c:v>65.326741845845646</c:v>
                </c:pt>
                <c:pt idx="2381">
                  <c:v>58.095730908876838</c:v>
                </c:pt>
                <c:pt idx="2382">
                  <c:v>60.183768025815738</c:v>
                </c:pt>
                <c:pt idx="2383">
                  <c:v>57.763904166884529</c:v>
                </c:pt>
                <c:pt idx="2384">
                  <c:v>53.917705814795447</c:v>
                </c:pt>
                <c:pt idx="2385">
                  <c:v>49.512422657379467</c:v>
                </c:pt>
                <c:pt idx="2386">
                  <c:v>32.285249374474439</c:v>
                </c:pt>
                <c:pt idx="2387">
                  <c:v>33.677897899766528</c:v>
                </c:pt>
                <c:pt idx="2388">
                  <c:v>29.967480500906696</c:v>
                </c:pt>
                <c:pt idx="2389">
                  <c:v>61.044419468717834</c:v>
                </c:pt>
                <c:pt idx="2390">
                  <c:v>54.227095364039471</c:v>
                </c:pt>
                <c:pt idx="2391">
                  <c:v>79.494622576492475</c:v>
                </c:pt>
                <c:pt idx="2392">
                  <c:v>105.63849622194242</c:v>
                </c:pt>
                <c:pt idx="2393">
                  <c:v>86.656984436980224</c:v>
                </c:pt>
                <c:pt idx="2394">
                  <c:v>84.661286214996835</c:v>
                </c:pt>
                <c:pt idx="2395">
                  <c:v>91.32942300662225</c:v>
                </c:pt>
                <c:pt idx="2396">
                  <c:v>101.2959075787965</c:v>
                </c:pt>
                <c:pt idx="2397">
                  <c:v>94.510793303388994</c:v>
                </c:pt>
                <c:pt idx="2398">
                  <c:v>115.30278143983499</c:v>
                </c:pt>
                <c:pt idx="2399">
                  <c:v>129.97312803601119</c:v>
                </c:pt>
                <c:pt idx="2400">
                  <c:v>127.00201002260918</c:v>
                </c:pt>
                <c:pt idx="2401">
                  <c:v>108.88974941743076</c:v>
                </c:pt>
                <c:pt idx="2402">
                  <c:v>104.9160692714989</c:v>
                </c:pt>
                <c:pt idx="2403">
                  <c:v>95.395270055829315</c:v>
                </c:pt>
                <c:pt idx="2404">
                  <c:v>107.56584936101997</c:v>
                </c:pt>
                <c:pt idx="2405">
                  <c:v>88.279850833843582</c:v>
                </c:pt>
                <c:pt idx="2406">
                  <c:v>90.28720106612522</c:v>
                </c:pt>
                <c:pt idx="2407">
                  <c:v>99.728091626008705</c:v>
                </c:pt>
                <c:pt idx="2408">
                  <c:v>81.041594145960673</c:v>
                </c:pt>
                <c:pt idx="2409">
                  <c:v>68.863597920829804</c:v>
                </c:pt>
                <c:pt idx="2410">
                  <c:v>65.768934788950673</c:v>
                </c:pt>
                <c:pt idx="2411">
                  <c:v>50.857886087390384</c:v>
                </c:pt>
                <c:pt idx="2412">
                  <c:v>41.61834185520415</c:v>
                </c:pt>
                <c:pt idx="2413">
                  <c:v>37.882041529545972</c:v>
                </c:pt>
                <c:pt idx="2414">
                  <c:v>44.119476011815962</c:v>
                </c:pt>
                <c:pt idx="2415">
                  <c:v>65.579363632745043</c:v>
                </c:pt>
                <c:pt idx="2416">
                  <c:v>75.510994850414761</c:v>
                </c:pt>
                <c:pt idx="2417">
                  <c:v>106.08635270167692</c:v>
                </c:pt>
                <c:pt idx="2418">
                  <c:v>68.708069216154712</c:v>
                </c:pt>
                <c:pt idx="2419">
                  <c:v>48.614955984219897</c:v>
                </c:pt>
                <c:pt idx="2420">
                  <c:v>61.723591370206471</c:v>
                </c:pt>
                <c:pt idx="2421">
                  <c:v>42.391312911639687</c:v>
                </c:pt>
                <c:pt idx="2422">
                  <c:v>32.471109037152978</c:v>
                </c:pt>
                <c:pt idx="2423">
                  <c:v>32.292280170203242</c:v>
                </c:pt>
                <c:pt idx="2424">
                  <c:v>48.045853701902942</c:v>
                </c:pt>
                <c:pt idx="2425">
                  <c:v>50.313190101476728</c:v>
                </c:pt>
                <c:pt idx="2426">
                  <c:v>63.65403279494641</c:v>
                </c:pt>
                <c:pt idx="2427">
                  <c:v>93.159731426594519</c:v>
                </c:pt>
                <c:pt idx="2428">
                  <c:v>96.361273440503467</c:v>
                </c:pt>
                <c:pt idx="2429">
                  <c:v>91.039164655868149</c:v>
                </c:pt>
                <c:pt idx="2430">
                  <c:v>71.570314845214725</c:v>
                </c:pt>
                <c:pt idx="2431">
                  <c:v>59.258525117486215</c:v>
                </c:pt>
                <c:pt idx="2432">
                  <c:v>54.040534395609981</c:v>
                </c:pt>
                <c:pt idx="2433">
                  <c:v>40.604756280656048</c:v>
                </c:pt>
                <c:pt idx="2434">
                  <c:v>23.59364455970211</c:v>
                </c:pt>
                <c:pt idx="2435">
                  <c:v>21.34296796318355</c:v>
                </c:pt>
                <c:pt idx="2436">
                  <c:v>29.372733931780417</c:v>
                </c:pt>
                <c:pt idx="2437">
                  <c:v>46.751803543833738</c:v>
                </c:pt>
                <c:pt idx="2438">
                  <c:v>47.31171260259439</c:v>
                </c:pt>
                <c:pt idx="2439">
                  <c:v>55.960293930222981</c:v>
                </c:pt>
                <c:pt idx="2440">
                  <c:v>62.108374587064517</c:v>
                </c:pt>
                <c:pt idx="2441">
                  <c:v>98.922235125960881</c:v>
                </c:pt>
                <c:pt idx="2442">
                  <c:v>73.322082061727201</c:v>
                </c:pt>
                <c:pt idx="2443">
                  <c:v>45.298135191868319</c:v>
                </c:pt>
                <c:pt idx="2444">
                  <c:v>52.690585533740212</c:v>
                </c:pt>
                <c:pt idx="2445">
                  <c:v>56.968071416616915</c:v>
                </c:pt>
                <c:pt idx="2446">
                  <c:v>54.349926656144781</c:v>
                </c:pt>
                <c:pt idx="2447">
                  <c:v>63.000712204663159</c:v>
                </c:pt>
                <c:pt idx="2448">
                  <c:v>60.404914866932984</c:v>
                </c:pt>
                <c:pt idx="2449">
                  <c:v>48.32348492198642</c:v>
                </c:pt>
                <c:pt idx="2450">
                  <c:v>56.055810949884389</c:v>
                </c:pt>
                <c:pt idx="2451">
                  <c:v>33.194345649745742</c:v>
                </c:pt>
                <c:pt idx="2452">
                  <c:v>30.403585155272275</c:v>
                </c:pt>
                <c:pt idx="2453">
                  <c:v>29.067438712619161</c:v>
                </c:pt>
                <c:pt idx="2454">
                  <c:v>26.701771647697903</c:v>
                </c:pt>
                <c:pt idx="2455">
                  <c:v>25.329319766542838</c:v>
                </c:pt>
                <c:pt idx="2456">
                  <c:v>20.92201601761586</c:v>
                </c:pt>
                <c:pt idx="2457">
                  <c:v>17.518870436073971</c:v>
                </c:pt>
                <c:pt idx="2458">
                  <c:v>13.164248559659249</c:v>
                </c:pt>
                <c:pt idx="2459">
                  <c:v>8.7298033813135998</c:v>
                </c:pt>
                <c:pt idx="2460">
                  <c:v>6.3830773382377934</c:v>
                </c:pt>
                <c:pt idx="2461">
                  <c:v>8.5469470723018812</c:v>
                </c:pt>
                <c:pt idx="2462">
                  <c:v>8.1650986597453343</c:v>
                </c:pt>
                <c:pt idx="2463">
                  <c:v>11.390874326956766</c:v>
                </c:pt>
                <c:pt idx="2464">
                  <c:v>12.92291825274944</c:v>
                </c:pt>
                <c:pt idx="2465">
                  <c:v>11.270661482554313</c:v>
                </c:pt>
                <c:pt idx="2466">
                  <c:v>21.359981855127028</c:v>
                </c:pt>
                <c:pt idx="2467">
                  <c:v>23.667578735805293</c:v>
                </c:pt>
                <c:pt idx="2468">
                  <c:v>22.55044843103563</c:v>
                </c:pt>
                <c:pt idx="2469">
                  <c:v>30.14193818179896</c:v>
                </c:pt>
                <c:pt idx="2470">
                  <c:v>33.878581839075835</c:v>
                </c:pt>
                <c:pt idx="2471">
                  <c:v>31.309897058191186</c:v>
                </c:pt>
                <c:pt idx="2472">
                  <c:v>39.994892019059776</c:v>
                </c:pt>
                <c:pt idx="2473">
                  <c:v>41.187857315741525</c:v>
                </c:pt>
                <c:pt idx="2474">
                  <c:v>39.155949149840701</c:v>
                </c:pt>
                <c:pt idx="2475">
                  <c:v>31.090588693914835</c:v>
                </c:pt>
                <c:pt idx="2476">
                  <c:v>35.499386653595344</c:v>
                </c:pt>
                <c:pt idx="2477">
                  <c:v>20.865268772182844</c:v>
                </c:pt>
                <c:pt idx="2478">
                  <c:v>25.445915716813534</c:v>
                </c:pt>
                <c:pt idx="2479">
                  <c:v>21.70880905181356</c:v>
                </c:pt>
                <c:pt idx="2480">
                  <c:v>20.974639853862236</c:v>
                </c:pt>
                <c:pt idx="2481">
                  <c:v>17.352500767191486</c:v>
                </c:pt>
                <c:pt idx="2482">
                  <c:v>18.983069449952456</c:v>
                </c:pt>
                <c:pt idx="2483">
                  <c:v>11.869165582776626</c:v>
                </c:pt>
                <c:pt idx="2484">
                  <c:v>15.36136292320994</c:v>
                </c:pt>
                <c:pt idx="2485">
                  <c:v>12.501125118386478</c:v>
                </c:pt>
                <c:pt idx="2486">
                  <c:v>16.270677086969751</c:v>
                </c:pt>
                <c:pt idx="2487">
                  <c:v>20.910438461509447</c:v>
                </c:pt>
                <c:pt idx="2488">
                  <c:v>20.445353381556949</c:v>
                </c:pt>
                <c:pt idx="2489">
                  <c:v>17.904112362644685</c:v>
                </c:pt>
                <c:pt idx="2490">
                  <c:v>27.037990808087994</c:v>
                </c:pt>
                <c:pt idx="2491">
                  <c:v>34.21464712375024</c:v>
                </c:pt>
                <c:pt idx="2492">
                  <c:v>39.504604589994393</c:v>
                </c:pt>
                <c:pt idx="2493">
                  <c:v>47.722224595352813</c:v>
                </c:pt>
                <c:pt idx="2494">
                  <c:v>52.49859068843449</c:v>
                </c:pt>
                <c:pt idx="2495">
                  <c:v>46.237027931862968</c:v>
                </c:pt>
                <c:pt idx="2496">
                  <c:v>53.889097649806317</c:v>
                </c:pt>
                <c:pt idx="2497">
                  <c:v>66.722247514607204</c:v>
                </c:pt>
                <c:pt idx="2498">
                  <c:v>51.542874326882021</c:v>
                </c:pt>
                <c:pt idx="2499">
                  <c:v>60.521279856762902</c:v>
                </c:pt>
                <c:pt idx="2500">
                  <c:v>44.97123878183303</c:v>
                </c:pt>
                <c:pt idx="2501">
                  <c:v>43.643674106729286</c:v>
                </c:pt>
                <c:pt idx="2502">
                  <c:v>38.846561952182178</c:v>
                </c:pt>
                <c:pt idx="2503">
                  <c:v>36.880748205983359</c:v>
                </c:pt>
                <c:pt idx="2504">
                  <c:v>35.635020209481894</c:v>
                </c:pt>
                <c:pt idx="2505">
                  <c:v>33.434076853579633</c:v>
                </c:pt>
                <c:pt idx="2506">
                  <c:v>31.377684535684914</c:v>
                </c:pt>
                <c:pt idx="2507">
                  <c:v>30.070996681580429</c:v>
                </c:pt>
                <c:pt idx="2508">
                  <c:v>31.552608450872871</c:v>
                </c:pt>
                <c:pt idx="2509">
                  <c:v>38.320398996355856</c:v>
                </c:pt>
                <c:pt idx="2510">
                  <c:v>55.048761986642162</c:v>
                </c:pt>
                <c:pt idx="2511">
                  <c:v>46.180702734933945</c:v>
                </c:pt>
                <c:pt idx="2512">
                  <c:v>74.7108845944948</c:v>
                </c:pt>
                <c:pt idx="2513">
                  <c:v>61.553242090475443</c:v>
                </c:pt>
                <c:pt idx="2514">
                  <c:v>70.972197868485125</c:v>
                </c:pt>
                <c:pt idx="2515">
                  <c:v>81.373522495223227</c:v>
                </c:pt>
                <c:pt idx="2516">
                  <c:v>72.690150826779202</c:v>
                </c:pt>
                <c:pt idx="2517">
                  <c:v>93.835133787251422</c:v>
                </c:pt>
                <c:pt idx="2518">
                  <c:v>68.427024264095053</c:v>
                </c:pt>
                <c:pt idx="2519">
                  <c:v>112.23900704333391</c:v>
                </c:pt>
                <c:pt idx="2520">
                  <c:v>123.43499892694854</c:v>
                </c:pt>
                <c:pt idx="2521">
                  <c:v>111.37769935223587</c:v>
                </c:pt>
                <c:pt idx="2522">
                  <c:v>95.775419526090701</c:v>
                </c:pt>
                <c:pt idx="2523">
                  <c:v>89.845743796024777</c:v>
                </c:pt>
                <c:pt idx="2524">
                  <c:v>87.8659323972647</c:v>
                </c:pt>
                <c:pt idx="2525">
                  <c:v>66.130829523471817</c:v>
                </c:pt>
                <c:pt idx="2526">
                  <c:v>77.408400906949865</c:v>
                </c:pt>
                <c:pt idx="2527">
                  <c:v>64.877661868744084</c:v>
                </c:pt>
                <c:pt idx="2528">
                  <c:v>58.895406019856438</c:v>
                </c:pt>
                <c:pt idx="2529">
                  <c:v>41.29935227826487</c:v>
                </c:pt>
                <c:pt idx="2530">
                  <c:v>32.620453894743733</c:v>
                </c:pt>
                <c:pt idx="2531">
                  <c:v>40.552475787832435</c:v>
                </c:pt>
                <c:pt idx="2532">
                  <c:v>47.831936354010836</c:v>
                </c:pt>
                <c:pt idx="2533">
                  <c:v>46.128229140918911</c:v>
                </c:pt>
                <c:pt idx="2534">
                  <c:v>45.013849500456693</c:v>
                </c:pt>
                <c:pt idx="2535">
                  <c:v>65.68450281793227</c:v>
                </c:pt>
                <c:pt idx="2536">
                  <c:v>71.055311809101568</c:v>
                </c:pt>
                <c:pt idx="2537">
                  <c:v>76.589602139317279</c:v>
                </c:pt>
                <c:pt idx="2538">
                  <c:v>92.958211184034397</c:v>
                </c:pt>
                <c:pt idx="2539">
                  <c:v>80.911030524090052</c:v>
                </c:pt>
                <c:pt idx="2540">
                  <c:v>89.578407911326366</c:v>
                </c:pt>
                <c:pt idx="2541">
                  <c:v>98.616531830755179</c:v>
                </c:pt>
                <c:pt idx="2542">
                  <c:v>96.62153332002768</c:v>
                </c:pt>
                <c:pt idx="2543">
                  <c:v>94.230720218837632</c:v>
                </c:pt>
                <c:pt idx="2544">
                  <c:v>96.752253348863491</c:v>
                </c:pt>
                <c:pt idx="2545">
                  <c:v>86.506601187103598</c:v>
                </c:pt>
                <c:pt idx="2546">
                  <c:v>106.41420764325457</c:v>
                </c:pt>
                <c:pt idx="2547">
                  <c:v>114.67693454596829</c:v>
                </c:pt>
                <c:pt idx="2548">
                  <c:v>84.031289047804279</c:v>
                </c:pt>
                <c:pt idx="2549">
                  <c:v>72.92963018996538</c:v>
                </c:pt>
                <c:pt idx="2550">
                  <c:v>64.015806622650189</c:v>
                </c:pt>
                <c:pt idx="2551">
                  <c:v>64.930314216637996</c:v>
                </c:pt>
                <c:pt idx="2552">
                  <c:v>61.808866471724379</c:v>
                </c:pt>
                <c:pt idx="2553">
                  <c:v>52.932861613134897</c:v>
                </c:pt>
                <c:pt idx="2554">
                  <c:v>47.70724382679866</c:v>
                </c:pt>
                <c:pt idx="2555">
                  <c:v>56.21083278435291</c:v>
                </c:pt>
                <c:pt idx="2556">
                  <c:v>67.590043661572622</c:v>
                </c:pt>
                <c:pt idx="2557">
                  <c:v>62.131084949683803</c:v>
                </c:pt>
                <c:pt idx="2558">
                  <c:v>66.665723088287152</c:v>
                </c:pt>
                <c:pt idx="2559">
                  <c:v>85.715482544785417</c:v>
                </c:pt>
                <c:pt idx="2560">
                  <c:v>110.26991907401471</c:v>
                </c:pt>
                <c:pt idx="2561">
                  <c:v>104.07059045816048</c:v>
                </c:pt>
                <c:pt idx="2562">
                  <c:v>129.47660476039297</c:v>
                </c:pt>
                <c:pt idx="2563">
                  <c:v>111.22863284382052</c:v>
                </c:pt>
                <c:pt idx="2564">
                  <c:v>90.518615327926483</c:v>
                </c:pt>
                <c:pt idx="2565">
                  <c:v>74.274288942722066</c:v>
                </c:pt>
                <c:pt idx="2566">
                  <c:v>90.845795566096569</c:v>
                </c:pt>
                <c:pt idx="2567">
                  <c:v>94.367993575814239</c:v>
                </c:pt>
                <c:pt idx="2568">
                  <c:v>90.287765168221569</c:v>
                </c:pt>
                <c:pt idx="2569">
                  <c:v>66.934876969591713</c:v>
                </c:pt>
                <c:pt idx="2570">
                  <c:v>67.733356876629344</c:v>
                </c:pt>
                <c:pt idx="2571">
                  <c:v>62.100189123109494</c:v>
                </c:pt>
                <c:pt idx="2572">
                  <c:v>60.984932250488264</c:v>
                </c:pt>
                <c:pt idx="2573">
                  <c:v>51.351573567070716</c:v>
                </c:pt>
                <c:pt idx="2574">
                  <c:v>41.256849010037151</c:v>
                </c:pt>
                <c:pt idx="2575">
                  <c:v>25.666875738056106</c:v>
                </c:pt>
              </c:numCache>
            </c:numRef>
          </c:val>
        </c:ser>
        <c:marker val="1"/>
        <c:axId val="125441920"/>
        <c:axId val="125443456"/>
      </c:lineChart>
      <c:catAx>
        <c:axId val="125441920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43456"/>
        <c:crosses val="autoZero"/>
        <c:lblAlgn val="ctr"/>
        <c:lblOffset val="100"/>
        <c:tickLblSkip val="78"/>
        <c:tickMarkSkip val="78"/>
      </c:catAx>
      <c:valAx>
        <c:axId val="12544345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1447811447811448E-2"/>
              <c:y val="0.23021582733812951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419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1582555210901669"/>
          <c:y val="3.7170263788968823E-2"/>
          <c:w val="0.37777862615657892"/>
          <c:h val="7.913669064748202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/>
            </a:pPr>
            <a:r>
              <a:rPr lang="en-GB" sz="1400" b="1" i="0" baseline="0"/>
              <a:t>Average weekday vs average weekend day 2010</a:t>
            </a:r>
            <a:endParaRPr lang="en-GB" sz="1400"/>
          </a:p>
        </c:rich>
      </c:tx>
      <c:layout/>
    </c:title>
    <c:plotArea>
      <c:layout>
        <c:manualLayout>
          <c:layoutTarget val="inner"/>
          <c:xMode val="edge"/>
          <c:yMode val="edge"/>
          <c:x val="4.2284911028365124E-2"/>
          <c:y val="5.6854971544115139E-2"/>
          <c:w val="0.94270390257535863"/>
          <c:h val="0.85504875670444813"/>
        </c:manualLayout>
      </c:layout>
      <c:barChart>
        <c:barDir val="col"/>
        <c:grouping val="clustered"/>
        <c:ser>
          <c:idx val="0"/>
          <c:order val="0"/>
          <c:tx>
            <c:strRef>
              <c:f>'Hourly data'!$O$23</c:f>
              <c:strCache>
                <c:ptCount val="1"/>
                <c:pt idx="0">
                  <c:v>weekday</c:v>
                </c:pt>
              </c:strCache>
            </c:strRef>
          </c:tx>
          <c:cat>
            <c:numRef>
              <c:f>'Hourly data'!$M$24:$M$47</c:f>
              <c:numCache>
                <c:formatCode>hh:mm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0.20833333333333334</c:v>
                </c:pt>
                <c:pt idx="6">
                  <c:v>0.25</c:v>
                </c:pt>
                <c:pt idx="7">
                  <c:v>0.29166666666666669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0.45833333333333331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0.58333333333333337</c:v>
                </c:pt>
                <c:pt idx="15">
                  <c:v>0.625</c:v>
                </c:pt>
                <c:pt idx="16">
                  <c:v>0.66666666666666663</c:v>
                </c:pt>
                <c:pt idx="17">
                  <c:v>0.70833333333333337</c:v>
                </c:pt>
                <c:pt idx="18">
                  <c:v>0.75</c:v>
                </c:pt>
                <c:pt idx="19">
                  <c:v>0.79166666666666663</c:v>
                </c:pt>
                <c:pt idx="20">
                  <c:v>0.83333333333333337</c:v>
                </c:pt>
                <c:pt idx="21">
                  <c:v>0.875</c:v>
                </c:pt>
                <c:pt idx="22">
                  <c:v>0.91666666666666663</c:v>
                </c:pt>
                <c:pt idx="23">
                  <c:v>0.95833333333333337</c:v>
                </c:pt>
              </c:numCache>
            </c:numRef>
          </c:cat>
          <c:val>
            <c:numRef>
              <c:f>'Hourly data'!$O$24:$O$47</c:f>
              <c:numCache>
                <c:formatCode>General</c:formatCode>
                <c:ptCount val="24"/>
                <c:pt idx="0">
                  <c:v>55.999668504289907</c:v>
                </c:pt>
                <c:pt idx="1">
                  <c:v>44.118622880124853</c:v>
                </c:pt>
                <c:pt idx="2">
                  <c:v>43.45169137103175</c:v>
                </c:pt>
                <c:pt idx="3">
                  <c:v>45.027539319919214</c:v>
                </c:pt>
                <c:pt idx="4">
                  <c:v>53.157250762633275</c:v>
                </c:pt>
                <c:pt idx="5">
                  <c:v>65.127969330238926</c:v>
                </c:pt>
                <c:pt idx="6">
                  <c:v>85.998552195534444</c:v>
                </c:pt>
                <c:pt idx="7">
                  <c:v>105.17667283830266</c:v>
                </c:pt>
                <c:pt idx="8">
                  <c:v>106.28165432588543</c:v>
                </c:pt>
                <c:pt idx="9">
                  <c:v>101.60663612624845</c:v>
                </c:pt>
                <c:pt idx="10">
                  <c:v>89.228127663790389</c:v>
                </c:pt>
                <c:pt idx="11">
                  <c:v>81.392285748143053</c:v>
                </c:pt>
                <c:pt idx="12">
                  <c:v>83.793032561605656</c:v>
                </c:pt>
                <c:pt idx="13">
                  <c:v>77.965621765138266</c:v>
                </c:pt>
                <c:pt idx="14">
                  <c:v>84.158233994464609</c:v>
                </c:pt>
                <c:pt idx="15">
                  <c:v>81.09212677882779</c:v>
                </c:pt>
                <c:pt idx="16">
                  <c:v>86.618498473919658</c:v>
                </c:pt>
                <c:pt idx="17">
                  <c:v>100.19025661006781</c:v>
                </c:pt>
                <c:pt idx="18">
                  <c:v>102.15618001408244</c:v>
                </c:pt>
                <c:pt idx="19">
                  <c:v>102.94996871944267</c:v>
                </c:pt>
                <c:pt idx="20">
                  <c:v>92.060706719347138</c:v>
                </c:pt>
                <c:pt idx="21">
                  <c:v>70.489752551003221</c:v>
                </c:pt>
                <c:pt idx="22">
                  <c:v>60.772137523630136</c:v>
                </c:pt>
                <c:pt idx="23">
                  <c:v>57.256331427850974</c:v>
                </c:pt>
              </c:numCache>
            </c:numRef>
          </c:val>
        </c:ser>
        <c:ser>
          <c:idx val="1"/>
          <c:order val="1"/>
          <c:tx>
            <c:strRef>
              <c:f>'Hourly data'!$P$23</c:f>
              <c:strCache>
                <c:ptCount val="1"/>
                <c:pt idx="0">
                  <c:v>weekend</c:v>
                </c:pt>
              </c:strCache>
            </c:strRef>
          </c:tx>
          <c:cat>
            <c:numRef>
              <c:f>'Hourly data'!$M$24:$M$47</c:f>
              <c:numCache>
                <c:formatCode>hh:mm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0.20833333333333334</c:v>
                </c:pt>
                <c:pt idx="6">
                  <c:v>0.25</c:v>
                </c:pt>
                <c:pt idx="7">
                  <c:v>0.29166666666666669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0.45833333333333331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0.58333333333333337</c:v>
                </c:pt>
                <c:pt idx="15">
                  <c:v>0.625</c:v>
                </c:pt>
                <c:pt idx="16">
                  <c:v>0.66666666666666663</c:v>
                </c:pt>
                <c:pt idx="17">
                  <c:v>0.70833333333333337</c:v>
                </c:pt>
                <c:pt idx="18">
                  <c:v>0.75</c:v>
                </c:pt>
                <c:pt idx="19">
                  <c:v>0.79166666666666663</c:v>
                </c:pt>
                <c:pt idx="20">
                  <c:v>0.83333333333333337</c:v>
                </c:pt>
                <c:pt idx="21">
                  <c:v>0.875</c:v>
                </c:pt>
                <c:pt idx="22">
                  <c:v>0.91666666666666663</c:v>
                </c:pt>
                <c:pt idx="23">
                  <c:v>0.95833333333333337</c:v>
                </c:pt>
              </c:numCache>
            </c:numRef>
          </c:cat>
          <c:val>
            <c:numRef>
              <c:f>'Hourly data'!$P$24:$P$47</c:f>
              <c:numCache>
                <c:formatCode>General</c:formatCode>
                <c:ptCount val="24"/>
                <c:pt idx="0">
                  <c:v>27.122982119541632</c:v>
                </c:pt>
                <c:pt idx="1">
                  <c:v>42.095289437913209</c:v>
                </c:pt>
                <c:pt idx="2">
                  <c:v>52.601076477443932</c:v>
                </c:pt>
                <c:pt idx="3">
                  <c:v>39.751959030136916</c:v>
                </c:pt>
                <c:pt idx="4">
                  <c:v>37.259248562868393</c:v>
                </c:pt>
                <c:pt idx="5">
                  <c:v>42.619704557267767</c:v>
                </c:pt>
                <c:pt idx="6">
                  <c:v>61.373813303158272</c:v>
                </c:pt>
                <c:pt idx="7">
                  <c:v>67.381320911020381</c:v>
                </c:pt>
                <c:pt idx="8">
                  <c:v>66.960328678316316</c:v>
                </c:pt>
                <c:pt idx="9">
                  <c:v>63.353922358891012</c:v>
                </c:pt>
                <c:pt idx="10">
                  <c:v>64.670465486579104</c:v>
                </c:pt>
                <c:pt idx="11">
                  <c:v>57.018188070944205</c:v>
                </c:pt>
                <c:pt idx="12">
                  <c:v>58.920015237004598</c:v>
                </c:pt>
                <c:pt idx="13">
                  <c:v>54.103447320645792</c:v>
                </c:pt>
                <c:pt idx="14">
                  <c:v>54.06252338393643</c:v>
                </c:pt>
                <c:pt idx="15">
                  <c:v>52.84164022978257</c:v>
                </c:pt>
                <c:pt idx="16">
                  <c:v>61.959515436212122</c:v>
                </c:pt>
                <c:pt idx="17">
                  <c:v>59.969199037347742</c:v>
                </c:pt>
                <c:pt idx="18">
                  <c:v>68.058529718791007</c:v>
                </c:pt>
                <c:pt idx="19">
                  <c:v>71.45592691296882</c:v>
                </c:pt>
                <c:pt idx="20">
                  <c:v>51.171508535296518</c:v>
                </c:pt>
                <c:pt idx="21">
                  <c:v>41.477387261651451</c:v>
                </c:pt>
                <c:pt idx="22">
                  <c:v>43.567581908605931</c:v>
                </c:pt>
                <c:pt idx="23">
                  <c:v>35.45837708602501</c:v>
                </c:pt>
              </c:numCache>
            </c:numRef>
          </c:val>
        </c:ser>
        <c:gapWidth val="50"/>
        <c:axId val="181603328"/>
        <c:axId val="181609216"/>
      </c:barChart>
      <c:lineChart>
        <c:grouping val="standard"/>
        <c:ser>
          <c:idx val="2"/>
          <c:order val="2"/>
          <c:tx>
            <c:strRef>
              <c:f>'Hourly data'!$Q$23</c:f>
              <c:strCache>
                <c:ptCount val="1"/>
                <c:pt idx="0">
                  <c:v>year average</c:v>
                </c:pt>
              </c:strCache>
            </c:strRef>
          </c:tx>
          <c:marker>
            <c:symbol val="none"/>
          </c:marker>
          <c:cat>
            <c:numRef>
              <c:f>'Hourly data'!$M$24:$M$47</c:f>
              <c:numCache>
                <c:formatCode>hh:mm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0.20833333333333334</c:v>
                </c:pt>
                <c:pt idx="6">
                  <c:v>0.25</c:v>
                </c:pt>
                <c:pt idx="7">
                  <c:v>0.29166666666666669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0.45833333333333331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0.58333333333333337</c:v>
                </c:pt>
                <c:pt idx="15">
                  <c:v>0.625</c:v>
                </c:pt>
                <c:pt idx="16">
                  <c:v>0.66666666666666663</c:v>
                </c:pt>
                <c:pt idx="17">
                  <c:v>0.70833333333333337</c:v>
                </c:pt>
                <c:pt idx="18">
                  <c:v>0.75</c:v>
                </c:pt>
                <c:pt idx="19">
                  <c:v>0.79166666666666663</c:v>
                </c:pt>
                <c:pt idx="20">
                  <c:v>0.83333333333333337</c:v>
                </c:pt>
                <c:pt idx="21">
                  <c:v>0.875</c:v>
                </c:pt>
                <c:pt idx="22">
                  <c:v>0.91666666666666663</c:v>
                </c:pt>
                <c:pt idx="23">
                  <c:v>0.95833333333333337</c:v>
                </c:pt>
              </c:numCache>
            </c:numRef>
          </c:cat>
          <c:val>
            <c:numRef>
              <c:f>'Hourly data'!$Q$24:$Q$47</c:f>
              <c:numCache>
                <c:formatCode>General</c:formatCode>
                <c:ptCount val="24"/>
                <c:pt idx="0">
                  <c:v>66.84938188361744</c:v>
                </c:pt>
                <c:pt idx="1">
                  <c:v>66.84938188361744</c:v>
                </c:pt>
                <c:pt idx="2">
                  <c:v>66.84938188361744</c:v>
                </c:pt>
                <c:pt idx="3">
                  <c:v>66.84938188361744</c:v>
                </c:pt>
                <c:pt idx="4">
                  <c:v>66.84938188361744</c:v>
                </c:pt>
                <c:pt idx="5">
                  <c:v>66.84938188361744</c:v>
                </c:pt>
                <c:pt idx="6">
                  <c:v>66.84938188361744</c:v>
                </c:pt>
                <c:pt idx="7">
                  <c:v>66.84938188361744</c:v>
                </c:pt>
                <c:pt idx="8">
                  <c:v>66.84938188361744</c:v>
                </c:pt>
                <c:pt idx="9">
                  <c:v>66.84938188361744</c:v>
                </c:pt>
                <c:pt idx="10">
                  <c:v>66.84938188361744</c:v>
                </c:pt>
                <c:pt idx="11">
                  <c:v>66.84938188361744</c:v>
                </c:pt>
                <c:pt idx="12">
                  <c:v>66.84938188361744</c:v>
                </c:pt>
                <c:pt idx="13">
                  <c:v>66.84938188361744</c:v>
                </c:pt>
                <c:pt idx="14">
                  <c:v>66.84938188361744</c:v>
                </c:pt>
                <c:pt idx="15">
                  <c:v>66.84938188361744</c:v>
                </c:pt>
                <c:pt idx="16">
                  <c:v>66.84938188361744</c:v>
                </c:pt>
                <c:pt idx="17">
                  <c:v>66.84938188361744</c:v>
                </c:pt>
                <c:pt idx="18">
                  <c:v>66.84938188361744</c:v>
                </c:pt>
                <c:pt idx="19">
                  <c:v>66.84938188361744</c:v>
                </c:pt>
                <c:pt idx="20">
                  <c:v>66.84938188361744</c:v>
                </c:pt>
                <c:pt idx="21">
                  <c:v>66.84938188361744</c:v>
                </c:pt>
                <c:pt idx="22">
                  <c:v>66.84938188361744</c:v>
                </c:pt>
                <c:pt idx="23">
                  <c:v>66.84938188361744</c:v>
                </c:pt>
              </c:numCache>
            </c:numRef>
          </c:val>
        </c:ser>
        <c:ser>
          <c:idx val="3"/>
          <c:order val="3"/>
          <c:tx>
            <c:strRef>
              <c:f>'Hourly data'!$R$23</c:f>
              <c:strCache>
                <c:ptCount val="1"/>
                <c:pt idx="0">
                  <c:v>yearly weekday average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'Hourly data'!$M$24:$M$47</c:f>
              <c:numCache>
                <c:formatCode>hh:mm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0.20833333333333334</c:v>
                </c:pt>
                <c:pt idx="6">
                  <c:v>0.25</c:v>
                </c:pt>
                <c:pt idx="7">
                  <c:v>0.29166666666666669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0.45833333333333331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0.58333333333333337</c:v>
                </c:pt>
                <c:pt idx="15">
                  <c:v>0.625</c:v>
                </c:pt>
                <c:pt idx="16">
                  <c:v>0.66666666666666663</c:v>
                </c:pt>
                <c:pt idx="17">
                  <c:v>0.70833333333333337</c:v>
                </c:pt>
                <c:pt idx="18">
                  <c:v>0.75</c:v>
                </c:pt>
                <c:pt idx="19">
                  <c:v>0.79166666666666663</c:v>
                </c:pt>
                <c:pt idx="20">
                  <c:v>0.83333333333333337</c:v>
                </c:pt>
                <c:pt idx="21">
                  <c:v>0.875</c:v>
                </c:pt>
                <c:pt idx="22">
                  <c:v>0.91666666666666663</c:v>
                </c:pt>
                <c:pt idx="23">
                  <c:v>0.95833333333333337</c:v>
                </c:pt>
              </c:numCache>
            </c:numRef>
          </c:cat>
          <c:val>
            <c:numRef>
              <c:f>'Hourly data'!$R$24:$R$47</c:f>
              <c:numCache>
                <c:formatCode>General</c:formatCode>
                <c:ptCount val="24"/>
                <c:pt idx="0">
                  <c:v>78.169563258563429</c:v>
                </c:pt>
                <c:pt idx="1">
                  <c:v>78.169563258563429</c:v>
                </c:pt>
                <c:pt idx="2">
                  <c:v>78.169563258563429</c:v>
                </c:pt>
                <c:pt idx="3">
                  <c:v>78.169563258563429</c:v>
                </c:pt>
                <c:pt idx="4">
                  <c:v>78.169563258563429</c:v>
                </c:pt>
                <c:pt idx="5">
                  <c:v>78.169563258563429</c:v>
                </c:pt>
                <c:pt idx="6">
                  <c:v>78.169563258563429</c:v>
                </c:pt>
                <c:pt idx="7">
                  <c:v>78.169563258563429</c:v>
                </c:pt>
                <c:pt idx="8">
                  <c:v>78.169563258563429</c:v>
                </c:pt>
                <c:pt idx="9">
                  <c:v>78.169563258563429</c:v>
                </c:pt>
                <c:pt idx="10">
                  <c:v>78.169563258563429</c:v>
                </c:pt>
                <c:pt idx="11">
                  <c:v>78.169563258563429</c:v>
                </c:pt>
                <c:pt idx="12">
                  <c:v>78.169563258563429</c:v>
                </c:pt>
                <c:pt idx="13">
                  <c:v>78.169563258563429</c:v>
                </c:pt>
                <c:pt idx="14">
                  <c:v>78.169563258563429</c:v>
                </c:pt>
                <c:pt idx="15">
                  <c:v>78.169563258563429</c:v>
                </c:pt>
                <c:pt idx="16">
                  <c:v>78.169563258563429</c:v>
                </c:pt>
                <c:pt idx="17">
                  <c:v>78.169563258563429</c:v>
                </c:pt>
                <c:pt idx="18">
                  <c:v>78.169563258563429</c:v>
                </c:pt>
                <c:pt idx="19">
                  <c:v>78.169563258563429</c:v>
                </c:pt>
                <c:pt idx="20">
                  <c:v>78.169563258563429</c:v>
                </c:pt>
                <c:pt idx="21">
                  <c:v>78.169563258563429</c:v>
                </c:pt>
                <c:pt idx="22">
                  <c:v>78.169563258563429</c:v>
                </c:pt>
                <c:pt idx="23">
                  <c:v>78.169563258563429</c:v>
                </c:pt>
              </c:numCache>
            </c:numRef>
          </c:val>
        </c:ser>
        <c:ser>
          <c:idx val="4"/>
          <c:order val="4"/>
          <c:tx>
            <c:strRef>
              <c:f>'Hourly data'!$S$23</c:f>
              <c:strCache>
                <c:ptCount val="1"/>
                <c:pt idx="0">
                  <c:v>yearly weekend average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'Hourly data'!$M$24:$M$47</c:f>
              <c:numCache>
                <c:formatCode>hh:mm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0.20833333333333334</c:v>
                </c:pt>
                <c:pt idx="6">
                  <c:v>0.25</c:v>
                </c:pt>
                <c:pt idx="7">
                  <c:v>0.29166666666666669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0.45833333333333331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0.58333333333333337</c:v>
                </c:pt>
                <c:pt idx="15">
                  <c:v>0.625</c:v>
                </c:pt>
                <c:pt idx="16">
                  <c:v>0.66666666666666663</c:v>
                </c:pt>
                <c:pt idx="17">
                  <c:v>0.70833333333333337</c:v>
                </c:pt>
                <c:pt idx="18">
                  <c:v>0.75</c:v>
                </c:pt>
                <c:pt idx="19">
                  <c:v>0.79166666666666663</c:v>
                </c:pt>
                <c:pt idx="20">
                  <c:v>0.83333333333333337</c:v>
                </c:pt>
                <c:pt idx="21">
                  <c:v>0.875</c:v>
                </c:pt>
                <c:pt idx="22">
                  <c:v>0.91666666666666663</c:v>
                </c:pt>
                <c:pt idx="23">
                  <c:v>0.95833333333333337</c:v>
                </c:pt>
              </c:numCache>
            </c:numRef>
          </c:cat>
          <c:val>
            <c:numRef>
              <c:f>'Hourly data'!$S$24:$S$47</c:f>
              <c:numCache>
                <c:formatCode>General</c:formatCode>
                <c:ptCount val="24"/>
                <c:pt idx="0">
                  <c:v>53.13558129426454</c:v>
                </c:pt>
                <c:pt idx="1">
                  <c:v>53.13558129426454</c:v>
                </c:pt>
                <c:pt idx="2">
                  <c:v>53.13558129426454</c:v>
                </c:pt>
                <c:pt idx="3">
                  <c:v>53.13558129426454</c:v>
                </c:pt>
                <c:pt idx="4">
                  <c:v>53.13558129426454</c:v>
                </c:pt>
                <c:pt idx="5">
                  <c:v>53.13558129426454</c:v>
                </c:pt>
                <c:pt idx="6">
                  <c:v>53.13558129426454</c:v>
                </c:pt>
                <c:pt idx="7">
                  <c:v>53.13558129426454</c:v>
                </c:pt>
                <c:pt idx="8">
                  <c:v>53.13558129426454</c:v>
                </c:pt>
                <c:pt idx="9">
                  <c:v>53.13558129426454</c:v>
                </c:pt>
                <c:pt idx="10">
                  <c:v>53.13558129426454</c:v>
                </c:pt>
                <c:pt idx="11">
                  <c:v>53.13558129426454</c:v>
                </c:pt>
                <c:pt idx="12">
                  <c:v>53.13558129426454</c:v>
                </c:pt>
                <c:pt idx="13">
                  <c:v>53.13558129426454</c:v>
                </c:pt>
                <c:pt idx="14">
                  <c:v>53.13558129426454</c:v>
                </c:pt>
                <c:pt idx="15">
                  <c:v>53.13558129426454</c:v>
                </c:pt>
                <c:pt idx="16">
                  <c:v>53.13558129426454</c:v>
                </c:pt>
                <c:pt idx="17">
                  <c:v>53.13558129426454</c:v>
                </c:pt>
                <c:pt idx="18">
                  <c:v>53.13558129426454</c:v>
                </c:pt>
                <c:pt idx="19">
                  <c:v>53.13558129426454</c:v>
                </c:pt>
                <c:pt idx="20">
                  <c:v>53.13558129426454</c:v>
                </c:pt>
                <c:pt idx="21">
                  <c:v>53.13558129426454</c:v>
                </c:pt>
                <c:pt idx="22">
                  <c:v>53.13558129426454</c:v>
                </c:pt>
                <c:pt idx="23">
                  <c:v>53.13558129426454</c:v>
                </c:pt>
              </c:numCache>
            </c:numRef>
          </c:val>
        </c:ser>
        <c:marker val="1"/>
        <c:axId val="70409216"/>
        <c:axId val="72067328"/>
      </c:lineChart>
      <c:catAx>
        <c:axId val="181603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</a:t>
                </a:r>
              </a:p>
            </c:rich>
          </c:tx>
          <c:layout>
            <c:manualLayout>
              <c:xMode val="edge"/>
              <c:yMode val="edge"/>
              <c:x val="7.8503454560751931E-2"/>
              <c:y val="0.9580100159051349"/>
            </c:manualLayout>
          </c:layout>
        </c:title>
        <c:numFmt formatCode="hh:mm" sourceLinked="1"/>
        <c:tickLblPos val="nextTo"/>
        <c:crossAx val="181609216"/>
        <c:crosses val="autoZero"/>
        <c:auto val="1"/>
        <c:lblAlgn val="ctr"/>
        <c:lblOffset val="100"/>
      </c:catAx>
      <c:valAx>
        <c:axId val="181609216"/>
        <c:scaling>
          <c:orientation val="minMax"/>
          <c:max val="110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concentration</a:t>
                </a:r>
              </a:p>
            </c:rich>
          </c:tx>
          <c:layout>
            <c:manualLayout>
              <c:xMode val="edge"/>
              <c:yMode val="edge"/>
              <c:x val="0"/>
              <c:y val="0.44765916617976637"/>
            </c:manualLayout>
          </c:layout>
        </c:title>
        <c:numFmt formatCode="General" sourceLinked="1"/>
        <c:tickLblPos val="nextTo"/>
        <c:crossAx val="181603328"/>
        <c:crosses val="autoZero"/>
        <c:crossBetween val="between"/>
      </c:valAx>
      <c:valAx>
        <c:axId val="72067328"/>
        <c:scaling>
          <c:orientation val="minMax"/>
          <c:max val="110"/>
          <c:min val="0"/>
        </c:scaling>
        <c:axPos val="r"/>
        <c:numFmt formatCode="General" sourceLinked="1"/>
        <c:majorTickMark val="none"/>
        <c:tickLblPos val="none"/>
        <c:crossAx val="70409216"/>
        <c:crosses val="max"/>
        <c:crossBetween val="between"/>
      </c:valAx>
      <c:catAx>
        <c:axId val="70409216"/>
        <c:scaling>
          <c:orientation val="minMax"/>
        </c:scaling>
        <c:delete val="1"/>
        <c:axPos val="b"/>
        <c:numFmt formatCode="hh:mm" sourceLinked="1"/>
        <c:tickLblPos val="none"/>
        <c:crossAx val="72067328"/>
        <c:auto val="1"/>
        <c:lblAlgn val="ctr"/>
        <c:lblOffset val="100"/>
      </c:catAx>
    </c:plotArea>
    <c:legend>
      <c:legendPos val="b"/>
      <c:layout>
        <c:manualLayout>
          <c:xMode val="edge"/>
          <c:yMode val="edge"/>
          <c:x val="0.25846179072815861"/>
          <c:y val="0.96219167852431431"/>
          <c:w val="0.7232554008841019"/>
          <c:h val="2.7354164927737082E-2"/>
        </c:manualLayout>
      </c:layout>
    </c:legend>
    <c:plotVisOnly val="1"/>
    <c:dispBlanksAs val="gap"/>
  </c:chart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9" workbookViewId="0"/>
  </sheetViews>
  <pageMargins left="0.98425196850393704" right="0.98425196850393704" top="0.98425196850393704" bottom="0.98425196850393704" header="0.51181102362204722" footer="0.51181102362204722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791575" cy="56483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0</xdr:rowOff>
    </xdr:from>
    <xdr:to>
      <xdr:col>8</xdr:col>
      <xdr:colOff>428625</xdr:colOff>
      <xdr:row>23</xdr:row>
      <xdr:rowOff>28575</xdr:rowOff>
    </xdr:to>
    <xdr:graphicFrame macro="">
      <xdr:nvGraphicFramePr>
        <xdr:cNvPr id="347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16</xdr:col>
      <xdr:colOff>428625</xdr:colOff>
      <xdr:row>23</xdr:row>
      <xdr:rowOff>38100</xdr:rowOff>
    </xdr:to>
    <xdr:graphicFrame macro="">
      <xdr:nvGraphicFramePr>
        <xdr:cNvPr id="347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24</xdr:row>
      <xdr:rowOff>0</xdr:rowOff>
    </xdr:from>
    <xdr:to>
      <xdr:col>16</xdr:col>
      <xdr:colOff>447675</xdr:colOff>
      <xdr:row>40</xdr:row>
      <xdr:rowOff>57150</xdr:rowOff>
    </xdr:to>
    <xdr:graphicFrame macro="">
      <xdr:nvGraphicFramePr>
        <xdr:cNvPr id="347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57150</xdr:rowOff>
    </xdr:from>
    <xdr:to>
      <xdr:col>0</xdr:col>
      <xdr:colOff>838200</xdr:colOff>
      <xdr:row>3</xdr:row>
      <xdr:rowOff>19050</xdr:rowOff>
    </xdr:to>
    <xdr:pic>
      <xdr:nvPicPr>
        <xdr:cNvPr id="3474" name="Picture 6" descr="Colour_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57150"/>
          <a:ext cx="8382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838200</xdr:colOff>
      <xdr:row>2</xdr:row>
      <xdr:rowOff>123825</xdr:rowOff>
    </xdr:to>
    <xdr:pic>
      <xdr:nvPicPr>
        <xdr:cNvPr id="66631" name="Picture 1" descr="Colour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382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9525</xdr:rowOff>
    </xdr:from>
    <xdr:to>
      <xdr:col>3</xdr:col>
      <xdr:colOff>0</xdr:colOff>
      <xdr:row>3</xdr:row>
      <xdr:rowOff>66675</xdr:rowOff>
    </xdr:to>
    <xdr:pic>
      <xdr:nvPicPr>
        <xdr:cNvPr id="5200" name="Picture 6" descr="Colour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9525"/>
          <a:ext cx="923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7413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B1:G7"/>
  <sheetViews>
    <sheetView workbookViewId="0">
      <selection activeCell="B43" sqref="B43"/>
    </sheetView>
  </sheetViews>
  <sheetFormatPr defaultRowHeight="12.75"/>
  <cols>
    <col min="1" max="1" width="12.7109375" customWidth="1"/>
    <col min="3" max="3" width="9.85546875" customWidth="1"/>
  </cols>
  <sheetData>
    <row r="1" spans="2:7" ht="15.75">
      <c r="B1" s="36" t="s">
        <v>124</v>
      </c>
      <c r="C1" s="25"/>
    </row>
    <row r="2" spans="2:7">
      <c r="B2" s="24" t="s">
        <v>126</v>
      </c>
      <c r="C2" s="25"/>
      <c r="G2" s="35"/>
    </row>
    <row r="3" spans="2:7">
      <c r="B3" s="24" t="s">
        <v>123</v>
      </c>
      <c r="C3" s="25"/>
    </row>
    <row r="4" spans="2:7">
      <c r="B4" s="26" t="s">
        <v>8</v>
      </c>
      <c r="C4" s="25"/>
    </row>
    <row r="5" spans="2:7">
      <c r="B5" s="24" t="s">
        <v>9</v>
      </c>
      <c r="C5" s="29">
        <v>40436</v>
      </c>
    </row>
    <row r="6" spans="2:7">
      <c r="B6" s="24" t="s">
        <v>10</v>
      </c>
      <c r="C6" s="29">
        <v>40543</v>
      </c>
    </row>
    <row r="7" spans="2:7">
      <c r="B7" s="1"/>
    </row>
  </sheetData>
  <phoneticPr fontId="4" type="noConversion"/>
  <conditionalFormatting sqref="C5:C6 G2">
    <cfRule type="cellIs" dxfId="4" priority="8" stopIfTrue="1" operator="lessThan">
      <formula>0</formula>
    </cfRule>
  </conditionalFormatting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0311"/>
  <sheetViews>
    <sheetView zoomScaleNormal="100" workbookViewId="0">
      <selection activeCell="I8" sqref="I8:J9"/>
    </sheetView>
  </sheetViews>
  <sheetFormatPr defaultRowHeight="12.75"/>
  <cols>
    <col min="1" max="1" width="13.140625" style="17" customWidth="1"/>
    <col min="2" max="2" width="13.42578125" style="17" customWidth="1"/>
    <col min="3" max="5" width="10.7109375" style="14" customWidth="1"/>
    <col min="6" max="6" width="17.85546875" style="64" bestFit="1" customWidth="1"/>
    <col min="7" max="16384" width="9.140625" style="14"/>
  </cols>
  <sheetData>
    <row r="1" spans="1:6" ht="15.75">
      <c r="B1" s="36" t="s">
        <v>124</v>
      </c>
    </row>
    <row r="2" spans="1:6">
      <c r="A2" s="18"/>
      <c r="B2" s="35" t="s">
        <v>125</v>
      </c>
    </row>
    <row r="3" spans="1:6">
      <c r="A3" s="18"/>
      <c r="B3" s="24" t="s">
        <v>123</v>
      </c>
    </row>
    <row r="4" spans="1:6" ht="18.75" customHeight="1">
      <c r="B4" s="26" t="s">
        <v>8</v>
      </c>
    </row>
    <row r="5" spans="1:6">
      <c r="B5" s="24" t="s">
        <v>9</v>
      </c>
      <c r="C5" s="29">
        <v>40436</v>
      </c>
    </row>
    <row r="6" spans="1:6">
      <c r="B6" s="24" t="s">
        <v>10</v>
      </c>
      <c r="C6" s="29">
        <v>40521</v>
      </c>
    </row>
    <row r="7" spans="1:6">
      <c r="A7" s="18"/>
      <c r="B7" s="18"/>
    </row>
    <row r="8" spans="1:6" ht="12.75" customHeight="1">
      <c r="A8" s="105" t="s">
        <v>2</v>
      </c>
      <c r="B8" s="48" t="s">
        <v>23</v>
      </c>
      <c r="C8" s="40" t="s">
        <v>11</v>
      </c>
      <c r="D8" s="40" t="s">
        <v>11</v>
      </c>
      <c r="E8" s="50" t="s">
        <v>19</v>
      </c>
      <c r="F8" s="105" t="s">
        <v>3</v>
      </c>
    </row>
    <row r="9" spans="1:6">
      <c r="A9" s="106"/>
      <c r="B9" s="49" t="s">
        <v>24</v>
      </c>
      <c r="C9" s="41" t="s">
        <v>20</v>
      </c>
      <c r="D9" s="41" t="s">
        <v>21</v>
      </c>
      <c r="E9" s="51" t="s">
        <v>22</v>
      </c>
      <c r="F9" s="106"/>
    </row>
    <row r="10" spans="1:6">
      <c r="A10" s="54">
        <v>40436</v>
      </c>
      <c r="B10" s="55" t="s">
        <v>45</v>
      </c>
      <c r="C10" s="56">
        <v>29.297318007662835</v>
      </c>
      <c r="D10" s="56">
        <v>58.877491852541581</v>
      </c>
      <c r="E10" s="56">
        <v>29.580173844878747</v>
      </c>
      <c r="F10" s="57" t="s">
        <v>127</v>
      </c>
    </row>
    <row r="11" spans="1:6">
      <c r="A11" s="53">
        <v>40436</v>
      </c>
      <c r="B11" s="46" t="s">
        <v>46</v>
      </c>
      <c r="C11" s="58">
        <v>46.586035224100897</v>
      </c>
      <c r="D11" s="58">
        <v>84.527203177775206</v>
      </c>
      <c r="E11" s="58">
        <v>37.941167953674309</v>
      </c>
      <c r="F11" s="59"/>
    </row>
    <row r="12" spans="1:6">
      <c r="A12" s="53">
        <v>40436</v>
      </c>
      <c r="B12" s="46" t="s">
        <v>47</v>
      </c>
      <c r="C12" s="58">
        <v>29.288750930414594</v>
      </c>
      <c r="D12" s="58">
        <v>64.802248534640668</v>
      </c>
      <c r="E12" s="58">
        <v>35.513497604226075</v>
      </c>
      <c r="F12" s="59"/>
    </row>
    <row r="13" spans="1:6">
      <c r="A13" s="53">
        <v>40436</v>
      </c>
      <c r="B13" s="46" t="s">
        <v>48</v>
      </c>
      <c r="C13" s="58">
        <v>75.836059654131503</v>
      </c>
      <c r="D13" s="58">
        <v>119.5942350642442</v>
      </c>
      <c r="E13" s="58">
        <v>43.758175410112699</v>
      </c>
      <c r="F13" s="59"/>
    </row>
    <row r="14" spans="1:6">
      <c r="A14" s="53">
        <v>40436</v>
      </c>
      <c r="B14" s="46" t="s">
        <v>49</v>
      </c>
      <c r="C14" s="58">
        <v>45.437493078944122</v>
      </c>
      <c r="D14" s="58">
        <v>97.35367057017487</v>
      </c>
      <c r="E14" s="58">
        <v>51.916177491230748</v>
      </c>
      <c r="F14" s="59"/>
    </row>
    <row r="15" spans="1:6">
      <c r="A15" s="53">
        <v>40436</v>
      </c>
      <c r="B15" s="46" t="s">
        <v>50</v>
      </c>
      <c r="C15" s="58">
        <v>71.511314235196934</v>
      </c>
      <c r="D15" s="58">
        <v>106.16375558505115</v>
      </c>
      <c r="E15" s="58">
        <v>34.652441349854215</v>
      </c>
      <c r="F15" s="59"/>
    </row>
    <row r="16" spans="1:6">
      <c r="A16" s="53">
        <v>40436</v>
      </c>
      <c r="B16" s="46" t="s">
        <v>51</v>
      </c>
      <c r="C16" s="58">
        <v>58.175274679941282</v>
      </c>
      <c r="D16" s="58">
        <v>85.439270661632094</v>
      </c>
      <c r="E16" s="58">
        <v>27.263995981690812</v>
      </c>
      <c r="F16" s="59"/>
    </row>
    <row r="17" spans="1:6">
      <c r="A17" s="53">
        <v>40436</v>
      </c>
      <c r="B17" s="46" t="s">
        <v>52</v>
      </c>
      <c r="C17" s="58">
        <v>108.04391688549458</v>
      </c>
      <c r="D17" s="58">
        <v>167.18775663719816</v>
      </c>
      <c r="E17" s="58">
        <v>59.143839751703581</v>
      </c>
      <c r="F17" s="59"/>
    </row>
    <row r="18" spans="1:6">
      <c r="A18" s="53">
        <v>40436</v>
      </c>
      <c r="B18" s="46" t="s">
        <v>53</v>
      </c>
      <c r="C18" s="58">
        <v>81.181154017196647</v>
      </c>
      <c r="D18" s="58">
        <v>153.01065269045029</v>
      </c>
      <c r="E18" s="58">
        <v>71.829498673253639</v>
      </c>
      <c r="F18" s="59"/>
    </row>
    <row r="19" spans="1:6">
      <c r="A19" s="53">
        <v>40436</v>
      </c>
      <c r="B19" s="46" t="s">
        <v>54</v>
      </c>
      <c r="C19" s="58">
        <v>142.34483029264618</v>
      </c>
      <c r="D19" s="58">
        <v>220.16337159807711</v>
      </c>
      <c r="E19" s="58">
        <v>77.818541305430927</v>
      </c>
      <c r="F19" s="59"/>
    </row>
    <row r="20" spans="1:6">
      <c r="A20" s="53">
        <v>40436</v>
      </c>
      <c r="B20" s="46" t="s">
        <v>55</v>
      </c>
      <c r="C20" s="58">
        <v>97.812428075984712</v>
      </c>
      <c r="D20" s="58">
        <v>175.01071797953364</v>
      </c>
      <c r="E20" s="58">
        <v>77.198289903548925</v>
      </c>
      <c r="F20" s="59"/>
    </row>
    <row r="21" spans="1:6">
      <c r="A21" s="53">
        <v>40436</v>
      </c>
      <c r="B21" s="46" t="s">
        <v>56</v>
      </c>
      <c r="C21" s="58">
        <v>37.544090754624627</v>
      </c>
      <c r="D21" s="58">
        <v>81.783275073254813</v>
      </c>
      <c r="E21" s="58">
        <v>44.239184318630187</v>
      </c>
      <c r="F21" s="59"/>
    </row>
    <row r="22" spans="1:6">
      <c r="A22" s="53">
        <v>40436</v>
      </c>
      <c r="B22" s="46" t="s">
        <v>57</v>
      </c>
      <c r="C22" s="58">
        <v>25.385330387596763</v>
      </c>
      <c r="D22" s="58">
        <v>70.245367979774059</v>
      </c>
      <c r="E22" s="58">
        <v>44.860037592177292</v>
      </c>
      <c r="F22" s="59"/>
    </row>
    <row r="23" spans="1:6">
      <c r="A23" s="53">
        <v>40436</v>
      </c>
      <c r="B23" s="46" t="s">
        <v>58</v>
      </c>
      <c r="C23" s="58">
        <v>60.814189652096886</v>
      </c>
      <c r="D23" s="58">
        <v>100.0495139551408</v>
      </c>
      <c r="E23" s="58">
        <v>39.23532430304391</v>
      </c>
      <c r="F23" s="59"/>
    </row>
    <row r="24" spans="1:6">
      <c r="A24" s="53">
        <v>40436</v>
      </c>
      <c r="B24" s="46" t="s">
        <v>59</v>
      </c>
      <c r="C24" s="58">
        <v>51.789705694783535</v>
      </c>
      <c r="D24" s="58">
        <v>104.06839538137621</v>
      </c>
      <c r="E24" s="58">
        <v>52.278689686592671</v>
      </c>
      <c r="F24" s="59"/>
    </row>
    <row r="25" spans="1:6">
      <c r="A25" s="53">
        <v>40436</v>
      </c>
      <c r="B25" s="46" t="s">
        <v>60</v>
      </c>
      <c r="C25" s="58">
        <v>23.150242393267447</v>
      </c>
      <c r="D25" s="58">
        <v>53.606142154737057</v>
      </c>
      <c r="E25" s="58">
        <v>30.45589976146961</v>
      </c>
      <c r="F25" s="59"/>
    </row>
    <row r="26" spans="1:6">
      <c r="A26" s="53">
        <v>40436</v>
      </c>
      <c r="B26" s="46" t="s">
        <v>61</v>
      </c>
      <c r="C26" s="58">
        <v>18.672892394802034</v>
      </c>
      <c r="D26" s="58">
        <v>45.17877620952153</v>
      </c>
      <c r="E26" s="58">
        <v>26.505883814719496</v>
      </c>
      <c r="F26" s="59"/>
    </row>
    <row r="27" spans="1:6">
      <c r="A27" s="53">
        <v>40436</v>
      </c>
      <c r="B27" s="46" t="s">
        <v>62</v>
      </c>
      <c r="C27" s="58">
        <v>14.832504573568931</v>
      </c>
      <c r="D27" s="58">
        <v>40.676963232612721</v>
      </c>
      <c r="E27" s="58">
        <v>25.844458659043788</v>
      </c>
      <c r="F27" s="59"/>
    </row>
    <row r="28" spans="1:6">
      <c r="A28" s="53">
        <v>40436</v>
      </c>
      <c r="B28" s="46" t="s">
        <v>63</v>
      </c>
      <c r="C28" s="58">
        <v>4.6068172114539552</v>
      </c>
      <c r="D28" s="58">
        <v>24.864427116530518</v>
      </c>
      <c r="E28" s="58">
        <v>20.257609905076563</v>
      </c>
      <c r="F28" s="59"/>
    </row>
    <row r="29" spans="1:6">
      <c r="A29" s="53">
        <v>40436</v>
      </c>
      <c r="B29" s="46" t="s">
        <v>64</v>
      </c>
      <c r="C29" s="58">
        <v>24.724931115371728</v>
      </c>
      <c r="D29" s="58">
        <v>55.065607631296672</v>
      </c>
      <c r="E29" s="58">
        <v>30.340676515924944</v>
      </c>
      <c r="F29" s="59"/>
    </row>
    <row r="30" spans="1:6">
      <c r="A30" s="53">
        <v>40436</v>
      </c>
      <c r="B30" s="46" t="s">
        <v>65</v>
      </c>
      <c r="C30" s="58">
        <v>5.6967051094908854</v>
      </c>
      <c r="D30" s="58">
        <v>25.149247949622907</v>
      </c>
      <c r="E30" s="58">
        <v>19.452542840132022</v>
      </c>
      <c r="F30" s="59"/>
    </row>
    <row r="31" spans="1:6">
      <c r="A31" s="53">
        <v>40436</v>
      </c>
      <c r="B31" s="46" t="s">
        <v>66</v>
      </c>
      <c r="C31" s="58">
        <v>1.1656965740479153</v>
      </c>
      <c r="D31" s="58">
        <v>19.31060460657018</v>
      </c>
      <c r="E31" s="58">
        <v>18.144908032522267</v>
      </c>
      <c r="F31" s="59"/>
    </row>
    <row r="32" spans="1:6">
      <c r="A32" s="53">
        <v>40436</v>
      </c>
      <c r="B32" s="46" t="s">
        <v>67</v>
      </c>
      <c r="C32" s="58">
        <v>15.2540925928379</v>
      </c>
      <c r="D32" s="58">
        <v>37.854109206564893</v>
      </c>
      <c r="E32" s="58">
        <v>22.600016613726993</v>
      </c>
      <c r="F32" s="59"/>
    </row>
    <row r="33" spans="1:6">
      <c r="A33" s="53">
        <v>40436</v>
      </c>
      <c r="B33" s="46" t="s">
        <v>68</v>
      </c>
      <c r="C33" s="58">
        <v>2.9519437039668066</v>
      </c>
      <c r="D33" s="58">
        <v>22.92566081359951</v>
      </c>
      <c r="E33" s="58">
        <v>19.973717109632702</v>
      </c>
      <c r="F33" s="59"/>
    </row>
    <row r="34" spans="1:6">
      <c r="A34" s="53">
        <v>40436</v>
      </c>
      <c r="B34" s="46" t="s">
        <v>69</v>
      </c>
      <c r="C34" s="58">
        <v>15.75845875301715</v>
      </c>
      <c r="D34" s="58">
        <v>41.757315458840615</v>
      </c>
      <c r="E34" s="58">
        <v>25.998856705823464</v>
      </c>
      <c r="F34" s="59"/>
    </row>
    <row r="35" spans="1:6">
      <c r="A35" s="53">
        <v>40436</v>
      </c>
      <c r="B35" s="46" t="s">
        <v>70</v>
      </c>
      <c r="C35" s="58">
        <v>17.146936682214577</v>
      </c>
      <c r="D35" s="58">
        <v>40.486926981522053</v>
      </c>
      <c r="E35" s="58">
        <v>23.339990299307477</v>
      </c>
      <c r="F35" s="59"/>
    </row>
    <row r="36" spans="1:6">
      <c r="A36" s="53">
        <v>40436</v>
      </c>
      <c r="B36" s="46" t="s">
        <v>71</v>
      </c>
      <c r="C36" s="58">
        <v>43.461291297705358</v>
      </c>
      <c r="D36" s="58">
        <v>86.576431686975809</v>
      </c>
      <c r="E36" s="58">
        <v>43.115140389270451</v>
      </c>
      <c r="F36" s="59"/>
    </row>
    <row r="37" spans="1:6">
      <c r="A37" s="53">
        <v>40436</v>
      </c>
      <c r="B37" s="46" t="s">
        <v>72</v>
      </c>
      <c r="C37" s="58"/>
      <c r="D37" s="58"/>
      <c r="E37" s="58"/>
      <c r="F37" s="52" t="s">
        <v>128</v>
      </c>
    </row>
    <row r="38" spans="1:6">
      <c r="A38" s="53">
        <v>40436</v>
      </c>
      <c r="B38" s="46" t="s">
        <v>73</v>
      </c>
      <c r="C38" s="58">
        <v>17.979668265153492</v>
      </c>
      <c r="D38" s="58">
        <v>46.579113765845179</v>
      </c>
      <c r="E38" s="58">
        <v>28.599445500691687</v>
      </c>
      <c r="F38" s="59"/>
    </row>
    <row r="39" spans="1:6">
      <c r="A39" s="53">
        <v>40436</v>
      </c>
      <c r="B39" s="46" t="s">
        <v>74</v>
      </c>
      <c r="C39" s="58"/>
      <c r="D39" s="58"/>
      <c r="E39" s="58"/>
      <c r="F39" s="59" t="s">
        <v>128</v>
      </c>
    </row>
    <row r="40" spans="1:6">
      <c r="A40" s="53">
        <v>40437</v>
      </c>
      <c r="B40" s="46" t="s">
        <v>75</v>
      </c>
      <c r="C40" s="58">
        <v>2.2773533567306079</v>
      </c>
      <c r="D40" s="58">
        <v>19.599356477659587</v>
      </c>
      <c r="E40" s="58">
        <v>17.322003120928979</v>
      </c>
      <c r="F40" s="59"/>
    </row>
    <row r="41" spans="1:6">
      <c r="A41" s="53">
        <v>40437</v>
      </c>
      <c r="B41" s="46" t="s">
        <v>76</v>
      </c>
      <c r="C41" s="58"/>
      <c r="D41" s="58"/>
      <c r="E41" s="58"/>
      <c r="F41" s="59" t="s">
        <v>128</v>
      </c>
    </row>
    <row r="42" spans="1:6">
      <c r="A42" s="53">
        <v>40437</v>
      </c>
      <c r="B42" s="46" t="s">
        <v>77</v>
      </c>
      <c r="C42" s="58">
        <v>10.689234643446204</v>
      </c>
      <c r="D42" s="58">
        <v>28.203635616271498</v>
      </c>
      <c r="E42" s="58">
        <v>17.514400972825293</v>
      </c>
      <c r="F42" s="59"/>
    </row>
    <row r="43" spans="1:6">
      <c r="A43" s="53">
        <v>40437</v>
      </c>
      <c r="B43" s="46" t="s">
        <v>78</v>
      </c>
      <c r="C43" s="58">
        <v>10.252079302144994</v>
      </c>
      <c r="D43" s="58">
        <v>32.357666053624598</v>
      </c>
      <c r="E43" s="58">
        <v>22.105586751479606</v>
      </c>
      <c r="F43" s="59"/>
    </row>
    <row r="44" spans="1:6">
      <c r="A44" s="53">
        <v>40437</v>
      </c>
      <c r="B44" s="46" t="s">
        <v>79</v>
      </c>
      <c r="C44" s="58"/>
      <c r="D44" s="58"/>
      <c r="E44" s="58"/>
      <c r="F44" s="59" t="s">
        <v>128</v>
      </c>
    </row>
    <row r="45" spans="1:6">
      <c r="A45" s="53">
        <v>40437</v>
      </c>
      <c r="B45" s="46" t="s">
        <v>80</v>
      </c>
      <c r="C45" s="58">
        <v>11.644438182718176</v>
      </c>
      <c r="D45" s="58">
        <v>35.176598427813786</v>
      </c>
      <c r="E45" s="58">
        <v>23.532160245095611</v>
      </c>
      <c r="F45" s="59"/>
    </row>
    <row r="46" spans="1:6">
      <c r="A46" s="53">
        <v>40437</v>
      </c>
      <c r="B46" s="46" t="s">
        <v>81</v>
      </c>
      <c r="C46" s="58"/>
      <c r="D46" s="58"/>
      <c r="E46" s="58"/>
      <c r="F46" s="59" t="s">
        <v>128</v>
      </c>
    </row>
    <row r="47" spans="1:6">
      <c r="A47" s="53">
        <v>40437</v>
      </c>
      <c r="B47" s="46" t="s">
        <v>82</v>
      </c>
      <c r="C47" s="58"/>
      <c r="D47" s="58"/>
      <c r="E47" s="58"/>
      <c r="F47" s="59"/>
    </row>
    <row r="48" spans="1:6">
      <c r="A48" s="53">
        <v>40437</v>
      </c>
      <c r="B48" s="46" t="s">
        <v>83</v>
      </c>
      <c r="C48" s="58">
        <v>2.3965327270602943</v>
      </c>
      <c r="D48" s="58">
        <v>16.472065398323029</v>
      </c>
      <c r="E48" s="58">
        <v>14.075532671262735</v>
      </c>
      <c r="F48" s="59"/>
    </row>
    <row r="49" spans="1:6">
      <c r="A49" s="53">
        <v>40437</v>
      </c>
      <c r="B49" s="46" t="s">
        <v>84</v>
      </c>
      <c r="C49" s="58"/>
      <c r="D49" s="58"/>
      <c r="E49" s="58"/>
      <c r="F49" s="59" t="s">
        <v>128</v>
      </c>
    </row>
    <row r="50" spans="1:6">
      <c r="A50" s="53">
        <v>40437</v>
      </c>
      <c r="B50" s="46" t="s">
        <v>85</v>
      </c>
      <c r="C50" s="58"/>
      <c r="D50" s="58"/>
      <c r="E50" s="58"/>
      <c r="F50" s="59"/>
    </row>
    <row r="51" spans="1:6">
      <c r="A51" s="53">
        <v>40437</v>
      </c>
      <c r="B51" s="46" t="s">
        <v>86</v>
      </c>
      <c r="C51" s="58"/>
      <c r="D51" s="58"/>
      <c r="E51" s="58"/>
      <c r="F51" s="59"/>
    </row>
    <row r="52" spans="1:6">
      <c r="A52" s="53">
        <v>40437</v>
      </c>
      <c r="B52" s="46" t="s">
        <v>87</v>
      </c>
      <c r="C52" s="58"/>
      <c r="D52" s="58"/>
      <c r="E52" s="58"/>
      <c r="F52" s="59"/>
    </row>
    <row r="53" spans="1:6">
      <c r="A53" s="53">
        <v>40437</v>
      </c>
      <c r="B53" s="46" t="s">
        <v>88</v>
      </c>
      <c r="C53" s="58"/>
      <c r="D53" s="58"/>
      <c r="E53" s="58"/>
      <c r="F53" s="59"/>
    </row>
    <row r="54" spans="1:6">
      <c r="A54" s="53">
        <v>40437</v>
      </c>
      <c r="B54" s="46" t="s">
        <v>89</v>
      </c>
      <c r="C54" s="58">
        <v>5.4744300546089528</v>
      </c>
      <c r="D54" s="58">
        <v>20.086324135084375</v>
      </c>
      <c r="E54" s="58">
        <v>14.611894080475423</v>
      </c>
      <c r="F54" s="59"/>
    </row>
    <row r="55" spans="1:6">
      <c r="A55" s="53">
        <v>40437</v>
      </c>
      <c r="B55" s="46" t="s">
        <v>90</v>
      </c>
      <c r="C55" s="58">
        <v>0.54697291183114261</v>
      </c>
      <c r="D55" s="58">
        <v>8.9244348374589801</v>
      </c>
      <c r="E55" s="58">
        <v>8.3774619256278378</v>
      </c>
      <c r="F55" s="59"/>
    </row>
    <row r="56" spans="1:6">
      <c r="A56" s="53">
        <v>40437</v>
      </c>
      <c r="B56" s="46" t="s">
        <v>91</v>
      </c>
      <c r="C56" s="58">
        <v>0.38678315935673951</v>
      </c>
      <c r="D56" s="58">
        <v>12.731049176700687</v>
      </c>
      <c r="E56" s="58">
        <v>12.344266017343948</v>
      </c>
      <c r="F56" s="59"/>
    </row>
    <row r="57" spans="1:6">
      <c r="A57" s="53">
        <v>40437</v>
      </c>
      <c r="B57" s="46" t="s">
        <v>92</v>
      </c>
      <c r="C57" s="58"/>
      <c r="D57" s="58"/>
      <c r="E57" s="58"/>
      <c r="F57" s="59" t="s">
        <v>128</v>
      </c>
    </row>
    <row r="58" spans="1:6">
      <c r="A58" s="53">
        <v>40437</v>
      </c>
      <c r="B58" s="46" t="s">
        <v>93</v>
      </c>
      <c r="C58" s="58">
        <v>1.6295296043432734</v>
      </c>
      <c r="D58" s="58">
        <v>3.4293937273903343</v>
      </c>
      <c r="E58" s="58">
        <v>1.7998641230470609</v>
      </c>
      <c r="F58" s="59"/>
    </row>
    <row r="59" spans="1:6">
      <c r="A59" s="53">
        <v>40437</v>
      </c>
      <c r="B59" s="46" t="s">
        <v>94</v>
      </c>
      <c r="C59" s="58">
        <v>2.0036486394075075</v>
      </c>
      <c r="D59" s="58">
        <v>20.94008795623321</v>
      </c>
      <c r="E59" s="58">
        <v>18.936439316825702</v>
      </c>
      <c r="F59" s="59"/>
    </row>
    <row r="60" spans="1:6">
      <c r="A60" s="53">
        <v>40437</v>
      </c>
      <c r="B60" s="46" t="s">
        <v>95</v>
      </c>
      <c r="C60" s="58">
        <v>0.36373713422130338</v>
      </c>
      <c r="D60" s="58">
        <v>10.075314383374199</v>
      </c>
      <c r="E60" s="58">
        <v>9.7115772491528958</v>
      </c>
      <c r="F60" s="59"/>
    </row>
    <row r="61" spans="1:6">
      <c r="A61" s="53">
        <v>40437</v>
      </c>
      <c r="B61" s="46" t="s">
        <v>96</v>
      </c>
      <c r="C61" s="58"/>
      <c r="D61" s="58"/>
      <c r="E61" s="58"/>
      <c r="F61" s="59" t="s">
        <v>128</v>
      </c>
    </row>
    <row r="62" spans="1:6">
      <c r="A62" s="53">
        <v>40437</v>
      </c>
      <c r="B62" s="46" t="s">
        <v>97</v>
      </c>
      <c r="C62" s="58">
        <v>36.291560158323811</v>
      </c>
      <c r="D62" s="58">
        <v>68.370163186431355</v>
      </c>
      <c r="E62" s="58">
        <v>32.078603028107544</v>
      </c>
      <c r="F62" s="59"/>
    </row>
    <row r="63" spans="1:6">
      <c r="A63" s="53">
        <v>40437</v>
      </c>
      <c r="B63" s="46" t="s">
        <v>98</v>
      </c>
      <c r="C63" s="58">
        <v>13.164195609270465</v>
      </c>
      <c r="D63" s="58">
        <v>33.984998538362312</v>
      </c>
      <c r="E63" s="58">
        <v>20.820802929091847</v>
      </c>
      <c r="F63" s="59"/>
    </row>
    <row r="64" spans="1:6">
      <c r="A64" s="53">
        <v>40437</v>
      </c>
      <c r="B64" s="46" t="s">
        <v>99</v>
      </c>
      <c r="C64" s="58">
        <v>14.051002527168153</v>
      </c>
      <c r="D64" s="58">
        <v>39.266633990903628</v>
      </c>
      <c r="E64" s="58">
        <v>25.215631463735477</v>
      </c>
      <c r="F64" s="59"/>
    </row>
    <row r="65" spans="1:6">
      <c r="A65" s="53">
        <v>40437</v>
      </c>
      <c r="B65" s="46" t="s">
        <v>100</v>
      </c>
      <c r="C65" s="58">
        <v>30.412839622326199</v>
      </c>
      <c r="D65" s="58">
        <v>66.421272312862342</v>
      </c>
      <c r="E65" s="58">
        <v>36.008432690536139</v>
      </c>
      <c r="F65" s="59"/>
    </row>
    <row r="66" spans="1:6">
      <c r="A66" s="53">
        <v>40437</v>
      </c>
      <c r="B66" s="46" t="s">
        <v>101</v>
      </c>
      <c r="C66" s="58">
        <v>27.917578945028474</v>
      </c>
      <c r="D66" s="58">
        <v>49.67974875501757</v>
      </c>
      <c r="E66" s="58">
        <v>21.762169809989096</v>
      </c>
      <c r="F66" s="59"/>
    </row>
    <row r="67" spans="1:6">
      <c r="A67" s="53">
        <v>40437</v>
      </c>
      <c r="B67" s="46" t="s">
        <v>102</v>
      </c>
      <c r="C67" s="58">
        <v>38.893996854193126</v>
      </c>
      <c r="D67" s="58">
        <v>86.675244817797463</v>
      </c>
      <c r="E67" s="58">
        <v>47.781247963604336</v>
      </c>
      <c r="F67" s="59"/>
    </row>
    <row r="68" spans="1:6">
      <c r="A68" s="53">
        <v>40437</v>
      </c>
      <c r="B68" s="46" t="s">
        <v>103</v>
      </c>
      <c r="C68" s="58">
        <v>61.598194123095553</v>
      </c>
      <c r="D68" s="58">
        <v>106.95026356357592</v>
      </c>
      <c r="E68" s="58">
        <v>45.352069440480363</v>
      </c>
      <c r="F68" s="59"/>
    </row>
    <row r="69" spans="1:6">
      <c r="A69" s="53">
        <v>40437</v>
      </c>
      <c r="B69" s="46" t="s">
        <v>104</v>
      </c>
      <c r="C69" s="58">
        <v>67.942465744695937</v>
      </c>
      <c r="D69" s="58">
        <v>115.64661932520555</v>
      </c>
      <c r="E69" s="58">
        <v>47.704153580509612</v>
      </c>
      <c r="F69" s="59"/>
    </row>
    <row r="70" spans="1:6">
      <c r="A70" s="53">
        <v>40437</v>
      </c>
      <c r="B70" s="46" t="s">
        <v>105</v>
      </c>
      <c r="C70" s="58">
        <v>44.299854643240558</v>
      </c>
      <c r="D70" s="58">
        <v>95.688829709746514</v>
      </c>
      <c r="E70" s="58">
        <v>51.388975066505957</v>
      </c>
      <c r="F70" s="59"/>
    </row>
    <row r="71" spans="1:6">
      <c r="A71" s="53">
        <v>40437</v>
      </c>
      <c r="B71" s="46" t="s">
        <v>106</v>
      </c>
      <c r="C71" s="58">
        <v>47.646321329476216</v>
      </c>
      <c r="D71" s="58">
        <v>91.861174578523801</v>
      </c>
      <c r="E71" s="58">
        <v>44.214853249047586</v>
      </c>
      <c r="F71" s="59"/>
    </row>
    <row r="72" spans="1:6">
      <c r="A72" s="53">
        <v>40437</v>
      </c>
      <c r="B72" s="46" t="s">
        <v>107</v>
      </c>
      <c r="C72" s="58">
        <v>57.172782656676674</v>
      </c>
      <c r="D72" s="58">
        <v>94.440243350062303</v>
      </c>
      <c r="E72" s="58">
        <v>37.26746069338563</v>
      </c>
      <c r="F72" s="59"/>
    </row>
    <row r="73" spans="1:6">
      <c r="A73" s="53">
        <v>40437</v>
      </c>
      <c r="B73" s="46" t="s">
        <v>108</v>
      </c>
      <c r="C73" s="58">
        <v>47.752292081920785</v>
      </c>
      <c r="D73" s="58">
        <v>89.646657391806087</v>
      </c>
      <c r="E73" s="58">
        <v>41.894365309885302</v>
      </c>
      <c r="F73" s="59"/>
    </row>
    <row r="74" spans="1:6">
      <c r="A74" s="53">
        <v>40437</v>
      </c>
      <c r="B74" s="46" t="s">
        <v>109</v>
      </c>
      <c r="C74" s="58">
        <v>85.206103491619515</v>
      </c>
      <c r="D74" s="58">
        <v>150.77334938016884</v>
      </c>
      <c r="E74" s="58">
        <v>65.567245888549323</v>
      </c>
      <c r="F74" s="59"/>
    </row>
    <row r="75" spans="1:6">
      <c r="A75" s="53">
        <v>40437</v>
      </c>
      <c r="B75" s="46" t="s">
        <v>110</v>
      </c>
      <c r="C75" s="58">
        <v>64.083977995061602</v>
      </c>
      <c r="D75" s="58">
        <v>105.74861224925178</v>
      </c>
      <c r="E75" s="58">
        <v>41.664634254190176</v>
      </c>
      <c r="F75" s="59"/>
    </row>
    <row r="76" spans="1:6">
      <c r="A76" s="53">
        <v>40437</v>
      </c>
      <c r="B76" s="46" t="s">
        <v>111</v>
      </c>
      <c r="C76" s="58">
        <v>64.199849228658181</v>
      </c>
      <c r="D76" s="58">
        <v>117.51758891941866</v>
      </c>
      <c r="E76" s="58">
        <v>53.317739690760476</v>
      </c>
      <c r="F76" s="59"/>
    </row>
    <row r="77" spans="1:6">
      <c r="A77" s="53">
        <v>40437</v>
      </c>
      <c r="B77" s="46" t="s">
        <v>112</v>
      </c>
      <c r="C77" s="58">
        <v>76.250491890242657</v>
      </c>
      <c r="D77" s="58">
        <v>132.66437084103282</v>
      </c>
      <c r="E77" s="58">
        <v>56.413878950790163</v>
      </c>
      <c r="F77" s="59"/>
    </row>
    <row r="78" spans="1:6">
      <c r="A78" s="53">
        <v>40437</v>
      </c>
      <c r="B78" s="46" t="s">
        <v>113</v>
      </c>
      <c r="C78" s="58">
        <v>55.005443157656423</v>
      </c>
      <c r="D78" s="58">
        <v>96.899720373944149</v>
      </c>
      <c r="E78" s="58">
        <v>41.894277216287726</v>
      </c>
      <c r="F78" s="59"/>
    </row>
    <row r="79" spans="1:6">
      <c r="A79" s="53">
        <v>40437</v>
      </c>
      <c r="B79" s="46" t="s">
        <v>114</v>
      </c>
      <c r="C79" s="58">
        <v>48.624577316056524</v>
      </c>
      <c r="D79" s="58">
        <v>108.65688647143104</v>
      </c>
      <c r="E79" s="58">
        <v>60.032309155374513</v>
      </c>
      <c r="F79" s="59"/>
    </row>
    <row r="80" spans="1:6">
      <c r="A80" s="53">
        <v>40437</v>
      </c>
      <c r="B80" s="46" t="s">
        <v>115</v>
      </c>
      <c r="C80" s="58">
        <v>39.559237626108306</v>
      </c>
      <c r="D80" s="58">
        <v>79.218499382010208</v>
      </c>
      <c r="E80" s="58">
        <v>39.659261755901902</v>
      </c>
      <c r="F80" s="59"/>
    </row>
    <row r="81" spans="1:6">
      <c r="A81" s="53">
        <v>40437</v>
      </c>
      <c r="B81" s="46" t="s">
        <v>116</v>
      </c>
      <c r="C81" s="58">
        <v>54.786585794876594</v>
      </c>
      <c r="D81" s="58">
        <v>106.72465994507337</v>
      </c>
      <c r="E81" s="58">
        <v>51.938074150196776</v>
      </c>
      <c r="F81" s="59"/>
    </row>
    <row r="82" spans="1:6">
      <c r="A82" s="53">
        <v>40437</v>
      </c>
      <c r="B82" s="46" t="s">
        <v>117</v>
      </c>
      <c r="C82" s="58">
        <v>154.00702365948121</v>
      </c>
      <c r="D82" s="58">
        <v>259.2944712088767</v>
      </c>
      <c r="E82" s="58">
        <v>105.28744754939549</v>
      </c>
      <c r="F82" s="59"/>
    </row>
    <row r="83" spans="1:6">
      <c r="A83" s="53">
        <v>40437</v>
      </c>
      <c r="B83" s="46" t="s">
        <v>118</v>
      </c>
      <c r="C83" s="58">
        <v>60.687556183111035</v>
      </c>
      <c r="D83" s="58">
        <v>119.85753096603852</v>
      </c>
      <c r="E83" s="58">
        <v>59.16997478292749</v>
      </c>
      <c r="F83" s="59"/>
    </row>
    <row r="84" spans="1:6">
      <c r="A84" s="53">
        <v>40437</v>
      </c>
      <c r="B84" s="46" t="s">
        <v>119</v>
      </c>
      <c r="C84" s="58">
        <v>61.88400137319239</v>
      </c>
      <c r="D84" s="58">
        <v>113.53142163931868</v>
      </c>
      <c r="E84" s="58">
        <v>51.647420266126289</v>
      </c>
      <c r="F84" s="59"/>
    </row>
    <row r="85" spans="1:6">
      <c r="A85" s="53">
        <v>40437</v>
      </c>
      <c r="B85" s="46" t="s">
        <v>120</v>
      </c>
      <c r="C85" s="58">
        <v>46.546291930890554</v>
      </c>
      <c r="D85" s="58">
        <v>89.847228019095567</v>
      </c>
      <c r="E85" s="58">
        <v>43.300936088205013</v>
      </c>
      <c r="F85" s="59"/>
    </row>
    <row r="86" spans="1:6">
      <c r="A86" s="53">
        <v>40437</v>
      </c>
      <c r="B86" s="46" t="s">
        <v>121</v>
      </c>
      <c r="C86" s="58">
        <v>58.888341883826932</v>
      </c>
      <c r="D86" s="58">
        <v>103.98139311804624</v>
      </c>
      <c r="E86" s="58">
        <v>45.09305123421931</v>
      </c>
      <c r="F86" s="59"/>
    </row>
    <row r="87" spans="1:6">
      <c r="A87" s="53">
        <v>40437</v>
      </c>
      <c r="B87" s="46" t="s">
        <v>26</v>
      </c>
      <c r="C87" s="58">
        <v>67.159756355585785</v>
      </c>
      <c r="D87" s="58">
        <v>114.34419159049621</v>
      </c>
      <c r="E87" s="58">
        <v>47.184435234910424</v>
      </c>
      <c r="F87" s="59"/>
    </row>
    <row r="88" spans="1:6">
      <c r="A88" s="53">
        <v>40437</v>
      </c>
      <c r="B88" s="46" t="s">
        <v>27</v>
      </c>
      <c r="C88" s="58">
        <v>24.766245096175034</v>
      </c>
      <c r="D88" s="58">
        <v>68.148320636658852</v>
      </c>
      <c r="E88" s="58">
        <v>43.382075540483818</v>
      </c>
      <c r="F88" s="59"/>
    </row>
    <row r="89" spans="1:6">
      <c r="A89" s="53">
        <v>40437</v>
      </c>
      <c r="B89" s="46" t="s">
        <v>28</v>
      </c>
      <c r="C89" s="58">
        <v>74.400922708841904</v>
      </c>
      <c r="D89" s="58">
        <v>152.1823093411727</v>
      </c>
      <c r="E89" s="58">
        <v>77.781386632330793</v>
      </c>
      <c r="F89" s="59"/>
    </row>
    <row r="90" spans="1:6">
      <c r="A90" s="53">
        <v>40437</v>
      </c>
      <c r="B90" s="46" t="s">
        <v>29</v>
      </c>
      <c r="C90" s="58">
        <v>95.155698800797225</v>
      </c>
      <c r="D90" s="58">
        <v>156.25346310732482</v>
      </c>
      <c r="E90" s="58">
        <v>61.097764306527594</v>
      </c>
      <c r="F90" s="59"/>
    </row>
    <row r="91" spans="1:6">
      <c r="A91" s="53">
        <v>40437</v>
      </c>
      <c r="B91" s="46" t="s">
        <v>30</v>
      </c>
      <c r="C91" s="58">
        <v>119.19724663826918</v>
      </c>
      <c r="D91" s="58">
        <v>183.2184301368346</v>
      </c>
      <c r="E91" s="58">
        <v>64.021183498565421</v>
      </c>
      <c r="F91" s="59"/>
    </row>
    <row r="92" spans="1:6">
      <c r="A92" s="53">
        <v>40437</v>
      </c>
      <c r="B92" s="46" t="s">
        <v>31</v>
      </c>
      <c r="C92" s="58">
        <v>48.633777444787157</v>
      </c>
      <c r="D92" s="58">
        <v>99.184749534216749</v>
      </c>
      <c r="E92" s="58">
        <v>50.550972089429592</v>
      </c>
      <c r="F92" s="59"/>
    </row>
    <row r="93" spans="1:6">
      <c r="A93" s="53">
        <v>40437</v>
      </c>
      <c r="B93" s="46" t="s">
        <v>32</v>
      </c>
      <c r="C93" s="58">
        <v>58.783928048114205</v>
      </c>
      <c r="D93" s="58">
        <v>110.86754325736364</v>
      </c>
      <c r="E93" s="58">
        <v>52.08361520924943</v>
      </c>
      <c r="F93" s="59"/>
    </row>
    <row r="94" spans="1:6">
      <c r="A94" s="53">
        <v>40437</v>
      </c>
      <c r="B94" s="46" t="s">
        <v>33</v>
      </c>
      <c r="C94" s="58">
        <v>56.185398065267428</v>
      </c>
      <c r="D94" s="58">
        <v>104.9573326931572</v>
      </c>
      <c r="E94" s="58">
        <v>48.77193462788977</v>
      </c>
      <c r="F94" s="59"/>
    </row>
    <row r="95" spans="1:6">
      <c r="A95" s="53">
        <v>40437</v>
      </c>
      <c r="B95" s="46" t="s">
        <v>34</v>
      </c>
      <c r="C95" s="58">
        <v>118.07316535093372</v>
      </c>
      <c r="D95" s="58">
        <v>195.569314295829</v>
      </c>
      <c r="E95" s="58">
        <v>77.496148944895282</v>
      </c>
      <c r="F95" s="59"/>
    </row>
    <row r="96" spans="1:6">
      <c r="A96" s="53">
        <v>40437</v>
      </c>
      <c r="B96" s="46" t="s">
        <v>35</v>
      </c>
      <c r="C96" s="58">
        <v>74.619707745312127</v>
      </c>
      <c r="D96" s="58">
        <v>129.6302917707979</v>
      </c>
      <c r="E96" s="58">
        <v>55.01058402548577</v>
      </c>
      <c r="F96" s="59"/>
    </row>
    <row r="97" spans="1:6">
      <c r="A97" s="53">
        <v>40437</v>
      </c>
      <c r="B97" s="46" t="s">
        <v>36</v>
      </c>
      <c r="C97" s="58">
        <v>80.601848102920115</v>
      </c>
      <c r="D97" s="58">
        <v>142.90972287024175</v>
      </c>
      <c r="E97" s="58">
        <v>62.307874767321636</v>
      </c>
      <c r="F97" s="59"/>
    </row>
    <row r="98" spans="1:6">
      <c r="A98" s="53">
        <v>40437</v>
      </c>
      <c r="B98" s="46" t="s">
        <v>37</v>
      </c>
      <c r="C98" s="58">
        <v>131.32281150387541</v>
      </c>
      <c r="D98" s="58">
        <v>190.22474401043542</v>
      </c>
      <c r="E98" s="58">
        <v>58.901932506560001</v>
      </c>
      <c r="F98" s="59"/>
    </row>
    <row r="99" spans="1:6">
      <c r="A99" s="53">
        <v>40437</v>
      </c>
      <c r="B99" s="46" t="s">
        <v>38</v>
      </c>
      <c r="C99" s="58">
        <v>90.327686962672487</v>
      </c>
      <c r="D99" s="58">
        <v>169.14529973982943</v>
      </c>
      <c r="E99" s="58">
        <v>78.817612777156938</v>
      </c>
      <c r="F99" s="59"/>
    </row>
    <row r="100" spans="1:6">
      <c r="A100" s="53">
        <v>40437</v>
      </c>
      <c r="B100" s="46" t="s">
        <v>39</v>
      </c>
      <c r="C100" s="58">
        <v>114.7843427305322</v>
      </c>
      <c r="D100" s="58">
        <v>197.52917756365284</v>
      </c>
      <c r="E100" s="58">
        <v>82.744834833120635</v>
      </c>
      <c r="F100" s="59"/>
    </row>
    <row r="101" spans="1:6">
      <c r="A101" s="53">
        <v>40437</v>
      </c>
      <c r="B101" s="46" t="s">
        <v>40</v>
      </c>
      <c r="C101" s="58">
        <v>124.32537033044949</v>
      </c>
      <c r="D101" s="58">
        <v>208.93457060315302</v>
      </c>
      <c r="E101" s="58">
        <v>84.609200272703532</v>
      </c>
      <c r="F101" s="59"/>
    </row>
    <row r="102" spans="1:6">
      <c r="A102" s="53">
        <v>40437</v>
      </c>
      <c r="B102" s="46" t="s">
        <v>41</v>
      </c>
      <c r="C102" s="58">
        <v>132.312646560486</v>
      </c>
      <c r="D102" s="58">
        <v>210.94744365732478</v>
      </c>
      <c r="E102" s="58">
        <v>78.634797096838781</v>
      </c>
      <c r="F102" s="59"/>
    </row>
    <row r="103" spans="1:6">
      <c r="A103" s="53">
        <v>40437</v>
      </c>
      <c r="B103" s="46" t="s">
        <v>42</v>
      </c>
      <c r="C103" s="58">
        <v>78.027442603621438</v>
      </c>
      <c r="D103" s="58">
        <v>136.21148322354858</v>
      </c>
      <c r="E103" s="58">
        <v>58.184040619927146</v>
      </c>
      <c r="F103" s="59"/>
    </row>
    <row r="104" spans="1:6">
      <c r="A104" s="53">
        <v>40437</v>
      </c>
      <c r="B104" s="46" t="s">
        <v>43</v>
      </c>
      <c r="C104" s="58">
        <v>55.587320341661993</v>
      </c>
      <c r="D104" s="58">
        <v>122.37673411534398</v>
      </c>
      <c r="E104" s="58">
        <v>66.789413773681986</v>
      </c>
      <c r="F104" s="59"/>
    </row>
    <row r="105" spans="1:6">
      <c r="A105" s="53">
        <v>40437</v>
      </c>
      <c r="B105" s="46" t="s">
        <v>44</v>
      </c>
      <c r="C105" s="58">
        <v>50.59300741382026</v>
      </c>
      <c r="D105" s="58">
        <v>126.62438519420279</v>
      </c>
      <c r="E105" s="58">
        <v>76.031377780382527</v>
      </c>
      <c r="F105" s="59"/>
    </row>
    <row r="106" spans="1:6">
      <c r="A106" s="53">
        <v>40437</v>
      </c>
      <c r="B106" s="46" t="s">
        <v>45</v>
      </c>
      <c r="C106" s="58">
        <v>43.534830418287001</v>
      </c>
      <c r="D106" s="58">
        <v>103.53628715372307</v>
      </c>
      <c r="E106" s="58">
        <v>60.001456735436065</v>
      </c>
      <c r="F106" s="59"/>
    </row>
    <row r="107" spans="1:6">
      <c r="A107" s="53">
        <v>40437</v>
      </c>
      <c r="B107" s="46" t="s">
        <v>46</v>
      </c>
      <c r="C107" s="58">
        <v>88.064836275524016</v>
      </c>
      <c r="D107" s="58">
        <v>160.51732719541195</v>
      </c>
      <c r="E107" s="58">
        <v>72.452490919887936</v>
      </c>
      <c r="F107" s="59"/>
    </row>
    <row r="108" spans="1:6">
      <c r="A108" s="53">
        <v>40437</v>
      </c>
      <c r="B108" s="46" t="s">
        <v>47</v>
      </c>
      <c r="C108" s="58">
        <v>88.422240644154201</v>
      </c>
      <c r="D108" s="58">
        <v>177.63190829044322</v>
      </c>
      <c r="E108" s="58">
        <v>89.20966764628902</v>
      </c>
      <c r="F108" s="59"/>
    </row>
    <row r="109" spans="1:6">
      <c r="A109" s="53">
        <v>40437</v>
      </c>
      <c r="B109" s="46" t="s">
        <v>48</v>
      </c>
      <c r="C109" s="58">
        <v>77.874967636261459</v>
      </c>
      <c r="D109" s="58">
        <v>136.41864922813673</v>
      </c>
      <c r="E109" s="58">
        <v>58.54368159187527</v>
      </c>
      <c r="F109" s="59"/>
    </row>
    <row r="110" spans="1:6">
      <c r="A110" s="53">
        <v>40437</v>
      </c>
      <c r="B110" s="46" t="s">
        <v>49</v>
      </c>
      <c r="C110" s="58">
        <v>81.515333450728292</v>
      </c>
      <c r="D110" s="58">
        <v>169.07793611492428</v>
      </c>
      <c r="E110" s="58">
        <v>87.562602664195992</v>
      </c>
      <c r="F110" s="59"/>
    </row>
    <row r="111" spans="1:6">
      <c r="A111" s="53">
        <v>40437</v>
      </c>
      <c r="B111" s="46" t="s">
        <v>50</v>
      </c>
      <c r="C111" s="58">
        <v>75.509670003360299</v>
      </c>
      <c r="D111" s="58">
        <v>136.67772412558614</v>
      </c>
      <c r="E111" s="58">
        <v>61.16805412222584</v>
      </c>
      <c r="F111" s="59"/>
    </row>
    <row r="112" spans="1:6">
      <c r="A112" s="53">
        <v>40437</v>
      </c>
      <c r="B112" s="46" t="s">
        <v>51</v>
      </c>
      <c r="C112" s="58">
        <v>132.17107687631872</v>
      </c>
      <c r="D112" s="58">
        <v>215.53250711029924</v>
      </c>
      <c r="E112" s="58">
        <v>83.361430233980514</v>
      </c>
      <c r="F112" s="59"/>
    </row>
    <row r="113" spans="1:6">
      <c r="A113" s="53">
        <v>40437</v>
      </c>
      <c r="B113" s="46" t="s">
        <v>52</v>
      </c>
      <c r="C113" s="58">
        <v>130.48955651668038</v>
      </c>
      <c r="D113" s="58">
        <v>248.68375741259698</v>
      </c>
      <c r="E113" s="58">
        <v>118.19420089591659</v>
      </c>
      <c r="F113" s="59"/>
    </row>
    <row r="114" spans="1:6">
      <c r="A114" s="53">
        <v>40437</v>
      </c>
      <c r="B114" s="46" t="s">
        <v>53</v>
      </c>
      <c r="C114" s="58">
        <v>86.033307696370613</v>
      </c>
      <c r="D114" s="58">
        <v>179.05872246987829</v>
      </c>
      <c r="E114" s="58">
        <v>93.025414773507677</v>
      </c>
      <c r="F114" s="59"/>
    </row>
    <row r="115" spans="1:6">
      <c r="A115" s="53">
        <v>40437</v>
      </c>
      <c r="B115" s="46" t="s">
        <v>54</v>
      </c>
      <c r="C115" s="58">
        <v>70.884454280435534</v>
      </c>
      <c r="D115" s="58">
        <v>128.81789639467004</v>
      </c>
      <c r="E115" s="58">
        <v>57.933442114234509</v>
      </c>
      <c r="F115" s="59"/>
    </row>
    <row r="116" spans="1:6">
      <c r="A116" s="53">
        <v>40437</v>
      </c>
      <c r="B116" s="46" t="s">
        <v>55</v>
      </c>
      <c r="C116" s="58">
        <v>71.63150885961592</v>
      </c>
      <c r="D116" s="58">
        <v>164.43679070286487</v>
      </c>
      <c r="E116" s="58">
        <v>92.805281843248949</v>
      </c>
      <c r="F116" s="59"/>
    </row>
    <row r="117" spans="1:6">
      <c r="A117" s="53">
        <v>40437</v>
      </c>
      <c r="B117" s="46" t="s">
        <v>56</v>
      </c>
      <c r="C117" s="58">
        <v>48.162208806645168</v>
      </c>
      <c r="D117" s="58">
        <v>119.28762604836425</v>
      </c>
      <c r="E117" s="58">
        <v>71.125417241719077</v>
      </c>
      <c r="F117" s="59"/>
    </row>
    <row r="118" spans="1:6">
      <c r="A118" s="53">
        <v>40437</v>
      </c>
      <c r="B118" s="46" t="s">
        <v>57</v>
      </c>
      <c r="C118" s="58">
        <v>103.62455617655952</v>
      </c>
      <c r="D118" s="58">
        <v>192.70958695302301</v>
      </c>
      <c r="E118" s="58">
        <v>89.085030776463483</v>
      </c>
      <c r="F118" s="59"/>
    </row>
    <row r="119" spans="1:6">
      <c r="A119" s="53">
        <v>40437</v>
      </c>
      <c r="B119" s="46" t="s">
        <v>58</v>
      </c>
      <c r="C119" s="58">
        <v>59.970998039191365</v>
      </c>
      <c r="D119" s="58">
        <v>139.60737263245082</v>
      </c>
      <c r="E119" s="58">
        <v>79.636374593259461</v>
      </c>
      <c r="F119" s="59"/>
    </row>
    <row r="120" spans="1:6">
      <c r="A120" s="53">
        <v>40437</v>
      </c>
      <c r="B120" s="46" t="s">
        <v>59</v>
      </c>
      <c r="C120" s="58">
        <v>56.682163693434724</v>
      </c>
      <c r="D120" s="58">
        <v>122.45043608510555</v>
      </c>
      <c r="E120" s="58">
        <v>65.76827239167082</v>
      </c>
      <c r="F120" s="59"/>
    </row>
    <row r="121" spans="1:6">
      <c r="A121" s="53">
        <v>40437</v>
      </c>
      <c r="B121" s="46" t="s">
        <v>60</v>
      </c>
      <c r="C121" s="58">
        <v>41.034250999737374</v>
      </c>
      <c r="D121" s="58">
        <v>130.74858954469846</v>
      </c>
      <c r="E121" s="58">
        <v>89.714338544961095</v>
      </c>
      <c r="F121" s="59"/>
    </row>
    <row r="122" spans="1:6">
      <c r="A122" s="53">
        <v>40437</v>
      </c>
      <c r="B122" s="46" t="s">
        <v>61</v>
      </c>
      <c r="C122" s="58">
        <v>4.368250003357347</v>
      </c>
      <c r="D122" s="58">
        <v>37.516107736025219</v>
      </c>
      <c r="E122" s="58">
        <v>33.147857732667873</v>
      </c>
      <c r="F122" s="59"/>
    </row>
    <row r="123" spans="1:6">
      <c r="A123" s="53">
        <v>40437</v>
      </c>
      <c r="B123" s="46" t="s">
        <v>62</v>
      </c>
      <c r="C123" s="58">
        <v>23.601568338837623</v>
      </c>
      <c r="D123" s="58">
        <v>54.854654090826564</v>
      </c>
      <c r="E123" s="58">
        <v>31.253085751988941</v>
      </c>
      <c r="F123" s="59"/>
    </row>
    <row r="124" spans="1:6">
      <c r="A124" s="53">
        <v>40437</v>
      </c>
      <c r="B124" s="46" t="s">
        <v>63</v>
      </c>
      <c r="C124" s="58">
        <v>24.909400977092037</v>
      </c>
      <c r="D124" s="58">
        <v>67.342951695436994</v>
      </c>
      <c r="E124" s="58">
        <v>42.433550718344961</v>
      </c>
      <c r="F124" s="59"/>
    </row>
    <row r="125" spans="1:6">
      <c r="A125" s="53">
        <v>40437</v>
      </c>
      <c r="B125" s="46" t="s">
        <v>64</v>
      </c>
      <c r="C125" s="58">
        <v>24.939630649955056</v>
      </c>
      <c r="D125" s="58">
        <v>60.386105836318976</v>
      </c>
      <c r="E125" s="58">
        <v>35.446475186363919</v>
      </c>
      <c r="F125" s="59"/>
    </row>
    <row r="126" spans="1:6">
      <c r="A126" s="53">
        <v>40437</v>
      </c>
      <c r="B126" s="46" t="s">
        <v>65</v>
      </c>
      <c r="C126" s="58">
        <v>9.1453700536543572</v>
      </c>
      <c r="D126" s="58">
        <v>33.347474723518104</v>
      </c>
      <c r="E126" s="58">
        <v>24.202104669863747</v>
      </c>
      <c r="F126" s="59"/>
    </row>
    <row r="127" spans="1:6">
      <c r="A127" s="53">
        <v>40437</v>
      </c>
      <c r="B127" s="46" t="s">
        <v>66</v>
      </c>
      <c r="C127" s="58">
        <v>36.64622221122346</v>
      </c>
      <c r="D127" s="58">
        <v>93.095966252185988</v>
      </c>
      <c r="E127" s="58">
        <v>56.449744040962528</v>
      </c>
      <c r="F127" s="59"/>
    </row>
    <row r="128" spans="1:6">
      <c r="A128" s="53">
        <v>40437</v>
      </c>
      <c r="B128" s="46" t="s">
        <v>67</v>
      </c>
      <c r="C128" s="58">
        <v>13.148031048143878</v>
      </c>
      <c r="D128" s="58">
        <v>33.58228967739749</v>
      </c>
      <c r="E128" s="58">
        <v>20.434258629253613</v>
      </c>
      <c r="F128" s="59"/>
    </row>
    <row r="129" spans="1:6">
      <c r="A129" s="53">
        <v>40437</v>
      </c>
      <c r="B129" s="46" t="s">
        <v>68</v>
      </c>
      <c r="C129" s="58">
        <v>6.116476570179584</v>
      </c>
      <c r="D129" s="58">
        <v>34.257550413991957</v>
      </c>
      <c r="E129" s="58">
        <v>28.141073843812372</v>
      </c>
      <c r="F129" s="59"/>
    </row>
    <row r="130" spans="1:6">
      <c r="A130" s="53">
        <v>40437</v>
      </c>
      <c r="B130" s="46" t="s">
        <v>69</v>
      </c>
      <c r="C130" s="58">
        <v>27.179670593608709</v>
      </c>
      <c r="D130" s="58">
        <v>72.643821436679389</v>
      </c>
      <c r="E130" s="58">
        <v>45.464150843070684</v>
      </c>
      <c r="F130" s="59"/>
    </row>
    <row r="131" spans="1:6">
      <c r="A131" s="53">
        <v>40437</v>
      </c>
      <c r="B131" s="46" t="s">
        <v>70</v>
      </c>
      <c r="C131" s="58">
        <v>1.7800858579992485</v>
      </c>
      <c r="D131" s="58">
        <v>23.86975985648462</v>
      </c>
      <c r="E131" s="58">
        <v>22.08967399848537</v>
      </c>
      <c r="F131" s="59"/>
    </row>
    <row r="132" spans="1:6">
      <c r="A132" s="53">
        <v>40437</v>
      </c>
      <c r="B132" s="46" t="s">
        <v>71</v>
      </c>
      <c r="C132" s="58">
        <v>3.0284076652600787</v>
      </c>
      <c r="D132" s="58">
        <v>12.666212499869454</v>
      </c>
      <c r="E132" s="58">
        <v>9.6378048346093763</v>
      </c>
      <c r="F132" s="59"/>
    </row>
    <row r="133" spans="1:6">
      <c r="A133" s="53">
        <v>40437</v>
      </c>
      <c r="B133" s="46" t="s">
        <v>72</v>
      </c>
      <c r="C133" s="58">
        <v>22.279530693109503</v>
      </c>
      <c r="D133" s="58">
        <v>61.291422722259881</v>
      </c>
      <c r="E133" s="58">
        <v>39.011892029150374</v>
      </c>
      <c r="F133" s="59"/>
    </row>
    <row r="134" spans="1:6">
      <c r="A134" s="53">
        <v>40437</v>
      </c>
      <c r="B134" s="46" t="s">
        <v>73</v>
      </c>
      <c r="C134" s="58"/>
      <c r="D134" s="58"/>
      <c r="E134" s="58"/>
      <c r="F134" s="59" t="s">
        <v>128</v>
      </c>
    </row>
    <row r="135" spans="1:6">
      <c r="A135" s="53">
        <v>40437</v>
      </c>
      <c r="B135" s="46" t="s">
        <v>74</v>
      </c>
      <c r="C135" s="58">
        <v>18.533331878613119</v>
      </c>
      <c r="D135" s="58">
        <v>49.341465257224243</v>
      </c>
      <c r="E135" s="58">
        <v>30.808133378611124</v>
      </c>
      <c r="F135" s="59"/>
    </row>
    <row r="136" spans="1:6">
      <c r="A136" s="53">
        <v>40438</v>
      </c>
      <c r="B136" s="46" t="s">
        <v>75</v>
      </c>
      <c r="C136" s="58">
        <v>13.524783893477339</v>
      </c>
      <c r="D136" s="58">
        <v>43.671569921488484</v>
      </c>
      <c r="E136" s="58">
        <v>30.146786028011142</v>
      </c>
      <c r="F136" s="59"/>
    </row>
    <row r="137" spans="1:6">
      <c r="A137" s="53">
        <v>40438</v>
      </c>
      <c r="B137" s="46" t="s">
        <v>76</v>
      </c>
      <c r="C137" s="58"/>
      <c r="D137" s="58"/>
      <c r="E137" s="58"/>
      <c r="F137" s="59" t="s">
        <v>128</v>
      </c>
    </row>
    <row r="138" spans="1:6">
      <c r="A138" s="53">
        <v>40438</v>
      </c>
      <c r="B138" s="46" t="s">
        <v>77</v>
      </c>
      <c r="C138" s="58">
        <v>14.634236196424659</v>
      </c>
      <c r="D138" s="58">
        <v>56.715853916720029</v>
      </c>
      <c r="E138" s="58">
        <v>42.08161772029537</v>
      </c>
      <c r="F138" s="59"/>
    </row>
    <row r="139" spans="1:6">
      <c r="A139" s="53">
        <v>40438</v>
      </c>
      <c r="B139" s="46" t="s">
        <v>78</v>
      </c>
      <c r="C139" s="58"/>
      <c r="D139" s="58"/>
      <c r="E139" s="58"/>
      <c r="F139" s="59" t="s">
        <v>128</v>
      </c>
    </row>
    <row r="140" spans="1:6">
      <c r="A140" s="53">
        <v>40438</v>
      </c>
      <c r="B140" s="46" t="s">
        <v>79</v>
      </c>
      <c r="C140" s="58"/>
      <c r="D140" s="58"/>
      <c r="E140" s="58"/>
      <c r="F140" s="59"/>
    </row>
    <row r="141" spans="1:6">
      <c r="A141" s="53">
        <v>40438</v>
      </c>
      <c r="B141" s="46" t="s">
        <v>80</v>
      </c>
      <c r="C141" s="58"/>
      <c r="D141" s="58"/>
      <c r="E141" s="58"/>
      <c r="F141" s="59"/>
    </row>
    <row r="142" spans="1:6">
      <c r="A142" s="53">
        <v>40438</v>
      </c>
      <c r="B142" s="46" t="s">
        <v>81</v>
      </c>
      <c r="C142" s="58"/>
      <c r="D142" s="58"/>
      <c r="E142" s="58"/>
      <c r="F142" s="59"/>
    </row>
    <row r="143" spans="1:6">
      <c r="A143" s="53">
        <v>40438</v>
      </c>
      <c r="B143" s="46" t="s">
        <v>82</v>
      </c>
      <c r="C143" s="58"/>
      <c r="D143" s="58"/>
      <c r="E143" s="58"/>
      <c r="F143" s="59"/>
    </row>
    <row r="144" spans="1:6">
      <c r="A144" s="53">
        <v>40438</v>
      </c>
      <c r="B144" s="46" t="s">
        <v>83</v>
      </c>
      <c r="C144" s="58">
        <v>25.34703272341261</v>
      </c>
      <c r="D144" s="58">
        <v>47.092113499632198</v>
      </c>
      <c r="E144" s="58">
        <v>21.745080776219588</v>
      </c>
      <c r="F144" s="59"/>
    </row>
    <row r="145" spans="1:6">
      <c r="A145" s="53">
        <v>40438</v>
      </c>
      <c r="B145" s="46" t="s">
        <v>84</v>
      </c>
      <c r="C145" s="58">
        <v>6.8854033549909941</v>
      </c>
      <c r="D145" s="58">
        <v>38.291274536024815</v>
      </c>
      <c r="E145" s="58">
        <v>31.40587118103382</v>
      </c>
      <c r="F145" s="59"/>
    </row>
    <row r="146" spans="1:6">
      <c r="A146" s="53">
        <v>40438</v>
      </c>
      <c r="B146" s="46" t="s">
        <v>85</v>
      </c>
      <c r="C146" s="58"/>
      <c r="D146" s="58"/>
      <c r="E146" s="58"/>
      <c r="F146" s="59" t="s">
        <v>128</v>
      </c>
    </row>
    <row r="147" spans="1:6">
      <c r="A147" s="53">
        <v>40438</v>
      </c>
      <c r="B147" s="46" t="s">
        <v>86</v>
      </c>
      <c r="C147" s="58"/>
      <c r="D147" s="58"/>
      <c r="E147" s="58"/>
      <c r="F147" s="59"/>
    </row>
    <row r="148" spans="1:6">
      <c r="A148" s="53">
        <v>40438</v>
      </c>
      <c r="B148" s="46" t="s">
        <v>87</v>
      </c>
      <c r="C148" s="58"/>
      <c r="D148" s="58"/>
      <c r="E148" s="58"/>
      <c r="F148" s="59"/>
    </row>
    <row r="149" spans="1:6">
      <c r="A149" s="53">
        <v>40438</v>
      </c>
      <c r="B149" s="46" t="s">
        <v>88</v>
      </c>
      <c r="C149" s="58">
        <v>13.352611143880289</v>
      </c>
      <c r="D149" s="58">
        <v>49.618556784440379</v>
      </c>
      <c r="E149" s="58">
        <v>36.265945640560091</v>
      </c>
      <c r="F149" s="59"/>
    </row>
    <row r="150" spans="1:6">
      <c r="A150" s="53">
        <v>40438</v>
      </c>
      <c r="B150" s="46" t="s">
        <v>89</v>
      </c>
      <c r="C150" s="58">
        <v>33.989344192404779</v>
      </c>
      <c r="D150" s="58">
        <v>73.29776029692637</v>
      </c>
      <c r="E150" s="58">
        <v>39.308416104521591</v>
      </c>
      <c r="F150" s="59"/>
    </row>
    <row r="151" spans="1:6">
      <c r="A151" s="53">
        <v>40438</v>
      </c>
      <c r="B151" s="46" t="s">
        <v>90</v>
      </c>
      <c r="C151" s="58">
        <v>9.898382723585037</v>
      </c>
      <c r="D151" s="58">
        <v>35.929836648947045</v>
      </c>
      <c r="E151" s="58">
        <v>26.031453925362008</v>
      </c>
      <c r="F151" s="59"/>
    </row>
    <row r="152" spans="1:6">
      <c r="A152" s="53">
        <v>40438</v>
      </c>
      <c r="B152" s="46" t="s">
        <v>91</v>
      </c>
      <c r="C152" s="58">
        <v>18.24886218711379</v>
      </c>
      <c r="D152" s="58">
        <v>49.054527108916623</v>
      </c>
      <c r="E152" s="58">
        <v>30.805664921802833</v>
      </c>
      <c r="F152" s="59"/>
    </row>
    <row r="153" spans="1:6">
      <c r="A153" s="53">
        <v>40438</v>
      </c>
      <c r="B153" s="46" t="s">
        <v>92</v>
      </c>
      <c r="C153" s="58">
        <v>13.078144309662909</v>
      </c>
      <c r="D153" s="58">
        <v>45.935434135615687</v>
      </c>
      <c r="E153" s="58">
        <v>32.857289825952776</v>
      </c>
      <c r="F153" s="59"/>
    </row>
    <row r="154" spans="1:6">
      <c r="A154" s="53">
        <v>40438</v>
      </c>
      <c r="B154" s="46" t="s">
        <v>93</v>
      </c>
      <c r="C154" s="58">
        <v>23.266635559784106</v>
      </c>
      <c r="D154" s="58">
        <v>60.343334733584854</v>
      </c>
      <c r="E154" s="58">
        <v>37.076699173800748</v>
      </c>
      <c r="F154" s="59"/>
    </row>
    <row r="155" spans="1:6">
      <c r="A155" s="53">
        <v>40438</v>
      </c>
      <c r="B155" s="46" t="s">
        <v>94</v>
      </c>
      <c r="C155" s="58">
        <v>18.240247874745545</v>
      </c>
      <c r="D155" s="58">
        <v>56.175032359824378</v>
      </c>
      <c r="E155" s="58">
        <v>37.934784485078836</v>
      </c>
      <c r="F155" s="59"/>
    </row>
    <row r="156" spans="1:6">
      <c r="A156" s="53">
        <v>40438</v>
      </c>
      <c r="B156" s="46" t="s">
        <v>95</v>
      </c>
      <c r="C156" s="58">
        <v>7.2499730903409461</v>
      </c>
      <c r="D156" s="58">
        <v>32.344247335616359</v>
      </c>
      <c r="E156" s="58">
        <v>25.094274245275415</v>
      </c>
      <c r="F156" s="59"/>
    </row>
    <row r="157" spans="1:6">
      <c r="A157" s="53">
        <v>40438</v>
      </c>
      <c r="B157" s="46" t="s">
        <v>96</v>
      </c>
      <c r="C157" s="58">
        <v>20.013932931819458</v>
      </c>
      <c r="D157" s="58">
        <v>57.337584403357951</v>
      </c>
      <c r="E157" s="58">
        <v>37.323651471538497</v>
      </c>
      <c r="F157" s="59"/>
    </row>
    <row r="158" spans="1:6">
      <c r="A158" s="53">
        <v>40438</v>
      </c>
      <c r="B158" s="46" t="s">
        <v>97</v>
      </c>
      <c r="C158" s="58">
        <v>33.187236075943183</v>
      </c>
      <c r="D158" s="58">
        <v>81.243915898725334</v>
      </c>
      <c r="E158" s="58">
        <v>48.056679822782151</v>
      </c>
      <c r="F158" s="59"/>
    </row>
    <row r="159" spans="1:6">
      <c r="A159" s="53">
        <v>40438</v>
      </c>
      <c r="B159" s="46" t="s">
        <v>98</v>
      </c>
      <c r="C159" s="58">
        <v>21.453013007765954</v>
      </c>
      <c r="D159" s="58">
        <v>66.185675043823721</v>
      </c>
      <c r="E159" s="58">
        <v>44.732662036057768</v>
      </c>
      <c r="F159" s="59"/>
    </row>
    <row r="160" spans="1:6">
      <c r="A160" s="53">
        <v>40438</v>
      </c>
      <c r="B160" s="46" t="s">
        <v>99</v>
      </c>
      <c r="C160" s="58">
        <v>23.694868555515853</v>
      </c>
      <c r="D160" s="58">
        <v>75.853870913670292</v>
      </c>
      <c r="E160" s="58">
        <v>52.159002358154439</v>
      </c>
      <c r="F160" s="59"/>
    </row>
    <row r="161" spans="1:6">
      <c r="A161" s="53">
        <v>40438</v>
      </c>
      <c r="B161" s="46" t="s">
        <v>100</v>
      </c>
      <c r="C161" s="58">
        <v>76.932965343771798</v>
      </c>
      <c r="D161" s="58">
        <v>170.05692191372688</v>
      </c>
      <c r="E161" s="58">
        <v>93.123956569955084</v>
      </c>
      <c r="F161" s="59"/>
    </row>
    <row r="162" spans="1:6">
      <c r="A162" s="53">
        <v>40438</v>
      </c>
      <c r="B162" s="46" t="s">
        <v>101</v>
      </c>
      <c r="C162" s="58">
        <v>57.533583099248652</v>
      </c>
      <c r="D162" s="58">
        <v>126.93443784048638</v>
      </c>
      <c r="E162" s="58">
        <v>69.400854741237737</v>
      </c>
      <c r="F162" s="59"/>
    </row>
    <row r="163" spans="1:6">
      <c r="A163" s="53">
        <v>40438</v>
      </c>
      <c r="B163" s="46" t="s">
        <v>102</v>
      </c>
      <c r="C163" s="58">
        <v>51.779146069860971</v>
      </c>
      <c r="D163" s="58">
        <v>115.7009057502522</v>
      </c>
      <c r="E163" s="58">
        <v>63.921759680391233</v>
      </c>
      <c r="F163" s="59"/>
    </row>
    <row r="164" spans="1:6">
      <c r="A164" s="53">
        <v>40438</v>
      </c>
      <c r="B164" s="46" t="s">
        <v>103</v>
      </c>
      <c r="C164" s="58">
        <v>93.914479444290535</v>
      </c>
      <c r="D164" s="58">
        <v>171.03280700021446</v>
      </c>
      <c r="E164" s="58">
        <v>77.118327555923926</v>
      </c>
      <c r="F164" s="59"/>
    </row>
    <row r="165" spans="1:6">
      <c r="A165" s="53">
        <v>40438</v>
      </c>
      <c r="B165" s="46" t="s">
        <v>104</v>
      </c>
      <c r="C165" s="58">
        <v>115.19884933845894</v>
      </c>
      <c r="D165" s="58">
        <v>217.94006412727509</v>
      </c>
      <c r="E165" s="58">
        <v>102.74121478881615</v>
      </c>
      <c r="F165" s="59"/>
    </row>
    <row r="166" spans="1:6">
      <c r="A166" s="53">
        <v>40438</v>
      </c>
      <c r="B166" s="46" t="s">
        <v>105</v>
      </c>
      <c r="C166" s="58">
        <v>69.228920608767936</v>
      </c>
      <c r="D166" s="58">
        <v>160.64571355168178</v>
      </c>
      <c r="E166" s="58">
        <v>91.416792942913844</v>
      </c>
      <c r="F166" s="59"/>
    </row>
    <row r="167" spans="1:6">
      <c r="A167" s="53">
        <v>40438</v>
      </c>
      <c r="B167" s="46" t="s">
        <v>106</v>
      </c>
      <c r="C167" s="58">
        <v>85.110951194116083</v>
      </c>
      <c r="D167" s="58">
        <v>166.98574280888107</v>
      </c>
      <c r="E167" s="58">
        <v>81.874791614764987</v>
      </c>
      <c r="F167" s="59"/>
    </row>
    <row r="168" spans="1:6">
      <c r="A168" s="53">
        <v>40438</v>
      </c>
      <c r="B168" s="46" t="s">
        <v>107</v>
      </c>
      <c r="C168" s="58">
        <v>155.40122083117464</v>
      </c>
      <c r="D168" s="58">
        <v>278.86900833746796</v>
      </c>
      <c r="E168" s="58">
        <v>123.46778750629332</v>
      </c>
      <c r="F168" s="59"/>
    </row>
    <row r="169" spans="1:6">
      <c r="A169" s="53">
        <v>40438</v>
      </c>
      <c r="B169" s="46" t="s">
        <v>108</v>
      </c>
      <c r="C169" s="58">
        <v>137.75206611355063</v>
      </c>
      <c r="D169" s="58">
        <v>262.0239393759627</v>
      </c>
      <c r="E169" s="58">
        <v>124.27187326241207</v>
      </c>
      <c r="F169" s="59"/>
    </row>
    <row r="170" spans="1:6">
      <c r="A170" s="53">
        <v>40438</v>
      </c>
      <c r="B170" s="46" t="s">
        <v>109</v>
      </c>
      <c r="C170" s="58">
        <v>103.3742408632405</v>
      </c>
      <c r="D170" s="58">
        <v>198.96623386330816</v>
      </c>
      <c r="E170" s="58">
        <v>95.59199300006766</v>
      </c>
      <c r="F170" s="59"/>
    </row>
    <row r="171" spans="1:6">
      <c r="A171" s="53">
        <v>40438</v>
      </c>
      <c r="B171" s="46" t="s">
        <v>110</v>
      </c>
      <c r="C171" s="58">
        <v>148.81690773278135</v>
      </c>
      <c r="D171" s="58">
        <v>260.85462706402518</v>
      </c>
      <c r="E171" s="58">
        <v>112.03771933124384</v>
      </c>
      <c r="F171" s="59"/>
    </row>
    <row r="172" spans="1:6">
      <c r="A172" s="53">
        <v>40438</v>
      </c>
      <c r="B172" s="46" t="s">
        <v>111</v>
      </c>
      <c r="C172" s="58">
        <v>225.9864774786185</v>
      </c>
      <c r="D172" s="58">
        <v>385.3793131325279</v>
      </c>
      <c r="E172" s="58">
        <v>159.3928356539094</v>
      </c>
      <c r="F172" s="59"/>
    </row>
    <row r="173" spans="1:6">
      <c r="A173" s="53">
        <v>40438</v>
      </c>
      <c r="B173" s="46" t="s">
        <v>112</v>
      </c>
      <c r="C173" s="58">
        <v>280.71189031191665</v>
      </c>
      <c r="D173" s="58">
        <v>424.50587878570707</v>
      </c>
      <c r="E173" s="58">
        <v>143.79398847379042</v>
      </c>
      <c r="F173" s="59"/>
    </row>
    <row r="174" spans="1:6">
      <c r="A174" s="53">
        <v>40438</v>
      </c>
      <c r="B174" s="46" t="s">
        <v>113</v>
      </c>
      <c r="C174" s="58">
        <v>337.38427683988328</v>
      </c>
      <c r="D174" s="58">
        <v>522.98879719913464</v>
      </c>
      <c r="E174" s="58">
        <v>185.60452035925135</v>
      </c>
      <c r="F174" s="59"/>
    </row>
    <row r="175" spans="1:6">
      <c r="A175" s="53">
        <v>40438</v>
      </c>
      <c r="B175" s="46" t="s">
        <v>114</v>
      </c>
      <c r="C175" s="58">
        <v>218.20691953177464</v>
      </c>
      <c r="D175" s="58">
        <v>364.93397223389132</v>
      </c>
      <c r="E175" s="58">
        <v>146.72705270211668</v>
      </c>
      <c r="F175" s="59"/>
    </row>
    <row r="176" spans="1:6">
      <c r="A176" s="53">
        <v>40438</v>
      </c>
      <c r="B176" s="46" t="s">
        <v>115</v>
      </c>
      <c r="C176" s="58">
        <v>148.85224931805402</v>
      </c>
      <c r="D176" s="58">
        <v>260.62338346914862</v>
      </c>
      <c r="E176" s="58">
        <v>111.7711341510946</v>
      </c>
      <c r="F176" s="59"/>
    </row>
    <row r="177" spans="1:6">
      <c r="A177" s="53">
        <v>40438</v>
      </c>
      <c r="B177" s="46" t="s">
        <v>116</v>
      </c>
      <c r="C177" s="58">
        <v>275.33668741268662</v>
      </c>
      <c r="D177" s="58">
        <v>401.33029378522798</v>
      </c>
      <c r="E177" s="58">
        <v>125.99360637254136</v>
      </c>
      <c r="F177" s="59"/>
    </row>
    <row r="178" spans="1:6">
      <c r="A178" s="53">
        <v>40438</v>
      </c>
      <c r="B178" s="46" t="s">
        <v>117</v>
      </c>
      <c r="C178" s="58">
        <v>119.98333954248173</v>
      </c>
      <c r="D178" s="58">
        <v>213.03008126894849</v>
      </c>
      <c r="E178" s="58">
        <v>93.046741726466763</v>
      </c>
      <c r="F178" s="59"/>
    </row>
    <row r="179" spans="1:6">
      <c r="A179" s="53">
        <v>40438</v>
      </c>
      <c r="B179" s="46" t="s">
        <v>118</v>
      </c>
      <c r="C179" s="58">
        <v>135.4076698543997</v>
      </c>
      <c r="D179" s="58">
        <v>213.20884113386654</v>
      </c>
      <c r="E179" s="58">
        <v>77.801171279466843</v>
      </c>
      <c r="F179" s="59"/>
    </row>
    <row r="180" spans="1:6">
      <c r="A180" s="53">
        <v>40438</v>
      </c>
      <c r="B180" s="46" t="s">
        <v>119</v>
      </c>
      <c r="C180" s="58">
        <v>128.57547488561622</v>
      </c>
      <c r="D180" s="58">
        <v>237.59600632080281</v>
      </c>
      <c r="E180" s="58">
        <v>109.0205314351866</v>
      </c>
      <c r="F180" s="59"/>
    </row>
    <row r="181" spans="1:6">
      <c r="A181" s="53">
        <v>40438</v>
      </c>
      <c r="B181" s="46" t="s">
        <v>120</v>
      </c>
      <c r="C181" s="58">
        <v>194.49496060678018</v>
      </c>
      <c r="D181" s="58">
        <v>314.51144363421622</v>
      </c>
      <c r="E181" s="58">
        <v>120.01648302743604</v>
      </c>
      <c r="F181" s="59"/>
    </row>
    <row r="182" spans="1:6">
      <c r="A182" s="53">
        <v>40438</v>
      </c>
      <c r="B182" s="46" t="s">
        <v>121</v>
      </c>
      <c r="C182" s="58">
        <v>216.37869660492902</v>
      </c>
      <c r="D182" s="58">
        <v>354.15300645793883</v>
      </c>
      <c r="E182" s="58">
        <v>137.77430985300981</v>
      </c>
      <c r="F182" s="59"/>
    </row>
    <row r="183" spans="1:6">
      <c r="A183" s="53">
        <v>40438</v>
      </c>
      <c r="B183" s="46" t="s">
        <v>26</v>
      </c>
      <c r="C183" s="58">
        <v>137.48684862042089</v>
      </c>
      <c r="D183" s="58">
        <v>258.30371110672104</v>
      </c>
      <c r="E183" s="58">
        <v>120.81686248630015</v>
      </c>
      <c r="F183" s="59"/>
    </row>
    <row r="184" spans="1:6">
      <c r="A184" s="53">
        <v>40438</v>
      </c>
      <c r="B184" s="46" t="s">
        <v>27</v>
      </c>
      <c r="C184" s="58">
        <v>159.84561817119746</v>
      </c>
      <c r="D184" s="58">
        <v>281.79436567377712</v>
      </c>
      <c r="E184" s="58">
        <v>121.94874750257966</v>
      </c>
      <c r="F184" s="59"/>
    </row>
    <row r="185" spans="1:6">
      <c r="A185" s="53">
        <v>40438</v>
      </c>
      <c r="B185" s="46" t="s">
        <v>28</v>
      </c>
      <c r="C185" s="58">
        <v>174.94322918760278</v>
      </c>
      <c r="D185" s="58">
        <v>293.09462293611074</v>
      </c>
      <c r="E185" s="58">
        <v>118.15139374850796</v>
      </c>
      <c r="F185" s="59"/>
    </row>
    <row r="186" spans="1:6">
      <c r="A186" s="53">
        <v>40438</v>
      </c>
      <c r="B186" s="46" t="s">
        <v>29</v>
      </c>
      <c r="C186" s="58">
        <v>241.01913585163939</v>
      </c>
      <c r="D186" s="58">
        <v>354.04919494883097</v>
      </c>
      <c r="E186" s="58">
        <v>113.03005909719158</v>
      </c>
      <c r="F186" s="59"/>
    </row>
    <row r="187" spans="1:6">
      <c r="A187" s="53">
        <v>40438</v>
      </c>
      <c r="B187" s="46" t="s">
        <v>30</v>
      </c>
      <c r="C187" s="58">
        <v>140.59445554593509</v>
      </c>
      <c r="D187" s="58">
        <v>241.06235692164304</v>
      </c>
      <c r="E187" s="58">
        <v>100.46790137570795</v>
      </c>
      <c r="F187" s="59"/>
    </row>
    <row r="188" spans="1:6">
      <c r="A188" s="53">
        <v>40438</v>
      </c>
      <c r="B188" s="46" t="s">
        <v>31</v>
      </c>
      <c r="C188" s="58">
        <v>323.77603304755729</v>
      </c>
      <c r="D188" s="58">
        <v>484.07325510783306</v>
      </c>
      <c r="E188" s="58">
        <v>160.29722206027577</v>
      </c>
      <c r="F188" s="59"/>
    </row>
    <row r="189" spans="1:6">
      <c r="A189" s="53">
        <v>40438</v>
      </c>
      <c r="B189" s="46" t="s">
        <v>32</v>
      </c>
      <c r="C189" s="58">
        <v>199.80176470870828</v>
      </c>
      <c r="D189" s="58">
        <v>347.57499131076713</v>
      </c>
      <c r="E189" s="58">
        <v>147.77322660205886</v>
      </c>
      <c r="F189" s="59"/>
    </row>
    <row r="190" spans="1:6">
      <c r="A190" s="53">
        <v>40438</v>
      </c>
      <c r="B190" s="46" t="s">
        <v>33</v>
      </c>
      <c r="C190" s="58">
        <v>216.55162404554946</v>
      </c>
      <c r="D190" s="58">
        <v>363.60034262473511</v>
      </c>
      <c r="E190" s="58">
        <v>147.04871857918565</v>
      </c>
      <c r="F190" s="59"/>
    </row>
    <row r="191" spans="1:6">
      <c r="A191" s="53">
        <v>40438</v>
      </c>
      <c r="B191" s="46" t="s">
        <v>34</v>
      </c>
      <c r="C191" s="58">
        <v>224.08632886551092</v>
      </c>
      <c r="D191" s="58">
        <v>389.63086627367841</v>
      </c>
      <c r="E191" s="58">
        <v>165.54453740816749</v>
      </c>
      <c r="F191" s="59"/>
    </row>
    <row r="192" spans="1:6">
      <c r="A192" s="53">
        <v>40438</v>
      </c>
      <c r="B192" s="46" t="s">
        <v>35</v>
      </c>
      <c r="C192" s="58">
        <v>76.516815897202093</v>
      </c>
      <c r="D192" s="58">
        <v>163.68566767653093</v>
      </c>
      <c r="E192" s="58">
        <v>87.168851779328833</v>
      </c>
      <c r="F192" s="59"/>
    </row>
    <row r="193" spans="1:6">
      <c r="A193" s="53">
        <v>40438</v>
      </c>
      <c r="B193" s="46" t="s">
        <v>36</v>
      </c>
      <c r="C193" s="58">
        <v>154.85938643595517</v>
      </c>
      <c r="D193" s="58">
        <v>273.27019322961104</v>
      </c>
      <c r="E193" s="58">
        <v>118.41080679365587</v>
      </c>
      <c r="F193" s="59"/>
    </row>
    <row r="194" spans="1:6">
      <c r="A194" s="53">
        <v>40438</v>
      </c>
      <c r="B194" s="46" t="s">
        <v>37</v>
      </c>
      <c r="C194" s="58">
        <v>217.85627112774785</v>
      </c>
      <c r="D194" s="58">
        <v>373.84789415914599</v>
      </c>
      <c r="E194" s="58">
        <v>155.99162303139815</v>
      </c>
      <c r="F194" s="59"/>
    </row>
    <row r="195" spans="1:6">
      <c r="A195" s="53">
        <v>40438</v>
      </c>
      <c r="B195" s="46" t="s">
        <v>38</v>
      </c>
      <c r="C195" s="58">
        <v>83.19278857910561</v>
      </c>
      <c r="D195" s="58">
        <v>171.34813218097321</v>
      </c>
      <c r="E195" s="58">
        <v>88.1553436018676</v>
      </c>
      <c r="F195" s="59"/>
    </row>
    <row r="196" spans="1:6">
      <c r="A196" s="53">
        <v>40438</v>
      </c>
      <c r="B196" s="46" t="s">
        <v>39</v>
      </c>
      <c r="C196" s="58">
        <v>249.30705122772176</v>
      </c>
      <c r="D196" s="58">
        <v>417.33903813032424</v>
      </c>
      <c r="E196" s="58">
        <v>168.03198690260248</v>
      </c>
      <c r="F196" s="59"/>
    </row>
    <row r="197" spans="1:6">
      <c r="A197" s="53">
        <v>40438</v>
      </c>
      <c r="B197" s="46" t="s">
        <v>40</v>
      </c>
      <c r="C197" s="58">
        <v>101.50765497958513</v>
      </c>
      <c r="D197" s="58">
        <v>180.99721803141787</v>
      </c>
      <c r="E197" s="58">
        <v>79.489563051832747</v>
      </c>
      <c r="F197" s="59"/>
    </row>
    <row r="198" spans="1:6">
      <c r="A198" s="53">
        <v>40438</v>
      </c>
      <c r="B198" s="46" t="s">
        <v>41</v>
      </c>
      <c r="C198" s="58">
        <v>60.640519253453455</v>
      </c>
      <c r="D198" s="58">
        <v>123.73609709905432</v>
      </c>
      <c r="E198" s="58">
        <v>63.095577845600864</v>
      </c>
      <c r="F198" s="59"/>
    </row>
    <row r="199" spans="1:6">
      <c r="A199" s="53">
        <v>40438</v>
      </c>
      <c r="B199" s="46" t="s">
        <v>42</v>
      </c>
      <c r="C199" s="58">
        <v>179.46258665322316</v>
      </c>
      <c r="D199" s="58">
        <v>308.59130677445972</v>
      </c>
      <c r="E199" s="58">
        <v>129.12872012123657</v>
      </c>
      <c r="F199" s="59"/>
    </row>
    <row r="200" spans="1:6">
      <c r="A200" s="53">
        <v>40438</v>
      </c>
      <c r="B200" s="46" t="s">
        <v>43</v>
      </c>
      <c r="C200" s="58">
        <v>191.57463825482449</v>
      </c>
      <c r="D200" s="58">
        <v>315.03826536287909</v>
      </c>
      <c r="E200" s="58">
        <v>123.4636271080546</v>
      </c>
      <c r="F200" s="59"/>
    </row>
    <row r="201" spans="1:6">
      <c r="A201" s="53">
        <v>40438</v>
      </c>
      <c r="B201" s="46" t="s">
        <v>44</v>
      </c>
      <c r="C201" s="58">
        <v>120.37249730340754</v>
      </c>
      <c r="D201" s="58">
        <v>221.92614469309157</v>
      </c>
      <c r="E201" s="58">
        <v>101.55364738968403</v>
      </c>
      <c r="F201" s="59"/>
    </row>
    <row r="202" spans="1:6">
      <c r="A202" s="53">
        <v>40438</v>
      </c>
      <c r="B202" s="46" t="s">
        <v>45</v>
      </c>
      <c r="C202" s="58">
        <v>168.33380241670997</v>
      </c>
      <c r="D202" s="58">
        <v>303.03710652584607</v>
      </c>
      <c r="E202" s="58">
        <v>134.7033041091361</v>
      </c>
      <c r="F202" s="59"/>
    </row>
    <row r="203" spans="1:6">
      <c r="A203" s="53">
        <v>40438</v>
      </c>
      <c r="B203" s="46" t="s">
        <v>46</v>
      </c>
      <c r="C203" s="58">
        <v>135.72548482924307</v>
      </c>
      <c r="D203" s="58">
        <v>231.95707862646299</v>
      </c>
      <c r="E203" s="58">
        <v>96.231593797219915</v>
      </c>
      <c r="F203" s="59"/>
    </row>
    <row r="204" spans="1:6">
      <c r="A204" s="53">
        <v>40438</v>
      </c>
      <c r="B204" s="46" t="s">
        <v>47</v>
      </c>
      <c r="C204" s="58">
        <v>347.66193614384582</v>
      </c>
      <c r="D204" s="58">
        <v>510.07766113928744</v>
      </c>
      <c r="E204" s="58">
        <v>162.41572499544162</v>
      </c>
      <c r="F204" s="59"/>
    </row>
    <row r="205" spans="1:6">
      <c r="A205" s="53">
        <v>40438</v>
      </c>
      <c r="B205" s="46" t="s">
        <v>48</v>
      </c>
      <c r="C205" s="58">
        <v>244.16007636927702</v>
      </c>
      <c r="D205" s="58">
        <v>448.37390798336963</v>
      </c>
      <c r="E205" s="58">
        <v>204.21383161409261</v>
      </c>
      <c r="F205" s="59"/>
    </row>
    <row r="206" spans="1:6">
      <c r="A206" s="53">
        <v>40438</v>
      </c>
      <c r="B206" s="46" t="s">
        <v>49</v>
      </c>
      <c r="C206" s="58">
        <v>253.04852532584172</v>
      </c>
      <c r="D206" s="58">
        <v>413.83995713008738</v>
      </c>
      <c r="E206" s="58">
        <v>160.79143180424566</v>
      </c>
      <c r="F206" s="59"/>
    </row>
    <row r="207" spans="1:6">
      <c r="A207" s="53">
        <v>40438</v>
      </c>
      <c r="B207" s="46" t="s">
        <v>50</v>
      </c>
      <c r="C207" s="58">
        <v>177.11164045743223</v>
      </c>
      <c r="D207" s="58">
        <v>315.46732179081874</v>
      </c>
      <c r="E207" s="58">
        <v>138.35568133338651</v>
      </c>
      <c r="F207" s="59"/>
    </row>
    <row r="208" spans="1:6">
      <c r="A208" s="53">
        <v>40438</v>
      </c>
      <c r="B208" s="46" t="s">
        <v>51</v>
      </c>
      <c r="C208" s="58">
        <v>156.97484345027928</v>
      </c>
      <c r="D208" s="58">
        <v>270.81313880464108</v>
      </c>
      <c r="E208" s="58">
        <v>113.8382953543618</v>
      </c>
      <c r="F208" s="59"/>
    </row>
    <row r="209" spans="1:6">
      <c r="A209" s="53">
        <v>40438</v>
      </c>
      <c r="B209" s="46" t="s">
        <v>52</v>
      </c>
      <c r="C209" s="58">
        <v>134.89123019885778</v>
      </c>
      <c r="D209" s="58">
        <v>277.61411902479381</v>
      </c>
      <c r="E209" s="58">
        <v>142.72288882593602</v>
      </c>
      <c r="F209" s="59"/>
    </row>
    <row r="210" spans="1:6">
      <c r="A210" s="53">
        <v>40438</v>
      </c>
      <c r="B210" s="46" t="s">
        <v>53</v>
      </c>
      <c r="C210" s="58">
        <v>153.69613316524263</v>
      </c>
      <c r="D210" s="58">
        <v>298.80487794639618</v>
      </c>
      <c r="E210" s="58">
        <v>145.10874478115355</v>
      </c>
      <c r="F210" s="59"/>
    </row>
    <row r="211" spans="1:6">
      <c r="A211" s="53">
        <v>40438</v>
      </c>
      <c r="B211" s="46" t="s">
        <v>54</v>
      </c>
      <c r="C211" s="58">
        <v>198.79534744773619</v>
      </c>
      <c r="D211" s="58">
        <v>324.52925643142612</v>
      </c>
      <c r="E211" s="58">
        <v>125.73390898368993</v>
      </c>
      <c r="F211" s="59"/>
    </row>
    <row r="212" spans="1:6">
      <c r="A212" s="53">
        <v>40438</v>
      </c>
      <c r="B212" s="46" t="s">
        <v>55</v>
      </c>
      <c r="C212" s="58">
        <v>94.281676560401692</v>
      </c>
      <c r="D212" s="58">
        <v>198.48209938402846</v>
      </c>
      <c r="E212" s="58">
        <v>104.20042282362677</v>
      </c>
      <c r="F212" s="59"/>
    </row>
    <row r="213" spans="1:6">
      <c r="A213" s="53">
        <v>40438</v>
      </c>
      <c r="B213" s="46" t="s">
        <v>56</v>
      </c>
      <c r="C213" s="58">
        <v>121.93747857279367</v>
      </c>
      <c r="D213" s="58">
        <v>223.77426368452163</v>
      </c>
      <c r="E213" s="58">
        <v>101.83678511172796</v>
      </c>
      <c r="F213" s="59"/>
    </row>
    <row r="214" spans="1:6">
      <c r="A214" s="53">
        <v>40438</v>
      </c>
      <c r="B214" s="46" t="s">
        <v>57</v>
      </c>
      <c r="C214" s="58">
        <v>105.96030674025283</v>
      </c>
      <c r="D214" s="58">
        <v>202.56988608902199</v>
      </c>
      <c r="E214" s="58">
        <v>96.609579348769159</v>
      </c>
      <c r="F214" s="59"/>
    </row>
    <row r="215" spans="1:6">
      <c r="A215" s="53">
        <v>40438</v>
      </c>
      <c r="B215" s="46" t="s">
        <v>58</v>
      </c>
      <c r="C215" s="58">
        <v>38.922829509727826</v>
      </c>
      <c r="D215" s="58">
        <v>99.482881781012324</v>
      </c>
      <c r="E215" s="58">
        <v>60.560052271284498</v>
      </c>
      <c r="F215" s="59"/>
    </row>
    <row r="216" spans="1:6">
      <c r="A216" s="53">
        <v>40438</v>
      </c>
      <c r="B216" s="46" t="s">
        <v>59</v>
      </c>
      <c r="C216" s="58">
        <v>57.284202571068185</v>
      </c>
      <c r="D216" s="58">
        <v>133.41730285999392</v>
      </c>
      <c r="E216" s="58">
        <v>76.133100288925732</v>
      </c>
      <c r="F216" s="59"/>
    </row>
    <row r="217" spans="1:6">
      <c r="A217" s="53">
        <v>40438</v>
      </c>
      <c r="B217" s="46" t="s">
        <v>60</v>
      </c>
      <c r="C217" s="58">
        <v>35.060861837764826</v>
      </c>
      <c r="D217" s="58">
        <v>113.64735783270457</v>
      </c>
      <c r="E217" s="58">
        <v>78.586495994939753</v>
      </c>
      <c r="F217" s="59"/>
    </row>
    <row r="218" spans="1:6">
      <c r="A218" s="53">
        <v>40438</v>
      </c>
      <c r="B218" s="46" t="s">
        <v>61</v>
      </c>
      <c r="C218" s="58">
        <v>51.382247414006621</v>
      </c>
      <c r="D218" s="58">
        <v>123.03423955473117</v>
      </c>
      <c r="E218" s="58">
        <v>71.651992140724559</v>
      </c>
      <c r="F218" s="59"/>
    </row>
    <row r="219" spans="1:6">
      <c r="A219" s="53">
        <v>40438</v>
      </c>
      <c r="B219" s="46" t="s">
        <v>62</v>
      </c>
      <c r="C219" s="58">
        <v>41.912461898655678</v>
      </c>
      <c r="D219" s="58">
        <v>109.63884289368646</v>
      </c>
      <c r="E219" s="58">
        <v>67.72638099503078</v>
      </c>
      <c r="F219" s="59"/>
    </row>
    <row r="220" spans="1:6">
      <c r="A220" s="53">
        <v>40438</v>
      </c>
      <c r="B220" s="46" t="s">
        <v>63</v>
      </c>
      <c r="C220" s="58">
        <v>56.462692846735806</v>
      </c>
      <c r="D220" s="58">
        <v>140.69304727810416</v>
      </c>
      <c r="E220" s="58">
        <v>84.230354431368355</v>
      </c>
      <c r="F220" s="59"/>
    </row>
    <row r="221" spans="1:6">
      <c r="A221" s="53">
        <v>40438</v>
      </c>
      <c r="B221" s="46" t="s">
        <v>64</v>
      </c>
      <c r="C221" s="58">
        <v>12.356038785418223</v>
      </c>
      <c r="D221" s="58">
        <v>62.191537541722752</v>
      </c>
      <c r="E221" s="58">
        <v>49.835498756304531</v>
      </c>
      <c r="F221" s="59"/>
    </row>
    <row r="222" spans="1:6">
      <c r="A222" s="53">
        <v>40438</v>
      </c>
      <c r="B222" s="46" t="s">
        <v>65</v>
      </c>
      <c r="C222" s="58">
        <v>34.174391461754652</v>
      </c>
      <c r="D222" s="58">
        <v>93.990735250977295</v>
      </c>
      <c r="E222" s="58">
        <v>59.816343789222643</v>
      </c>
      <c r="F222" s="59"/>
    </row>
    <row r="223" spans="1:6">
      <c r="A223" s="53">
        <v>40438</v>
      </c>
      <c r="B223" s="46" t="s">
        <v>66</v>
      </c>
      <c r="C223" s="58">
        <v>9.0122187061622245</v>
      </c>
      <c r="D223" s="58">
        <v>49.400163922763468</v>
      </c>
      <c r="E223" s="58">
        <v>40.387945216601246</v>
      </c>
      <c r="F223" s="59"/>
    </row>
    <row r="224" spans="1:6">
      <c r="A224" s="53">
        <v>40438</v>
      </c>
      <c r="B224" s="46" t="s">
        <v>67</v>
      </c>
      <c r="C224" s="58">
        <v>28.22561846162305</v>
      </c>
      <c r="D224" s="58">
        <v>76.341724597803022</v>
      </c>
      <c r="E224" s="58">
        <v>48.116106136179972</v>
      </c>
      <c r="F224" s="59"/>
    </row>
    <row r="225" spans="1:6">
      <c r="A225" s="53">
        <v>40438</v>
      </c>
      <c r="B225" s="46" t="s">
        <v>68</v>
      </c>
      <c r="C225" s="58">
        <v>58.836821370494604</v>
      </c>
      <c r="D225" s="58">
        <v>112.40469473266845</v>
      </c>
      <c r="E225" s="58">
        <v>53.567873362173842</v>
      </c>
      <c r="F225" s="59"/>
    </row>
    <row r="226" spans="1:6">
      <c r="A226" s="53">
        <v>40438</v>
      </c>
      <c r="B226" s="46" t="s">
        <v>69</v>
      </c>
      <c r="C226" s="58">
        <v>46.890138483753603</v>
      </c>
      <c r="D226" s="58">
        <v>118.0486858601876</v>
      </c>
      <c r="E226" s="58">
        <v>71.158547376434001</v>
      </c>
      <c r="F226" s="59"/>
    </row>
    <row r="227" spans="1:6">
      <c r="A227" s="53">
        <v>40438</v>
      </c>
      <c r="B227" s="46" t="s">
        <v>70</v>
      </c>
      <c r="C227" s="58">
        <v>25.302063416307533</v>
      </c>
      <c r="D227" s="58">
        <v>73.341028365209766</v>
      </c>
      <c r="E227" s="58">
        <v>48.038964948902233</v>
      </c>
      <c r="F227" s="59"/>
    </row>
    <row r="228" spans="1:6">
      <c r="A228" s="53">
        <v>40438</v>
      </c>
      <c r="B228" s="46" t="s">
        <v>71</v>
      </c>
      <c r="C228" s="58">
        <v>39.558736870154526</v>
      </c>
      <c r="D228" s="58">
        <v>102.57823633237379</v>
      </c>
      <c r="E228" s="58">
        <v>63.019499462219265</v>
      </c>
      <c r="F228" s="59"/>
    </row>
    <row r="229" spans="1:6">
      <c r="A229" s="53">
        <v>40438</v>
      </c>
      <c r="B229" s="46" t="s">
        <v>72</v>
      </c>
      <c r="C229" s="58">
        <v>54.185878151335473</v>
      </c>
      <c r="D229" s="58">
        <v>100.00117564323794</v>
      </c>
      <c r="E229" s="58">
        <v>45.81529749190247</v>
      </c>
      <c r="F229" s="59"/>
    </row>
    <row r="230" spans="1:6">
      <c r="A230" s="53">
        <v>40438</v>
      </c>
      <c r="B230" s="46" t="s">
        <v>73</v>
      </c>
      <c r="C230" s="58">
        <v>16.609876082248732</v>
      </c>
      <c r="D230" s="58">
        <v>64.030356788741884</v>
      </c>
      <c r="E230" s="58">
        <v>47.420480706493152</v>
      </c>
      <c r="F230" s="59"/>
    </row>
    <row r="231" spans="1:6">
      <c r="A231" s="53">
        <v>40438</v>
      </c>
      <c r="B231" s="46" t="s">
        <v>74</v>
      </c>
      <c r="C231" s="58">
        <v>6.0598038064636865</v>
      </c>
      <c r="D231" s="58">
        <v>38.504651934914612</v>
      </c>
      <c r="E231" s="58">
        <v>32.444848128450928</v>
      </c>
      <c r="F231" s="59"/>
    </row>
    <row r="232" spans="1:6">
      <c r="A232" s="53">
        <v>40439</v>
      </c>
      <c r="B232" s="46" t="s">
        <v>75</v>
      </c>
      <c r="C232" s="58">
        <v>2.3758584512491252</v>
      </c>
      <c r="D232" s="58">
        <v>27.214601688771619</v>
      </c>
      <c r="E232" s="58">
        <v>24.838743237522493</v>
      </c>
      <c r="F232" s="59"/>
    </row>
    <row r="233" spans="1:6">
      <c r="A233" s="53">
        <v>40439</v>
      </c>
      <c r="B233" s="46" t="s">
        <v>76</v>
      </c>
      <c r="C233" s="58">
        <v>22.083805039815374</v>
      </c>
      <c r="D233" s="58">
        <v>55.791399288204857</v>
      </c>
      <c r="E233" s="58">
        <v>33.707594248389483</v>
      </c>
      <c r="F233" s="59"/>
    </row>
    <row r="234" spans="1:6">
      <c r="A234" s="53">
        <v>40439</v>
      </c>
      <c r="B234" s="46" t="s">
        <v>77</v>
      </c>
      <c r="C234" s="58">
        <v>32.360052879015036</v>
      </c>
      <c r="D234" s="58">
        <v>77.512325519020024</v>
      </c>
      <c r="E234" s="58">
        <v>45.152272640004988</v>
      </c>
      <c r="F234" s="59"/>
    </row>
    <row r="235" spans="1:6">
      <c r="A235" s="53">
        <v>40439</v>
      </c>
      <c r="B235" s="46" t="s">
        <v>78</v>
      </c>
      <c r="C235" s="58">
        <v>41.167304496685432</v>
      </c>
      <c r="D235" s="58">
        <v>83.958813396209379</v>
      </c>
      <c r="E235" s="58">
        <v>42.791508899523947</v>
      </c>
      <c r="F235" s="59"/>
    </row>
    <row r="236" spans="1:6">
      <c r="A236" s="53">
        <v>40439</v>
      </c>
      <c r="B236" s="46" t="s">
        <v>79</v>
      </c>
      <c r="C236" s="58">
        <v>1.9563771183321563</v>
      </c>
      <c r="D236" s="58">
        <v>25.290878260821898</v>
      </c>
      <c r="E236" s="58">
        <v>23.334501142489742</v>
      </c>
      <c r="F236" s="59"/>
    </row>
    <row r="237" spans="1:6">
      <c r="A237" s="53">
        <v>40439</v>
      </c>
      <c r="B237" s="46" t="s">
        <v>80</v>
      </c>
      <c r="C237" s="58">
        <v>22.026022920472112</v>
      </c>
      <c r="D237" s="58">
        <v>69.57532197016242</v>
      </c>
      <c r="E237" s="58">
        <v>47.549299049690305</v>
      </c>
      <c r="F237" s="59"/>
    </row>
    <row r="238" spans="1:6">
      <c r="A238" s="53">
        <v>40439</v>
      </c>
      <c r="B238" s="46" t="s">
        <v>81</v>
      </c>
      <c r="C238" s="58">
        <v>53.502605054581217</v>
      </c>
      <c r="D238" s="58">
        <v>102.27221184240054</v>
      </c>
      <c r="E238" s="58">
        <v>48.76960678781932</v>
      </c>
      <c r="F238" s="59"/>
    </row>
    <row r="239" spans="1:6">
      <c r="A239" s="53">
        <v>40439</v>
      </c>
      <c r="B239" s="46" t="s">
        <v>82</v>
      </c>
      <c r="C239" s="58">
        <v>28.728910341365911</v>
      </c>
      <c r="D239" s="58">
        <v>80.47385087542736</v>
      </c>
      <c r="E239" s="58">
        <v>51.744940534061449</v>
      </c>
      <c r="F239" s="59"/>
    </row>
    <row r="240" spans="1:6">
      <c r="A240" s="53">
        <v>40439</v>
      </c>
      <c r="B240" s="46" t="s">
        <v>83</v>
      </c>
      <c r="C240" s="58">
        <v>147.42912718072785</v>
      </c>
      <c r="D240" s="58">
        <v>236.2041497429577</v>
      </c>
      <c r="E240" s="58">
        <v>88.77502256222985</v>
      </c>
      <c r="F240" s="59"/>
    </row>
    <row r="241" spans="1:6">
      <c r="A241" s="53">
        <v>40439</v>
      </c>
      <c r="B241" s="46" t="s">
        <v>84</v>
      </c>
      <c r="C241" s="58">
        <v>84.216496578884474</v>
      </c>
      <c r="D241" s="58">
        <v>152.58770841719834</v>
      </c>
      <c r="E241" s="58">
        <v>68.371211838313869</v>
      </c>
      <c r="F241" s="59"/>
    </row>
    <row r="242" spans="1:6">
      <c r="A242" s="53">
        <v>40439</v>
      </c>
      <c r="B242" s="46" t="s">
        <v>85</v>
      </c>
      <c r="C242" s="58">
        <v>55.700553749432927</v>
      </c>
      <c r="D242" s="58">
        <v>121.37299606689321</v>
      </c>
      <c r="E242" s="58">
        <v>65.67244231746028</v>
      </c>
      <c r="F242" s="59"/>
    </row>
    <row r="243" spans="1:6">
      <c r="A243" s="53">
        <v>40439</v>
      </c>
      <c r="B243" s="46" t="s">
        <v>86</v>
      </c>
      <c r="C243" s="58">
        <v>56.392106091062054</v>
      </c>
      <c r="D243" s="58">
        <v>97.095157127956199</v>
      </c>
      <c r="E243" s="58">
        <v>40.703051036894145</v>
      </c>
      <c r="F243" s="59"/>
    </row>
    <row r="244" spans="1:6">
      <c r="A244" s="53">
        <v>40439</v>
      </c>
      <c r="B244" s="46" t="s">
        <v>87</v>
      </c>
      <c r="C244" s="58">
        <v>52.719834594279128</v>
      </c>
      <c r="D244" s="58">
        <v>114.80167557150789</v>
      </c>
      <c r="E244" s="58">
        <v>62.081840977228758</v>
      </c>
      <c r="F244" s="59"/>
    </row>
    <row r="245" spans="1:6">
      <c r="A245" s="53">
        <v>40439</v>
      </c>
      <c r="B245" s="46" t="s">
        <v>88</v>
      </c>
      <c r="C245" s="58">
        <v>20.27845000731698</v>
      </c>
      <c r="D245" s="58">
        <v>61.451061306325471</v>
      </c>
      <c r="E245" s="58">
        <v>41.172611299008494</v>
      </c>
      <c r="F245" s="59"/>
    </row>
    <row r="246" spans="1:6">
      <c r="A246" s="53">
        <v>40439</v>
      </c>
      <c r="B246" s="46" t="s">
        <v>89</v>
      </c>
      <c r="C246" s="58">
        <v>2.0465114257375832</v>
      </c>
      <c r="D246" s="58">
        <v>14.143925056351279</v>
      </c>
      <c r="E246" s="58">
        <v>12.097413630613696</v>
      </c>
      <c r="F246" s="59"/>
    </row>
    <row r="247" spans="1:6">
      <c r="A247" s="53">
        <v>40439</v>
      </c>
      <c r="B247" s="46" t="s">
        <v>90</v>
      </c>
      <c r="C247" s="58">
        <v>5.7596068298467991</v>
      </c>
      <c r="D247" s="58">
        <v>30.548459743243701</v>
      </c>
      <c r="E247" s="58">
        <v>24.788852913396902</v>
      </c>
      <c r="F247" s="59"/>
    </row>
    <row r="248" spans="1:6">
      <c r="A248" s="53">
        <v>40439</v>
      </c>
      <c r="B248" s="46" t="s">
        <v>91</v>
      </c>
      <c r="C248" s="58">
        <v>6.9460153274951795</v>
      </c>
      <c r="D248" s="58">
        <v>31.795662811486967</v>
      </c>
      <c r="E248" s="58">
        <v>24.849647483991788</v>
      </c>
      <c r="F248" s="59"/>
    </row>
    <row r="249" spans="1:6">
      <c r="A249" s="53">
        <v>40439</v>
      </c>
      <c r="B249" s="46" t="s">
        <v>92</v>
      </c>
      <c r="C249" s="58">
        <v>17.414356876128476</v>
      </c>
      <c r="D249" s="58">
        <v>55.170804986619515</v>
      </c>
      <c r="E249" s="58">
        <v>37.756448110491036</v>
      </c>
      <c r="F249" s="59"/>
    </row>
    <row r="250" spans="1:6">
      <c r="A250" s="53">
        <v>40439</v>
      </c>
      <c r="B250" s="46" t="s">
        <v>93</v>
      </c>
      <c r="C250" s="58">
        <v>11.728347053383718</v>
      </c>
      <c r="D250" s="58">
        <v>40.580493058515479</v>
      </c>
      <c r="E250" s="58">
        <v>28.852146005131761</v>
      </c>
      <c r="F250" s="59"/>
    </row>
    <row r="251" spans="1:6">
      <c r="A251" s="53">
        <v>40439</v>
      </c>
      <c r="B251" s="46" t="s">
        <v>94</v>
      </c>
      <c r="C251" s="58">
        <v>41.642556403290833</v>
      </c>
      <c r="D251" s="58">
        <v>88.682101059698539</v>
      </c>
      <c r="E251" s="58">
        <v>47.039544656407706</v>
      </c>
      <c r="F251" s="59"/>
    </row>
    <row r="252" spans="1:6">
      <c r="A252" s="53">
        <v>40439</v>
      </c>
      <c r="B252" s="46" t="s">
        <v>95</v>
      </c>
      <c r="C252" s="58">
        <v>37.773663895121537</v>
      </c>
      <c r="D252" s="58">
        <v>84.798940800422415</v>
      </c>
      <c r="E252" s="58">
        <v>47.025276905300878</v>
      </c>
      <c r="F252" s="59"/>
    </row>
    <row r="253" spans="1:6">
      <c r="A253" s="53">
        <v>40439</v>
      </c>
      <c r="B253" s="46" t="s">
        <v>96</v>
      </c>
      <c r="C253" s="58">
        <v>17.096250519464324</v>
      </c>
      <c r="D253" s="58">
        <v>56.118681556469078</v>
      </c>
      <c r="E253" s="58">
        <v>39.02243103700475</v>
      </c>
      <c r="F253" s="59"/>
    </row>
    <row r="254" spans="1:6">
      <c r="A254" s="53">
        <v>40439</v>
      </c>
      <c r="B254" s="46" t="s">
        <v>97</v>
      </c>
      <c r="C254" s="58">
        <v>15.858490578777172</v>
      </c>
      <c r="D254" s="58">
        <v>48.132210478964076</v>
      </c>
      <c r="E254" s="58">
        <v>32.273719900186904</v>
      </c>
      <c r="F254" s="59"/>
    </row>
    <row r="255" spans="1:6">
      <c r="A255" s="53">
        <v>40439</v>
      </c>
      <c r="B255" s="46" t="s">
        <v>98</v>
      </c>
      <c r="C255" s="58">
        <v>45.215680009674017</v>
      </c>
      <c r="D255" s="58">
        <v>96.182580992318833</v>
      </c>
      <c r="E255" s="58">
        <v>50.966900982644816</v>
      </c>
      <c r="F255" s="59"/>
    </row>
    <row r="256" spans="1:6">
      <c r="A256" s="53">
        <v>40439</v>
      </c>
      <c r="B256" s="46" t="s">
        <v>99</v>
      </c>
      <c r="C256" s="58">
        <v>66.2384852599927</v>
      </c>
      <c r="D256" s="58">
        <v>124.84186055144617</v>
      </c>
      <c r="E256" s="58">
        <v>58.603375291453474</v>
      </c>
      <c r="F256" s="59"/>
    </row>
    <row r="257" spans="1:6">
      <c r="A257" s="53">
        <v>40439</v>
      </c>
      <c r="B257" s="46" t="s">
        <v>100</v>
      </c>
      <c r="C257" s="58">
        <v>138.67660080109874</v>
      </c>
      <c r="D257" s="58">
        <v>249.70643665727374</v>
      </c>
      <c r="E257" s="58">
        <v>111.029835856175</v>
      </c>
      <c r="F257" s="59"/>
    </row>
    <row r="258" spans="1:6">
      <c r="A258" s="53">
        <v>40439</v>
      </c>
      <c r="B258" s="46" t="s">
        <v>101</v>
      </c>
      <c r="C258" s="58">
        <v>109.9851674402635</v>
      </c>
      <c r="D258" s="58">
        <v>196.68386495677063</v>
      </c>
      <c r="E258" s="58">
        <v>86.698697516507139</v>
      </c>
      <c r="F258" s="59"/>
    </row>
    <row r="259" spans="1:6">
      <c r="A259" s="53">
        <v>40439</v>
      </c>
      <c r="B259" s="46" t="s">
        <v>102</v>
      </c>
      <c r="C259" s="58">
        <v>214.84721409138186</v>
      </c>
      <c r="D259" s="58">
        <v>348.27758776163051</v>
      </c>
      <c r="E259" s="58">
        <v>133.43037367024866</v>
      </c>
      <c r="F259" s="59"/>
    </row>
    <row r="260" spans="1:6">
      <c r="A260" s="53">
        <v>40439</v>
      </c>
      <c r="B260" s="46" t="s">
        <v>103</v>
      </c>
      <c r="C260" s="58">
        <v>73.487214928276615</v>
      </c>
      <c r="D260" s="58">
        <v>148.35878109297317</v>
      </c>
      <c r="E260" s="58">
        <v>74.87156616469656</v>
      </c>
      <c r="F260" s="59"/>
    </row>
    <row r="261" spans="1:6">
      <c r="A261" s="53">
        <v>40439</v>
      </c>
      <c r="B261" s="46" t="s">
        <v>104</v>
      </c>
      <c r="C261" s="58">
        <v>11.739244564166253</v>
      </c>
      <c r="D261" s="58">
        <v>43.061517046389064</v>
      </c>
      <c r="E261" s="58">
        <v>31.322272482222811</v>
      </c>
      <c r="F261" s="59"/>
    </row>
    <row r="262" spans="1:6">
      <c r="A262" s="53">
        <v>40439</v>
      </c>
      <c r="B262" s="46" t="s">
        <v>105</v>
      </c>
      <c r="C262" s="58">
        <v>16.878538022076743</v>
      </c>
      <c r="D262" s="58">
        <v>65.103428056175048</v>
      </c>
      <c r="E262" s="58">
        <v>48.224890034098308</v>
      </c>
      <c r="F262" s="59"/>
    </row>
    <row r="263" spans="1:6">
      <c r="A263" s="53">
        <v>40439</v>
      </c>
      <c r="B263" s="46" t="s">
        <v>106</v>
      </c>
      <c r="C263" s="58">
        <v>81.660032385816024</v>
      </c>
      <c r="D263" s="58">
        <v>166.80275340913113</v>
      </c>
      <c r="E263" s="58">
        <v>85.142721023315104</v>
      </c>
      <c r="F263" s="59"/>
    </row>
    <row r="264" spans="1:6">
      <c r="A264" s="53">
        <v>40439</v>
      </c>
      <c r="B264" s="46" t="s">
        <v>107</v>
      </c>
      <c r="C264" s="58">
        <v>55.557384369201628</v>
      </c>
      <c r="D264" s="58">
        <v>115.57076380837835</v>
      </c>
      <c r="E264" s="58">
        <v>60.013379439176717</v>
      </c>
      <c r="F264" s="59"/>
    </row>
    <row r="265" spans="1:6">
      <c r="A265" s="53">
        <v>40439</v>
      </c>
      <c r="B265" s="46" t="s">
        <v>108</v>
      </c>
      <c r="C265" s="58">
        <v>71.346185625450559</v>
      </c>
      <c r="D265" s="58">
        <v>133.53379277188682</v>
      </c>
      <c r="E265" s="58">
        <v>62.187607146436264</v>
      </c>
      <c r="F265" s="59"/>
    </row>
    <row r="266" spans="1:6">
      <c r="A266" s="53">
        <v>40439</v>
      </c>
      <c r="B266" s="46" t="s">
        <v>109</v>
      </c>
      <c r="C266" s="58">
        <v>56.132614365153202</v>
      </c>
      <c r="D266" s="58">
        <v>107.20848378772263</v>
      </c>
      <c r="E266" s="58">
        <v>51.075869422569426</v>
      </c>
      <c r="F266" s="59"/>
    </row>
    <row r="267" spans="1:6">
      <c r="A267" s="53">
        <v>40439</v>
      </c>
      <c r="B267" s="46" t="s">
        <v>110</v>
      </c>
      <c r="C267" s="58">
        <v>54.484182240444831</v>
      </c>
      <c r="D267" s="58">
        <v>107.06809744385728</v>
      </c>
      <c r="E267" s="58">
        <v>52.583915203412452</v>
      </c>
      <c r="F267" s="59"/>
    </row>
    <row r="268" spans="1:6">
      <c r="A268" s="53">
        <v>40439</v>
      </c>
      <c r="B268" s="46" t="s">
        <v>111</v>
      </c>
      <c r="C268" s="58">
        <v>73.285426495636642</v>
      </c>
      <c r="D268" s="58">
        <v>149.29474530361421</v>
      </c>
      <c r="E268" s="58">
        <v>76.009318807977564</v>
      </c>
      <c r="F268" s="59"/>
    </row>
    <row r="269" spans="1:6">
      <c r="A269" s="53">
        <v>40439</v>
      </c>
      <c r="B269" s="46" t="s">
        <v>112</v>
      </c>
      <c r="C269" s="58">
        <v>89.631708967197895</v>
      </c>
      <c r="D269" s="58">
        <v>149.57703054389563</v>
      </c>
      <c r="E269" s="58">
        <v>59.945321576697737</v>
      </c>
      <c r="F269" s="59"/>
    </row>
    <row r="270" spans="1:6">
      <c r="A270" s="53">
        <v>40439</v>
      </c>
      <c r="B270" s="46" t="s">
        <v>113</v>
      </c>
      <c r="C270" s="58">
        <v>85.760812316420839</v>
      </c>
      <c r="D270" s="58">
        <v>133.47755647401689</v>
      </c>
      <c r="E270" s="58">
        <v>47.716744157596054</v>
      </c>
      <c r="F270" s="59"/>
    </row>
    <row r="271" spans="1:6">
      <c r="A271" s="53">
        <v>40439</v>
      </c>
      <c r="B271" s="46" t="s">
        <v>114</v>
      </c>
      <c r="C271" s="58">
        <v>42.774239363332875</v>
      </c>
      <c r="D271" s="58">
        <v>92.877575085259679</v>
      </c>
      <c r="E271" s="58">
        <v>50.103335721926804</v>
      </c>
      <c r="F271" s="59"/>
    </row>
    <row r="272" spans="1:6">
      <c r="A272" s="53">
        <v>40439</v>
      </c>
      <c r="B272" s="46" t="s">
        <v>115</v>
      </c>
      <c r="C272" s="58">
        <v>90.270059790218298</v>
      </c>
      <c r="D272" s="58">
        <v>141.84095849977473</v>
      </c>
      <c r="E272" s="58">
        <v>51.570898709556431</v>
      </c>
      <c r="F272" s="59"/>
    </row>
    <row r="273" spans="1:6">
      <c r="A273" s="53">
        <v>40439</v>
      </c>
      <c r="B273" s="46" t="s">
        <v>116</v>
      </c>
      <c r="C273" s="58">
        <v>43.566779353230814</v>
      </c>
      <c r="D273" s="58">
        <v>91.81514531776881</v>
      </c>
      <c r="E273" s="58">
        <v>48.248365964537996</v>
      </c>
      <c r="F273" s="59"/>
    </row>
    <row r="274" spans="1:6">
      <c r="A274" s="53">
        <v>40439</v>
      </c>
      <c r="B274" s="46" t="s">
        <v>117</v>
      </c>
      <c r="C274" s="58">
        <v>76.329706870270869</v>
      </c>
      <c r="D274" s="58">
        <v>151.95546906727958</v>
      </c>
      <c r="E274" s="58">
        <v>75.625762197008711</v>
      </c>
      <c r="F274" s="59"/>
    </row>
    <row r="275" spans="1:6">
      <c r="A275" s="53">
        <v>40439</v>
      </c>
      <c r="B275" s="46" t="s">
        <v>118</v>
      </c>
      <c r="C275" s="58">
        <v>27.691920867192334</v>
      </c>
      <c r="D275" s="58">
        <v>66.109345375672703</v>
      </c>
      <c r="E275" s="58">
        <v>38.417424508480366</v>
      </c>
      <c r="F275" s="59"/>
    </row>
    <row r="276" spans="1:6">
      <c r="A276" s="53">
        <v>40439</v>
      </c>
      <c r="B276" s="46" t="s">
        <v>119</v>
      </c>
      <c r="C276" s="58">
        <v>21.514509182590032</v>
      </c>
      <c r="D276" s="58">
        <v>65.547571205560601</v>
      </c>
      <c r="E276" s="58">
        <v>44.033062022970569</v>
      </c>
      <c r="F276" s="59"/>
    </row>
    <row r="277" spans="1:6">
      <c r="A277" s="53">
        <v>40439</v>
      </c>
      <c r="B277" s="46" t="s">
        <v>120</v>
      </c>
      <c r="C277" s="58">
        <v>32.041724116082925</v>
      </c>
      <c r="D277" s="58">
        <v>74.870160050183927</v>
      </c>
      <c r="E277" s="58">
        <v>42.828435934101002</v>
      </c>
      <c r="F277" s="59"/>
    </row>
    <row r="278" spans="1:6">
      <c r="A278" s="53">
        <v>40439</v>
      </c>
      <c r="B278" s="46" t="s">
        <v>121</v>
      </c>
      <c r="C278" s="58">
        <v>24.098217689592175</v>
      </c>
      <c r="D278" s="58">
        <v>60.262246574034158</v>
      </c>
      <c r="E278" s="58">
        <v>36.164028884441983</v>
      </c>
      <c r="F278" s="59"/>
    </row>
    <row r="279" spans="1:6">
      <c r="A279" s="53">
        <v>40439</v>
      </c>
      <c r="B279" s="46" t="s">
        <v>26</v>
      </c>
      <c r="C279" s="58">
        <v>32.976632466409193</v>
      </c>
      <c r="D279" s="58">
        <v>69.595929426252155</v>
      </c>
      <c r="E279" s="58">
        <v>36.619296959842963</v>
      </c>
      <c r="F279" s="59"/>
    </row>
    <row r="280" spans="1:6">
      <c r="A280" s="53">
        <v>40439</v>
      </c>
      <c r="B280" s="46" t="s">
        <v>27</v>
      </c>
      <c r="C280" s="58">
        <v>26.022311663683972</v>
      </c>
      <c r="D280" s="58">
        <v>57.260558310066202</v>
      </c>
      <c r="E280" s="58">
        <v>31.23824664638223</v>
      </c>
      <c r="F280" s="59"/>
    </row>
    <row r="281" spans="1:6">
      <c r="A281" s="53">
        <v>40439</v>
      </c>
      <c r="B281" s="46" t="s">
        <v>28</v>
      </c>
      <c r="C281" s="58">
        <v>28.01714512110205</v>
      </c>
      <c r="D281" s="58">
        <v>70.849531856668449</v>
      </c>
      <c r="E281" s="58">
        <v>42.832386735566402</v>
      </c>
      <c r="F281" s="59"/>
    </row>
    <row r="282" spans="1:6">
      <c r="A282" s="53">
        <v>40439</v>
      </c>
      <c r="B282" s="46" t="s">
        <v>29</v>
      </c>
      <c r="C282" s="58">
        <v>28.389875309699757</v>
      </c>
      <c r="D282" s="58">
        <v>64.388577168831731</v>
      </c>
      <c r="E282" s="58">
        <v>35.99870185913197</v>
      </c>
      <c r="F282" s="59"/>
    </row>
    <row r="283" spans="1:6">
      <c r="A283" s="53">
        <v>40439</v>
      </c>
      <c r="B283" s="46" t="s">
        <v>30</v>
      </c>
      <c r="C283" s="58">
        <v>39.894095102045696</v>
      </c>
      <c r="D283" s="58">
        <v>92.778664393022481</v>
      </c>
      <c r="E283" s="58">
        <v>52.884569290976785</v>
      </c>
      <c r="F283" s="59"/>
    </row>
    <row r="284" spans="1:6">
      <c r="A284" s="53">
        <v>40439</v>
      </c>
      <c r="B284" s="46" t="s">
        <v>31</v>
      </c>
      <c r="C284" s="58">
        <v>23.78441384940729</v>
      </c>
      <c r="D284" s="58">
        <v>61.07186395842372</v>
      </c>
      <c r="E284" s="58">
        <v>37.287450109016433</v>
      </c>
      <c r="F284" s="59"/>
    </row>
    <row r="285" spans="1:6">
      <c r="A285" s="53">
        <v>40439</v>
      </c>
      <c r="B285" s="46" t="s">
        <v>32</v>
      </c>
      <c r="C285" s="58">
        <v>30.597963810311462</v>
      </c>
      <c r="D285" s="58">
        <v>88.293108725370885</v>
      </c>
      <c r="E285" s="58">
        <v>57.695144915059423</v>
      </c>
      <c r="F285" s="59"/>
    </row>
    <row r="286" spans="1:6">
      <c r="A286" s="53">
        <v>40439</v>
      </c>
      <c r="B286" s="46" t="s">
        <v>33</v>
      </c>
      <c r="C286" s="58">
        <v>24.549910962538213</v>
      </c>
      <c r="D286" s="58">
        <v>61.117870760819741</v>
      </c>
      <c r="E286" s="58">
        <v>36.567959798281528</v>
      </c>
      <c r="F286" s="59"/>
    </row>
    <row r="287" spans="1:6">
      <c r="A287" s="53">
        <v>40439</v>
      </c>
      <c r="B287" s="46" t="s">
        <v>34</v>
      </c>
      <c r="C287" s="58">
        <v>17.106270763794711</v>
      </c>
      <c r="D287" s="58">
        <v>56.003284018922649</v>
      </c>
      <c r="E287" s="58">
        <v>38.897013255127938</v>
      </c>
      <c r="F287" s="59"/>
    </row>
    <row r="288" spans="1:6">
      <c r="A288" s="53">
        <v>40439</v>
      </c>
      <c r="B288" s="46" t="s">
        <v>35</v>
      </c>
      <c r="C288" s="58">
        <v>34.727691834263204</v>
      </c>
      <c r="D288" s="58">
        <v>81.141932472026724</v>
      </c>
      <c r="E288" s="58">
        <v>46.41424063776352</v>
      </c>
      <c r="F288" s="59"/>
    </row>
    <row r="289" spans="1:6">
      <c r="A289" s="53">
        <v>40439</v>
      </c>
      <c r="B289" s="46" t="s">
        <v>36</v>
      </c>
      <c r="C289" s="58">
        <v>52.573055681077328</v>
      </c>
      <c r="D289" s="58">
        <v>103.65030998262621</v>
      </c>
      <c r="E289" s="58">
        <v>51.077254301548884</v>
      </c>
      <c r="F289" s="59"/>
    </row>
    <row r="290" spans="1:6">
      <c r="A290" s="53">
        <v>40439</v>
      </c>
      <c r="B290" s="46" t="s">
        <v>37</v>
      </c>
      <c r="C290" s="58">
        <v>36.347094225770839</v>
      </c>
      <c r="D290" s="58">
        <v>89.04282362680776</v>
      </c>
      <c r="E290" s="58">
        <v>52.695729401036921</v>
      </c>
      <c r="F290" s="59"/>
    </row>
    <row r="291" spans="1:6">
      <c r="A291" s="53">
        <v>40439</v>
      </c>
      <c r="B291" s="46" t="s">
        <v>38</v>
      </c>
      <c r="C291" s="58">
        <v>34.437434500414071</v>
      </c>
      <c r="D291" s="58">
        <v>95.397791262420469</v>
      </c>
      <c r="E291" s="58">
        <v>60.960356762006398</v>
      </c>
      <c r="F291" s="59"/>
    </row>
    <row r="292" spans="1:6">
      <c r="A292" s="53">
        <v>40439</v>
      </c>
      <c r="B292" s="46" t="s">
        <v>39</v>
      </c>
      <c r="C292" s="58">
        <v>15.561336448699649</v>
      </c>
      <c r="D292" s="58">
        <v>52.055947133071847</v>
      </c>
      <c r="E292" s="58">
        <v>36.494610684372198</v>
      </c>
      <c r="F292" s="59"/>
    </row>
    <row r="293" spans="1:6">
      <c r="A293" s="53">
        <v>40439</v>
      </c>
      <c r="B293" s="46" t="s">
        <v>40</v>
      </c>
      <c r="C293" s="58">
        <v>20.889399637115527</v>
      </c>
      <c r="D293" s="58">
        <v>64.21942694615646</v>
      </c>
      <c r="E293" s="58">
        <v>43.330027309040929</v>
      </c>
      <c r="F293" s="59"/>
    </row>
    <row r="294" spans="1:6">
      <c r="A294" s="53">
        <v>40439</v>
      </c>
      <c r="B294" s="46" t="s">
        <v>41</v>
      </c>
      <c r="C294" s="58">
        <v>36.895118568090673</v>
      </c>
      <c r="D294" s="58">
        <v>84.405439053208823</v>
      </c>
      <c r="E294" s="58">
        <v>47.51032048511815</v>
      </c>
      <c r="F294" s="59"/>
    </row>
    <row r="295" spans="1:6">
      <c r="A295" s="53">
        <v>40439</v>
      </c>
      <c r="B295" s="46" t="s">
        <v>42</v>
      </c>
      <c r="C295" s="58">
        <v>26.086820968926595</v>
      </c>
      <c r="D295" s="58">
        <v>69.317885438420248</v>
      </c>
      <c r="E295" s="58">
        <v>43.231064469493653</v>
      </c>
      <c r="F295" s="59"/>
    </row>
    <row r="296" spans="1:6">
      <c r="A296" s="53">
        <v>40439</v>
      </c>
      <c r="B296" s="46" t="s">
        <v>43</v>
      </c>
      <c r="C296" s="58">
        <v>51.657157423338667</v>
      </c>
      <c r="D296" s="58">
        <v>122.00764975214959</v>
      </c>
      <c r="E296" s="58">
        <v>70.35049232881093</v>
      </c>
      <c r="F296" s="59"/>
    </row>
    <row r="297" spans="1:6">
      <c r="A297" s="53">
        <v>40439</v>
      </c>
      <c r="B297" s="46" t="s">
        <v>44</v>
      </c>
      <c r="C297" s="58">
        <v>99.727705010581417</v>
      </c>
      <c r="D297" s="58">
        <v>202.61150867937164</v>
      </c>
      <c r="E297" s="58">
        <v>102.88380366879022</v>
      </c>
      <c r="F297" s="59"/>
    </row>
    <row r="298" spans="1:6">
      <c r="A298" s="53">
        <v>40439</v>
      </c>
      <c r="B298" s="46" t="s">
        <v>45</v>
      </c>
      <c r="C298" s="58">
        <v>85.658138576881328</v>
      </c>
      <c r="D298" s="58">
        <v>185.56639485912933</v>
      </c>
      <c r="E298" s="58">
        <v>99.908256282248004</v>
      </c>
      <c r="F298" s="59"/>
    </row>
    <row r="299" spans="1:6">
      <c r="A299" s="53">
        <v>40439</v>
      </c>
      <c r="B299" s="46" t="s">
        <v>46</v>
      </c>
      <c r="C299" s="58">
        <v>25.498420615613551</v>
      </c>
      <c r="D299" s="58">
        <v>76.516059784133844</v>
      </c>
      <c r="E299" s="58">
        <v>51.01763916852029</v>
      </c>
      <c r="F299" s="59"/>
    </row>
    <row r="300" spans="1:6">
      <c r="A300" s="53">
        <v>40439</v>
      </c>
      <c r="B300" s="46" t="s">
        <v>47</v>
      </c>
      <c r="C300" s="58">
        <v>38.781757437093496</v>
      </c>
      <c r="D300" s="58">
        <v>107.80649160152528</v>
      </c>
      <c r="E300" s="58">
        <v>69.024734164431777</v>
      </c>
      <c r="F300" s="59"/>
    </row>
    <row r="301" spans="1:6">
      <c r="A301" s="53">
        <v>40439</v>
      </c>
      <c r="B301" s="46" t="s">
        <v>48</v>
      </c>
      <c r="C301" s="58">
        <v>13.215219088297909</v>
      </c>
      <c r="D301" s="58">
        <v>58.874613772512717</v>
      </c>
      <c r="E301" s="58">
        <v>45.65939468421481</v>
      </c>
      <c r="F301" s="59"/>
    </row>
    <row r="302" spans="1:6">
      <c r="A302" s="53">
        <v>40439</v>
      </c>
      <c r="B302" s="46" t="s">
        <v>49</v>
      </c>
      <c r="C302" s="58">
        <v>29.585998195934032</v>
      </c>
      <c r="D302" s="58">
        <v>84.685542761596309</v>
      </c>
      <c r="E302" s="58">
        <v>55.099544565662278</v>
      </c>
      <c r="F302" s="59"/>
    </row>
    <row r="303" spans="1:6">
      <c r="A303" s="53">
        <v>40439</v>
      </c>
      <c r="B303" s="46" t="s">
        <v>50</v>
      </c>
      <c r="C303" s="58">
        <v>24.05284946262779</v>
      </c>
      <c r="D303" s="58">
        <v>70.353659828364556</v>
      </c>
      <c r="E303" s="58">
        <v>46.300810365736766</v>
      </c>
      <c r="F303" s="59"/>
    </row>
    <row r="304" spans="1:6">
      <c r="A304" s="53">
        <v>40439</v>
      </c>
      <c r="B304" s="46" t="s">
        <v>51</v>
      </c>
      <c r="C304" s="58">
        <v>73.280966295932245</v>
      </c>
      <c r="D304" s="58">
        <v>169.25706916453063</v>
      </c>
      <c r="E304" s="58">
        <v>95.976102868598389</v>
      </c>
      <c r="F304" s="59"/>
    </row>
    <row r="305" spans="1:6">
      <c r="A305" s="53">
        <v>40439</v>
      </c>
      <c r="B305" s="46" t="s">
        <v>52</v>
      </c>
      <c r="C305" s="58">
        <v>35.489590134093007</v>
      </c>
      <c r="D305" s="58">
        <v>99.272370030146831</v>
      </c>
      <c r="E305" s="58">
        <v>63.782779896053825</v>
      </c>
      <c r="F305" s="59"/>
    </row>
    <row r="306" spans="1:6">
      <c r="A306" s="53">
        <v>40439</v>
      </c>
      <c r="B306" s="46" t="s">
        <v>53</v>
      </c>
      <c r="C306" s="58">
        <v>33.228852397178038</v>
      </c>
      <c r="D306" s="58">
        <v>94.003108690173704</v>
      </c>
      <c r="E306" s="58">
        <v>60.774256292995666</v>
      </c>
      <c r="F306" s="59"/>
    </row>
    <row r="307" spans="1:6">
      <c r="A307" s="53">
        <v>40439</v>
      </c>
      <c r="B307" s="46" t="s">
        <v>54</v>
      </c>
      <c r="C307" s="58">
        <v>77.627301850692149</v>
      </c>
      <c r="D307" s="58">
        <v>166.57256649755078</v>
      </c>
      <c r="E307" s="58">
        <v>88.945264646858632</v>
      </c>
      <c r="F307" s="59"/>
    </row>
    <row r="308" spans="1:6">
      <c r="A308" s="53">
        <v>40439</v>
      </c>
      <c r="B308" s="46" t="s">
        <v>55</v>
      </c>
      <c r="C308" s="58">
        <v>113.06171644012892</v>
      </c>
      <c r="D308" s="58">
        <v>220.03462045321373</v>
      </c>
      <c r="E308" s="58">
        <v>106.97290401308481</v>
      </c>
      <c r="F308" s="59"/>
    </row>
    <row r="309" spans="1:6">
      <c r="A309" s="53">
        <v>40439</v>
      </c>
      <c r="B309" s="46" t="s">
        <v>56</v>
      </c>
      <c r="C309" s="58">
        <v>111.30843420785548</v>
      </c>
      <c r="D309" s="58">
        <v>208.19758949150921</v>
      </c>
      <c r="E309" s="58">
        <v>96.889155283653722</v>
      </c>
      <c r="F309" s="59"/>
    </row>
    <row r="310" spans="1:6">
      <c r="A310" s="53">
        <v>40439</v>
      </c>
      <c r="B310" s="46" t="s">
        <v>57</v>
      </c>
      <c r="C310" s="58">
        <v>74.119603743265301</v>
      </c>
      <c r="D310" s="58">
        <v>162.33219546687059</v>
      </c>
      <c r="E310" s="58">
        <v>88.212591723605286</v>
      </c>
      <c r="F310" s="59"/>
    </row>
    <row r="311" spans="1:6">
      <c r="A311" s="53">
        <v>40439</v>
      </c>
      <c r="B311" s="46" t="s">
        <v>58</v>
      </c>
      <c r="C311" s="58">
        <v>49.287646585347808</v>
      </c>
      <c r="D311" s="58">
        <v>145.67459766285833</v>
      </c>
      <c r="E311" s="58">
        <v>96.386951077510531</v>
      </c>
      <c r="F311" s="59"/>
    </row>
    <row r="312" spans="1:6">
      <c r="A312" s="53">
        <v>40439</v>
      </c>
      <c r="B312" s="46" t="s">
        <v>59</v>
      </c>
      <c r="C312" s="58">
        <v>40.196667603994626</v>
      </c>
      <c r="D312" s="58">
        <v>103.61532130672389</v>
      </c>
      <c r="E312" s="58">
        <v>63.418653702729259</v>
      </c>
      <c r="F312" s="59"/>
    </row>
    <row r="313" spans="1:6">
      <c r="A313" s="53">
        <v>40439</v>
      </c>
      <c r="B313" s="46" t="s">
        <v>60</v>
      </c>
      <c r="C313" s="58">
        <v>27.310850364056869</v>
      </c>
      <c r="D313" s="58">
        <v>90.037739713288943</v>
      </c>
      <c r="E313" s="58">
        <v>62.726889349232074</v>
      </c>
      <c r="F313" s="59"/>
    </row>
    <row r="314" spans="1:6">
      <c r="A314" s="53">
        <v>40439</v>
      </c>
      <c r="B314" s="46" t="s">
        <v>61</v>
      </c>
      <c r="C314" s="58">
        <v>7.0864528773111095</v>
      </c>
      <c r="D314" s="58">
        <v>36.798109708947351</v>
      </c>
      <c r="E314" s="58">
        <v>29.71165683163624</v>
      </c>
      <c r="F314" s="59"/>
    </row>
    <row r="315" spans="1:6">
      <c r="A315" s="53">
        <v>40439</v>
      </c>
      <c r="B315" s="46" t="s">
        <v>62</v>
      </c>
      <c r="C315" s="58">
        <v>9.0912507675924559</v>
      </c>
      <c r="D315" s="58">
        <v>38.40844444012037</v>
      </c>
      <c r="E315" s="58">
        <v>29.317193672527914</v>
      </c>
      <c r="F315" s="59"/>
    </row>
    <row r="316" spans="1:6">
      <c r="A316" s="53">
        <v>40439</v>
      </c>
      <c r="B316" s="46" t="s">
        <v>63</v>
      </c>
      <c r="C316" s="58">
        <v>8.728146694482259</v>
      </c>
      <c r="D316" s="58">
        <v>52.969503948794888</v>
      </c>
      <c r="E316" s="58">
        <v>44.241357254312632</v>
      </c>
      <c r="F316" s="59"/>
    </row>
    <row r="317" spans="1:6">
      <c r="A317" s="53">
        <v>40439</v>
      </c>
      <c r="B317" s="46" t="s">
        <v>64</v>
      </c>
      <c r="C317" s="58">
        <v>4.4497969999283518</v>
      </c>
      <c r="D317" s="58">
        <v>41.970434889375831</v>
      </c>
      <c r="E317" s="58">
        <v>37.520637889447478</v>
      </c>
      <c r="F317" s="59"/>
    </row>
    <row r="318" spans="1:6">
      <c r="A318" s="53">
        <v>40439</v>
      </c>
      <c r="B318" s="46" t="s">
        <v>65</v>
      </c>
      <c r="C318" s="58">
        <v>1.5447897556058929</v>
      </c>
      <c r="D318" s="58">
        <v>37.036810969039422</v>
      </c>
      <c r="E318" s="58">
        <v>35.492021213433532</v>
      </c>
      <c r="F318" s="59"/>
    </row>
    <row r="319" spans="1:6">
      <c r="A319" s="53">
        <v>40439</v>
      </c>
      <c r="B319" s="46" t="s">
        <v>66</v>
      </c>
      <c r="C319" s="58">
        <v>11.0829960197138</v>
      </c>
      <c r="D319" s="58">
        <v>52.519222640711476</v>
      </c>
      <c r="E319" s="58">
        <v>41.436226620997672</v>
      </c>
      <c r="F319" s="59"/>
    </row>
    <row r="320" spans="1:6">
      <c r="A320" s="53">
        <v>40439</v>
      </c>
      <c r="B320" s="46" t="s">
        <v>67</v>
      </c>
      <c r="C320" s="58">
        <v>12.570705187913115</v>
      </c>
      <c r="D320" s="58">
        <v>53.40915773888802</v>
      </c>
      <c r="E320" s="58">
        <v>40.838452550974907</v>
      </c>
      <c r="F320" s="59"/>
    </row>
    <row r="321" spans="1:6">
      <c r="A321" s="53">
        <v>40439</v>
      </c>
      <c r="B321" s="46" t="s">
        <v>68</v>
      </c>
      <c r="C321" s="58">
        <v>4.5845885489693048</v>
      </c>
      <c r="D321" s="58">
        <v>43.277908109252806</v>
      </c>
      <c r="E321" s="58">
        <v>38.693319560283499</v>
      </c>
      <c r="F321" s="59"/>
    </row>
    <row r="322" spans="1:6">
      <c r="A322" s="53">
        <v>40439</v>
      </c>
      <c r="B322" s="46" t="s">
        <v>69</v>
      </c>
      <c r="C322" s="58">
        <v>15.95603009742047</v>
      </c>
      <c r="D322" s="58">
        <v>57.042251287815169</v>
      </c>
      <c r="E322" s="58">
        <v>41.086221190394696</v>
      </c>
      <c r="F322" s="59"/>
    </row>
    <row r="323" spans="1:6">
      <c r="A323" s="53">
        <v>40439</v>
      </c>
      <c r="B323" s="46" t="s">
        <v>70</v>
      </c>
      <c r="C323" s="58">
        <v>0.83566991236918198</v>
      </c>
      <c r="D323" s="58">
        <v>28.179122325456838</v>
      </c>
      <c r="E323" s="58">
        <v>27.343452413087658</v>
      </c>
      <c r="F323" s="59"/>
    </row>
    <row r="324" spans="1:6">
      <c r="A324" s="53">
        <v>40439</v>
      </c>
      <c r="B324" s="46" t="s">
        <v>71</v>
      </c>
      <c r="C324" s="58">
        <v>1.0040672091853742</v>
      </c>
      <c r="D324" s="58">
        <v>37.245948454363834</v>
      </c>
      <c r="E324" s="58">
        <v>36.241881245178462</v>
      </c>
      <c r="F324" s="59"/>
    </row>
    <row r="325" spans="1:6">
      <c r="A325" s="53">
        <v>40439</v>
      </c>
      <c r="B325" s="46" t="s">
        <v>72</v>
      </c>
      <c r="C325" s="58">
        <v>9.5707214401064871</v>
      </c>
      <c r="D325" s="58">
        <v>43.554153468356894</v>
      </c>
      <c r="E325" s="58">
        <v>33.983432028250405</v>
      </c>
      <c r="F325" s="59"/>
    </row>
    <row r="326" spans="1:6">
      <c r="A326" s="53">
        <v>40439</v>
      </c>
      <c r="B326" s="46" t="s">
        <v>73</v>
      </c>
      <c r="C326" s="58"/>
      <c r="D326" s="58"/>
      <c r="E326" s="58"/>
      <c r="F326" s="59" t="s">
        <v>128</v>
      </c>
    </row>
    <row r="327" spans="1:6">
      <c r="A327" s="53">
        <v>40439</v>
      </c>
      <c r="B327" s="46" t="s">
        <v>74</v>
      </c>
      <c r="C327" s="58">
        <v>3.4733369865050272</v>
      </c>
      <c r="D327" s="58">
        <v>25.350507220826902</v>
      </c>
      <c r="E327" s="58">
        <v>21.877170234321873</v>
      </c>
      <c r="F327" s="59"/>
    </row>
    <row r="328" spans="1:6">
      <c r="A328" s="53">
        <v>40440</v>
      </c>
      <c r="B328" s="46" t="s">
        <v>75</v>
      </c>
      <c r="C328" s="58"/>
      <c r="D328" s="58"/>
      <c r="E328" s="58"/>
      <c r="F328" s="59" t="s">
        <v>128</v>
      </c>
    </row>
    <row r="329" spans="1:6">
      <c r="A329" s="53">
        <v>40440</v>
      </c>
      <c r="B329" s="46" t="s">
        <v>76</v>
      </c>
      <c r="C329" s="58"/>
      <c r="D329" s="58"/>
      <c r="E329" s="58"/>
      <c r="F329" s="59"/>
    </row>
    <row r="330" spans="1:6">
      <c r="A330" s="53">
        <v>40440</v>
      </c>
      <c r="B330" s="46" t="s">
        <v>77</v>
      </c>
      <c r="C330" s="58"/>
      <c r="D330" s="58"/>
      <c r="E330" s="58"/>
      <c r="F330" s="59"/>
    </row>
    <row r="331" spans="1:6">
      <c r="A331" s="53">
        <v>40440</v>
      </c>
      <c r="B331" s="46" t="s">
        <v>78</v>
      </c>
      <c r="C331" s="58"/>
      <c r="D331" s="58"/>
      <c r="E331" s="58"/>
      <c r="F331" s="59"/>
    </row>
    <row r="332" spans="1:6">
      <c r="A332" s="53">
        <v>40440</v>
      </c>
      <c r="B332" s="46" t="s">
        <v>79</v>
      </c>
      <c r="C332" s="58"/>
      <c r="D332" s="58"/>
      <c r="E332" s="58"/>
      <c r="F332" s="59"/>
    </row>
    <row r="333" spans="1:6">
      <c r="A333" s="53">
        <v>40440</v>
      </c>
      <c r="B333" s="46" t="s">
        <v>80</v>
      </c>
      <c r="C333" s="58"/>
      <c r="D333" s="58"/>
      <c r="E333" s="58"/>
      <c r="F333" s="59"/>
    </row>
    <row r="334" spans="1:6">
      <c r="A334" s="53">
        <v>40440</v>
      </c>
      <c r="B334" s="46" t="s">
        <v>81</v>
      </c>
      <c r="C334" s="58"/>
      <c r="D334" s="58"/>
      <c r="E334" s="58"/>
      <c r="F334" s="59"/>
    </row>
    <row r="335" spans="1:6">
      <c r="A335" s="53">
        <v>40440</v>
      </c>
      <c r="B335" s="46" t="s">
        <v>82</v>
      </c>
      <c r="C335" s="58"/>
      <c r="D335" s="58"/>
      <c r="E335" s="58"/>
      <c r="F335" s="59"/>
    </row>
    <row r="336" spans="1:6">
      <c r="A336" s="53">
        <v>40440</v>
      </c>
      <c r="B336" s="46" t="s">
        <v>83</v>
      </c>
      <c r="C336" s="58"/>
      <c r="D336" s="58"/>
      <c r="E336" s="58"/>
      <c r="F336" s="59"/>
    </row>
    <row r="337" spans="1:6">
      <c r="A337" s="53">
        <v>40440</v>
      </c>
      <c r="B337" s="46" t="s">
        <v>84</v>
      </c>
      <c r="C337" s="58"/>
      <c r="D337" s="58"/>
      <c r="E337" s="58"/>
      <c r="F337" s="59"/>
    </row>
    <row r="338" spans="1:6">
      <c r="A338" s="53">
        <v>40440</v>
      </c>
      <c r="B338" s="46" t="s">
        <v>85</v>
      </c>
      <c r="C338" s="58"/>
      <c r="D338" s="58"/>
      <c r="E338" s="58"/>
      <c r="F338" s="59"/>
    </row>
    <row r="339" spans="1:6">
      <c r="A339" s="53">
        <v>40440</v>
      </c>
      <c r="B339" s="46" t="s">
        <v>86</v>
      </c>
      <c r="C339" s="58"/>
      <c r="D339" s="58"/>
      <c r="E339" s="58"/>
      <c r="F339" s="59"/>
    </row>
    <row r="340" spans="1:6">
      <c r="A340" s="53">
        <v>40440</v>
      </c>
      <c r="B340" s="46" t="s">
        <v>87</v>
      </c>
      <c r="C340" s="58"/>
      <c r="D340" s="58"/>
      <c r="E340" s="58"/>
      <c r="F340" s="59"/>
    </row>
    <row r="341" spans="1:6">
      <c r="A341" s="53">
        <v>40440</v>
      </c>
      <c r="B341" s="46" t="s">
        <v>88</v>
      </c>
      <c r="C341" s="58"/>
      <c r="D341" s="58"/>
      <c r="E341" s="58"/>
      <c r="F341" s="59"/>
    </row>
    <row r="342" spans="1:6">
      <c r="A342" s="53">
        <v>40440</v>
      </c>
      <c r="B342" s="46" t="s">
        <v>89</v>
      </c>
      <c r="C342" s="58"/>
      <c r="D342" s="58"/>
      <c r="E342" s="58"/>
      <c r="F342" s="59"/>
    </row>
    <row r="343" spans="1:6">
      <c r="A343" s="53">
        <v>40440</v>
      </c>
      <c r="B343" s="46" t="s">
        <v>90</v>
      </c>
      <c r="C343" s="58"/>
      <c r="D343" s="58"/>
      <c r="E343" s="58"/>
      <c r="F343" s="59"/>
    </row>
    <row r="344" spans="1:6">
      <c r="A344" s="53">
        <v>40440</v>
      </c>
      <c r="B344" s="46" t="s">
        <v>91</v>
      </c>
      <c r="C344" s="58"/>
      <c r="D344" s="58"/>
      <c r="E344" s="58"/>
      <c r="F344" s="59"/>
    </row>
    <row r="345" spans="1:6">
      <c r="A345" s="53">
        <v>40440</v>
      </c>
      <c r="B345" s="46" t="s">
        <v>92</v>
      </c>
      <c r="C345" s="58"/>
      <c r="D345" s="58"/>
      <c r="E345" s="58"/>
      <c r="F345" s="59"/>
    </row>
    <row r="346" spans="1:6">
      <c r="A346" s="53">
        <v>40440</v>
      </c>
      <c r="B346" s="46" t="s">
        <v>93</v>
      </c>
      <c r="C346" s="58"/>
      <c r="D346" s="58"/>
      <c r="E346" s="58"/>
      <c r="F346" s="59"/>
    </row>
    <row r="347" spans="1:6">
      <c r="A347" s="53">
        <v>40440</v>
      </c>
      <c r="B347" s="46" t="s">
        <v>94</v>
      </c>
      <c r="C347" s="58"/>
      <c r="D347" s="58"/>
      <c r="E347" s="58"/>
      <c r="F347" s="59"/>
    </row>
    <row r="348" spans="1:6">
      <c r="A348" s="53">
        <v>40440</v>
      </c>
      <c r="B348" s="46" t="s">
        <v>95</v>
      </c>
      <c r="C348" s="58"/>
      <c r="D348" s="58"/>
      <c r="E348" s="58"/>
      <c r="F348" s="59"/>
    </row>
    <row r="349" spans="1:6">
      <c r="A349" s="53">
        <v>40440</v>
      </c>
      <c r="B349" s="46" t="s">
        <v>96</v>
      </c>
      <c r="C349" s="58"/>
      <c r="D349" s="58"/>
      <c r="E349" s="58"/>
      <c r="F349" s="59"/>
    </row>
    <row r="350" spans="1:6">
      <c r="A350" s="53">
        <v>40440</v>
      </c>
      <c r="B350" s="46" t="s">
        <v>97</v>
      </c>
      <c r="C350" s="58"/>
      <c r="D350" s="58"/>
      <c r="E350" s="58"/>
      <c r="F350" s="59"/>
    </row>
    <row r="351" spans="1:6">
      <c r="A351" s="53">
        <v>40440</v>
      </c>
      <c r="B351" s="46" t="s">
        <v>98</v>
      </c>
      <c r="C351" s="58"/>
      <c r="D351" s="58"/>
      <c r="E351" s="58"/>
      <c r="F351" s="59"/>
    </row>
    <row r="352" spans="1:6">
      <c r="A352" s="53">
        <v>40440</v>
      </c>
      <c r="B352" s="46" t="s">
        <v>99</v>
      </c>
      <c r="C352" s="58"/>
      <c r="D352" s="58"/>
      <c r="E352" s="58"/>
      <c r="F352" s="59"/>
    </row>
    <row r="353" spans="1:6">
      <c r="A353" s="53">
        <v>40440</v>
      </c>
      <c r="B353" s="46" t="s">
        <v>100</v>
      </c>
      <c r="C353" s="58"/>
      <c r="D353" s="58"/>
      <c r="E353" s="58"/>
      <c r="F353" s="59"/>
    </row>
    <row r="354" spans="1:6">
      <c r="A354" s="53">
        <v>40440</v>
      </c>
      <c r="B354" s="46" t="s">
        <v>101</v>
      </c>
      <c r="C354" s="58"/>
      <c r="D354" s="58"/>
      <c r="E354" s="58"/>
      <c r="F354" s="59"/>
    </row>
    <row r="355" spans="1:6">
      <c r="A355" s="53">
        <v>40440</v>
      </c>
      <c r="B355" s="46" t="s">
        <v>102</v>
      </c>
      <c r="C355" s="58"/>
      <c r="D355" s="58"/>
      <c r="E355" s="58"/>
      <c r="F355" s="59"/>
    </row>
    <row r="356" spans="1:6">
      <c r="A356" s="53">
        <v>40440</v>
      </c>
      <c r="B356" s="46" t="s">
        <v>103</v>
      </c>
      <c r="C356" s="58"/>
      <c r="D356" s="58"/>
      <c r="E356" s="58"/>
      <c r="F356" s="59"/>
    </row>
    <row r="357" spans="1:6">
      <c r="A357" s="53">
        <v>40440</v>
      </c>
      <c r="B357" s="46" t="s">
        <v>104</v>
      </c>
      <c r="C357" s="58"/>
      <c r="D357" s="58"/>
      <c r="E357" s="58"/>
      <c r="F357" s="59"/>
    </row>
    <row r="358" spans="1:6">
      <c r="A358" s="53">
        <v>40440</v>
      </c>
      <c r="B358" s="46" t="s">
        <v>105</v>
      </c>
      <c r="C358" s="58"/>
      <c r="D358" s="58"/>
      <c r="E358" s="58"/>
      <c r="F358" s="59"/>
    </row>
    <row r="359" spans="1:6">
      <c r="A359" s="53">
        <v>40440</v>
      </c>
      <c r="B359" s="46" t="s">
        <v>106</v>
      </c>
      <c r="C359" s="58"/>
      <c r="D359" s="58"/>
      <c r="E359" s="58"/>
      <c r="F359" s="59"/>
    </row>
    <row r="360" spans="1:6">
      <c r="A360" s="53">
        <v>40440</v>
      </c>
      <c r="B360" s="46" t="s">
        <v>107</v>
      </c>
      <c r="C360" s="58"/>
      <c r="D360" s="58"/>
      <c r="E360" s="58"/>
      <c r="F360" s="59"/>
    </row>
    <row r="361" spans="1:6">
      <c r="A361" s="53">
        <v>40440</v>
      </c>
      <c r="B361" s="46" t="s">
        <v>108</v>
      </c>
      <c r="C361" s="58"/>
      <c r="D361" s="58"/>
      <c r="E361" s="58"/>
      <c r="F361" s="59"/>
    </row>
    <row r="362" spans="1:6">
      <c r="A362" s="53">
        <v>40440</v>
      </c>
      <c r="B362" s="46" t="s">
        <v>109</v>
      </c>
      <c r="C362" s="58"/>
      <c r="D362" s="58"/>
      <c r="E362" s="58"/>
      <c r="F362" s="59"/>
    </row>
    <row r="363" spans="1:6">
      <c r="A363" s="53">
        <v>40440</v>
      </c>
      <c r="B363" s="46" t="s">
        <v>110</v>
      </c>
      <c r="C363" s="58"/>
      <c r="D363" s="58"/>
      <c r="E363" s="58"/>
      <c r="F363" s="59"/>
    </row>
    <row r="364" spans="1:6">
      <c r="A364" s="53">
        <v>40440</v>
      </c>
      <c r="B364" s="46" t="s">
        <v>111</v>
      </c>
      <c r="C364" s="58"/>
      <c r="D364" s="58"/>
      <c r="E364" s="58"/>
      <c r="F364" s="59"/>
    </row>
    <row r="365" spans="1:6">
      <c r="A365" s="53">
        <v>40440</v>
      </c>
      <c r="B365" s="46" t="s">
        <v>112</v>
      </c>
      <c r="C365" s="58"/>
      <c r="D365" s="58"/>
      <c r="E365" s="58"/>
      <c r="F365" s="59"/>
    </row>
    <row r="366" spans="1:6">
      <c r="A366" s="53">
        <v>40440</v>
      </c>
      <c r="B366" s="46" t="s">
        <v>113</v>
      </c>
      <c r="C366" s="58">
        <v>2.2057394244508535</v>
      </c>
      <c r="D366" s="58">
        <v>22.182433863046668</v>
      </c>
      <c r="E366" s="58">
        <v>19.976694438595814</v>
      </c>
      <c r="F366" s="59"/>
    </row>
    <row r="367" spans="1:6">
      <c r="A367" s="53">
        <v>40440</v>
      </c>
      <c r="B367" s="46" t="s">
        <v>114</v>
      </c>
      <c r="C367" s="58">
        <v>9.0584272169487985</v>
      </c>
      <c r="D367" s="58">
        <v>25.589286420496443</v>
      </c>
      <c r="E367" s="58">
        <v>16.530859203547642</v>
      </c>
      <c r="F367" s="59"/>
    </row>
    <row r="368" spans="1:6">
      <c r="A368" s="53">
        <v>40440</v>
      </c>
      <c r="B368" s="46" t="s">
        <v>115</v>
      </c>
      <c r="C368" s="58">
        <v>10.097651716999881</v>
      </c>
      <c r="D368" s="58">
        <v>28.284094269540056</v>
      </c>
      <c r="E368" s="58">
        <v>18.186442552540175</v>
      </c>
      <c r="F368" s="59"/>
    </row>
    <row r="369" spans="1:6">
      <c r="A369" s="53">
        <v>40440</v>
      </c>
      <c r="B369" s="46" t="s">
        <v>116</v>
      </c>
      <c r="C369" s="58">
        <v>15.233806116777247</v>
      </c>
      <c r="D369" s="58">
        <v>41.725909222830097</v>
      </c>
      <c r="E369" s="58">
        <v>26.492103106052852</v>
      </c>
      <c r="F369" s="59"/>
    </row>
    <row r="370" spans="1:6">
      <c r="A370" s="53">
        <v>40440</v>
      </c>
      <c r="B370" s="46" t="s">
        <v>117</v>
      </c>
      <c r="C370" s="58">
        <v>14.204321096501676</v>
      </c>
      <c r="D370" s="58">
        <v>35.738485810747747</v>
      </c>
      <c r="E370" s="58">
        <v>21.534164714246071</v>
      </c>
      <c r="F370" s="59"/>
    </row>
    <row r="371" spans="1:6">
      <c r="A371" s="53">
        <v>40440</v>
      </c>
      <c r="B371" s="46" t="s">
        <v>118</v>
      </c>
      <c r="C371" s="58">
        <v>6.1244763914139186</v>
      </c>
      <c r="D371" s="58">
        <v>29.731853871473394</v>
      </c>
      <c r="E371" s="58">
        <v>23.607377480059476</v>
      </c>
      <c r="F371" s="59"/>
    </row>
    <row r="372" spans="1:6">
      <c r="A372" s="53">
        <v>40440</v>
      </c>
      <c r="B372" s="46" t="s">
        <v>119</v>
      </c>
      <c r="C372" s="58">
        <v>3.2578704018198938</v>
      </c>
      <c r="D372" s="58">
        <v>20.027236332497534</v>
      </c>
      <c r="E372" s="58">
        <v>16.76936593067764</v>
      </c>
      <c r="F372" s="59"/>
    </row>
    <row r="373" spans="1:6">
      <c r="A373" s="53">
        <v>40440</v>
      </c>
      <c r="B373" s="46" t="s">
        <v>120</v>
      </c>
      <c r="C373" s="58">
        <v>3.7981692626384467</v>
      </c>
      <c r="D373" s="58">
        <v>21.40537654506085</v>
      </c>
      <c r="E373" s="58">
        <v>17.607207282422404</v>
      </c>
      <c r="F373" s="59"/>
    </row>
    <row r="374" spans="1:6">
      <c r="A374" s="53">
        <v>40440</v>
      </c>
      <c r="B374" s="46" t="s">
        <v>121</v>
      </c>
      <c r="C374" s="58">
        <v>7.6518079194032778</v>
      </c>
      <c r="D374" s="58">
        <v>29.501521971488021</v>
      </c>
      <c r="E374" s="58">
        <v>21.849714052084742</v>
      </c>
      <c r="F374" s="59"/>
    </row>
    <row r="375" spans="1:6">
      <c r="A375" s="53">
        <v>40440</v>
      </c>
      <c r="B375" s="46" t="s">
        <v>26</v>
      </c>
      <c r="C375" s="58">
        <v>2.7459120268100352</v>
      </c>
      <c r="D375" s="58">
        <v>21.820690256586285</v>
      </c>
      <c r="E375" s="58">
        <v>19.07477822977625</v>
      </c>
      <c r="F375" s="59"/>
    </row>
    <row r="376" spans="1:6">
      <c r="A376" s="53">
        <v>40440</v>
      </c>
      <c r="B376" s="46" t="s">
        <v>27</v>
      </c>
      <c r="C376" s="58">
        <v>1.4808179293764034</v>
      </c>
      <c r="D376" s="58">
        <v>11.266043433497558</v>
      </c>
      <c r="E376" s="58">
        <v>9.7852255041211542</v>
      </c>
      <c r="F376" s="59"/>
    </row>
    <row r="377" spans="1:6">
      <c r="A377" s="53">
        <v>40440</v>
      </c>
      <c r="B377" s="46" t="s">
        <v>28</v>
      </c>
      <c r="C377" s="58">
        <v>5.4861379300713198</v>
      </c>
      <c r="D377" s="58">
        <v>27.567174818905595</v>
      </c>
      <c r="E377" s="58">
        <v>22.081036888834277</v>
      </c>
      <c r="F377" s="59"/>
    </row>
    <row r="378" spans="1:6">
      <c r="A378" s="53">
        <v>40440</v>
      </c>
      <c r="B378" s="46" t="s">
        <v>29</v>
      </c>
      <c r="C378" s="58">
        <v>26.206087069030424</v>
      </c>
      <c r="D378" s="58">
        <v>60.544700764806436</v>
      </c>
      <c r="E378" s="58">
        <v>34.338613695776012</v>
      </c>
      <c r="F378" s="59"/>
    </row>
    <row r="379" spans="1:6">
      <c r="A379" s="53">
        <v>40440</v>
      </c>
      <c r="B379" s="46" t="s">
        <v>30</v>
      </c>
      <c r="C379" s="58">
        <v>9.0988917353945968</v>
      </c>
      <c r="D379" s="58">
        <v>35.776474603914806</v>
      </c>
      <c r="E379" s="58">
        <v>26.677582868520211</v>
      </c>
      <c r="F379" s="59"/>
    </row>
    <row r="380" spans="1:6">
      <c r="A380" s="53">
        <v>40440</v>
      </c>
      <c r="B380" s="46" t="s">
        <v>31</v>
      </c>
      <c r="C380" s="58">
        <v>0.13810587996095242</v>
      </c>
      <c r="D380" s="58">
        <v>16.206482225996023</v>
      </c>
      <c r="E380" s="58">
        <v>16.06837634603507</v>
      </c>
      <c r="F380" s="59"/>
    </row>
    <row r="381" spans="1:6">
      <c r="A381" s="53">
        <v>40440</v>
      </c>
      <c r="B381" s="46" t="s">
        <v>32</v>
      </c>
      <c r="C381" s="58">
        <v>3.0829673918276788</v>
      </c>
      <c r="D381" s="58">
        <v>13.315549176139701</v>
      </c>
      <c r="E381" s="58">
        <v>10.232581784312021</v>
      </c>
      <c r="F381" s="59"/>
    </row>
    <row r="382" spans="1:6">
      <c r="A382" s="53">
        <v>40440</v>
      </c>
      <c r="B382" s="46" t="s">
        <v>33</v>
      </c>
      <c r="C382" s="58">
        <v>0.98275049197900133</v>
      </c>
      <c r="D382" s="58">
        <v>18.576970721403569</v>
      </c>
      <c r="E382" s="58">
        <v>17.594220229424568</v>
      </c>
      <c r="F382" s="59"/>
    </row>
    <row r="383" spans="1:6">
      <c r="A383" s="53">
        <v>40440</v>
      </c>
      <c r="B383" s="46" t="s">
        <v>34</v>
      </c>
      <c r="C383" s="58">
        <v>5.834638277597274</v>
      </c>
      <c r="D383" s="58">
        <v>24.276686414272206</v>
      </c>
      <c r="E383" s="58">
        <v>18.442048136674931</v>
      </c>
      <c r="F383" s="59"/>
    </row>
    <row r="384" spans="1:6">
      <c r="A384" s="53">
        <v>40440</v>
      </c>
      <c r="B384" s="46" t="s">
        <v>35</v>
      </c>
      <c r="C384" s="58">
        <v>2.8864082149146699</v>
      </c>
      <c r="D384" s="58">
        <v>22.86698909318822</v>
      </c>
      <c r="E384" s="58">
        <v>19.98058087827355</v>
      </c>
      <c r="F384" s="59"/>
    </row>
    <row r="385" spans="1:6">
      <c r="A385" s="53">
        <v>40440</v>
      </c>
      <c r="B385" s="46" t="s">
        <v>36</v>
      </c>
      <c r="C385" s="58">
        <v>3.4350520206529289</v>
      </c>
      <c r="D385" s="58">
        <v>11.891777589278716</v>
      </c>
      <c r="E385" s="58">
        <v>8.4567255686257869</v>
      </c>
      <c r="F385" s="59"/>
    </row>
    <row r="386" spans="1:6">
      <c r="A386" s="53">
        <v>40440</v>
      </c>
      <c r="B386" s="46" t="s">
        <v>37</v>
      </c>
      <c r="C386" s="58">
        <v>0.67149089940525242</v>
      </c>
      <c r="D386" s="58">
        <v>14.4433732579233</v>
      </c>
      <c r="E386" s="58">
        <v>13.771882358518047</v>
      </c>
      <c r="F386" s="59"/>
    </row>
    <row r="387" spans="1:6">
      <c r="A387" s="53">
        <v>40440</v>
      </c>
      <c r="B387" s="46" t="s">
        <v>38</v>
      </c>
      <c r="C387" s="58">
        <v>0.68616666696643569</v>
      </c>
      <c r="D387" s="58">
        <v>6.4410530465134732</v>
      </c>
      <c r="E387" s="58">
        <v>5.7548863795470373</v>
      </c>
      <c r="F387" s="59"/>
    </row>
    <row r="388" spans="1:6">
      <c r="A388" s="53">
        <v>40440</v>
      </c>
      <c r="B388" s="46" t="s">
        <v>39</v>
      </c>
      <c r="C388" s="58">
        <v>2.5498345844887589</v>
      </c>
      <c r="D388" s="58">
        <v>13.100954208154</v>
      </c>
      <c r="E388" s="58">
        <v>10.551119623665242</v>
      </c>
      <c r="F388" s="59"/>
    </row>
    <row r="389" spans="1:6">
      <c r="A389" s="53">
        <v>40440</v>
      </c>
      <c r="B389" s="46" t="s">
        <v>40</v>
      </c>
      <c r="C389" s="58">
        <v>1.372225145409647</v>
      </c>
      <c r="D389" s="58">
        <v>13.027475386182317</v>
      </c>
      <c r="E389" s="58">
        <v>11.65525024077267</v>
      </c>
      <c r="F389" s="59"/>
    </row>
    <row r="390" spans="1:6">
      <c r="A390" s="53">
        <v>40440</v>
      </c>
      <c r="B390" s="46" t="s">
        <v>41</v>
      </c>
      <c r="C390" s="58">
        <v>6.0478933207908994E-2</v>
      </c>
      <c r="D390" s="58">
        <v>8.4998018460356164</v>
      </c>
      <c r="E390" s="58">
        <v>8.4393229128277074</v>
      </c>
      <c r="F390" s="59"/>
    </row>
    <row r="391" spans="1:6">
      <c r="A391" s="53">
        <v>40440</v>
      </c>
      <c r="B391" s="46" t="s">
        <v>42</v>
      </c>
      <c r="C391" s="58">
        <v>0.14807634281025842</v>
      </c>
      <c r="D391" s="58">
        <v>13.589371342336451</v>
      </c>
      <c r="E391" s="58">
        <v>13.441294999526193</v>
      </c>
      <c r="F391" s="59"/>
    </row>
    <row r="392" spans="1:6">
      <c r="A392" s="53">
        <v>40440</v>
      </c>
      <c r="B392" s="46" t="s">
        <v>43</v>
      </c>
      <c r="C392" s="58">
        <v>1.7937950244362106</v>
      </c>
      <c r="D392" s="58">
        <v>11.97417387876175</v>
      </c>
      <c r="E392" s="58">
        <v>10.180378854325539</v>
      </c>
      <c r="F392" s="59"/>
    </row>
    <row r="393" spans="1:6">
      <c r="A393" s="53">
        <v>40440</v>
      </c>
      <c r="B393" s="46" t="s">
        <v>44</v>
      </c>
      <c r="C393" s="58">
        <v>3.8734844121155834</v>
      </c>
      <c r="D393" s="58">
        <v>18.047814528975479</v>
      </c>
      <c r="E393" s="58">
        <v>14.174330116859895</v>
      </c>
      <c r="F393" s="59"/>
    </row>
    <row r="394" spans="1:6">
      <c r="A394" s="53">
        <v>40440</v>
      </c>
      <c r="B394" s="46" t="s">
        <v>45</v>
      </c>
      <c r="C394" s="58">
        <v>1.4459075073899152</v>
      </c>
      <c r="D394" s="58">
        <v>12.569542082046224</v>
      </c>
      <c r="E394" s="58">
        <v>11.123634574656309</v>
      </c>
      <c r="F394" s="59"/>
    </row>
    <row r="395" spans="1:6">
      <c r="A395" s="53">
        <v>40440</v>
      </c>
      <c r="B395" s="46" t="s">
        <v>46</v>
      </c>
      <c r="C395" s="58">
        <v>3.586345343165148</v>
      </c>
      <c r="D395" s="58">
        <v>16.781280377313191</v>
      </c>
      <c r="E395" s="58">
        <v>13.194935034148044</v>
      </c>
      <c r="F395" s="59"/>
    </row>
    <row r="396" spans="1:6">
      <c r="A396" s="53">
        <v>40440</v>
      </c>
      <c r="B396" s="46" t="s">
        <v>47</v>
      </c>
      <c r="C396" s="58">
        <v>2.225025326376056</v>
      </c>
      <c r="D396" s="58">
        <v>16.25707946159541</v>
      </c>
      <c r="E396" s="58">
        <v>14.032054135219354</v>
      </c>
      <c r="F396" s="59"/>
    </row>
    <row r="397" spans="1:6">
      <c r="A397" s="53">
        <v>40440</v>
      </c>
      <c r="B397" s="46" t="s">
        <v>48</v>
      </c>
      <c r="C397" s="58">
        <v>2.8764534904313739</v>
      </c>
      <c r="D397" s="58">
        <v>12.708073224787594</v>
      </c>
      <c r="E397" s="58">
        <v>9.8316197343562202</v>
      </c>
      <c r="F397" s="59"/>
    </row>
    <row r="398" spans="1:6">
      <c r="A398" s="53">
        <v>40440</v>
      </c>
      <c r="B398" s="46" t="s">
        <v>49</v>
      </c>
      <c r="C398" s="58">
        <v>3.6803595600888039</v>
      </c>
      <c r="D398" s="58">
        <v>17.320268643668989</v>
      </c>
      <c r="E398" s="58">
        <v>13.639909083580186</v>
      </c>
      <c r="F398" s="59"/>
    </row>
    <row r="399" spans="1:6">
      <c r="A399" s="53">
        <v>40440</v>
      </c>
      <c r="B399" s="46" t="s">
        <v>50</v>
      </c>
      <c r="C399" s="58">
        <v>0.37480536143428683</v>
      </c>
      <c r="D399" s="58">
        <v>15.335279153002203</v>
      </c>
      <c r="E399" s="58">
        <v>14.960473791567916</v>
      </c>
      <c r="F399" s="59"/>
    </row>
    <row r="400" spans="1:6">
      <c r="A400" s="53">
        <v>40440</v>
      </c>
      <c r="B400" s="46" t="s">
        <v>51</v>
      </c>
      <c r="C400" s="58">
        <v>2.9274935702986546</v>
      </c>
      <c r="D400" s="58">
        <v>17.161349485621294</v>
      </c>
      <c r="E400" s="58">
        <v>14.233855915322639</v>
      </c>
      <c r="F400" s="59"/>
    </row>
    <row r="401" spans="1:6">
      <c r="A401" s="53">
        <v>40440</v>
      </c>
      <c r="B401" s="46" t="s">
        <v>52</v>
      </c>
      <c r="C401" s="58">
        <v>1.4981407061915473</v>
      </c>
      <c r="D401" s="58">
        <v>19.043588134857732</v>
      </c>
      <c r="E401" s="58">
        <v>17.545447428666186</v>
      </c>
      <c r="F401" s="59"/>
    </row>
    <row r="402" spans="1:6">
      <c r="A402" s="53">
        <v>40440</v>
      </c>
      <c r="B402" s="46" t="s">
        <v>53</v>
      </c>
      <c r="C402" s="58">
        <v>3.5040007871336072</v>
      </c>
      <c r="D402" s="58">
        <v>31.800311533646017</v>
      </c>
      <c r="E402" s="58">
        <v>28.296310746512411</v>
      </c>
      <c r="F402" s="59"/>
    </row>
    <row r="403" spans="1:6">
      <c r="A403" s="53">
        <v>40440</v>
      </c>
      <c r="B403" s="46" t="s">
        <v>54</v>
      </c>
      <c r="C403" s="58">
        <v>1.5851736360114723</v>
      </c>
      <c r="D403" s="58">
        <v>17.118229997614627</v>
      </c>
      <c r="E403" s="58">
        <v>15.533056361603155</v>
      </c>
      <c r="F403" s="59"/>
    </row>
    <row r="404" spans="1:6">
      <c r="A404" s="53">
        <v>40440</v>
      </c>
      <c r="B404" s="46" t="s">
        <v>55</v>
      </c>
      <c r="C404" s="58">
        <v>4.3927559495629627</v>
      </c>
      <c r="D404" s="58">
        <v>22.641369811932574</v>
      </c>
      <c r="E404" s="58">
        <v>18.248613862369609</v>
      </c>
      <c r="F404" s="59"/>
    </row>
    <row r="405" spans="1:6">
      <c r="A405" s="53">
        <v>40440</v>
      </c>
      <c r="B405" s="46" t="s">
        <v>56</v>
      </c>
      <c r="C405" s="58">
        <v>6.7301629564188126</v>
      </c>
      <c r="D405" s="58">
        <v>36.915995033755216</v>
      </c>
      <c r="E405" s="58">
        <v>30.185832077336404</v>
      </c>
      <c r="F405" s="59"/>
    </row>
    <row r="406" spans="1:6">
      <c r="A406" s="53">
        <v>40440</v>
      </c>
      <c r="B406" s="46" t="s">
        <v>57</v>
      </c>
      <c r="C406" s="58">
        <v>1.0762628139857351</v>
      </c>
      <c r="D406" s="58">
        <v>20.169207662061339</v>
      </c>
      <c r="E406" s="58">
        <v>19.092944848075604</v>
      </c>
      <c r="F406" s="59"/>
    </row>
    <row r="407" spans="1:6">
      <c r="A407" s="53">
        <v>40440</v>
      </c>
      <c r="B407" s="46" t="s">
        <v>58</v>
      </c>
      <c r="C407" s="58">
        <v>2.2406054254025705</v>
      </c>
      <c r="D407" s="58">
        <v>14.767666993968758</v>
      </c>
      <c r="E407" s="58">
        <v>12.527061568566188</v>
      </c>
      <c r="F407" s="59"/>
    </row>
    <row r="408" spans="1:6">
      <c r="A408" s="53">
        <v>40440</v>
      </c>
      <c r="B408" s="46" t="s">
        <v>59</v>
      </c>
      <c r="C408" s="58">
        <v>2.1770951599387351</v>
      </c>
      <c r="D408" s="58">
        <v>19.156627354713113</v>
      </c>
      <c r="E408" s="58">
        <v>16.979532194774379</v>
      </c>
      <c r="F408" s="59"/>
    </row>
    <row r="409" spans="1:6">
      <c r="A409" s="53">
        <v>40440</v>
      </c>
      <c r="B409" s="46" t="s">
        <v>60</v>
      </c>
      <c r="C409" s="58">
        <v>1.936043514902299</v>
      </c>
      <c r="D409" s="58">
        <v>18.750227601691019</v>
      </c>
      <c r="E409" s="58">
        <v>16.814184086788721</v>
      </c>
      <c r="F409" s="59"/>
    </row>
    <row r="410" spans="1:6">
      <c r="A410" s="53">
        <v>40440</v>
      </c>
      <c r="B410" s="46" t="s">
        <v>61</v>
      </c>
      <c r="C410" s="58">
        <v>2.3434708505772055</v>
      </c>
      <c r="D410" s="58">
        <v>10.435246469447758</v>
      </c>
      <c r="E410" s="58">
        <v>8.0917756188705532</v>
      </c>
      <c r="F410" s="59"/>
    </row>
    <row r="411" spans="1:6">
      <c r="A411" s="53">
        <v>40440</v>
      </c>
      <c r="B411" s="46" t="s">
        <v>62</v>
      </c>
      <c r="C411" s="58">
        <v>1.2656948410923441</v>
      </c>
      <c r="D411" s="58">
        <v>6.8239522705482534</v>
      </c>
      <c r="E411" s="58">
        <v>5.5582574294559093</v>
      </c>
      <c r="F411" s="59"/>
    </row>
    <row r="412" spans="1:6">
      <c r="A412" s="53">
        <v>40440</v>
      </c>
      <c r="B412" s="46" t="s">
        <v>63</v>
      </c>
      <c r="C412" s="58">
        <v>1.8278539245500891</v>
      </c>
      <c r="D412" s="58">
        <v>4.3858474418222873</v>
      </c>
      <c r="E412" s="58">
        <v>2.5579935172721981</v>
      </c>
      <c r="F412" s="59"/>
    </row>
    <row r="413" spans="1:6">
      <c r="A413" s="53">
        <v>40440</v>
      </c>
      <c r="B413" s="46" t="s">
        <v>64</v>
      </c>
      <c r="C413" s="58"/>
      <c r="D413" s="58"/>
      <c r="E413" s="58"/>
      <c r="F413" s="59" t="s">
        <v>128</v>
      </c>
    </row>
    <row r="414" spans="1:6">
      <c r="A414" s="53">
        <v>40440</v>
      </c>
      <c r="B414" s="46" t="s">
        <v>65</v>
      </c>
      <c r="C414" s="58"/>
      <c r="D414" s="58"/>
      <c r="E414" s="58"/>
      <c r="F414" s="59"/>
    </row>
    <row r="415" spans="1:6">
      <c r="A415" s="53">
        <v>40440</v>
      </c>
      <c r="B415" s="46" t="s">
        <v>66</v>
      </c>
      <c r="C415" s="58"/>
      <c r="D415" s="58"/>
      <c r="E415" s="58"/>
      <c r="F415" s="59"/>
    </row>
    <row r="416" spans="1:6">
      <c r="A416" s="53">
        <v>40440</v>
      </c>
      <c r="B416" s="46" t="s">
        <v>67</v>
      </c>
      <c r="C416" s="58"/>
      <c r="D416" s="58"/>
      <c r="E416" s="58"/>
      <c r="F416" s="59"/>
    </row>
    <row r="417" spans="1:6">
      <c r="A417" s="53">
        <v>40440</v>
      </c>
      <c r="B417" s="46" t="s">
        <v>68</v>
      </c>
      <c r="C417" s="58"/>
      <c r="D417" s="58"/>
      <c r="E417" s="58"/>
      <c r="F417" s="59"/>
    </row>
    <row r="418" spans="1:6">
      <c r="A418" s="53">
        <v>40440</v>
      </c>
      <c r="B418" s="46" t="s">
        <v>69</v>
      </c>
      <c r="C418" s="58"/>
      <c r="D418" s="58"/>
      <c r="E418" s="58"/>
      <c r="F418" s="59"/>
    </row>
    <row r="419" spans="1:6">
      <c r="A419" s="53">
        <v>40440</v>
      </c>
      <c r="B419" s="46" t="s">
        <v>70</v>
      </c>
      <c r="C419" s="58"/>
      <c r="D419" s="58"/>
      <c r="E419" s="58"/>
      <c r="F419" s="59"/>
    </row>
    <row r="420" spans="1:6">
      <c r="A420" s="53">
        <v>40440</v>
      </c>
      <c r="B420" s="46" t="s">
        <v>71</v>
      </c>
      <c r="C420" s="58"/>
      <c r="D420" s="58"/>
      <c r="E420" s="58"/>
      <c r="F420" s="59"/>
    </row>
    <row r="421" spans="1:6">
      <c r="A421" s="53">
        <v>40440</v>
      </c>
      <c r="B421" s="46" t="s">
        <v>72</v>
      </c>
      <c r="C421" s="58"/>
      <c r="D421" s="58"/>
      <c r="E421" s="58"/>
      <c r="F421" s="59"/>
    </row>
    <row r="422" spans="1:6">
      <c r="A422" s="53">
        <v>40440</v>
      </c>
      <c r="B422" s="46" t="s">
        <v>73</v>
      </c>
      <c r="C422" s="58"/>
      <c r="D422" s="58"/>
      <c r="E422" s="58"/>
      <c r="F422" s="59"/>
    </row>
    <row r="423" spans="1:6">
      <c r="A423" s="53">
        <v>40440</v>
      </c>
      <c r="B423" s="46" t="s">
        <v>74</v>
      </c>
      <c r="C423" s="58"/>
      <c r="D423" s="58"/>
      <c r="E423" s="58"/>
      <c r="F423" s="59"/>
    </row>
    <row r="424" spans="1:6">
      <c r="A424" s="53">
        <v>40441</v>
      </c>
      <c r="B424" s="46" t="s">
        <v>75</v>
      </c>
      <c r="C424" s="58"/>
      <c r="D424" s="58"/>
      <c r="E424" s="58"/>
      <c r="F424" s="59"/>
    </row>
    <row r="425" spans="1:6">
      <c r="A425" s="53">
        <v>40441</v>
      </c>
      <c r="B425" s="46" t="s">
        <v>76</v>
      </c>
      <c r="C425" s="58"/>
      <c r="D425" s="58"/>
      <c r="E425" s="58"/>
      <c r="F425" s="59"/>
    </row>
    <row r="426" spans="1:6">
      <c r="A426" s="53">
        <v>40441</v>
      </c>
      <c r="B426" s="46" t="s">
        <v>77</v>
      </c>
      <c r="C426" s="58"/>
      <c r="D426" s="58"/>
      <c r="E426" s="58"/>
      <c r="F426" s="59"/>
    </row>
    <row r="427" spans="1:6">
      <c r="A427" s="53">
        <v>40441</v>
      </c>
      <c r="B427" s="46" t="s">
        <v>78</v>
      </c>
      <c r="C427" s="58"/>
      <c r="D427" s="58"/>
      <c r="E427" s="58"/>
      <c r="F427" s="59"/>
    </row>
    <row r="428" spans="1:6">
      <c r="A428" s="53">
        <v>40441</v>
      </c>
      <c r="B428" s="46" t="s">
        <v>79</v>
      </c>
      <c r="C428" s="58"/>
      <c r="D428" s="58"/>
      <c r="E428" s="58"/>
      <c r="F428" s="59"/>
    </row>
    <row r="429" spans="1:6">
      <c r="A429" s="53">
        <v>40441</v>
      </c>
      <c r="B429" s="46" t="s">
        <v>80</v>
      </c>
      <c r="C429" s="58"/>
      <c r="D429" s="58"/>
      <c r="E429" s="58"/>
      <c r="F429" s="59"/>
    </row>
    <row r="430" spans="1:6">
      <c r="A430" s="53">
        <v>40441</v>
      </c>
      <c r="B430" s="46" t="s">
        <v>81</v>
      </c>
      <c r="C430" s="58"/>
      <c r="D430" s="58"/>
      <c r="E430" s="58"/>
      <c r="F430" s="59"/>
    </row>
    <row r="431" spans="1:6">
      <c r="A431" s="53">
        <v>40441</v>
      </c>
      <c r="B431" s="46" t="s">
        <v>82</v>
      </c>
      <c r="C431" s="58"/>
      <c r="D431" s="58"/>
      <c r="E431" s="58"/>
      <c r="F431" s="59"/>
    </row>
    <row r="432" spans="1:6">
      <c r="A432" s="53">
        <v>40441</v>
      </c>
      <c r="B432" s="46" t="s">
        <v>83</v>
      </c>
      <c r="C432" s="58"/>
      <c r="D432" s="58"/>
      <c r="E432" s="58"/>
      <c r="F432" s="59"/>
    </row>
    <row r="433" spans="1:6">
      <c r="A433" s="53">
        <v>40441</v>
      </c>
      <c r="B433" s="46" t="s">
        <v>84</v>
      </c>
      <c r="C433" s="58"/>
      <c r="D433" s="58"/>
      <c r="E433" s="58"/>
      <c r="F433" s="59"/>
    </row>
    <row r="434" spans="1:6">
      <c r="A434" s="53">
        <v>40441</v>
      </c>
      <c r="B434" s="46" t="s">
        <v>85</v>
      </c>
      <c r="C434" s="58"/>
      <c r="D434" s="58"/>
      <c r="E434" s="58"/>
      <c r="F434" s="59"/>
    </row>
    <row r="435" spans="1:6">
      <c r="A435" s="53">
        <v>40441</v>
      </c>
      <c r="B435" s="46" t="s">
        <v>86</v>
      </c>
      <c r="C435" s="58"/>
      <c r="D435" s="58"/>
      <c r="E435" s="58"/>
      <c r="F435" s="59"/>
    </row>
    <row r="436" spans="1:6">
      <c r="A436" s="53">
        <v>40441</v>
      </c>
      <c r="B436" s="46" t="s">
        <v>87</v>
      </c>
      <c r="C436" s="58"/>
      <c r="D436" s="58"/>
      <c r="E436" s="58"/>
      <c r="F436" s="59"/>
    </row>
    <row r="437" spans="1:6">
      <c r="A437" s="53">
        <v>40441</v>
      </c>
      <c r="B437" s="46" t="s">
        <v>88</v>
      </c>
      <c r="C437" s="58"/>
      <c r="D437" s="58"/>
      <c r="E437" s="58"/>
      <c r="F437" s="59"/>
    </row>
    <row r="438" spans="1:6">
      <c r="A438" s="53">
        <v>40441</v>
      </c>
      <c r="B438" s="46" t="s">
        <v>89</v>
      </c>
      <c r="C438" s="58"/>
      <c r="D438" s="58"/>
      <c r="E438" s="58"/>
      <c r="F438" s="59"/>
    </row>
    <row r="439" spans="1:6">
      <c r="A439" s="53">
        <v>40441</v>
      </c>
      <c r="B439" s="46" t="s">
        <v>90</v>
      </c>
      <c r="C439" s="58"/>
      <c r="D439" s="58"/>
      <c r="E439" s="58"/>
      <c r="F439" s="59"/>
    </row>
    <row r="440" spans="1:6">
      <c r="A440" s="53">
        <v>40441</v>
      </c>
      <c r="B440" s="46" t="s">
        <v>91</v>
      </c>
      <c r="C440" s="58"/>
      <c r="D440" s="58"/>
      <c r="E440" s="58"/>
      <c r="F440" s="59"/>
    </row>
    <row r="441" spans="1:6">
      <c r="A441" s="53">
        <v>40441</v>
      </c>
      <c r="B441" s="46" t="s">
        <v>92</v>
      </c>
      <c r="C441" s="58">
        <v>7.141704601876607E-2</v>
      </c>
      <c r="D441" s="58">
        <v>12.639509342069667</v>
      </c>
      <c r="E441" s="58">
        <v>12.568092296050901</v>
      </c>
      <c r="F441" s="59"/>
    </row>
    <row r="442" spans="1:6">
      <c r="A442" s="53">
        <v>40441</v>
      </c>
      <c r="B442" s="46" t="s">
        <v>93</v>
      </c>
      <c r="C442" s="58">
        <v>1.6746759074018893</v>
      </c>
      <c r="D442" s="58">
        <v>10.351468457677459</v>
      </c>
      <c r="E442" s="58">
        <v>8.6767925502755698</v>
      </c>
      <c r="F442" s="59"/>
    </row>
    <row r="443" spans="1:6">
      <c r="A443" s="53">
        <v>40441</v>
      </c>
      <c r="B443" s="46" t="s">
        <v>94</v>
      </c>
      <c r="C443" s="58">
        <v>0.49181505857798341</v>
      </c>
      <c r="D443" s="58">
        <v>2.8068123287182671</v>
      </c>
      <c r="E443" s="58">
        <v>2.3149972701402839</v>
      </c>
      <c r="F443" s="59"/>
    </row>
    <row r="444" spans="1:6">
      <c r="A444" s="53">
        <v>40441</v>
      </c>
      <c r="B444" s="46" t="s">
        <v>95</v>
      </c>
      <c r="C444" s="58"/>
      <c r="D444" s="58"/>
      <c r="E444" s="58"/>
      <c r="F444" s="59" t="s">
        <v>128</v>
      </c>
    </row>
    <row r="445" spans="1:6">
      <c r="A445" s="53">
        <v>40441</v>
      </c>
      <c r="B445" s="46" t="s">
        <v>96</v>
      </c>
      <c r="C445" s="58"/>
      <c r="D445" s="58"/>
      <c r="E445" s="58"/>
      <c r="F445" s="59"/>
    </row>
    <row r="446" spans="1:6">
      <c r="A446" s="53">
        <v>40441</v>
      </c>
      <c r="B446" s="46" t="s">
        <v>97</v>
      </c>
      <c r="C446" s="58"/>
      <c r="D446" s="58"/>
      <c r="E446" s="58"/>
      <c r="F446" s="59"/>
    </row>
    <row r="447" spans="1:6">
      <c r="A447" s="53">
        <v>40441</v>
      </c>
      <c r="B447" s="46" t="s">
        <v>98</v>
      </c>
      <c r="C447" s="58">
        <v>1.8819567966438864</v>
      </c>
      <c r="D447" s="58">
        <v>40.446527112549639</v>
      </c>
      <c r="E447" s="58">
        <v>38.564570315905755</v>
      </c>
      <c r="F447" s="59"/>
    </row>
    <row r="448" spans="1:6">
      <c r="A448" s="53">
        <v>40441</v>
      </c>
      <c r="B448" s="46" t="s">
        <v>99</v>
      </c>
      <c r="C448" s="58">
        <v>31.325834167105587</v>
      </c>
      <c r="D448" s="58">
        <v>55.122265059835485</v>
      </c>
      <c r="E448" s="58">
        <v>23.796430892729898</v>
      </c>
      <c r="F448" s="59"/>
    </row>
    <row r="449" spans="1:6">
      <c r="A449" s="53">
        <v>40441</v>
      </c>
      <c r="B449" s="46" t="s">
        <v>100</v>
      </c>
      <c r="C449" s="58">
        <v>10.724089139693694</v>
      </c>
      <c r="D449" s="58">
        <v>32.282578157387036</v>
      </c>
      <c r="E449" s="58">
        <v>21.55848901769334</v>
      </c>
      <c r="F449" s="59"/>
    </row>
    <row r="450" spans="1:6">
      <c r="A450" s="53">
        <v>40441</v>
      </c>
      <c r="B450" s="46" t="s">
        <v>101</v>
      </c>
      <c r="C450" s="58">
        <v>33.549790452289386</v>
      </c>
      <c r="D450" s="58">
        <v>63.65786674964388</v>
      </c>
      <c r="E450" s="58">
        <v>30.108076297354494</v>
      </c>
      <c r="F450" s="59"/>
    </row>
    <row r="451" spans="1:6">
      <c r="A451" s="53">
        <v>40441</v>
      </c>
      <c r="B451" s="46" t="s">
        <v>102</v>
      </c>
      <c r="C451" s="58">
        <v>23.387071150819523</v>
      </c>
      <c r="D451" s="58">
        <v>58.695197891427362</v>
      </c>
      <c r="E451" s="58">
        <v>35.30812674060784</v>
      </c>
      <c r="F451" s="59"/>
    </row>
    <row r="452" spans="1:6">
      <c r="A452" s="53">
        <v>40441</v>
      </c>
      <c r="B452" s="46" t="s">
        <v>103</v>
      </c>
      <c r="C452" s="58">
        <v>15.17715881361403</v>
      </c>
      <c r="D452" s="58">
        <v>53.043213058682028</v>
      </c>
      <c r="E452" s="58">
        <v>37.866054245068</v>
      </c>
      <c r="F452" s="59"/>
    </row>
    <row r="453" spans="1:6">
      <c r="A453" s="53">
        <v>40441</v>
      </c>
      <c r="B453" s="46" t="s">
        <v>104</v>
      </c>
      <c r="C453" s="58">
        <v>21.211087992673274</v>
      </c>
      <c r="D453" s="58">
        <v>62.911045439211073</v>
      </c>
      <c r="E453" s="58">
        <v>41.699957446537795</v>
      </c>
      <c r="F453" s="59"/>
    </row>
    <row r="454" spans="1:6">
      <c r="A454" s="53">
        <v>40441</v>
      </c>
      <c r="B454" s="46" t="s">
        <v>105</v>
      </c>
      <c r="C454" s="58">
        <v>17.512411225738887</v>
      </c>
      <c r="D454" s="58">
        <v>51.672007478117379</v>
      </c>
      <c r="E454" s="58">
        <v>34.159596252378492</v>
      </c>
      <c r="F454" s="59"/>
    </row>
    <row r="455" spans="1:6">
      <c r="A455" s="53">
        <v>40441</v>
      </c>
      <c r="B455" s="46" t="s">
        <v>106</v>
      </c>
      <c r="C455" s="58">
        <v>14.133182862459437</v>
      </c>
      <c r="D455" s="58">
        <v>48.943437537705066</v>
      </c>
      <c r="E455" s="58">
        <v>34.810254675245631</v>
      </c>
      <c r="F455" s="59"/>
    </row>
    <row r="456" spans="1:6">
      <c r="A456" s="53">
        <v>40441</v>
      </c>
      <c r="B456" s="46" t="s">
        <v>107</v>
      </c>
      <c r="C456" s="58">
        <v>29.907512753863575</v>
      </c>
      <c r="D456" s="58">
        <v>74.818735580104615</v>
      </c>
      <c r="E456" s="58">
        <v>44.911222826241044</v>
      </c>
      <c r="F456" s="59"/>
    </row>
    <row r="457" spans="1:6">
      <c r="A457" s="53">
        <v>40441</v>
      </c>
      <c r="B457" s="46" t="s">
        <v>108</v>
      </c>
      <c r="C457" s="58">
        <v>37.586624214635286</v>
      </c>
      <c r="D457" s="58">
        <v>87.82747720273575</v>
      </c>
      <c r="E457" s="58">
        <v>50.240852988100464</v>
      </c>
      <c r="F457" s="59"/>
    </row>
    <row r="458" spans="1:6">
      <c r="A458" s="53">
        <v>40441</v>
      </c>
      <c r="B458" s="46" t="s">
        <v>109</v>
      </c>
      <c r="C458" s="58">
        <v>49.586844460339002</v>
      </c>
      <c r="D458" s="58">
        <v>94.382088878178678</v>
      </c>
      <c r="E458" s="58">
        <v>44.795244417839676</v>
      </c>
      <c r="F458" s="59"/>
    </row>
    <row r="459" spans="1:6">
      <c r="A459" s="53">
        <v>40441</v>
      </c>
      <c r="B459" s="46" t="s">
        <v>110</v>
      </c>
      <c r="C459" s="58">
        <v>26.207497256560707</v>
      </c>
      <c r="D459" s="58">
        <v>66.733959512426722</v>
      </c>
      <c r="E459" s="58">
        <v>40.526462255866015</v>
      </c>
      <c r="F459" s="59"/>
    </row>
    <row r="460" spans="1:6">
      <c r="A460" s="53">
        <v>40441</v>
      </c>
      <c r="B460" s="46" t="s">
        <v>111</v>
      </c>
      <c r="C460" s="58">
        <v>36.297597686511068</v>
      </c>
      <c r="D460" s="58">
        <v>82.862432251518598</v>
      </c>
      <c r="E460" s="58">
        <v>46.56483456500753</v>
      </c>
      <c r="F460" s="59"/>
    </row>
    <row r="461" spans="1:6">
      <c r="A461" s="53">
        <v>40441</v>
      </c>
      <c r="B461" s="46" t="s">
        <v>112</v>
      </c>
      <c r="C461" s="58">
        <v>28.400431692385244</v>
      </c>
      <c r="D461" s="58">
        <v>78.397717679012217</v>
      </c>
      <c r="E461" s="58">
        <v>49.997285986626977</v>
      </c>
      <c r="F461" s="59"/>
    </row>
    <row r="462" spans="1:6">
      <c r="A462" s="53">
        <v>40441</v>
      </c>
      <c r="B462" s="46" t="s">
        <v>113</v>
      </c>
      <c r="C462" s="58">
        <v>29.653634703532976</v>
      </c>
      <c r="D462" s="58">
        <v>56.489567390117614</v>
      </c>
      <c r="E462" s="58">
        <v>26.835932686584638</v>
      </c>
      <c r="F462" s="59"/>
    </row>
    <row r="463" spans="1:6">
      <c r="A463" s="53">
        <v>40441</v>
      </c>
      <c r="B463" s="46" t="s">
        <v>114</v>
      </c>
      <c r="C463" s="58">
        <v>13.946492616399606</v>
      </c>
      <c r="D463" s="58">
        <v>47.161968521107369</v>
      </c>
      <c r="E463" s="58">
        <v>33.215475904707759</v>
      </c>
      <c r="F463" s="59"/>
    </row>
    <row r="464" spans="1:6">
      <c r="A464" s="53">
        <v>40441</v>
      </c>
      <c r="B464" s="46" t="s">
        <v>115</v>
      </c>
      <c r="C464" s="58">
        <v>36.662159515971069</v>
      </c>
      <c r="D464" s="58">
        <v>73.939185399505163</v>
      </c>
      <c r="E464" s="58">
        <v>37.277025883534094</v>
      </c>
      <c r="F464" s="59"/>
    </row>
    <row r="465" spans="1:6">
      <c r="A465" s="53">
        <v>40441</v>
      </c>
      <c r="B465" s="46" t="s">
        <v>116</v>
      </c>
      <c r="C465" s="58">
        <v>34.320242027429963</v>
      </c>
      <c r="D465" s="58">
        <v>83.524209736805503</v>
      </c>
      <c r="E465" s="58">
        <v>49.20396770937554</v>
      </c>
      <c r="F465" s="59"/>
    </row>
    <row r="466" spans="1:6">
      <c r="A466" s="53">
        <v>40441</v>
      </c>
      <c r="B466" s="46" t="s">
        <v>117</v>
      </c>
      <c r="C466" s="58">
        <v>30.496565454675498</v>
      </c>
      <c r="D466" s="58">
        <v>60.713927451231342</v>
      </c>
      <c r="E466" s="58">
        <v>30.217361996555844</v>
      </c>
      <c r="F466" s="59"/>
    </row>
    <row r="467" spans="1:6">
      <c r="A467" s="53">
        <v>40441</v>
      </c>
      <c r="B467" s="46" t="s">
        <v>118</v>
      </c>
      <c r="C467" s="58">
        <v>17.667327344756039</v>
      </c>
      <c r="D467" s="58">
        <v>41.340985861129994</v>
      </c>
      <c r="E467" s="58">
        <v>23.673658516373955</v>
      </c>
      <c r="F467" s="59"/>
    </row>
    <row r="468" spans="1:6">
      <c r="A468" s="53">
        <v>40441</v>
      </c>
      <c r="B468" s="46" t="s">
        <v>119</v>
      </c>
      <c r="C468" s="58">
        <v>5.6313499455980303</v>
      </c>
      <c r="D468" s="58">
        <v>25.968451481683282</v>
      </c>
      <c r="E468" s="58">
        <v>20.33710153608525</v>
      </c>
      <c r="F468" s="59"/>
    </row>
    <row r="469" spans="1:6">
      <c r="A469" s="53">
        <v>40441</v>
      </c>
      <c r="B469" s="46" t="s">
        <v>120</v>
      </c>
      <c r="C469" s="58">
        <v>7.3240103905092697</v>
      </c>
      <c r="D469" s="58">
        <v>29.988217390769258</v>
      </c>
      <c r="E469" s="58">
        <v>22.664207000259989</v>
      </c>
      <c r="F469" s="59"/>
    </row>
    <row r="470" spans="1:6">
      <c r="A470" s="53">
        <v>40441</v>
      </c>
      <c r="B470" s="46" t="s">
        <v>121</v>
      </c>
      <c r="C470" s="58">
        <v>21.768104461581441</v>
      </c>
      <c r="D470" s="58">
        <v>43.674438369390579</v>
      </c>
      <c r="E470" s="58">
        <v>21.906333907809138</v>
      </c>
      <c r="F470" s="59"/>
    </row>
    <row r="471" spans="1:6">
      <c r="A471" s="53">
        <v>40441</v>
      </c>
      <c r="B471" s="46" t="s">
        <v>26</v>
      </c>
      <c r="C471" s="58">
        <v>21.632402551089122</v>
      </c>
      <c r="D471" s="58">
        <v>52.900944413299491</v>
      </c>
      <c r="E471" s="58">
        <v>31.26854186221037</v>
      </c>
      <c r="F471" s="59"/>
    </row>
    <row r="472" spans="1:6">
      <c r="A472" s="53">
        <v>40441</v>
      </c>
      <c r="B472" s="46" t="s">
        <v>27</v>
      </c>
      <c r="C472" s="58">
        <v>28.242722504146478</v>
      </c>
      <c r="D472" s="58">
        <v>60.439559574535998</v>
      </c>
      <c r="E472" s="58">
        <v>32.19683707038952</v>
      </c>
      <c r="F472" s="59"/>
    </row>
    <row r="473" spans="1:6">
      <c r="A473" s="53">
        <v>40441</v>
      </c>
      <c r="B473" s="46" t="s">
        <v>28</v>
      </c>
      <c r="C473" s="58">
        <v>20.680986531244073</v>
      </c>
      <c r="D473" s="58">
        <v>57.931487178410066</v>
      </c>
      <c r="E473" s="58">
        <v>37.250500647165993</v>
      </c>
      <c r="F473" s="59"/>
    </row>
    <row r="474" spans="1:6">
      <c r="A474" s="53">
        <v>40441</v>
      </c>
      <c r="B474" s="46" t="s">
        <v>29</v>
      </c>
      <c r="C474" s="58">
        <v>19.865776263171355</v>
      </c>
      <c r="D474" s="58">
        <v>57.501352681671307</v>
      </c>
      <c r="E474" s="58">
        <v>37.635576418499952</v>
      </c>
      <c r="F474" s="59"/>
    </row>
    <row r="475" spans="1:6">
      <c r="A475" s="53">
        <v>40441</v>
      </c>
      <c r="B475" s="46" t="s">
        <v>30</v>
      </c>
      <c r="C475" s="58">
        <v>21.438932892773778</v>
      </c>
      <c r="D475" s="58">
        <v>54.103984327495823</v>
      </c>
      <c r="E475" s="58">
        <v>32.665051434722045</v>
      </c>
      <c r="F475" s="59"/>
    </row>
    <row r="476" spans="1:6">
      <c r="A476" s="53">
        <v>40441</v>
      </c>
      <c r="B476" s="46" t="s">
        <v>31</v>
      </c>
      <c r="C476" s="58">
        <v>15.485014278561303</v>
      </c>
      <c r="D476" s="58">
        <v>42.744894690105397</v>
      </c>
      <c r="E476" s="58">
        <v>27.259880411544096</v>
      </c>
      <c r="F476" s="59"/>
    </row>
    <row r="477" spans="1:6">
      <c r="A477" s="53">
        <v>40441</v>
      </c>
      <c r="B477" s="46" t="s">
        <v>32</v>
      </c>
      <c r="C477" s="58">
        <v>33.208688532209671</v>
      </c>
      <c r="D477" s="58">
        <v>82.192544842448015</v>
      </c>
      <c r="E477" s="58">
        <v>48.983856310238345</v>
      </c>
      <c r="F477" s="59"/>
    </row>
    <row r="478" spans="1:6">
      <c r="A478" s="53">
        <v>40441</v>
      </c>
      <c r="B478" s="46" t="s">
        <v>33</v>
      </c>
      <c r="C478" s="58">
        <v>12.69797331931343</v>
      </c>
      <c r="D478" s="58">
        <v>39.871527698730382</v>
      </c>
      <c r="E478" s="58">
        <v>27.173554379416952</v>
      </c>
      <c r="F478" s="59"/>
    </row>
    <row r="479" spans="1:6">
      <c r="A479" s="53">
        <v>40441</v>
      </c>
      <c r="B479" s="46" t="s">
        <v>34</v>
      </c>
      <c r="C479" s="58">
        <v>21.220487480459173</v>
      </c>
      <c r="D479" s="58">
        <v>45.629406297989789</v>
      </c>
      <c r="E479" s="58">
        <v>24.408918817530616</v>
      </c>
      <c r="F479" s="59"/>
    </row>
    <row r="480" spans="1:6">
      <c r="A480" s="53">
        <v>40441</v>
      </c>
      <c r="B480" s="46" t="s">
        <v>35</v>
      </c>
      <c r="C480" s="58">
        <v>24.868203850929564</v>
      </c>
      <c r="D480" s="58">
        <v>69.568920606195647</v>
      </c>
      <c r="E480" s="58">
        <v>44.700716755266086</v>
      </c>
      <c r="F480" s="59"/>
    </row>
    <row r="481" spans="1:6">
      <c r="A481" s="53">
        <v>40441</v>
      </c>
      <c r="B481" s="46" t="s">
        <v>36</v>
      </c>
      <c r="C481" s="58">
        <v>14.193014115333819</v>
      </c>
      <c r="D481" s="58">
        <v>42.916459691220474</v>
      </c>
      <c r="E481" s="58">
        <v>28.723445575886657</v>
      </c>
      <c r="F481" s="59"/>
    </row>
    <row r="482" spans="1:6">
      <c r="A482" s="53">
        <v>40441</v>
      </c>
      <c r="B482" s="46" t="s">
        <v>37</v>
      </c>
      <c r="C482" s="58">
        <v>14.128415197607534</v>
      </c>
      <c r="D482" s="58">
        <v>46.509537023602022</v>
      </c>
      <c r="E482" s="58">
        <v>32.381121825994484</v>
      </c>
      <c r="F482" s="59"/>
    </row>
    <row r="483" spans="1:6">
      <c r="A483" s="53">
        <v>40441</v>
      </c>
      <c r="B483" s="46" t="s">
        <v>38</v>
      </c>
      <c r="C483" s="58">
        <v>23.730646316353667</v>
      </c>
      <c r="D483" s="58">
        <v>50.265530679777619</v>
      </c>
      <c r="E483" s="58">
        <v>26.534884363423952</v>
      </c>
      <c r="F483" s="59"/>
    </row>
    <row r="484" spans="1:6">
      <c r="A484" s="53">
        <v>40441</v>
      </c>
      <c r="B484" s="46" t="s">
        <v>39</v>
      </c>
      <c r="C484" s="58">
        <v>56.132903378471937</v>
      </c>
      <c r="D484" s="58">
        <v>101.2549330160121</v>
      </c>
      <c r="E484" s="58">
        <v>45.122029637540166</v>
      </c>
      <c r="F484" s="59"/>
    </row>
    <row r="485" spans="1:6">
      <c r="A485" s="53">
        <v>40441</v>
      </c>
      <c r="B485" s="46" t="s">
        <v>40</v>
      </c>
      <c r="C485" s="58">
        <v>25.761755073286373</v>
      </c>
      <c r="D485" s="58">
        <v>63.351391234820845</v>
      </c>
      <c r="E485" s="58">
        <v>37.589636161534472</v>
      </c>
      <c r="F485" s="59"/>
    </row>
    <row r="486" spans="1:6">
      <c r="A486" s="53">
        <v>40441</v>
      </c>
      <c r="B486" s="46" t="s">
        <v>41</v>
      </c>
      <c r="C486" s="58">
        <v>20.649129558442127</v>
      </c>
      <c r="D486" s="58">
        <v>45.87802521586957</v>
      </c>
      <c r="E486" s="58">
        <v>25.228895657427444</v>
      </c>
      <c r="F486" s="59"/>
    </row>
    <row r="487" spans="1:6">
      <c r="A487" s="53">
        <v>40441</v>
      </c>
      <c r="B487" s="46" t="s">
        <v>42</v>
      </c>
      <c r="C487" s="58">
        <v>27.959007770630173</v>
      </c>
      <c r="D487" s="58">
        <v>68.51437625051814</v>
      </c>
      <c r="E487" s="58">
        <v>40.555368479887967</v>
      </c>
      <c r="F487" s="59"/>
    </row>
    <row r="488" spans="1:6">
      <c r="A488" s="53">
        <v>40441</v>
      </c>
      <c r="B488" s="46" t="s">
        <v>43</v>
      </c>
      <c r="C488" s="58">
        <v>47.87202005861289</v>
      </c>
      <c r="D488" s="58">
        <v>89.945887428654743</v>
      </c>
      <c r="E488" s="58">
        <v>42.073867370041853</v>
      </c>
      <c r="F488" s="59"/>
    </row>
    <row r="489" spans="1:6">
      <c r="A489" s="53">
        <v>40441</v>
      </c>
      <c r="B489" s="46" t="s">
        <v>44</v>
      </c>
      <c r="C489" s="58">
        <v>24.083483015509913</v>
      </c>
      <c r="D489" s="58">
        <v>59.651776403471978</v>
      </c>
      <c r="E489" s="58">
        <v>35.568293387962065</v>
      </c>
      <c r="F489" s="59"/>
    </row>
    <row r="490" spans="1:6">
      <c r="A490" s="53">
        <v>40441</v>
      </c>
      <c r="B490" s="46" t="s">
        <v>45</v>
      </c>
      <c r="C490" s="58">
        <v>36.453998797918949</v>
      </c>
      <c r="D490" s="58">
        <v>89.927849489274095</v>
      </c>
      <c r="E490" s="58">
        <v>53.473850691355146</v>
      </c>
      <c r="F490" s="59"/>
    </row>
    <row r="491" spans="1:6">
      <c r="A491" s="53">
        <v>40441</v>
      </c>
      <c r="B491" s="46" t="s">
        <v>46</v>
      </c>
      <c r="C491" s="58">
        <v>36.685377353703842</v>
      </c>
      <c r="D491" s="58">
        <v>74.535531173351657</v>
      </c>
      <c r="E491" s="58">
        <v>37.850153819647815</v>
      </c>
      <c r="F491" s="59"/>
    </row>
    <row r="492" spans="1:6">
      <c r="A492" s="53">
        <v>40441</v>
      </c>
      <c r="B492" s="46" t="s">
        <v>47</v>
      </c>
      <c r="C492" s="58">
        <v>73.377177879790693</v>
      </c>
      <c r="D492" s="58">
        <v>137.1805784413784</v>
      </c>
      <c r="E492" s="58">
        <v>63.803400561587708</v>
      </c>
      <c r="F492" s="59"/>
    </row>
    <row r="493" spans="1:6">
      <c r="A493" s="53">
        <v>40441</v>
      </c>
      <c r="B493" s="46" t="s">
        <v>48</v>
      </c>
      <c r="C493" s="58">
        <v>31.120916056616583</v>
      </c>
      <c r="D493" s="58">
        <v>65.685255402145501</v>
      </c>
      <c r="E493" s="58">
        <v>34.564339345528921</v>
      </c>
      <c r="F493" s="59"/>
    </row>
    <row r="494" spans="1:6">
      <c r="A494" s="53">
        <v>40441</v>
      </c>
      <c r="B494" s="46" t="s">
        <v>49</v>
      </c>
      <c r="C494" s="58">
        <v>23.194868801374422</v>
      </c>
      <c r="D494" s="58">
        <v>64.38627327084987</v>
      </c>
      <c r="E494" s="58">
        <v>41.191404469475444</v>
      </c>
      <c r="F494" s="59"/>
    </row>
    <row r="495" spans="1:6">
      <c r="A495" s="53">
        <v>40441</v>
      </c>
      <c r="B495" s="46" t="s">
        <v>50</v>
      </c>
      <c r="C495" s="58">
        <v>112.85249870744155</v>
      </c>
      <c r="D495" s="58">
        <v>163.86952041956573</v>
      </c>
      <c r="E495" s="58">
        <v>51.017021712124176</v>
      </c>
      <c r="F495" s="59"/>
    </row>
    <row r="496" spans="1:6">
      <c r="A496" s="53">
        <v>40441</v>
      </c>
      <c r="B496" s="46" t="s">
        <v>51</v>
      </c>
      <c r="C496" s="58">
        <v>71.665777453917272</v>
      </c>
      <c r="D496" s="58">
        <v>148.16297696680988</v>
      </c>
      <c r="E496" s="58">
        <v>76.497199512892607</v>
      </c>
      <c r="F496" s="59"/>
    </row>
    <row r="497" spans="1:6">
      <c r="A497" s="53">
        <v>40441</v>
      </c>
      <c r="B497" s="46" t="s">
        <v>52</v>
      </c>
      <c r="C497" s="58">
        <v>84.955438791770135</v>
      </c>
      <c r="D497" s="58">
        <v>164.32248954668856</v>
      </c>
      <c r="E497" s="58">
        <v>79.367050754918424</v>
      </c>
      <c r="F497" s="59"/>
    </row>
    <row r="498" spans="1:6">
      <c r="A498" s="53">
        <v>40441</v>
      </c>
      <c r="B498" s="46" t="s">
        <v>53</v>
      </c>
      <c r="C498" s="58">
        <v>58.637790641494618</v>
      </c>
      <c r="D498" s="58">
        <v>110.97014552721008</v>
      </c>
      <c r="E498" s="58">
        <v>52.332354885715461</v>
      </c>
      <c r="F498" s="59"/>
    </row>
    <row r="499" spans="1:6">
      <c r="A499" s="53">
        <v>40441</v>
      </c>
      <c r="B499" s="46" t="s">
        <v>54</v>
      </c>
      <c r="C499" s="58">
        <v>51.499434875381667</v>
      </c>
      <c r="D499" s="58">
        <v>104.05872760627638</v>
      </c>
      <c r="E499" s="58">
        <v>52.559292730894711</v>
      </c>
      <c r="F499" s="59"/>
    </row>
    <row r="500" spans="1:6">
      <c r="A500" s="53">
        <v>40441</v>
      </c>
      <c r="B500" s="46" t="s">
        <v>55</v>
      </c>
      <c r="C500" s="58">
        <v>101.61336987832256</v>
      </c>
      <c r="D500" s="58">
        <v>181.5276474738769</v>
      </c>
      <c r="E500" s="58">
        <v>79.914277595554339</v>
      </c>
      <c r="F500" s="59"/>
    </row>
    <row r="501" spans="1:6">
      <c r="A501" s="53">
        <v>40441</v>
      </c>
      <c r="B501" s="46" t="s">
        <v>56</v>
      </c>
      <c r="C501" s="58">
        <v>161.57803959849554</v>
      </c>
      <c r="D501" s="58">
        <v>289.35495042028498</v>
      </c>
      <c r="E501" s="58">
        <v>127.77691082178944</v>
      </c>
      <c r="F501" s="59"/>
    </row>
    <row r="502" spans="1:6">
      <c r="A502" s="53">
        <v>40441</v>
      </c>
      <c r="B502" s="46" t="s">
        <v>57</v>
      </c>
      <c r="C502" s="58">
        <v>439.54653563519747</v>
      </c>
      <c r="D502" s="58">
        <v>600.29875269794002</v>
      </c>
      <c r="E502" s="58">
        <v>160.75221706274255</v>
      </c>
      <c r="F502" s="59"/>
    </row>
    <row r="503" spans="1:6">
      <c r="A503" s="53">
        <v>40441</v>
      </c>
      <c r="B503" s="46" t="s">
        <v>58</v>
      </c>
      <c r="C503" s="58">
        <v>319.21417643549893</v>
      </c>
      <c r="D503" s="58">
        <v>486.27011598477651</v>
      </c>
      <c r="E503" s="58">
        <v>167.05593954927758</v>
      </c>
      <c r="F503" s="59"/>
    </row>
    <row r="504" spans="1:6">
      <c r="A504" s="53">
        <v>40441</v>
      </c>
      <c r="B504" s="46" t="s">
        <v>59</v>
      </c>
      <c r="C504" s="58">
        <v>353.47549040729677</v>
      </c>
      <c r="D504" s="58">
        <v>523.54497898548721</v>
      </c>
      <c r="E504" s="58">
        <v>170.06948857819043</v>
      </c>
      <c r="F504" s="59"/>
    </row>
    <row r="505" spans="1:6">
      <c r="A505" s="53">
        <v>40441</v>
      </c>
      <c r="B505" s="46" t="s">
        <v>60</v>
      </c>
      <c r="C505" s="58">
        <v>176.37743487021697</v>
      </c>
      <c r="D505" s="58">
        <v>298.92929959977289</v>
      </c>
      <c r="E505" s="58">
        <v>122.55186472955592</v>
      </c>
      <c r="F505" s="59"/>
    </row>
    <row r="506" spans="1:6">
      <c r="A506" s="53">
        <v>40441</v>
      </c>
      <c r="B506" s="46" t="s">
        <v>61</v>
      </c>
      <c r="C506" s="58">
        <v>264.3410091206091</v>
      </c>
      <c r="D506" s="58">
        <v>401.53491955575311</v>
      </c>
      <c r="E506" s="58">
        <v>137.19391043514401</v>
      </c>
      <c r="F506" s="59"/>
    </row>
    <row r="507" spans="1:6">
      <c r="A507" s="53">
        <v>40441</v>
      </c>
      <c r="B507" s="46" t="s">
        <v>62</v>
      </c>
      <c r="C507" s="58">
        <v>137.62074681470409</v>
      </c>
      <c r="D507" s="58">
        <v>217.060589075862</v>
      </c>
      <c r="E507" s="58">
        <v>79.439842261157906</v>
      </c>
      <c r="F507" s="59"/>
    </row>
    <row r="508" spans="1:6">
      <c r="A508" s="53">
        <v>40441</v>
      </c>
      <c r="B508" s="46" t="s">
        <v>63</v>
      </c>
      <c r="C508" s="58">
        <v>220.91638938235101</v>
      </c>
      <c r="D508" s="58">
        <v>338.64098186961695</v>
      </c>
      <c r="E508" s="58">
        <v>117.72459248726594</v>
      </c>
      <c r="F508" s="59"/>
    </row>
    <row r="509" spans="1:6">
      <c r="A509" s="53">
        <v>40441</v>
      </c>
      <c r="B509" s="46" t="s">
        <v>64</v>
      </c>
      <c r="C509" s="58">
        <v>251.96163487760202</v>
      </c>
      <c r="D509" s="58">
        <v>389.83458998055443</v>
      </c>
      <c r="E509" s="58">
        <v>137.8729551029524</v>
      </c>
      <c r="F509" s="59"/>
    </row>
    <row r="510" spans="1:6">
      <c r="A510" s="53">
        <v>40441</v>
      </c>
      <c r="B510" s="46" t="s">
        <v>65</v>
      </c>
      <c r="C510" s="58">
        <v>232.91203924567574</v>
      </c>
      <c r="D510" s="58">
        <v>359.17140226612821</v>
      </c>
      <c r="E510" s="58">
        <v>126.25936302045247</v>
      </c>
      <c r="F510" s="59"/>
    </row>
    <row r="511" spans="1:6">
      <c r="A511" s="53">
        <v>40441</v>
      </c>
      <c r="B511" s="46" t="s">
        <v>66</v>
      </c>
      <c r="C511" s="58">
        <v>179.50214258531412</v>
      </c>
      <c r="D511" s="58">
        <v>277.53206190709585</v>
      </c>
      <c r="E511" s="58">
        <v>98.029919321781733</v>
      </c>
      <c r="F511" s="59"/>
    </row>
    <row r="512" spans="1:6">
      <c r="A512" s="53">
        <v>40441</v>
      </c>
      <c r="B512" s="46" t="s">
        <v>67</v>
      </c>
      <c r="C512" s="58">
        <v>226.0324362951518</v>
      </c>
      <c r="D512" s="58">
        <v>315.61642013545344</v>
      </c>
      <c r="E512" s="58">
        <v>89.583983840301642</v>
      </c>
      <c r="F512" s="59"/>
    </row>
    <row r="513" spans="1:6">
      <c r="A513" s="53">
        <v>40441</v>
      </c>
      <c r="B513" s="46" t="s">
        <v>68</v>
      </c>
      <c r="C513" s="58">
        <v>263.81486884428438</v>
      </c>
      <c r="D513" s="58">
        <v>383.66843603163846</v>
      </c>
      <c r="E513" s="58">
        <v>119.85356718735409</v>
      </c>
      <c r="F513" s="59"/>
    </row>
    <row r="514" spans="1:6">
      <c r="A514" s="53">
        <v>40441</v>
      </c>
      <c r="B514" s="46" t="s">
        <v>69</v>
      </c>
      <c r="C514" s="58">
        <v>279.62741958669881</v>
      </c>
      <c r="D514" s="58">
        <v>406.73423007561564</v>
      </c>
      <c r="E514" s="58">
        <v>127.10681048891684</v>
      </c>
      <c r="F514" s="59"/>
    </row>
    <row r="515" spans="1:6">
      <c r="A515" s="53">
        <v>40441</v>
      </c>
      <c r="B515" s="46" t="s">
        <v>70</v>
      </c>
      <c r="C515" s="58">
        <v>171.44702533130203</v>
      </c>
      <c r="D515" s="58">
        <v>277.86163166132815</v>
      </c>
      <c r="E515" s="58">
        <v>106.41460633002612</v>
      </c>
      <c r="F515" s="59"/>
    </row>
    <row r="516" spans="1:6">
      <c r="A516" s="53">
        <v>40441</v>
      </c>
      <c r="B516" s="46" t="s">
        <v>71</v>
      </c>
      <c r="C516" s="58">
        <v>147.61659636431787</v>
      </c>
      <c r="D516" s="58">
        <v>229.18001654384068</v>
      </c>
      <c r="E516" s="58">
        <v>81.563420179522808</v>
      </c>
      <c r="F516" s="59"/>
    </row>
    <row r="517" spans="1:6">
      <c r="A517" s="53">
        <v>40441</v>
      </c>
      <c r="B517" s="46" t="s">
        <v>72</v>
      </c>
      <c r="C517" s="58">
        <v>121.79642045851256</v>
      </c>
      <c r="D517" s="58">
        <v>201.99574770444525</v>
      </c>
      <c r="E517" s="58">
        <v>80.199327245932693</v>
      </c>
      <c r="F517" s="59"/>
    </row>
    <row r="518" spans="1:6">
      <c r="A518" s="53">
        <v>40441</v>
      </c>
      <c r="B518" s="46" t="s">
        <v>73</v>
      </c>
      <c r="C518" s="58">
        <v>104.19039240654708</v>
      </c>
      <c r="D518" s="58">
        <v>173.98388265101292</v>
      </c>
      <c r="E518" s="58">
        <v>69.793490244465843</v>
      </c>
      <c r="F518" s="59"/>
    </row>
    <row r="519" spans="1:6">
      <c r="A519" s="53">
        <v>40441</v>
      </c>
      <c r="B519" s="46" t="s">
        <v>74</v>
      </c>
      <c r="C519" s="58">
        <v>126.88720261164065</v>
      </c>
      <c r="D519" s="58">
        <v>212.05592850022384</v>
      </c>
      <c r="E519" s="58">
        <v>85.168725888583197</v>
      </c>
      <c r="F519" s="59"/>
    </row>
    <row r="520" spans="1:6">
      <c r="A520" s="53">
        <v>40442</v>
      </c>
      <c r="B520" s="46" t="s">
        <v>75</v>
      </c>
      <c r="C520" s="58">
        <v>106.28439898056338</v>
      </c>
      <c r="D520" s="58">
        <v>176.67328328439299</v>
      </c>
      <c r="E520" s="58">
        <v>70.388884303829613</v>
      </c>
      <c r="F520" s="59"/>
    </row>
    <row r="521" spans="1:6">
      <c r="A521" s="53">
        <v>40442</v>
      </c>
      <c r="B521" s="46" t="s">
        <v>76</v>
      </c>
      <c r="C521" s="58">
        <v>190.35444894785607</v>
      </c>
      <c r="D521" s="58">
        <v>290.64185696374636</v>
      </c>
      <c r="E521" s="58">
        <v>100.28740801589029</v>
      </c>
      <c r="F521" s="59"/>
    </row>
    <row r="522" spans="1:6">
      <c r="A522" s="53">
        <v>40442</v>
      </c>
      <c r="B522" s="46" t="s">
        <v>77</v>
      </c>
      <c r="C522" s="58">
        <v>200.46894340339716</v>
      </c>
      <c r="D522" s="58">
        <v>303.3131765164776</v>
      </c>
      <c r="E522" s="58">
        <v>102.84423311308043</v>
      </c>
      <c r="F522" s="59"/>
    </row>
    <row r="523" spans="1:6">
      <c r="A523" s="53">
        <v>40442</v>
      </c>
      <c r="B523" s="46" t="s">
        <v>78</v>
      </c>
      <c r="C523" s="58">
        <v>146.64351972609509</v>
      </c>
      <c r="D523" s="58">
        <v>235.45054686231521</v>
      </c>
      <c r="E523" s="58">
        <v>88.807027136220114</v>
      </c>
      <c r="F523" s="59"/>
    </row>
    <row r="524" spans="1:6">
      <c r="A524" s="53">
        <v>40442</v>
      </c>
      <c r="B524" s="46" t="s">
        <v>79</v>
      </c>
      <c r="C524" s="58">
        <v>120.97488782044726</v>
      </c>
      <c r="D524" s="58">
        <v>206.96805986974942</v>
      </c>
      <c r="E524" s="58">
        <v>85.99317204930216</v>
      </c>
      <c r="F524" s="59"/>
    </row>
    <row r="525" spans="1:6">
      <c r="A525" s="53">
        <v>40442</v>
      </c>
      <c r="B525" s="46" t="s">
        <v>80</v>
      </c>
      <c r="C525" s="58">
        <v>174.80528291070451</v>
      </c>
      <c r="D525" s="58">
        <v>265.77996465589229</v>
      </c>
      <c r="E525" s="58">
        <v>90.97468174518778</v>
      </c>
      <c r="F525" s="59"/>
    </row>
    <row r="526" spans="1:6">
      <c r="A526" s="53">
        <v>40442</v>
      </c>
      <c r="B526" s="46" t="s">
        <v>81</v>
      </c>
      <c r="C526" s="58">
        <v>230.76256021849798</v>
      </c>
      <c r="D526" s="58">
        <v>307.06838149104072</v>
      </c>
      <c r="E526" s="58">
        <v>76.305821272542744</v>
      </c>
      <c r="F526" s="59"/>
    </row>
    <row r="527" spans="1:6">
      <c r="A527" s="53">
        <v>40442</v>
      </c>
      <c r="B527" s="46" t="s">
        <v>82</v>
      </c>
      <c r="C527" s="58">
        <v>154.58918315785499</v>
      </c>
      <c r="D527" s="58">
        <v>253.46662242229863</v>
      </c>
      <c r="E527" s="58">
        <v>98.877439264443638</v>
      </c>
      <c r="F527" s="59"/>
    </row>
    <row r="528" spans="1:6">
      <c r="A528" s="53">
        <v>40442</v>
      </c>
      <c r="B528" s="46" t="s">
        <v>83</v>
      </c>
      <c r="C528" s="58">
        <v>214.42706175689335</v>
      </c>
      <c r="D528" s="58">
        <v>297.66126973844445</v>
      </c>
      <c r="E528" s="58">
        <v>83.234207981551094</v>
      </c>
      <c r="F528" s="59"/>
    </row>
    <row r="529" spans="1:6">
      <c r="A529" s="53">
        <v>40442</v>
      </c>
      <c r="B529" s="46" t="s">
        <v>84</v>
      </c>
      <c r="C529" s="58">
        <v>207.10121120654651</v>
      </c>
      <c r="D529" s="58">
        <v>302.29976719006038</v>
      </c>
      <c r="E529" s="58">
        <v>95.19855598351387</v>
      </c>
      <c r="F529" s="59"/>
    </row>
    <row r="530" spans="1:6">
      <c r="A530" s="53">
        <v>40442</v>
      </c>
      <c r="B530" s="46" t="s">
        <v>85</v>
      </c>
      <c r="C530" s="58">
        <v>180.80166013675833</v>
      </c>
      <c r="D530" s="58">
        <v>270.38963375645369</v>
      </c>
      <c r="E530" s="58">
        <v>89.587973619695362</v>
      </c>
      <c r="F530" s="59"/>
    </row>
    <row r="531" spans="1:6">
      <c r="A531" s="53">
        <v>40442</v>
      </c>
      <c r="B531" s="46" t="s">
        <v>86</v>
      </c>
      <c r="C531" s="58">
        <v>163.67510573870061</v>
      </c>
      <c r="D531" s="58">
        <v>240.29431834651413</v>
      </c>
      <c r="E531" s="58">
        <v>76.619212607813523</v>
      </c>
      <c r="F531" s="59"/>
    </row>
    <row r="532" spans="1:6">
      <c r="A532" s="53">
        <v>40442</v>
      </c>
      <c r="B532" s="46" t="s">
        <v>87</v>
      </c>
      <c r="C532" s="58">
        <v>145.14741865332454</v>
      </c>
      <c r="D532" s="58">
        <v>216.34172431245943</v>
      </c>
      <c r="E532" s="58">
        <v>71.194305659134898</v>
      </c>
      <c r="F532" s="59"/>
    </row>
    <row r="533" spans="1:6">
      <c r="A533" s="53">
        <v>40442</v>
      </c>
      <c r="B533" s="46" t="s">
        <v>88</v>
      </c>
      <c r="C533" s="58">
        <v>216.59935836561743</v>
      </c>
      <c r="D533" s="58">
        <v>296.91687302085791</v>
      </c>
      <c r="E533" s="58">
        <v>80.317514655240473</v>
      </c>
      <c r="F533" s="59"/>
    </row>
    <row r="534" spans="1:6">
      <c r="A534" s="53">
        <v>40442</v>
      </c>
      <c r="B534" s="46" t="s">
        <v>89</v>
      </c>
      <c r="C534" s="58">
        <v>210.78231882130652</v>
      </c>
      <c r="D534" s="58">
        <v>306.94964130627847</v>
      </c>
      <c r="E534" s="58">
        <v>96.167322484971947</v>
      </c>
      <c r="F534" s="59"/>
    </row>
    <row r="535" spans="1:6">
      <c r="A535" s="53">
        <v>40442</v>
      </c>
      <c r="B535" s="46" t="s">
        <v>90</v>
      </c>
      <c r="C535" s="58">
        <v>248.42285305027414</v>
      </c>
      <c r="D535" s="58">
        <v>355.6524900672689</v>
      </c>
      <c r="E535" s="58">
        <v>107.22963701699476</v>
      </c>
      <c r="F535" s="59"/>
    </row>
    <row r="536" spans="1:6">
      <c r="A536" s="53">
        <v>40442</v>
      </c>
      <c r="B536" s="46" t="s">
        <v>91</v>
      </c>
      <c r="C536" s="58">
        <v>229.0603840425226</v>
      </c>
      <c r="D536" s="58">
        <v>319.34189756670776</v>
      </c>
      <c r="E536" s="58">
        <v>90.281513524185158</v>
      </c>
      <c r="F536" s="59"/>
    </row>
    <row r="537" spans="1:6">
      <c r="A537" s="53">
        <v>40442</v>
      </c>
      <c r="B537" s="46" t="s">
        <v>92</v>
      </c>
      <c r="C537" s="58">
        <v>269.57108999380449</v>
      </c>
      <c r="D537" s="58">
        <v>376.85262784950373</v>
      </c>
      <c r="E537" s="58">
        <v>107.28153785569924</v>
      </c>
      <c r="F537" s="59"/>
    </row>
    <row r="538" spans="1:6">
      <c r="A538" s="53">
        <v>40442</v>
      </c>
      <c r="B538" s="46" t="s">
        <v>93</v>
      </c>
      <c r="C538" s="58">
        <v>278.9297126477652</v>
      </c>
      <c r="D538" s="58">
        <v>386.81808442903434</v>
      </c>
      <c r="E538" s="58">
        <v>107.88837178126914</v>
      </c>
      <c r="F538" s="59"/>
    </row>
    <row r="539" spans="1:6">
      <c r="A539" s="53">
        <v>40442</v>
      </c>
      <c r="B539" s="46" t="s">
        <v>94</v>
      </c>
      <c r="C539" s="58">
        <v>216.19012702113505</v>
      </c>
      <c r="D539" s="58">
        <v>307.33208876406218</v>
      </c>
      <c r="E539" s="58">
        <v>91.141961742927123</v>
      </c>
      <c r="F539" s="59"/>
    </row>
    <row r="540" spans="1:6">
      <c r="A540" s="53">
        <v>40442</v>
      </c>
      <c r="B540" s="46" t="s">
        <v>95</v>
      </c>
      <c r="C540" s="58">
        <v>256.99113198056716</v>
      </c>
      <c r="D540" s="58">
        <v>368.21791699785905</v>
      </c>
      <c r="E540" s="58">
        <v>111.22678501729189</v>
      </c>
      <c r="F540" s="59"/>
    </row>
    <row r="541" spans="1:6">
      <c r="A541" s="53">
        <v>40442</v>
      </c>
      <c r="B541" s="46" t="s">
        <v>96</v>
      </c>
      <c r="C541" s="58">
        <v>287.48203012718307</v>
      </c>
      <c r="D541" s="58">
        <v>387.63592351433209</v>
      </c>
      <c r="E541" s="58">
        <v>100.15389338714903</v>
      </c>
      <c r="F541" s="59"/>
    </row>
    <row r="542" spans="1:6">
      <c r="A542" s="53">
        <v>40442</v>
      </c>
      <c r="B542" s="46" t="s">
        <v>97</v>
      </c>
      <c r="C542" s="58">
        <v>489.47844944728729</v>
      </c>
      <c r="D542" s="58">
        <v>628.76016185287165</v>
      </c>
      <c r="E542" s="58">
        <v>139.28171240558436</v>
      </c>
      <c r="F542" s="59"/>
    </row>
    <row r="543" spans="1:6">
      <c r="A543" s="53">
        <v>40442</v>
      </c>
      <c r="B543" s="46" t="s">
        <v>98</v>
      </c>
      <c r="C543" s="58">
        <v>474.29972869157075</v>
      </c>
      <c r="D543" s="58">
        <v>633.02228088675076</v>
      </c>
      <c r="E543" s="58">
        <v>158.72255219518001</v>
      </c>
      <c r="F543" s="59"/>
    </row>
    <row r="544" spans="1:6">
      <c r="A544" s="53">
        <v>40442</v>
      </c>
      <c r="B544" s="46" t="s">
        <v>99</v>
      </c>
      <c r="C544" s="58">
        <v>460.62282814413015</v>
      </c>
      <c r="D544" s="58">
        <v>616.53699790732469</v>
      </c>
      <c r="E544" s="58">
        <v>155.91416976319454</v>
      </c>
      <c r="F544" s="59"/>
    </row>
    <row r="545" spans="1:6">
      <c r="A545" s="53">
        <v>40442</v>
      </c>
      <c r="B545" s="46" t="s">
        <v>100</v>
      </c>
      <c r="C545" s="58">
        <v>506.55035247780552</v>
      </c>
      <c r="D545" s="58">
        <v>668.40426054938268</v>
      </c>
      <c r="E545" s="58">
        <v>161.85390807157717</v>
      </c>
      <c r="F545" s="59"/>
    </row>
    <row r="546" spans="1:6">
      <c r="A546" s="53">
        <v>40442</v>
      </c>
      <c r="B546" s="46" t="s">
        <v>101</v>
      </c>
      <c r="C546" s="58">
        <v>394.08192922801032</v>
      </c>
      <c r="D546" s="58">
        <v>538.34514974209424</v>
      </c>
      <c r="E546" s="58">
        <v>144.26322051408391</v>
      </c>
      <c r="F546" s="59"/>
    </row>
    <row r="547" spans="1:6">
      <c r="A547" s="53">
        <v>40442</v>
      </c>
      <c r="B547" s="46" t="s">
        <v>102</v>
      </c>
      <c r="C547" s="58">
        <v>312.54856366386122</v>
      </c>
      <c r="D547" s="58">
        <v>443.86368954525489</v>
      </c>
      <c r="E547" s="58">
        <v>131.31512588139367</v>
      </c>
      <c r="F547" s="59"/>
    </row>
    <row r="548" spans="1:6">
      <c r="A548" s="53">
        <v>40442</v>
      </c>
      <c r="B548" s="46" t="s">
        <v>103</v>
      </c>
      <c r="C548" s="58">
        <v>415.36018067249091</v>
      </c>
      <c r="D548" s="58">
        <v>594.46725678993153</v>
      </c>
      <c r="E548" s="58">
        <v>179.10707611744061</v>
      </c>
      <c r="F548" s="59"/>
    </row>
    <row r="549" spans="1:6">
      <c r="A549" s="53">
        <v>40442</v>
      </c>
      <c r="B549" s="46" t="s">
        <v>104</v>
      </c>
      <c r="C549" s="58">
        <v>606.43950815258142</v>
      </c>
      <c r="D549" s="58">
        <v>725.9033006525766</v>
      </c>
      <c r="E549" s="58">
        <v>119.46379249999518</v>
      </c>
      <c r="F549" s="59"/>
    </row>
    <row r="550" spans="1:6">
      <c r="A550" s="53">
        <v>40442</v>
      </c>
      <c r="B550" s="46" t="s">
        <v>105</v>
      </c>
      <c r="C550" s="58">
        <v>563.25008212601551</v>
      </c>
      <c r="D550" s="58">
        <v>681.08928351030988</v>
      </c>
      <c r="E550" s="58">
        <v>117.83920138429437</v>
      </c>
      <c r="F550" s="59"/>
    </row>
    <row r="551" spans="1:6">
      <c r="A551" s="53">
        <v>40442</v>
      </c>
      <c r="B551" s="46" t="s">
        <v>106</v>
      </c>
      <c r="C551" s="58">
        <v>567.24699973341058</v>
      </c>
      <c r="D551" s="58">
        <v>730.44901607286738</v>
      </c>
      <c r="E551" s="58">
        <v>163.2020163394568</v>
      </c>
      <c r="F551" s="59"/>
    </row>
    <row r="552" spans="1:6">
      <c r="A552" s="53">
        <v>40442</v>
      </c>
      <c r="B552" s="46" t="s">
        <v>107</v>
      </c>
      <c r="C552" s="58">
        <v>488.1961750658304</v>
      </c>
      <c r="D552" s="58">
        <v>661.20776194122777</v>
      </c>
      <c r="E552" s="58">
        <v>173.01158687539737</v>
      </c>
      <c r="F552" s="59"/>
    </row>
    <row r="553" spans="1:6">
      <c r="A553" s="53">
        <v>40442</v>
      </c>
      <c r="B553" s="46" t="s">
        <v>108</v>
      </c>
      <c r="C553" s="58">
        <v>276.92955154057768</v>
      </c>
      <c r="D553" s="58">
        <v>422.65673986343791</v>
      </c>
      <c r="E553" s="58">
        <v>145.72718832286023</v>
      </c>
      <c r="F553" s="59"/>
    </row>
    <row r="554" spans="1:6">
      <c r="A554" s="53">
        <v>40442</v>
      </c>
      <c r="B554" s="46" t="s">
        <v>109</v>
      </c>
      <c r="C554" s="58">
        <v>163.98267437848932</v>
      </c>
      <c r="D554" s="58">
        <v>238.53665893944535</v>
      </c>
      <c r="E554" s="58">
        <v>74.553984560956025</v>
      </c>
      <c r="F554" s="59"/>
    </row>
    <row r="555" spans="1:6">
      <c r="A555" s="53">
        <v>40442</v>
      </c>
      <c r="B555" s="46" t="s">
        <v>110</v>
      </c>
      <c r="C555" s="58">
        <v>101.8316343273742</v>
      </c>
      <c r="D555" s="58">
        <v>167.0134580917283</v>
      </c>
      <c r="E555" s="58">
        <v>65.181823764354093</v>
      </c>
      <c r="F555" s="59"/>
    </row>
    <row r="556" spans="1:6">
      <c r="A556" s="53">
        <v>40442</v>
      </c>
      <c r="B556" s="46" t="s">
        <v>111</v>
      </c>
      <c r="C556" s="58">
        <v>57.613868915727416</v>
      </c>
      <c r="D556" s="58">
        <v>112.05317505591553</v>
      </c>
      <c r="E556" s="58">
        <v>54.439306140188116</v>
      </c>
      <c r="F556" s="59"/>
    </row>
    <row r="557" spans="1:6">
      <c r="A557" s="53">
        <v>40442</v>
      </c>
      <c r="B557" s="46" t="s">
        <v>112</v>
      </c>
      <c r="C557" s="58">
        <v>87.170507977247865</v>
      </c>
      <c r="D557" s="58">
        <v>155.15741381550131</v>
      </c>
      <c r="E557" s="58">
        <v>67.986905838253449</v>
      </c>
      <c r="F557" s="59"/>
    </row>
    <row r="558" spans="1:6">
      <c r="A558" s="53">
        <v>40442</v>
      </c>
      <c r="B558" s="46" t="s">
        <v>113</v>
      </c>
      <c r="C558" s="58">
        <v>64.241029630088974</v>
      </c>
      <c r="D558" s="58">
        <v>113.29953794831188</v>
      </c>
      <c r="E558" s="58">
        <v>49.058508318222906</v>
      </c>
      <c r="F558" s="59"/>
    </row>
    <row r="559" spans="1:6">
      <c r="A559" s="53">
        <v>40442</v>
      </c>
      <c r="B559" s="46" t="s">
        <v>114</v>
      </c>
      <c r="C559" s="58">
        <v>142.75814668663165</v>
      </c>
      <c r="D559" s="58">
        <v>202.52045323696962</v>
      </c>
      <c r="E559" s="58">
        <v>59.762306550337968</v>
      </c>
      <c r="F559" s="59"/>
    </row>
    <row r="560" spans="1:6">
      <c r="A560" s="53">
        <v>40442</v>
      </c>
      <c r="B560" s="46" t="s">
        <v>115</v>
      </c>
      <c r="C560" s="58">
        <v>40.926454370333602</v>
      </c>
      <c r="D560" s="58">
        <v>115.45648230370847</v>
      </c>
      <c r="E560" s="58">
        <v>74.530027933374868</v>
      </c>
      <c r="F560" s="59"/>
    </row>
    <row r="561" spans="1:6">
      <c r="A561" s="53">
        <v>40442</v>
      </c>
      <c r="B561" s="46" t="s">
        <v>116</v>
      </c>
      <c r="C561" s="58">
        <v>44.752608341707187</v>
      </c>
      <c r="D561" s="58">
        <v>94.617453353351124</v>
      </c>
      <c r="E561" s="58">
        <v>49.864845011643936</v>
      </c>
      <c r="F561" s="59"/>
    </row>
    <row r="562" spans="1:6">
      <c r="A562" s="53">
        <v>40442</v>
      </c>
      <c r="B562" s="46" t="s">
        <v>117</v>
      </c>
      <c r="C562" s="58">
        <v>73.599728999407233</v>
      </c>
      <c r="D562" s="58">
        <v>138.5989075672305</v>
      </c>
      <c r="E562" s="58">
        <v>64.999178567823265</v>
      </c>
      <c r="F562" s="59"/>
    </row>
    <row r="563" spans="1:6">
      <c r="A563" s="53">
        <v>40442</v>
      </c>
      <c r="B563" s="46" t="s">
        <v>118</v>
      </c>
      <c r="C563" s="58">
        <v>68.885983269946891</v>
      </c>
      <c r="D563" s="58">
        <v>109.18100010588425</v>
      </c>
      <c r="E563" s="58">
        <v>40.295016835937361</v>
      </c>
      <c r="F563" s="59"/>
    </row>
    <row r="564" spans="1:6">
      <c r="A564" s="53">
        <v>40442</v>
      </c>
      <c r="B564" s="46" t="s">
        <v>119</v>
      </c>
      <c r="C564" s="58">
        <v>128.76251158880086</v>
      </c>
      <c r="D564" s="58">
        <v>170.80504020163491</v>
      </c>
      <c r="E564" s="58">
        <v>42.042528612834047</v>
      </c>
      <c r="F564" s="59"/>
    </row>
    <row r="565" spans="1:6">
      <c r="A565" s="53">
        <v>40442</v>
      </c>
      <c r="B565" s="46" t="s">
        <v>120</v>
      </c>
      <c r="C565" s="58">
        <v>97.992857558197144</v>
      </c>
      <c r="D565" s="58">
        <v>164.63486038515467</v>
      </c>
      <c r="E565" s="58">
        <v>66.642002826957523</v>
      </c>
      <c r="F565" s="59"/>
    </row>
    <row r="566" spans="1:6">
      <c r="A566" s="53">
        <v>40442</v>
      </c>
      <c r="B566" s="46" t="s">
        <v>121</v>
      </c>
      <c r="C566" s="58">
        <v>79.152472302278198</v>
      </c>
      <c r="D566" s="58">
        <v>140.03225265171966</v>
      </c>
      <c r="E566" s="58">
        <v>60.879780349441461</v>
      </c>
      <c r="F566" s="59"/>
    </row>
    <row r="567" spans="1:6">
      <c r="A567" s="53">
        <v>40442</v>
      </c>
      <c r="B567" s="46" t="s">
        <v>26</v>
      </c>
      <c r="C567" s="58">
        <v>38.050843272912182</v>
      </c>
      <c r="D567" s="58">
        <v>94.07069144881909</v>
      </c>
      <c r="E567" s="58">
        <v>56.019848175906908</v>
      </c>
      <c r="F567" s="59"/>
    </row>
    <row r="568" spans="1:6">
      <c r="A568" s="53">
        <v>40442</v>
      </c>
      <c r="B568" s="46" t="s">
        <v>27</v>
      </c>
      <c r="C568" s="58">
        <v>45.568011604079274</v>
      </c>
      <c r="D568" s="58">
        <v>110.54118496853805</v>
      </c>
      <c r="E568" s="58">
        <v>64.973173364458773</v>
      </c>
      <c r="F568" s="59"/>
    </row>
    <row r="569" spans="1:6">
      <c r="A569" s="53">
        <v>40442</v>
      </c>
      <c r="B569" s="46" t="s">
        <v>28</v>
      </c>
      <c r="C569" s="58">
        <v>53.382849799573307</v>
      </c>
      <c r="D569" s="58">
        <v>89.192068222893866</v>
      </c>
      <c r="E569" s="58">
        <v>35.809218423320559</v>
      </c>
      <c r="F569" s="59"/>
    </row>
    <row r="570" spans="1:6">
      <c r="A570" s="53">
        <v>40442</v>
      </c>
      <c r="B570" s="46" t="s">
        <v>29</v>
      </c>
      <c r="C570" s="58">
        <v>50.009272196905513</v>
      </c>
      <c r="D570" s="58">
        <v>99.514040062791224</v>
      </c>
      <c r="E570" s="58">
        <v>49.504767865885711</v>
      </c>
      <c r="F570" s="59"/>
    </row>
    <row r="571" spans="1:6">
      <c r="A571" s="53">
        <v>40442</v>
      </c>
      <c r="B571" s="46" t="s">
        <v>30</v>
      </c>
      <c r="C571" s="58">
        <v>66.052444226185315</v>
      </c>
      <c r="D571" s="58">
        <v>119.43410118840443</v>
      </c>
      <c r="E571" s="58">
        <v>53.381656962219111</v>
      </c>
      <c r="F571" s="59"/>
    </row>
    <row r="572" spans="1:6">
      <c r="A572" s="53">
        <v>40442</v>
      </c>
      <c r="B572" s="46" t="s">
        <v>31</v>
      </c>
      <c r="C572" s="58">
        <v>62.422608157493123</v>
      </c>
      <c r="D572" s="58">
        <v>117.32468240700189</v>
      </c>
      <c r="E572" s="58">
        <v>54.902074249508765</v>
      </c>
      <c r="F572" s="59"/>
    </row>
    <row r="573" spans="1:6">
      <c r="A573" s="53">
        <v>40442</v>
      </c>
      <c r="B573" s="46" t="s">
        <v>32</v>
      </c>
      <c r="C573" s="58">
        <v>72.716493559424421</v>
      </c>
      <c r="D573" s="58">
        <v>139.93296852880582</v>
      </c>
      <c r="E573" s="58">
        <v>67.216474969381395</v>
      </c>
      <c r="F573" s="59"/>
    </row>
    <row r="574" spans="1:6">
      <c r="A574" s="53">
        <v>40442</v>
      </c>
      <c r="B574" s="46" t="s">
        <v>33</v>
      </c>
      <c r="C574" s="58">
        <v>99.783016350293479</v>
      </c>
      <c r="D574" s="58">
        <v>160.1738564451658</v>
      </c>
      <c r="E574" s="58">
        <v>60.390840094872317</v>
      </c>
      <c r="F574" s="59"/>
    </row>
    <row r="575" spans="1:6">
      <c r="A575" s="53">
        <v>40442</v>
      </c>
      <c r="B575" s="46" t="s">
        <v>34</v>
      </c>
      <c r="C575" s="58">
        <v>99.662804979735938</v>
      </c>
      <c r="D575" s="58">
        <v>191.94271146882878</v>
      </c>
      <c r="E575" s="58">
        <v>92.279906489092838</v>
      </c>
      <c r="F575" s="59"/>
    </row>
    <row r="576" spans="1:6">
      <c r="A576" s="53">
        <v>40442</v>
      </c>
      <c r="B576" s="46" t="s">
        <v>35</v>
      </c>
      <c r="C576" s="58">
        <v>77.131244998969692</v>
      </c>
      <c r="D576" s="58">
        <v>143.7698025325009</v>
      </c>
      <c r="E576" s="58">
        <v>66.638557533531213</v>
      </c>
      <c r="F576" s="59"/>
    </row>
    <row r="577" spans="1:6">
      <c r="A577" s="53">
        <v>40442</v>
      </c>
      <c r="B577" s="46" t="s">
        <v>36</v>
      </c>
      <c r="C577" s="58">
        <v>52.491193007387132</v>
      </c>
      <c r="D577" s="58">
        <v>109.14999336124319</v>
      </c>
      <c r="E577" s="58">
        <v>56.658800353856059</v>
      </c>
      <c r="F577" s="59"/>
    </row>
    <row r="578" spans="1:6">
      <c r="A578" s="53">
        <v>40442</v>
      </c>
      <c r="B578" s="46" t="s">
        <v>37</v>
      </c>
      <c r="C578" s="58">
        <v>85.244903987844694</v>
      </c>
      <c r="D578" s="58">
        <v>152.65092529645926</v>
      </c>
      <c r="E578" s="58">
        <v>67.406021308614569</v>
      </c>
      <c r="F578" s="59"/>
    </row>
    <row r="579" spans="1:6">
      <c r="A579" s="53">
        <v>40442</v>
      </c>
      <c r="B579" s="46" t="s">
        <v>38</v>
      </c>
      <c r="C579" s="58">
        <v>114.46030280728765</v>
      </c>
      <c r="D579" s="58">
        <v>213.20127678358651</v>
      </c>
      <c r="E579" s="58">
        <v>98.740973976298861</v>
      </c>
      <c r="F579" s="59"/>
    </row>
    <row r="580" spans="1:6">
      <c r="A580" s="53">
        <v>40442</v>
      </c>
      <c r="B580" s="46" t="s">
        <v>39</v>
      </c>
      <c r="C580" s="58">
        <v>53.843391081936744</v>
      </c>
      <c r="D580" s="58">
        <v>117.54641022101946</v>
      </c>
      <c r="E580" s="58">
        <v>63.703019139082713</v>
      </c>
      <c r="F580" s="59"/>
    </row>
    <row r="581" spans="1:6">
      <c r="A581" s="53">
        <v>40442</v>
      </c>
      <c r="B581" s="46" t="s">
        <v>40</v>
      </c>
      <c r="C581" s="58">
        <v>88.819992542614457</v>
      </c>
      <c r="D581" s="58">
        <v>161.26922230812895</v>
      </c>
      <c r="E581" s="58">
        <v>72.449229765514488</v>
      </c>
      <c r="F581" s="59"/>
    </row>
    <row r="582" spans="1:6">
      <c r="A582" s="53">
        <v>40442</v>
      </c>
      <c r="B582" s="46" t="s">
        <v>41</v>
      </c>
      <c r="C582" s="58">
        <v>228.32948187218508</v>
      </c>
      <c r="D582" s="58">
        <v>303.14966030929759</v>
      </c>
      <c r="E582" s="58">
        <v>74.820178437112503</v>
      </c>
      <c r="F582" s="59"/>
    </row>
    <row r="583" spans="1:6">
      <c r="A583" s="53">
        <v>40442</v>
      </c>
      <c r="B583" s="46" t="s">
        <v>42</v>
      </c>
      <c r="C583" s="58">
        <v>115.75214716212355</v>
      </c>
      <c r="D583" s="58">
        <v>179.49859167707646</v>
      </c>
      <c r="E583" s="58">
        <v>63.746444514952913</v>
      </c>
      <c r="F583" s="59"/>
    </row>
    <row r="584" spans="1:6">
      <c r="A584" s="53">
        <v>40442</v>
      </c>
      <c r="B584" s="46" t="s">
        <v>43</v>
      </c>
      <c r="C584" s="58">
        <v>99.236069170458435</v>
      </c>
      <c r="D584" s="58">
        <v>185.48042167277609</v>
      </c>
      <c r="E584" s="58">
        <v>86.244352502317653</v>
      </c>
      <c r="F584" s="59"/>
    </row>
    <row r="585" spans="1:6">
      <c r="A585" s="53">
        <v>40442</v>
      </c>
      <c r="B585" s="46" t="s">
        <v>44</v>
      </c>
      <c r="C585" s="58">
        <v>61.866137238300496</v>
      </c>
      <c r="D585" s="58">
        <v>119.31425839708338</v>
      </c>
      <c r="E585" s="58">
        <v>57.448121158782882</v>
      </c>
      <c r="F585" s="59"/>
    </row>
    <row r="586" spans="1:6">
      <c r="A586" s="53">
        <v>40442</v>
      </c>
      <c r="B586" s="46" t="s">
        <v>45</v>
      </c>
      <c r="C586" s="58">
        <v>55.812821927921803</v>
      </c>
      <c r="D586" s="58">
        <v>113.69432460477326</v>
      </c>
      <c r="E586" s="58">
        <v>57.881502676851454</v>
      </c>
      <c r="F586" s="59"/>
    </row>
    <row r="587" spans="1:6">
      <c r="A587" s="53">
        <v>40442</v>
      </c>
      <c r="B587" s="46" t="s">
        <v>46</v>
      </c>
      <c r="C587" s="58">
        <v>49.299918781541059</v>
      </c>
      <c r="D587" s="58">
        <v>115.27910719122501</v>
      </c>
      <c r="E587" s="58">
        <v>65.979188409683957</v>
      </c>
      <c r="F587" s="59"/>
    </row>
    <row r="588" spans="1:6">
      <c r="A588" s="53">
        <v>40442</v>
      </c>
      <c r="B588" s="46" t="s">
        <v>47</v>
      </c>
      <c r="C588" s="58">
        <v>71.808552141839172</v>
      </c>
      <c r="D588" s="58">
        <v>144.51500203227408</v>
      </c>
      <c r="E588" s="58">
        <v>72.706449890434911</v>
      </c>
      <c r="F588" s="59"/>
    </row>
    <row r="589" spans="1:6">
      <c r="A589" s="53">
        <v>40442</v>
      </c>
      <c r="B589" s="46" t="s">
        <v>48</v>
      </c>
      <c r="C589" s="58">
        <v>184.25360674133341</v>
      </c>
      <c r="D589" s="58">
        <v>270.03571399671523</v>
      </c>
      <c r="E589" s="58">
        <v>85.782107255381817</v>
      </c>
      <c r="F589" s="59"/>
    </row>
    <row r="590" spans="1:6">
      <c r="A590" s="53">
        <v>40442</v>
      </c>
      <c r="B590" s="46" t="s">
        <v>49</v>
      </c>
      <c r="C590" s="58">
        <v>65.976968200253125</v>
      </c>
      <c r="D590" s="58">
        <v>142.2540282132762</v>
      </c>
      <c r="E590" s="58">
        <v>76.277060013023075</v>
      </c>
      <c r="F590" s="59"/>
    </row>
    <row r="591" spans="1:6">
      <c r="A591" s="53">
        <v>40442</v>
      </c>
      <c r="B591" s="46" t="s">
        <v>50</v>
      </c>
      <c r="C591" s="58">
        <v>87.664169254639006</v>
      </c>
      <c r="D591" s="58">
        <v>164.01780760684332</v>
      </c>
      <c r="E591" s="58">
        <v>76.353638352204314</v>
      </c>
      <c r="F591" s="59"/>
    </row>
    <row r="592" spans="1:6">
      <c r="A592" s="53">
        <v>40442</v>
      </c>
      <c r="B592" s="46" t="s">
        <v>51</v>
      </c>
      <c r="C592" s="58">
        <v>121.3654200945823</v>
      </c>
      <c r="D592" s="58">
        <v>228.44980880160509</v>
      </c>
      <c r="E592" s="58">
        <v>107.08438870702278</v>
      </c>
      <c r="F592" s="59"/>
    </row>
    <row r="593" spans="1:6">
      <c r="A593" s="53">
        <v>40442</v>
      </c>
      <c r="B593" s="46" t="s">
        <v>52</v>
      </c>
      <c r="C593" s="58">
        <v>121.56217982993498</v>
      </c>
      <c r="D593" s="58">
        <v>213.9715922957993</v>
      </c>
      <c r="E593" s="58">
        <v>92.409412465864321</v>
      </c>
      <c r="F593" s="59"/>
    </row>
    <row r="594" spans="1:6">
      <c r="A594" s="53">
        <v>40442</v>
      </c>
      <c r="B594" s="46" t="s">
        <v>53</v>
      </c>
      <c r="C594" s="58">
        <v>181.70401944475961</v>
      </c>
      <c r="D594" s="58">
        <v>321.61751766949584</v>
      </c>
      <c r="E594" s="58">
        <v>139.91349822473623</v>
      </c>
      <c r="F594" s="59"/>
    </row>
    <row r="595" spans="1:6">
      <c r="A595" s="53">
        <v>40442</v>
      </c>
      <c r="B595" s="46" t="s">
        <v>54</v>
      </c>
      <c r="C595" s="58">
        <v>183.98823581748857</v>
      </c>
      <c r="D595" s="58">
        <v>304.41513094629931</v>
      </c>
      <c r="E595" s="58">
        <v>120.42689512881074</v>
      </c>
      <c r="F595" s="59"/>
    </row>
    <row r="596" spans="1:6">
      <c r="A596" s="53">
        <v>40442</v>
      </c>
      <c r="B596" s="46" t="s">
        <v>55</v>
      </c>
      <c r="C596" s="58">
        <v>239.6763215188455</v>
      </c>
      <c r="D596" s="58">
        <v>391.96789242261053</v>
      </c>
      <c r="E596" s="58">
        <v>152.29157090376503</v>
      </c>
      <c r="F596" s="59"/>
    </row>
    <row r="597" spans="1:6">
      <c r="A597" s="53">
        <v>40442</v>
      </c>
      <c r="B597" s="46" t="s">
        <v>56</v>
      </c>
      <c r="C597" s="58">
        <v>181.49268951787963</v>
      </c>
      <c r="D597" s="58">
        <v>320.91556968993314</v>
      </c>
      <c r="E597" s="58">
        <v>139.42288017205351</v>
      </c>
      <c r="F597" s="59"/>
    </row>
    <row r="598" spans="1:6">
      <c r="A598" s="53">
        <v>40442</v>
      </c>
      <c r="B598" s="46" t="s">
        <v>57</v>
      </c>
      <c r="C598" s="58">
        <v>273.87703417412678</v>
      </c>
      <c r="D598" s="58">
        <v>428.77442400030316</v>
      </c>
      <c r="E598" s="58">
        <v>154.89738982617638</v>
      </c>
      <c r="F598" s="59"/>
    </row>
    <row r="599" spans="1:6">
      <c r="A599" s="53">
        <v>40442</v>
      </c>
      <c r="B599" s="46" t="s">
        <v>58</v>
      </c>
      <c r="C599" s="58">
        <v>215.31979816821317</v>
      </c>
      <c r="D599" s="58">
        <v>348.39883345306328</v>
      </c>
      <c r="E599" s="58">
        <v>133.07903528485011</v>
      </c>
      <c r="F599" s="59"/>
    </row>
    <row r="600" spans="1:6">
      <c r="A600" s="53">
        <v>40442</v>
      </c>
      <c r="B600" s="46" t="s">
        <v>59</v>
      </c>
      <c r="C600" s="58">
        <v>267.10029557976526</v>
      </c>
      <c r="D600" s="58">
        <v>405.5073201695331</v>
      </c>
      <c r="E600" s="58">
        <v>138.40702458976784</v>
      </c>
      <c r="F600" s="59"/>
    </row>
    <row r="601" spans="1:6">
      <c r="A601" s="53">
        <v>40442</v>
      </c>
      <c r="B601" s="46" t="s">
        <v>60</v>
      </c>
      <c r="C601" s="58">
        <v>198.7082600088705</v>
      </c>
      <c r="D601" s="58">
        <v>329.25365202203432</v>
      </c>
      <c r="E601" s="58">
        <v>130.54539201316382</v>
      </c>
      <c r="F601" s="59"/>
    </row>
    <row r="602" spans="1:6">
      <c r="A602" s="53">
        <v>40442</v>
      </c>
      <c r="B602" s="46" t="s">
        <v>61</v>
      </c>
      <c r="C602" s="58">
        <v>100.81353994254992</v>
      </c>
      <c r="D602" s="58">
        <v>194.87822904152992</v>
      </c>
      <c r="E602" s="58">
        <v>94.064689098979997</v>
      </c>
      <c r="F602" s="59"/>
    </row>
    <row r="603" spans="1:6">
      <c r="A603" s="53">
        <v>40442</v>
      </c>
      <c r="B603" s="46" t="s">
        <v>62</v>
      </c>
      <c r="C603" s="58">
        <v>107.57356701994415</v>
      </c>
      <c r="D603" s="58">
        <v>219.43315201778117</v>
      </c>
      <c r="E603" s="58">
        <v>111.85958499783702</v>
      </c>
      <c r="F603" s="59"/>
    </row>
    <row r="604" spans="1:6">
      <c r="A604" s="53">
        <v>40442</v>
      </c>
      <c r="B604" s="46" t="s">
        <v>63</v>
      </c>
      <c r="C604" s="58">
        <v>107.85536370649436</v>
      </c>
      <c r="D604" s="58">
        <v>203.11902876866819</v>
      </c>
      <c r="E604" s="58">
        <v>95.263665062173828</v>
      </c>
      <c r="F604" s="59"/>
    </row>
    <row r="605" spans="1:6">
      <c r="A605" s="53">
        <v>40442</v>
      </c>
      <c r="B605" s="46" t="s">
        <v>64</v>
      </c>
      <c r="C605" s="58">
        <v>73.924558222720833</v>
      </c>
      <c r="D605" s="58">
        <v>166.63765309980315</v>
      </c>
      <c r="E605" s="58">
        <v>92.713094877082312</v>
      </c>
      <c r="F605" s="59"/>
    </row>
    <row r="606" spans="1:6">
      <c r="A606" s="53">
        <v>40442</v>
      </c>
      <c r="B606" s="46" t="s">
        <v>65</v>
      </c>
      <c r="C606" s="58">
        <v>49.616890491168526</v>
      </c>
      <c r="D606" s="58">
        <v>129.15983196297114</v>
      </c>
      <c r="E606" s="58">
        <v>79.542941471802607</v>
      </c>
      <c r="F606" s="59"/>
    </row>
    <row r="607" spans="1:6">
      <c r="A607" s="53">
        <v>40442</v>
      </c>
      <c r="B607" s="46" t="s">
        <v>66</v>
      </c>
      <c r="C607" s="58">
        <v>57.541903700015716</v>
      </c>
      <c r="D607" s="58">
        <v>131.82802491584323</v>
      </c>
      <c r="E607" s="58">
        <v>74.286121215827507</v>
      </c>
      <c r="F607" s="59"/>
    </row>
    <row r="608" spans="1:6">
      <c r="A608" s="53">
        <v>40442</v>
      </c>
      <c r="B608" s="46" t="s">
        <v>67</v>
      </c>
      <c r="C608" s="58">
        <v>62.124272815716068</v>
      </c>
      <c r="D608" s="58">
        <v>132.9372761879049</v>
      </c>
      <c r="E608" s="58">
        <v>70.813003372188831</v>
      </c>
      <c r="F608" s="59"/>
    </row>
    <row r="609" spans="1:6">
      <c r="A609" s="53">
        <v>40442</v>
      </c>
      <c r="B609" s="46" t="s">
        <v>68</v>
      </c>
      <c r="C609" s="58">
        <v>41.895331004745024</v>
      </c>
      <c r="D609" s="58">
        <v>115.90493289783502</v>
      </c>
      <c r="E609" s="58">
        <v>74.009601893090007</v>
      </c>
      <c r="F609" s="59"/>
    </row>
    <row r="610" spans="1:6">
      <c r="A610" s="53">
        <v>40442</v>
      </c>
      <c r="B610" s="46" t="s">
        <v>69</v>
      </c>
      <c r="C610" s="58">
        <v>33.241653255823159</v>
      </c>
      <c r="D610" s="58">
        <v>87.718347818538831</v>
      </c>
      <c r="E610" s="58">
        <v>54.476694562715672</v>
      </c>
      <c r="F610" s="59"/>
    </row>
    <row r="611" spans="1:6">
      <c r="A611" s="53">
        <v>40442</v>
      </c>
      <c r="B611" s="46" t="s">
        <v>70</v>
      </c>
      <c r="C611" s="58">
        <v>17.050075949290349</v>
      </c>
      <c r="D611" s="58">
        <v>64.96308368257742</v>
      </c>
      <c r="E611" s="58">
        <v>47.913007733287074</v>
      </c>
      <c r="F611" s="59"/>
    </row>
    <row r="612" spans="1:6">
      <c r="A612" s="53">
        <v>40442</v>
      </c>
      <c r="B612" s="46" t="s">
        <v>71</v>
      </c>
      <c r="C612" s="58">
        <v>25.899871437901361</v>
      </c>
      <c r="D612" s="58">
        <v>80.964694328593055</v>
      </c>
      <c r="E612" s="58">
        <v>55.064822890691694</v>
      </c>
      <c r="F612" s="59"/>
    </row>
    <row r="613" spans="1:6">
      <c r="A613" s="53">
        <v>40442</v>
      </c>
      <c r="B613" s="46" t="s">
        <v>72</v>
      </c>
      <c r="C613" s="58">
        <v>35.395841258924527</v>
      </c>
      <c r="D613" s="58">
        <v>88.895841378793207</v>
      </c>
      <c r="E613" s="58">
        <v>53.50000011986868</v>
      </c>
      <c r="F613" s="59"/>
    </row>
    <row r="614" spans="1:6">
      <c r="A614" s="53">
        <v>40442</v>
      </c>
      <c r="B614" s="46" t="s">
        <v>73</v>
      </c>
      <c r="C614" s="58">
        <v>12.935794411766805</v>
      </c>
      <c r="D614" s="58">
        <v>55.326535291948872</v>
      </c>
      <c r="E614" s="58">
        <v>42.390740880182065</v>
      </c>
      <c r="F614" s="59"/>
    </row>
    <row r="615" spans="1:6">
      <c r="A615" s="53">
        <v>40442</v>
      </c>
      <c r="B615" s="46" t="s">
        <v>74</v>
      </c>
      <c r="C615" s="58">
        <v>37.197026636996917</v>
      </c>
      <c r="D615" s="58">
        <v>93.146163818457055</v>
      </c>
      <c r="E615" s="58">
        <v>55.949137181460138</v>
      </c>
      <c r="F615" s="59"/>
    </row>
    <row r="616" spans="1:6">
      <c r="A616" s="53">
        <v>40443</v>
      </c>
      <c r="B616" s="46" t="s">
        <v>75</v>
      </c>
      <c r="C616" s="58">
        <v>34.524869965061768</v>
      </c>
      <c r="D616" s="58">
        <v>78.41744706143777</v>
      </c>
      <c r="E616" s="58">
        <v>43.892577096376002</v>
      </c>
      <c r="F616" s="59"/>
    </row>
    <row r="617" spans="1:6">
      <c r="A617" s="53">
        <v>40443</v>
      </c>
      <c r="B617" s="46" t="s">
        <v>76</v>
      </c>
      <c r="C617" s="58">
        <v>15.536959277767188</v>
      </c>
      <c r="D617" s="58">
        <v>61.936975888878017</v>
      </c>
      <c r="E617" s="58">
        <v>46.400016611110829</v>
      </c>
      <c r="F617" s="59"/>
    </row>
    <row r="618" spans="1:6">
      <c r="A618" s="53">
        <v>40443</v>
      </c>
      <c r="B618" s="46" t="s">
        <v>77</v>
      </c>
      <c r="C618" s="58">
        <v>10.823334650870503</v>
      </c>
      <c r="D618" s="58">
        <v>44.591710618418013</v>
      </c>
      <c r="E618" s="58">
        <v>33.768375967547513</v>
      </c>
      <c r="F618" s="59"/>
    </row>
    <row r="619" spans="1:6">
      <c r="A619" s="53">
        <v>40443</v>
      </c>
      <c r="B619" s="46" t="s">
        <v>78</v>
      </c>
      <c r="C619" s="58">
        <v>74.004247556146183</v>
      </c>
      <c r="D619" s="58">
        <v>136.50946093439416</v>
      </c>
      <c r="E619" s="58">
        <v>62.505213378247973</v>
      </c>
      <c r="F619" s="59"/>
    </row>
    <row r="620" spans="1:6">
      <c r="A620" s="53">
        <v>40443</v>
      </c>
      <c r="B620" s="46" t="s">
        <v>79</v>
      </c>
      <c r="C620" s="58">
        <v>19.482836456718417</v>
      </c>
      <c r="D620" s="58">
        <v>60.063384290241544</v>
      </c>
      <c r="E620" s="58">
        <v>40.580547833523127</v>
      </c>
      <c r="F620" s="59"/>
    </row>
    <row r="621" spans="1:6">
      <c r="A621" s="53">
        <v>40443</v>
      </c>
      <c r="B621" s="46" t="s">
        <v>80</v>
      </c>
      <c r="C621" s="58">
        <v>7.3464047292800894</v>
      </c>
      <c r="D621" s="58">
        <v>43.734592651358476</v>
      </c>
      <c r="E621" s="58">
        <v>36.388187922078387</v>
      </c>
      <c r="F621" s="59"/>
    </row>
    <row r="622" spans="1:6">
      <c r="A622" s="53">
        <v>40443</v>
      </c>
      <c r="B622" s="46" t="s">
        <v>81</v>
      </c>
      <c r="C622" s="58">
        <v>9.9788402162717365</v>
      </c>
      <c r="D622" s="58">
        <v>50.197904407840568</v>
      </c>
      <c r="E622" s="58">
        <v>40.219064191568833</v>
      </c>
      <c r="F622" s="59"/>
    </row>
    <row r="623" spans="1:6">
      <c r="A623" s="53">
        <v>40443</v>
      </c>
      <c r="B623" s="46" t="s">
        <v>82</v>
      </c>
      <c r="C623" s="58">
        <v>2.2262885345560921</v>
      </c>
      <c r="D623" s="58">
        <v>33.585323192594416</v>
      </c>
      <c r="E623" s="58">
        <v>31.359034658038325</v>
      </c>
      <c r="F623" s="59"/>
    </row>
    <row r="624" spans="1:6">
      <c r="A624" s="53">
        <v>40443</v>
      </c>
      <c r="B624" s="46" t="s">
        <v>83</v>
      </c>
      <c r="C624" s="58">
        <v>8.9674937164303596</v>
      </c>
      <c r="D624" s="58">
        <v>42.850836308389603</v>
      </c>
      <c r="E624" s="58">
        <v>33.883342591959241</v>
      </c>
      <c r="F624" s="59"/>
    </row>
    <row r="625" spans="1:6">
      <c r="A625" s="53">
        <v>40443</v>
      </c>
      <c r="B625" s="46" t="s">
        <v>84</v>
      </c>
      <c r="C625" s="58">
        <v>7.5836683790484969</v>
      </c>
      <c r="D625" s="58">
        <v>43.06793269320967</v>
      </c>
      <c r="E625" s="58">
        <v>35.484264314161173</v>
      </c>
      <c r="F625" s="59"/>
    </row>
    <row r="626" spans="1:6">
      <c r="A626" s="53">
        <v>40443</v>
      </c>
      <c r="B626" s="46" t="s">
        <v>85</v>
      </c>
      <c r="C626" s="58"/>
      <c r="D626" s="58"/>
      <c r="E626" s="58"/>
      <c r="F626" s="59" t="s">
        <v>128</v>
      </c>
    </row>
    <row r="627" spans="1:6">
      <c r="A627" s="53">
        <v>40443</v>
      </c>
      <c r="B627" s="46" t="s">
        <v>86</v>
      </c>
      <c r="C627" s="58">
        <v>21.538356826509993</v>
      </c>
      <c r="D627" s="58">
        <v>59.599022526117501</v>
      </c>
      <c r="E627" s="58">
        <v>38.060665699607512</v>
      </c>
      <c r="F627" s="59"/>
    </row>
    <row r="628" spans="1:6">
      <c r="A628" s="53">
        <v>40443</v>
      </c>
      <c r="B628" s="46" t="s">
        <v>87</v>
      </c>
      <c r="C628" s="58"/>
      <c r="D628" s="58"/>
      <c r="E628" s="58"/>
      <c r="F628" s="59" t="s">
        <v>128</v>
      </c>
    </row>
    <row r="629" spans="1:6">
      <c r="A629" s="53">
        <v>40443</v>
      </c>
      <c r="B629" s="46" t="s">
        <v>88</v>
      </c>
      <c r="C629" s="58">
        <v>14.847069612362061</v>
      </c>
      <c r="D629" s="58">
        <v>37.149161313826092</v>
      </c>
      <c r="E629" s="58">
        <v>22.302091701464029</v>
      </c>
      <c r="F629" s="59"/>
    </row>
    <row r="630" spans="1:6">
      <c r="A630" s="53">
        <v>40443</v>
      </c>
      <c r="B630" s="46" t="s">
        <v>89</v>
      </c>
      <c r="C630" s="58"/>
      <c r="D630" s="58"/>
      <c r="E630" s="58"/>
      <c r="F630" s="59" t="s">
        <v>128</v>
      </c>
    </row>
    <row r="631" spans="1:6">
      <c r="A631" s="53">
        <v>40443</v>
      </c>
      <c r="B631" s="46" t="s">
        <v>90</v>
      </c>
      <c r="C631" s="58">
        <v>13.442328965812687</v>
      </c>
      <c r="D631" s="58">
        <v>49.971374057960261</v>
      </c>
      <c r="E631" s="58">
        <v>36.529045092147577</v>
      </c>
      <c r="F631" s="59"/>
    </row>
    <row r="632" spans="1:6">
      <c r="A632" s="53">
        <v>40443</v>
      </c>
      <c r="B632" s="46" t="s">
        <v>91</v>
      </c>
      <c r="C632" s="58">
        <v>16.454173854984333</v>
      </c>
      <c r="D632" s="58">
        <v>43.147772022700416</v>
      </c>
      <c r="E632" s="58">
        <v>26.693598167716083</v>
      </c>
      <c r="F632" s="59"/>
    </row>
    <row r="633" spans="1:6">
      <c r="A633" s="53">
        <v>40443</v>
      </c>
      <c r="B633" s="46" t="s">
        <v>92</v>
      </c>
      <c r="C633" s="58"/>
      <c r="D633" s="58"/>
      <c r="E633" s="58"/>
      <c r="F633" s="59" t="s">
        <v>128</v>
      </c>
    </row>
    <row r="634" spans="1:6">
      <c r="A634" s="53">
        <v>40443</v>
      </c>
      <c r="B634" s="46" t="s">
        <v>93</v>
      </c>
      <c r="C634" s="58">
        <v>32.050792965674141</v>
      </c>
      <c r="D634" s="58">
        <v>70.009276687213102</v>
      </c>
      <c r="E634" s="58">
        <v>37.958483721538961</v>
      </c>
      <c r="F634" s="59"/>
    </row>
    <row r="635" spans="1:6">
      <c r="A635" s="53">
        <v>40443</v>
      </c>
      <c r="B635" s="46" t="s">
        <v>94</v>
      </c>
      <c r="C635" s="58">
        <v>20.46350290881287</v>
      </c>
      <c r="D635" s="58">
        <v>52.611085501193024</v>
      </c>
      <c r="E635" s="58">
        <v>32.147582592380154</v>
      </c>
      <c r="F635" s="59"/>
    </row>
    <row r="636" spans="1:6">
      <c r="A636" s="53">
        <v>40443</v>
      </c>
      <c r="B636" s="46" t="s">
        <v>95</v>
      </c>
      <c r="C636" s="58">
        <v>25.009973333313233</v>
      </c>
      <c r="D636" s="58">
        <v>55.422783188741811</v>
      </c>
      <c r="E636" s="58">
        <v>30.412809855428577</v>
      </c>
      <c r="F636" s="59"/>
    </row>
    <row r="637" spans="1:6">
      <c r="A637" s="53">
        <v>40443</v>
      </c>
      <c r="B637" s="46" t="s">
        <v>96</v>
      </c>
      <c r="C637" s="58">
        <v>12.148619125595397</v>
      </c>
      <c r="D637" s="58">
        <v>33.988805820794617</v>
      </c>
      <c r="E637" s="58">
        <v>21.840186695199222</v>
      </c>
      <c r="F637" s="59"/>
    </row>
    <row r="638" spans="1:6">
      <c r="A638" s="53">
        <v>40443</v>
      </c>
      <c r="B638" s="46" t="s">
        <v>97</v>
      </c>
      <c r="C638" s="58">
        <v>24.143945010459205</v>
      </c>
      <c r="D638" s="58">
        <v>46.25760901867865</v>
      </c>
      <c r="E638" s="58">
        <v>22.113664008219445</v>
      </c>
      <c r="F638" s="59"/>
    </row>
    <row r="639" spans="1:6">
      <c r="A639" s="53">
        <v>40443</v>
      </c>
      <c r="B639" s="46" t="s">
        <v>98</v>
      </c>
      <c r="C639" s="58">
        <v>9.0344464842666916</v>
      </c>
      <c r="D639" s="58">
        <v>41.304703936516638</v>
      </c>
      <c r="E639" s="58">
        <v>32.27025745224995</v>
      </c>
      <c r="F639" s="59"/>
    </row>
    <row r="640" spans="1:6">
      <c r="A640" s="53">
        <v>40443</v>
      </c>
      <c r="B640" s="46" t="s">
        <v>99</v>
      </c>
      <c r="C640" s="58">
        <v>84.724350523478407</v>
      </c>
      <c r="D640" s="58">
        <v>151.20395727631674</v>
      </c>
      <c r="E640" s="58">
        <v>66.479606752838336</v>
      </c>
      <c r="F640" s="59"/>
    </row>
    <row r="641" spans="1:6">
      <c r="A641" s="53">
        <v>40443</v>
      </c>
      <c r="B641" s="46" t="s">
        <v>100</v>
      </c>
      <c r="C641" s="58">
        <v>76.875739518278465</v>
      </c>
      <c r="D641" s="58">
        <v>150.46092419257457</v>
      </c>
      <c r="E641" s="58">
        <v>73.585184674296102</v>
      </c>
      <c r="F641" s="59"/>
    </row>
    <row r="642" spans="1:6">
      <c r="A642" s="53">
        <v>40443</v>
      </c>
      <c r="B642" s="46" t="s">
        <v>101</v>
      </c>
      <c r="C642" s="58">
        <v>142.61036341513747</v>
      </c>
      <c r="D642" s="58">
        <v>232.80692594100856</v>
      </c>
      <c r="E642" s="58">
        <v>90.196562525871087</v>
      </c>
      <c r="F642" s="59"/>
    </row>
    <row r="643" spans="1:6">
      <c r="A643" s="53">
        <v>40443</v>
      </c>
      <c r="B643" s="46" t="s">
        <v>102</v>
      </c>
      <c r="C643" s="58">
        <v>49.523380766877509</v>
      </c>
      <c r="D643" s="58">
        <v>103.61041255596443</v>
      </c>
      <c r="E643" s="58">
        <v>54.087031789086922</v>
      </c>
      <c r="F643" s="59"/>
    </row>
    <row r="644" spans="1:6">
      <c r="A644" s="53">
        <v>40443</v>
      </c>
      <c r="B644" s="46" t="s">
        <v>103</v>
      </c>
      <c r="C644" s="58">
        <v>219.83992714843882</v>
      </c>
      <c r="D644" s="58">
        <v>356.00251414595181</v>
      </c>
      <c r="E644" s="58">
        <v>136.16258699751299</v>
      </c>
      <c r="F644" s="59"/>
    </row>
    <row r="645" spans="1:6">
      <c r="A645" s="53">
        <v>40443</v>
      </c>
      <c r="B645" s="46" t="s">
        <v>104</v>
      </c>
      <c r="C645" s="58">
        <v>168.63655245273154</v>
      </c>
      <c r="D645" s="58">
        <v>295.97900548515338</v>
      </c>
      <c r="E645" s="58">
        <v>127.34245303242184</v>
      </c>
      <c r="F645" s="59"/>
    </row>
    <row r="646" spans="1:6">
      <c r="A646" s="53">
        <v>40443</v>
      </c>
      <c r="B646" s="46" t="s">
        <v>105</v>
      </c>
      <c r="C646" s="58">
        <v>170.47999647987277</v>
      </c>
      <c r="D646" s="58">
        <v>287.25421647648568</v>
      </c>
      <c r="E646" s="58">
        <v>116.77421999661291</v>
      </c>
      <c r="F646" s="59"/>
    </row>
    <row r="647" spans="1:6">
      <c r="A647" s="53">
        <v>40443</v>
      </c>
      <c r="B647" s="46" t="s">
        <v>106</v>
      </c>
      <c r="C647" s="58">
        <v>193.96161720266767</v>
      </c>
      <c r="D647" s="58">
        <v>297.87450284494338</v>
      </c>
      <c r="E647" s="58">
        <v>103.91288564227571</v>
      </c>
      <c r="F647" s="59"/>
    </row>
    <row r="648" spans="1:6">
      <c r="A648" s="53">
        <v>40443</v>
      </c>
      <c r="B648" s="46" t="s">
        <v>107</v>
      </c>
      <c r="C648" s="58">
        <v>105.05409328796398</v>
      </c>
      <c r="D648" s="58">
        <v>187.90886857955448</v>
      </c>
      <c r="E648" s="58">
        <v>82.854775291590499</v>
      </c>
      <c r="F648" s="59"/>
    </row>
    <row r="649" spans="1:6">
      <c r="A649" s="53">
        <v>40443</v>
      </c>
      <c r="B649" s="46" t="s">
        <v>108</v>
      </c>
      <c r="C649" s="58">
        <v>68.365439521093279</v>
      </c>
      <c r="D649" s="58">
        <v>131.01866777372013</v>
      </c>
      <c r="E649" s="58">
        <v>62.653228252626846</v>
      </c>
      <c r="F649" s="59"/>
    </row>
    <row r="650" spans="1:6">
      <c r="A650" s="53">
        <v>40443</v>
      </c>
      <c r="B650" s="46" t="s">
        <v>109</v>
      </c>
      <c r="C650" s="58">
        <v>142.15967739017754</v>
      </c>
      <c r="D650" s="58">
        <v>239.58891596613813</v>
      </c>
      <c r="E650" s="58">
        <v>97.429238575960596</v>
      </c>
      <c r="F650" s="59"/>
    </row>
    <row r="651" spans="1:6">
      <c r="A651" s="53">
        <v>40443</v>
      </c>
      <c r="B651" s="46" t="s">
        <v>110</v>
      </c>
      <c r="C651" s="58">
        <v>272.29192573048255</v>
      </c>
      <c r="D651" s="58">
        <v>388.34294840658725</v>
      </c>
      <c r="E651" s="58">
        <v>116.05102267610471</v>
      </c>
      <c r="F651" s="59"/>
    </row>
    <row r="652" spans="1:6">
      <c r="A652" s="53">
        <v>40443</v>
      </c>
      <c r="B652" s="46" t="s">
        <v>111</v>
      </c>
      <c r="C652" s="58">
        <v>154.67164195746804</v>
      </c>
      <c r="D652" s="58">
        <v>237.71681980328037</v>
      </c>
      <c r="E652" s="58">
        <v>83.045177845812333</v>
      </c>
      <c r="F652" s="59"/>
    </row>
    <row r="653" spans="1:6">
      <c r="A653" s="53">
        <v>40443</v>
      </c>
      <c r="B653" s="46" t="s">
        <v>112</v>
      </c>
      <c r="C653" s="58">
        <v>145.87973823389751</v>
      </c>
      <c r="D653" s="58">
        <v>221.12370457942382</v>
      </c>
      <c r="E653" s="58">
        <v>75.243966345526303</v>
      </c>
      <c r="F653" s="59"/>
    </row>
    <row r="654" spans="1:6">
      <c r="A654" s="53">
        <v>40443</v>
      </c>
      <c r="B654" s="46" t="s">
        <v>113</v>
      </c>
      <c r="C654" s="58">
        <v>78.305862510222184</v>
      </c>
      <c r="D654" s="58">
        <v>165.17471256177637</v>
      </c>
      <c r="E654" s="58">
        <v>86.86885005155419</v>
      </c>
      <c r="F654" s="59"/>
    </row>
    <row r="655" spans="1:6">
      <c r="A655" s="53">
        <v>40443</v>
      </c>
      <c r="B655" s="46" t="s">
        <v>114</v>
      </c>
      <c r="C655" s="58">
        <v>90.567174080082495</v>
      </c>
      <c r="D655" s="58">
        <v>157.14863817583552</v>
      </c>
      <c r="E655" s="58">
        <v>66.58146409575302</v>
      </c>
      <c r="F655" s="59"/>
    </row>
    <row r="656" spans="1:6">
      <c r="A656" s="53">
        <v>40443</v>
      </c>
      <c r="B656" s="46" t="s">
        <v>115</v>
      </c>
      <c r="C656" s="58">
        <v>76.420392961478527</v>
      </c>
      <c r="D656" s="58">
        <v>154.96644972004628</v>
      </c>
      <c r="E656" s="58">
        <v>78.546056758567758</v>
      </c>
      <c r="F656" s="59"/>
    </row>
    <row r="657" spans="1:6">
      <c r="A657" s="53">
        <v>40443</v>
      </c>
      <c r="B657" s="46" t="s">
        <v>116</v>
      </c>
      <c r="C657" s="58">
        <v>96.438458973178768</v>
      </c>
      <c r="D657" s="58">
        <v>176.18275315603685</v>
      </c>
      <c r="E657" s="58">
        <v>79.744294182858084</v>
      </c>
      <c r="F657" s="59"/>
    </row>
    <row r="658" spans="1:6">
      <c r="A658" s="53">
        <v>40443</v>
      </c>
      <c r="B658" s="46" t="s">
        <v>117</v>
      </c>
      <c r="C658" s="58">
        <v>58.537140647789705</v>
      </c>
      <c r="D658" s="58">
        <v>101.03946112919739</v>
      </c>
      <c r="E658" s="58">
        <v>42.502320481407686</v>
      </c>
      <c r="F658" s="59"/>
    </row>
    <row r="659" spans="1:6">
      <c r="A659" s="53">
        <v>40443</v>
      </c>
      <c r="B659" s="46" t="s">
        <v>118</v>
      </c>
      <c r="C659" s="58">
        <v>67.936265240458198</v>
      </c>
      <c r="D659" s="58">
        <v>120.17723528063071</v>
      </c>
      <c r="E659" s="58">
        <v>52.240970040172513</v>
      </c>
      <c r="F659" s="59"/>
    </row>
    <row r="660" spans="1:6">
      <c r="A660" s="53">
        <v>40443</v>
      </c>
      <c r="B660" s="46" t="s">
        <v>119</v>
      </c>
      <c r="C660" s="58">
        <v>119.03905258127574</v>
      </c>
      <c r="D660" s="58">
        <v>190.38415437458826</v>
      </c>
      <c r="E660" s="58">
        <v>71.345101793312523</v>
      </c>
      <c r="F660" s="59"/>
    </row>
    <row r="661" spans="1:6">
      <c r="A661" s="53">
        <v>40443</v>
      </c>
      <c r="B661" s="46" t="s">
        <v>120</v>
      </c>
      <c r="C661" s="58">
        <v>70.176615931747179</v>
      </c>
      <c r="D661" s="58">
        <v>143.08730464693315</v>
      </c>
      <c r="E661" s="58">
        <v>72.910688715185969</v>
      </c>
      <c r="F661" s="59"/>
    </row>
    <row r="662" spans="1:6">
      <c r="A662" s="53">
        <v>40443</v>
      </c>
      <c r="B662" s="46" t="s">
        <v>121</v>
      </c>
      <c r="C662" s="58">
        <v>71.888561404493274</v>
      </c>
      <c r="D662" s="58">
        <v>153.19392039467732</v>
      </c>
      <c r="E662" s="58">
        <v>81.305358990184047</v>
      </c>
      <c r="F662" s="59"/>
    </row>
    <row r="663" spans="1:6">
      <c r="A663" s="53">
        <v>40443</v>
      </c>
      <c r="B663" s="46" t="s">
        <v>26</v>
      </c>
      <c r="C663" s="58">
        <v>63.638337978028048</v>
      </c>
      <c r="D663" s="58">
        <v>102.24532659557782</v>
      </c>
      <c r="E663" s="58">
        <v>38.606988617549774</v>
      </c>
      <c r="F663" s="59"/>
    </row>
    <row r="664" spans="1:6">
      <c r="A664" s="53">
        <v>40443</v>
      </c>
      <c r="B664" s="46" t="s">
        <v>27</v>
      </c>
      <c r="C664" s="58">
        <v>80.28670345223118</v>
      </c>
      <c r="D664" s="58">
        <v>178.10211300906701</v>
      </c>
      <c r="E664" s="58">
        <v>97.815409556835831</v>
      </c>
      <c r="F664" s="59"/>
    </row>
    <row r="665" spans="1:6">
      <c r="A665" s="53">
        <v>40443</v>
      </c>
      <c r="B665" s="46" t="s">
        <v>28</v>
      </c>
      <c r="C665" s="58">
        <v>45.238063138165096</v>
      </c>
      <c r="D665" s="58">
        <v>103.84282466185432</v>
      </c>
      <c r="E665" s="58">
        <v>58.604761523689227</v>
      </c>
      <c r="F665" s="59"/>
    </row>
    <row r="666" spans="1:6">
      <c r="A666" s="53">
        <v>40443</v>
      </c>
      <c r="B666" s="46" t="s">
        <v>29</v>
      </c>
      <c r="C666" s="58">
        <v>61.904142753919494</v>
      </c>
      <c r="D666" s="58">
        <v>117.67170558168287</v>
      </c>
      <c r="E666" s="58">
        <v>55.767562827763378</v>
      </c>
      <c r="F666" s="59"/>
    </row>
    <row r="667" spans="1:6">
      <c r="A667" s="53">
        <v>40443</v>
      </c>
      <c r="B667" s="46" t="s">
        <v>30</v>
      </c>
      <c r="C667" s="58">
        <v>52.59753635151958</v>
      </c>
      <c r="D667" s="58">
        <v>102.93162157498344</v>
      </c>
      <c r="E667" s="58">
        <v>50.334085223463859</v>
      </c>
      <c r="F667" s="59"/>
    </row>
    <row r="668" spans="1:6">
      <c r="A668" s="53">
        <v>40443</v>
      </c>
      <c r="B668" s="46" t="s">
        <v>31</v>
      </c>
      <c r="C668" s="58">
        <v>32.371187010674923</v>
      </c>
      <c r="D668" s="58">
        <v>64.679985402600764</v>
      </c>
      <c r="E668" s="58">
        <v>32.308798391925841</v>
      </c>
      <c r="F668" s="59"/>
    </row>
    <row r="669" spans="1:6">
      <c r="A669" s="53">
        <v>40443</v>
      </c>
      <c r="B669" s="46" t="s">
        <v>32</v>
      </c>
      <c r="C669" s="58">
        <v>30.205254983221799</v>
      </c>
      <c r="D669" s="58">
        <v>75.219468910525066</v>
      </c>
      <c r="E669" s="58">
        <v>45.014213927303267</v>
      </c>
      <c r="F669" s="59"/>
    </row>
    <row r="670" spans="1:6">
      <c r="A670" s="53">
        <v>40443</v>
      </c>
      <c r="B670" s="46" t="s">
        <v>33</v>
      </c>
      <c r="C670" s="58">
        <v>46.361925737823384</v>
      </c>
      <c r="D670" s="58">
        <v>97.246745893169233</v>
      </c>
      <c r="E670" s="58">
        <v>50.884820155345849</v>
      </c>
      <c r="F670" s="59"/>
    </row>
    <row r="671" spans="1:6">
      <c r="A671" s="53">
        <v>40443</v>
      </c>
      <c r="B671" s="46" t="s">
        <v>34</v>
      </c>
      <c r="C671" s="58">
        <v>30.291456263442374</v>
      </c>
      <c r="D671" s="58">
        <v>69.703864125326206</v>
      </c>
      <c r="E671" s="58">
        <v>39.412407861883835</v>
      </c>
      <c r="F671" s="59"/>
    </row>
    <row r="672" spans="1:6">
      <c r="A672" s="53">
        <v>40443</v>
      </c>
      <c r="B672" s="46" t="s">
        <v>35</v>
      </c>
      <c r="C672" s="58">
        <v>89.089350988909501</v>
      </c>
      <c r="D672" s="58">
        <v>134.01603337589893</v>
      </c>
      <c r="E672" s="58">
        <v>44.926682386989427</v>
      </c>
      <c r="F672" s="59"/>
    </row>
    <row r="673" spans="1:6">
      <c r="A673" s="53">
        <v>40443</v>
      </c>
      <c r="B673" s="46" t="s">
        <v>36</v>
      </c>
      <c r="C673" s="58">
        <v>29.43261397684434</v>
      </c>
      <c r="D673" s="58">
        <v>65.270813867947666</v>
      </c>
      <c r="E673" s="58">
        <v>35.838199891103329</v>
      </c>
      <c r="F673" s="59"/>
    </row>
    <row r="674" spans="1:6">
      <c r="A674" s="53">
        <v>40443</v>
      </c>
      <c r="B674" s="46" t="s">
        <v>37</v>
      </c>
      <c r="C674" s="58">
        <v>28.106428651477248</v>
      </c>
      <c r="D674" s="58">
        <v>63.022574070781722</v>
      </c>
      <c r="E674" s="58">
        <v>34.91614541930447</v>
      </c>
      <c r="F674" s="59"/>
    </row>
    <row r="675" spans="1:6">
      <c r="A675" s="53">
        <v>40443</v>
      </c>
      <c r="B675" s="46" t="s">
        <v>38</v>
      </c>
      <c r="C675" s="58">
        <v>9.3309682674534802</v>
      </c>
      <c r="D675" s="58">
        <v>36.271056561060867</v>
      </c>
      <c r="E675" s="58">
        <v>26.940088293607388</v>
      </c>
      <c r="F675" s="59"/>
    </row>
    <row r="676" spans="1:6">
      <c r="A676" s="53">
        <v>40443</v>
      </c>
      <c r="B676" s="46" t="s">
        <v>39</v>
      </c>
      <c r="C676" s="58">
        <v>26.573964709156286</v>
      </c>
      <c r="D676" s="58">
        <v>68.427333778815921</v>
      </c>
      <c r="E676" s="58">
        <v>41.853369069659635</v>
      </c>
      <c r="F676" s="59"/>
    </row>
    <row r="677" spans="1:6">
      <c r="A677" s="53">
        <v>40443</v>
      </c>
      <c r="B677" s="46" t="s">
        <v>40</v>
      </c>
      <c r="C677" s="58">
        <v>38.111570220636445</v>
      </c>
      <c r="D677" s="58">
        <v>87.093879202245873</v>
      </c>
      <c r="E677" s="58">
        <v>48.982308981609428</v>
      </c>
      <c r="F677" s="59"/>
    </row>
    <row r="678" spans="1:6">
      <c r="A678" s="53">
        <v>40443</v>
      </c>
      <c r="B678" s="46" t="s">
        <v>41</v>
      </c>
      <c r="C678" s="58">
        <v>47.75396831147139</v>
      </c>
      <c r="D678" s="58">
        <v>115.26385445522514</v>
      </c>
      <c r="E678" s="58">
        <v>67.509886143753761</v>
      </c>
      <c r="F678" s="59"/>
    </row>
    <row r="679" spans="1:6">
      <c r="A679" s="53">
        <v>40443</v>
      </c>
      <c r="B679" s="46" t="s">
        <v>42</v>
      </c>
      <c r="C679" s="58">
        <v>35.26109262870839</v>
      </c>
      <c r="D679" s="58">
        <v>95.656738984250978</v>
      </c>
      <c r="E679" s="58">
        <v>60.395646355542588</v>
      </c>
      <c r="F679" s="59"/>
    </row>
    <row r="680" spans="1:6">
      <c r="A680" s="53">
        <v>40443</v>
      </c>
      <c r="B680" s="46" t="s">
        <v>43</v>
      </c>
      <c r="C680" s="58">
        <v>22.668292288860812</v>
      </c>
      <c r="D680" s="58">
        <v>71.315924001032144</v>
      </c>
      <c r="E680" s="58">
        <v>48.647631712171332</v>
      </c>
      <c r="F680" s="59"/>
    </row>
    <row r="681" spans="1:6">
      <c r="A681" s="53">
        <v>40443</v>
      </c>
      <c r="B681" s="46" t="s">
        <v>44</v>
      </c>
      <c r="C681" s="58">
        <v>47.594525627698587</v>
      </c>
      <c r="D681" s="58">
        <v>100.86356262264849</v>
      </c>
      <c r="E681" s="58">
        <v>53.2690369949499</v>
      </c>
      <c r="F681" s="59"/>
    </row>
    <row r="682" spans="1:6">
      <c r="A682" s="53">
        <v>40443</v>
      </c>
      <c r="B682" s="46" t="s">
        <v>45</v>
      </c>
      <c r="C682" s="58">
        <v>27.490815776933676</v>
      </c>
      <c r="D682" s="58">
        <v>72.861075840225269</v>
      </c>
      <c r="E682" s="58">
        <v>45.370260063291596</v>
      </c>
      <c r="F682" s="59"/>
    </row>
    <row r="683" spans="1:6">
      <c r="A683" s="53">
        <v>40443</v>
      </c>
      <c r="B683" s="46" t="s">
        <v>46</v>
      </c>
      <c r="C683" s="58">
        <v>43.988040893586046</v>
      </c>
      <c r="D683" s="58">
        <v>77.565745307157954</v>
      </c>
      <c r="E683" s="58">
        <v>33.577704413571908</v>
      </c>
      <c r="F683" s="59"/>
    </row>
    <row r="684" spans="1:6">
      <c r="A684" s="53">
        <v>40443</v>
      </c>
      <c r="B684" s="46" t="s">
        <v>47</v>
      </c>
      <c r="C684" s="58">
        <v>8.8034827268609153</v>
      </c>
      <c r="D684" s="58">
        <v>42.357739824325328</v>
      </c>
      <c r="E684" s="58">
        <v>33.554257097464415</v>
      </c>
      <c r="F684" s="59"/>
    </row>
    <row r="685" spans="1:6">
      <c r="A685" s="53">
        <v>40443</v>
      </c>
      <c r="B685" s="46" t="s">
        <v>48</v>
      </c>
      <c r="C685" s="58">
        <v>28.155126787551879</v>
      </c>
      <c r="D685" s="58">
        <v>75.489974961200062</v>
      </c>
      <c r="E685" s="58">
        <v>47.334848173648183</v>
      </c>
      <c r="F685" s="59"/>
    </row>
    <row r="686" spans="1:6">
      <c r="A686" s="53">
        <v>40443</v>
      </c>
      <c r="B686" s="46" t="s">
        <v>49</v>
      </c>
      <c r="C686" s="58">
        <v>55.22234273107307</v>
      </c>
      <c r="D686" s="58">
        <v>102.25736254373899</v>
      </c>
      <c r="E686" s="58">
        <v>47.035019812665922</v>
      </c>
      <c r="F686" s="59"/>
    </row>
    <row r="687" spans="1:6">
      <c r="A687" s="53">
        <v>40443</v>
      </c>
      <c r="B687" s="46" t="s">
        <v>50</v>
      </c>
      <c r="C687" s="58">
        <v>89.807890966950382</v>
      </c>
      <c r="D687" s="58">
        <v>146.59760114162293</v>
      </c>
      <c r="E687" s="58">
        <v>56.78971017467255</v>
      </c>
      <c r="F687" s="59"/>
    </row>
    <row r="688" spans="1:6">
      <c r="A688" s="53">
        <v>40443</v>
      </c>
      <c r="B688" s="46" t="s">
        <v>51</v>
      </c>
      <c r="C688" s="58">
        <v>73.648855541694985</v>
      </c>
      <c r="D688" s="58">
        <v>150.32457970262203</v>
      </c>
      <c r="E688" s="58">
        <v>76.675724160927047</v>
      </c>
      <c r="F688" s="59"/>
    </row>
    <row r="689" spans="1:6">
      <c r="A689" s="53">
        <v>40443</v>
      </c>
      <c r="B689" s="46" t="s">
        <v>52</v>
      </c>
      <c r="C689" s="58">
        <v>36.856552744558023</v>
      </c>
      <c r="D689" s="58">
        <v>94.445023007990841</v>
      </c>
      <c r="E689" s="58">
        <v>57.588470263432818</v>
      </c>
      <c r="F689" s="59"/>
    </row>
    <row r="690" spans="1:6">
      <c r="A690" s="53">
        <v>40443</v>
      </c>
      <c r="B690" s="46" t="s">
        <v>53</v>
      </c>
      <c r="C690" s="58">
        <v>25.056434669551169</v>
      </c>
      <c r="D690" s="58">
        <v>60.93496376997934</v>
      </c>
      <c r="E690" s="58">
        <v>35.878529100428167</v>
      </c>
      <c r="F690" s="59"/>
    </row>
    <row r="691" spans="1:6">
      <c r="A691" s="53">
        <v>40443</v>
      </c>
      <c r="B691" s="46" t="s">
        <v>54</v>
      </c>
      <c r="C691" s="58">
        <v>42.439640558974155</v>
      </c>
      <c r="D691" s="58">
        <v>93.625235180293302</v>
      </c>
      <c r="E691" s="58">
        <v>51.185594621319147</v>
      </c>
      <c r="F691" s="59"/>
    </row>
    <row r="692" spans="1:6">
      <c r="A692" s="53">
        <v>40443</v>
      </c>
      <c r="B692" s="46" t="s">
        <v>55</v>
      </c>
      <c r="C692" s="58">
        <v>45.03244142537234</v>
      </c>
      <c r="D692" s="58">
        <v>99.066653593872886</v>
      </c>
      <c r="E692" s="58">
        <v>54.034212168500545</v>
      </c>
      <c r="F692" s="59"/>
    </row>
    <row r="693" spans="1:6">
      <c r="A693" s="53">
        <v>40443</v>
      </c>
      <c r="B693" s="46" t="s">
        <v>56</v>
      </c>
      <c r="C693" s="58">
        <v>93.965287717853229</v>
      </c>
      <c r="D693" s="58">
        <v>135.99130088896143</v>
      </c>
      <c r="E693" s="58">
        <v>42.026013171108204</v>
      </c>
      <c r="F693" s="59"/>
    </row>
    <row r="694" spans="1:6">
      <c r="A694" s="53">
        <v>40443</v>
      </c>
      <c r="B694" s="46" t="s">
        <v>57</v>
      </c>
      <c r="C694" s="58">
        <v>61.369027804794676</v>
      </c>
      <c r="D694" s="58">
        <v>143.08994634471148</v>
      </c>
      <c r="E694" s="58">
        <v>81.720918539916795</v>
      </c>
      <c r="F694" s="59"/>
    </row>
    <row r="695" spans="1:6">
      <c r="A695" s="53">
        <v>40443</v>
      </c>
      <c r="B695" s="46" t="s">
        <v>58</v>
      </c>
      <c r="C695" s="58">
        <v>25.887909095235493</v>
      </c>
      <c r="D695" s="58">
        <v>70.037966117132001</v>
      </c>
      <c r="E695" s="58">
        <v>44.150057021896508</v>
      </c>
      <c r="F695" s="59"/>
    </row>
    <row r="696" spans="1:6">
      <c r="A696" s="53">
        <v>40443</v>
      </c>
      <c r="B696" s="46" t="s">
        <v>59</v>
      </c>
      <c r="C696" s="58">
        <v>29.622167676861924</v>
      </c>
      <c r="D696" s="58">
        <v>75.058327343211459</v>
      </c>
      <c r="E696" s="58">
        <v>45.436159666349539</v>
      </c>
      <c r="F696" s="59"/>
    </row>
    <row r="697" spans="1:6">
      <c r="A697" s="53">
        <v>40443</v>
      </c>
      <c r="B697" s="46" t="s">
        <v>60</v>
      </c>
      <c r="C697" s="58">
        <v>9.3345858413227951</v>
      </c>
      <c r="D697" s="58">
        <v>44.533930193900069</v>
      </c>
      <c r="E697" s="58">
        <v>35.19934435257727</v>
      </c>
      <c r="F697" s="59"/>
    </row>
    <row r="698" spans="1:6">
      <c r="A698" s="53">
        <v>40443</v>
      </c>
      <c r="B698" s="46" t="s">
        <v>61</v>
      </c>
      <c r="C698" s="58">
        <v>43.972544491738233</v>
      </c>
      <c r="D698" s="58">
        <v>88.100593596014562</v>
      </c>
      <c r="E698" s="58">
        <v>44.128049104276329</v>
      </c>
      <c r="F698" s="59"/>
    </row>
    <row r="699" spans="1:6">
      <c r="A699" s="53">
        <v>40443</v>
      </c>
      <c r="B699" s="46" t="s">
        <v>62</v>
      </c>
      <c r="C699" s="58">
        <v>19.11382337173514</v>
      </c>
      <c r="D699" s="58">
        <v>50.214256438505053</v>
      </c>
      <c r="E699" s="58">
        <v>31.100433066769913</v>
      </c>
      <c r="F699" s="59"/>
    </row>
    <row r="700" spans="1:6">
      <c r="A700" s="53">
        <v>40443</v>
      </c>
      <c r="B700" s="46" t="s">
        <v>63</v>
      </c>
      <c r="C700" s="58">
        <v>2.7284412674053944</v>
      </c>
      <c r="D700" s="58">
        <v>28.038023684352371</v>
      </c>
      <c r="E700" s="58">
        <v>25.309582416946977</v>
      </c>
      <c r="F700" s="59"/>
    </row>
    <row r="701" spans="1:6">
      <c r="A701" s="53">
        <v>40443</v>
      </c>
      <c r="B701" s="46" t="s">
        <v>64</v>
      </c>
      <c r="C701" s="58">
        <v>10.028009028932507</v>
      </c>
      <c r="D701" s="58">
        <v>34.940271211823358</v>
      </c>
      <c r="E701" s="58">
        <v>24.912262182890849</v>
      </c>
      <c r="F701" s="59"/>
    </row>
    <row r="702" spans="1:6">
      <c r="A702" s="53">
        <v>40443</v>
      </c>
      <c r="B702" s="46" t="s">
        <v>65</v>
      </c>
      <c r="C702" s="58">
        <v>4.1169807402224228</v>
      </c>
      <c r="D702" s="58">
        <v>23.975245864567551</v>
      </c>
      <c r="E702" s="58">
        <v>19.858265124345127</v>
      </c>
      <c r="F702" s="59"/>
    </row>
    <row r="703" spans="1:6">
      <c r="A703" s="53">
        <v>40443</v>
      </c>
      <c r="B703" s="46" t="s">
        <v>66</v>
      </c>
      <c r="C703" s="58">
        <v>1.2097003200019105</v>
      </c>
      <c r="D703" s="58">
        <v>14.206914787773416</v>
      </c>
      <c r="E703" s="58">
        <v>12.997214467771505</v>
      </c>
      <c r="F703" s="59"/>
    </row>
    <row r="704" spans="1:6">
      <c r="A704" s="53">
        <v>40443</v>
      </c>
      <c r="B704" s="46" t="s">
        <v>67</v>
      </c>
      <c r="C704" s="58">
        <v>0.4222516929562995</v>
      </c>
      <c r="D704" s="58">
        <v>9.1599241436549672</v>
      </c>
      <c r="E704" s="58">
        <v>8.7376724506986676</v>
      </c>
      <c r="F704" s="59"/>
    </row>
    <row r="705" spans="1:6">
      <c r="A705" s="53">
        <v>40443</v>
      </c>
      <c r="B705" s="46" t="s">
        <v>68</v>
      </c>
      <c r="C705" s="58">
        <v>0.74932927542598704</v>
      </c>
      <c r="D705" s="58">
        <v>11.462135120358631</v>
      </c>
      <c r="E705" s="58">
        <v>10.712805844932644</v>
      </c>
      <c r="F705" s="59"/>
    </row>
    <row r="706" spans="1:6">
      <c r="A706" s="53">
        <v>40443</v>
      </c>
      <c r="B706" s="46" t="s">
        <v>69</v>
      </c>
      <c r="C706" s="58">
        <v>2.4219015989188502</v>
      </c>
      <c r="D706" s="58">
        <v>9.9874122369812088</v>
      </c>
      <c r="E706" s="58">
        <v>7.5655106380623582</v>
      </c>
      <c r="F706" s="59"/>
    </row>
    <row r="707" spans="1:6">
      <c r="A707" s="53">
        <v>40443</v>
      </c>
      <c r="B707" s="46" t="s">
        <v>70</v>
      </c>
      <c r="C707" s="58"/>
      <c r="D707" s="58"/>
      <c r="E707" s="58"/>
      <c r="F707" s="59" t="s">
        <v>128</v>
      </c>
    </row>
    <row r="708" spans="1:6">
      <c r="A708" s="53">
        <v>40443</v>
      </c>
      <c r="B708" s="46" t="s">
        <v>71</v>
      </c>
      <c r="C708" s="58">
        <v>1.287217852151388</v>
      </c>
      <c r="D708" s="58">
        <v>12.257816742300868</v>
      </c>
      <c r="E708" s="58">
        <v>10.97059889014948</v>
      </c>
      <c r="F708" s="59"/>
    </row>
    <row r="709" spans="1:6">
      <c r="A709" s="53">
        <v>40443</v>
      </c>
      <c r="B709" s="46" t="s">
        <v>72</v>
      </c>
      <c r="C709" s="58"/>
      <c r="D709" s="58"/>
      <c r="E709" s="58"/>
      <c r="F709" s="59" t="s">
        <v>128</v>
      </c>
    </row>
    <row r="710" spans="1:6">
      <c r="A710" s="53">
        <v>40443</v>
      </c>
      <c r="B710" s="46" t="s">
        <v>73</v>
      </c>
      <c r="C710" s="58"/>
      <c r="D710" s="58"/>
      <c r="E710" s="58"/>
      <c r="F710" s="59"/>
    </row>
    <row r="711" spans="1:6">
      <c r="A711" s="53">
        <v>40443</v>
      </c>
      <c r="B711" s="46" t="s">
        <v>74</v>
      </c>
      <c r="C711" s="58"/>
      <c r="D711" s="58"/>
      <c r="E711" s="58"/>
      <c r="F711" s="59"/>
    </row>
    <row r="712" spans="1:6">
      <c r="A712" s="53">
        <v>40444</v>
      </c>
      <c r="B712" s="46" t="s">
        <v>75</v>
      </c>
      <c r="C712" s="58">
        <v>5.7513029981542507</v>
      </c>
      <c r="D712" s="58">
        <v>22.101884543384394</v>
      </c>
      <c r="E712" s="58">
        <v>16.350581545230142</v>
      </c>
      <c r="F712" s="59"/>
    </row>
    <row r="713" spans="1:6">
      <c r="A713" s="53">
        <v>40444</v>
      </c>
      <c r="B713" s="46" t="s">
        <v>76</v>
      </c>
      <c r="C713" s="58">
        <v>3.7585223952011777</v>
      </c>
      <c r="D713" s="58">
        <v>14.857758535460967</v>
      </c>
      <c r="E713" s="58">
        <v>11.099236140259789</v>
      </c>
      <c r="F713" s="59"/>
    </row>
    <row r="714" spans="1:6">
      <c r="A714" s="53">
        <v>40444</v>
      </c>
      <c r="B714" s="46" t="s">
        <v>77</v>
      </c>
      <c r="C714" s="58"/>
      <c r="D714" s="58"/>
      <c r="E714" s="58"/>
      <c r="F714" s="59" t="s">
        <v>128</v>
      </c>
    </row>
    <row r="715" spans="1:6">
      <c r="A715" s="53">
        <v>40444</v>
      </c>
      <c r="B715" s="46" t="s">
        <v>78</v>
      </c>
      <c r="C715" s="58">
        <v>1.7480612244918918</v>
      </c>
      <c r="D715" s="58">
        <v>25.188898663239307</v>
      </c>
      <c r="E715" s="58">
        <v>23.440837438747415</v>
      </c>
      <c r="F715" s="59"/>
    </row>
    <row r="716" spans="1:6">
      <c r="A716" s="53">
        <v>40444</v>
      </c>
      <c r="B716" s="46" t="s">
        <v>79</v>
      </c>
      <c r="C716" s="58">
        <v>2.9127661965542035</v>
      </c>
      <c r="D716" s="58">
        <v>17.379642370655045</v>
      </c>
      <c r="E716" s="58">
        <v>14.466876174100841</v>
      </c>
      <c r="F716" s="59"/>
    </row>
    <row r="717" spans="1:6">
      <c r="A717" s="53">
        <v>40444</v>
      </c>
      <c r="B717" s="46" t="s">
        <v>80</v>
      </c>
      <c r="C717" s="58"/>
      <c r="D717" s="58"/>
      <c r="E717" s="58"/>
      <c r="F717" s="59" t="s">
        <v>128</v>
      </c>
    </row>
    <row r="718" spans="1:6">
      <c r="A718" s="53">
        <v>40444</v>
      </c>
      <c r="B718" s="46" t="s">
        <v>81</v>
      </c>
      <c r="C718" s="58"/>
      <c r="D718" s="58"/>
      <c r="E718" s="58"/>
      <c r="F718" s="59"/>
    </row>
    <row r="719" spans="1:6">
      <c r="A719" s="53">
        <v>40444</v>
      </c>
      <c r="B719" s="46" t="s">
        <v>82</v>
      </c>
      <c r="C719" s="58"/>
      <c r="D719" s="58"/>
      <c r="E719" s="58"/>
      <c r="F719" s="59"/>
    </row>
    <row r="720" spans="1:6">
      <c r="A720" s="53">
        <v>40444</v>
      </c>
      <c r="B720" s="46" t="s">
        <v>83</v>
      </c>
      <c r="C720" s="58">
        <v>14.308348546234368</v>
      </c>
      <c r="D720" s="58">
        <v>24.619387683399502</v>
      </c>
      <c r="E720" s="58">
        <v>10.311039137165134</v>
      </c>
      <c r="F720" s="59"/>
    </row>
    <row r="721" spans="1:6">
      <c r="A721" s="53">
        <v>40444</v>
      </c>
      <c r="B721" s="46" t="s">
        <v>84</v>
      </c>
      <c r="C721" s="58">
        <v>3.5509163742201761</v>
      </c>
      <c r="D721" s="58">
        <v>10.546628705699741</v>
      </c>
      <c r="E721" s="58">
        <v>6.9957123314795648</v>
      </c>
      <c r="F721" s="59"/>
    </row>
    <row r="722" spans="1:6">
      <c r="A722" s="53">
        <v>40444</v>
      </c>
      <c r="B722" s="46" t="s">
        <v>85</v>
      </c>
      <c r="C722" s="58"/>
      <c r="D722" s="58"/>
      <c r="E722" s="58"/>
      <c r="F722" s="59" t="s">
        <v>128</v>
      </c>
    </row>
    <row r="723" spans="1:6">
      <c r="A723" s="53">
        <v>40444</v>
      </c>
      <c r="B723" s="46" t="s">
        <v>86</v>
      </c>
      <c r="C723" s="58">
        <v>19.831258817770504</v>
      </c>
      <c r="D723" s="58">
        <v>38.136729403147129</v>
      </c>
      <c r="E723" s="58">
        <v>18.305470585376625</v>
      </c>
      <c r="F723" s="59"/>
    </row>
    <row r="724" spans="1:6">
      <c r="A724" s="53">
        <v>40444</v>
      </c>
      <c r="B724" s="46" t="s">
        <v>87</v>
      </c>
      <c r="C724" s="58"/>
      <c r="D724" s="58"/>
      <c r="E724" s="58"/>
      <c r="F724" s="59" t="s">
        <v>128</v>
      </c>
    </row>
    <row r="725" spans="1:6">
      <c r="A725" s="53">
        <v>40444</v>
      </c>
      <c r="B725" s="46" t="s">
        <v>88</v>
      </c>
      <c r="C725" s="58"/>
      <c r="D725" s="58"/>
      <c r="E725" s="58"/>
      <c r="F725" s="59"/>
    </row>
    <row r="726" spans="1:6">
      <c r="A726" s="53">
        <v>40444</v>
      </c>
      <c r="B726" s="46" t="s">
        <v>89</v>
      </c>
      <c r="C726" s="58"/>
      <c r="D726" s="58"/>
      <c r="E726" s="58"/>
      <c r="F726" s="59"/>
    </row>
    <row r="727" spans="1:6">
      <c r="A727" s="53">
        <v>40444</v>
      </c>
      <c r="B727" s="46" t="s">
        <v>90</v>
      </c>
      <c r="C727" s="58">
        <v>8.7361625975142392</v>
      </c>
      <c r="D727" s="58">
        <v>22.905439567313369</v>
      </c>
      <c r="E727" s="58">
        <v>14.16927696979913</v>
      </c>
      <c r="F727" s="59"/>
    </row>
    <row r="728" spans="1:6">
      <c r="A728" s="53">
        <v>40444</v>
      </c>
      <c r="B728" s="46" t="s">
        <v>91</v>
      </c>
      <c r="C728" s="58">
        <v>20.576265269105527</v>
      </c>
      <c r="D728" s="58">
        <v>34.709176247816167</v>
      </c>
      <c r="E728" s="58">
        <v>14.13291097871064</v>
      </c>
      <c r="F728" s="59"/>
    </row>
    <row r="729" spans="1:6">
      <c r="A729" s="53">
        <v>40444</v>
      </c>
      <c r="B729" s="46" t="s">
        <v>92</v>
      </c>
      <c r="C729" s="58">
        <v>1.4956337846420085</v>
      </c>
      <c r="D729" s="58">
        <v>16.847689126374938</v>
      </c>
      <c r="E729" s="58">
        <v>15.35205534173293</v>
      </c>
      <c r="F729" s="59"/>
    </row>
    <row r="730" spans="1:6">
      <c r="A730" s="53">
        <v>40444</v>
      </c>
      <c r="B730" s="46" t="s">
        <v>93</v>
      </c>
      <c r="C730" s="58">
        <v>12.534177703856995</v>
      </c>
      <c r="D730" s="58">
        <v>26.505719753184778</v>
      </c>
      <c r="E730" s="58">
        <v>13.971542049327782</v>
      </c>
      <c r="F730" s="59"/>
    </row>
    <row r="731" spans="1:6">
      <c r="A731" s="53">
        <v>40444</v>
      </c>
      <c r="B731" s="46" t="s">
        <v>94</v>
      </c>
      <c r="C731" s="58">
        <v>7.3989835156363712</v>
      </c>
      <c r="D731" s="58">
        <v>16.991934560924989</v>
      </c>
      <c r="E731" s="58">
        <v>9.5929510452886184</v>
      </c>
      <c r="F731" s="59"/>
    </row>
    <row r="732" spans="1:6">
      <c r="A732" s="53">
        <v>40444</v>
      </c>
      <c r="B732" s="46" t="s">
        <v>95</v>
      </c>
      <c r="C732" s="58"/>
      <c r="D732" s="58"/>
      <c r="E732" s="58"/>
      <c r="F732" s="59" t="s">
        <v>128</v>
      </c>
    </row>
    <row r="733" spans="1:6">
      <c r="A733" s="53">
        <v>40444</v>
      </c>
      <c r="B733" s="46" t="s">
        <v>96</v>
      </c>
      <c r="C733" s="58">
        <v>15.669619248060576</v>
      </c>
      <c r="D733" s="58">
        <v>37.45399371535035</v>
      </c>
      <c r="E733" s="58">
        <v>21.784374467289773</v>
      </c>
      <c r="F733" s="59"/>
    </row>
    <row r="734" spans="1:6">
      <c r="A734" s="53">
        <v>40444</v>
      </c>
      <c r="B734" s="46" t="s">
        <v>97</v>
      </c>
      <c r="C734" s="58"/>
      <c r="D734" s="58"/>
      <c r="E734" s="58"/>
      <c r="F734" s="59" t="s">
        <v>128</v>
      </c>
    </row>
    <row r="735" spans="1:6">
      <c r="A735" s="53">
        <v>40444</v>
      </c>
      <c r="B735" s="46" t="s">
        <v>98</v>
      </c>
      <c r="C735" s="58"/>
      <c r="D735" s="58"/>
      <c r="E735" s="58"/>
      <c r="F735" s="59"/>
    </row>
    <row r="736" spans="1:6">
      <c r="A736" s="53">
        <v>40444</v>
      </c>
      <c r="B736" s="46" t="s">
        <v>99</v>
      </c>
      <c r="C736" s="58">
        <v>0.97325416279774224</v>
      </c>
      <c r="D736" s="58">
        <v>13.556774911510661</v>
      </c>
      <c r="E736" s="58">
        <v>12.583520748712919</v>
      </c>
      <c r="F736" s="59"/>
    </row>
    <row r="737" spans="1:6">
      <c r="A737" s="53">
        <v>40444</v>
      </c>
      <c r="B737" s="46" t="s">
        <v>100</v>
      </c>
      <c r="C737" s="58">
        <v>2.4152579860412944</v>
      </c>
      <c r="D737" s="58">
        <v>16.009780057208054</v>
      </c>
      <c r="E737" s="58">
        <v>13.594522071166761</v>
      </c>
      <c r="F737" s="59"/>
    </row>
    <row r="738" spans="1:6">
      <c r="A738" s="53">
        <v>40444</v>
      </c>
      <c r="B738" s="46" t="s">
        <v>101</v>
      </c>
      <c r="C738" s="58">
        <v>4.8009242078466707</v>
      </c>
      <c r="D738" s="58">
        <v>24.099038498433451</v>
      </c>
      <c r="E738" s="58">
        <v>19.298114290586781</v>
      </c>
      <c r="F738" s="59"/>
    </row>
    <row r="739" spans="1:6">
      <c r="A739" s="53">
        <v>40444</v>
      </c>
      <c r="B739" s="46" t="s">
        <v>102</v>
      </c>
      <c r="C739" s="58">
        <v>8.9002944894276332</v>
      </c>
      <c r="D739" s="58">
        <v>34.280479617492794</v>
      </c>
      <c r="E739" s="58">
        <v>25.380185128065161</v>
      </c>
      <c r="F739" s="59"/>
    </row>
    <row r="740" spans="1:6">
      <c r="A740" s="53">
        <v>40444</v>
      </c>
      <c r="B740" s="46" t="s">
        <v>103</v>
      </c>
      <c r="C740" s="58">
        <v>52.950707987747506</v>
      </c>
      <c r="D740" s="58">
        <v>110.68837469544805</v>
      </c>
      <c r="E740" s="58">
        <v>57.737666707700541</v>
      </c>
      <c r="F740" s="59"/>
    </row>
    <row r="741" spans="1:6">
      <c r="A741" s="53">
        <v>40444</v>
      </c>
      <c r="B741" s="46" t="s">
        <v>104</v>
      </c>
      <c r="C741" s="58">
        <v>27.100234332221422</v>
      </c>
      <c r="D741" s="58">
        <v>52.621728721182251</v>
      </c>
      <c r="E741" s="58">
        <v>25.521494388960829</v>
      </c>
      <c r="F741" s="59"/>
    </row>
    <row r="742" spans="1:6">
      <c r="A742" s="53">
        <v>40444</v>
      </c>
      <c r="B742" s="46" t="s">
        <v>105</v>
      </c>
      <c r="C742" s="58">
        <v>69.904867265603755</v>
      </c>
      <c r="D742" s="58">
        <v>116.76983857048926</v>
      </c>
      <c r="E742" s="58">
        <v>46.864971304885501</v>
      </c>
      <c r="F742" s="59"/>
    </row>
    <row r="743" spans="1:6">
      <c r="A743" s="53">
        <v>40444</v>
      </c>
      <c r="B743" s="46" t="s">
        <v>106</v>
      </c>
      <c r="C743" s="58">
        <v>36.438137151393875</v>
      </c>
      <c r="D743" s="58">
        <v>69.359554274743232</v>
      </c>
      <c r="E743" s="58">
        <v>32.921417123349357</v>
      </c>
      <c r="F743" s="59"/>
    </row>
    <row r="744" spans="1:6">
      <c r="A744" s="53">
        <v>40444</v>
      </c>
      <c r="B744" s="46" t="s">
        <v>107</v>
      </c>
      <c r="C744" s="58">
        <v>39.926988514209697</v>
      </c>
      <c r="D744" s="58">
        <v>75.937791378226535</v>
      </c>
      <c r="E744" s="58">
        <v>36.010802864016838</v>
      </c>
      <c r="F744" s="59"/>
    </row>
    <row r="745" spans="1:6">
      <c r="A745" s="53">
        <v>40444</v>
      </c>
      <c r="B745" s="46" t="s">
        <v>108</v>
      </c>
      <c r="C745" s="58">
        <v>55.900775738849546</v>
      </c>
      <c r="D745" s="58">
        <v>100.10901139053504</v>
      </c>
      <c r="E745" s="58">
        <v>44.208235651685499</v>
      </c>
      <c r="F745" s="59"/>
    </row>
    <row r="746" spans="1:6">
      <c r="A746" s="53">
        <v>40444</v>
      </c>
      <c r="B746" s="46" t="s">
        <v>109</v>
      </c>
      <c r="C746" s="58">
        <v>39.748882865926355</v>
      </c>
      <c r="D746" s="58">
        <v>80.069700845730466</v>
      </c>
      <c r="E746" s="58">
        <v>40.320817979804112</v>
      </c>
      <c r="F746" s="59"/>
    </row>
    <row r="747" spans="1:6">
      <c r="A747" s="53">
        <v>40444</v>
      </c>
      <c r="B747" s="46" t="s">
        <v>110</v>
      </c>
      <c r="C747" s="58">
        <v>68.38575900340787</v>
      </c>
      <c r="D747" s="58">
        <v>127.64682403123263</v>
      </c>
      <c r="E747" s="58">
        <v>59.261065027824756</v>
      </c>
      <c r="F747" s="59"/>
    </row>
    <row r="748" spans="1:6">
      <c r="A748" s="53">
        <v>40444</v>
      </c>
      <c r="B748" s="46" t="s">
        <v>111</v>
      </c>
      <c r="C748" s="58">
        <v>55.678963635014448</v>
      </c>
      <c r="D748" s="58">
        <v>123.14056990355265</v>
      </c>
      <c r="E748" s="58">
        <v>67.461606268538191</v>
      </c>
      <c r="F748" s="59"/>
    </row>
    <row r="749" spans="1:6">
      <c r="A749" s="53">
        <v>40444</v>
      </c>
      <c r="B749" s="46" t="s">
        <v>112</v>
      </c>
      <c r="C749" s="58">
        <v>97.722482070464878</v>
      </c>
      <c r="D749" s="58">
        <v>140.96056257579264</v>
      </c>
      <c r="E749" s="58">
        <v>43.238080505327758</v>
      </c>
      <c r="F749" s="59"/>
    </row>
    <row r="750" spans="1:6">
      <c r="A750" s="53">
        <v>40444</v>
      </c>
      <c r="B750" s="46" t="s">
        <v>113</v>
      </c>
      <c r="C750" s="58">
        <v>51.962338124668271</v>
      </c>
      <c r="D750" s="58">
        <v>90.54594900910898</v>
      </c>
      <c r="E750" s="58">
        <v>38.583610884440709</v>
      </c>
      <c r="F750" s="59"/>
    </row>
    <row r="751" spans="1:6">
      <c r="A751" s="53">
        <v>40444</v>
      </c>
      <c r="B751" s="46" t="s">
        <v>114</v>
      </c>
      <c r="C751" s="58">
        <v>52.078205405319864</v>
      </c>
      <c r="D751" s="58">
        <v>106.39285171231172</v>
      </c>
      <c r="E751" s="58">
        <v>54.314646306991861</v>
      </c>
      <c r="F751" s="59"/>
    </row>
    <row r="752" spans="1:6">
      <c r="A752" s="53">
        <v>40444</v>
      </c>
      <c r="B752" s="46" t="s">
        <v>115</v>
      </c>
      <c r="C752" s="58">
        <v>34.290173129234553</v>
      </c>
      <c r="D752" s="58">
        <v>66.11575137990441</v>
      </c>
      <c r="E752" s="58">
        <v>31.825578250669857</v>
      </c>
      <c r="F752" s="59"/>
    </row>
    <row r="753" spans="1:6">
      <c r="A753" s="53">
        <v>40444</v>
      </c>
      <c r="B753" s="46" t="s">
        <v>116</v>
      </c>
      <c r="C753" s="58">
        <v>35.320222324785</v>
      </c>
      <c r="D753" s="58">
        <v>68.857165319849912</v>
      </c>
      <c r="E753" s="58">
        <v>33.536942995064912</v>
      </c>
      <c r="F753" s="59"/>
    </row>
    <row r="754" spans="1:6">
      <c r="A754" s="53">
        <v>40444</v>
      </c>
      <c r="B754" s="46" t="s">
        <v>117</v>
      </c>
      <c r="C754" s="58">
        <v>44.669164360099984</v>
      </c>
      <c r="D754" s="58">
        <v>96.898236163806303</v>
      </c>
      <c r="E754" s="58">
        <v>52.229071803706319</v>
      </c>
      <c r="F754" s="59"/>
    </row>
    <row r="755" spans="1:6">
      <c r="A755" s="53">
        <v>40444</v>
      </c>
      <c r="B755" s="46" t="s">
        <v>118</v>
      </c>
      <c r="C755" s="58">
        <v>60.620771915490366</v>
      </c>
      <c r="D755" s="58">
        <v>113.0399053723858</v>
      </c>
      <c r="E755" s="58">
        <v>52.419133456895437</v>
      </c>
      <c r="F755" s="59"/>
    </row>
    <row r="756" spans="1:6">
      <c r="A756" s="53">
        <v>40444</v>
      </c>
      <c r="B756" s="46" t="s">
        <v>119</v>
      </c>
      <c r="C756" s="58">
        <v>44.974802755800965</v>
      </c>
      <c r="D756" s="58">
        <v>82.954718513978179</v>
      </c>
      <c r="E756" s="58">
        <v>37.979915758177214</v>
      </c>
      <c r="F756" s="59"/>
    </row>
    <row r="757" spans="1:6">
      <c r="A757" s="53">
        <v>40444</v>
      </c>
      <c r="B757" s="46" t="s">
        <v>120</v>
      </c>
      <c r="C757" s="58">
        <v>24.182599622165618</v>
      </c>
      <c r="D757" s="58">
        <v>45.100651801928848</v>
      </c>
      <c r="E757" s="58">
        <v>20.91805217976323</v>
      </c>
      <c r="F757" s="59"/>
    </row>
    <row r="758" spans="1:6">
      <c r="A758" s="53">
        <v>40444</v>
      </c>
      <c r="B758" s="46" t="s">
        <v>121</v>
      </c>
      <c r="C758" s="58">
        <v>29.588226296647232</v>
      </c>
      <c r="D758" s="58">
        <v>59.031589851573713</v>
      </c>
      <c r="E758" s="58">
        <v>29.443363554926481</v>
      </c>
      <c r="F758" s="59"/>
    </row>
    <row r="759" spans="1:6">
      <c r="A759" s="53">
        <v>40444</v>
      </c>
      <c r="B759" s="46" t="s">
        <v>26</v>
      </c>
      <c r="C759" s="58">
        <v>27.994536258522182</v>
      </c>
      <c r="D759" s="58">
        <v>59.399995848401829</v>
      </c>
      <c r="E759" s="58">
        <v>31.405459589879648</v>
      </c>
      <c r="F759" s="59"/>
    </row>
    <row r="760" spans="1:6">
      <c r="A760" s="53">
        <v>40444</v>
      </c>
      <c r="B760" s="46" t="s">
        <v>27</v>
      </c>
      <c r="C760" s="58">
        <v>24.547773330728887</v>
      </c>
      <c r="D760" s="58">
        <v>65.579781600118366</v>
      </c>
      <c r="E760" s="58">
        <v>41.032008269389479</v>
      </c>
      <c r="F760" s="59"/>
    </row>
    <row r="761" spans="1:6">
      <c r="A761" s="53">
        <v>40444</v>
      </c>
      <c r="B761" s="46" t="s">
        <v>28</v>
      </c>
      <c r="C761" s="58">
        <v>31.245559495200617</v>
      </c>
      <c r="D761" s="58">
        <v>74.38565076381569</v>
      </c>
      <c r="E761" s="58">
        <v>43.140091268615073</v>
      </c>
      <c r="F761" s="59"/>
    </row>
    <row r="762" spans="1:6">
      <c r="A762" s="53">
        <v>40444</v>
      </c>
      <c r="B762" s="46" t="s">
        <v>29</v>
      </c>
      <c r="C762" s="58">
        <v>17.799472957377898</v>
      </c>
      <c r="D762" s="58">
        <v>52.807751805343898</v>
      </c>
      <c r="E762" s="58">
        <v>35.008278847965997</v>
      </c>
      <c r="F762" s="59"/>
    </row>
    <row r="763" spans="1:6">
      <c r="A763" s="53">
        <v>40444</v>
      </c>
      <c r="B763" s="46" t="s">
        <v>30</v>
      </c>
      <c r="C763" s="58">
        <v>24.540030891608158</v>
      </c>
      <c r="D763" s="58">
        <v>55.87705320448616</v>
      </c>
      <c r="E763" s="58">
        <v>31.337022312878002</v>
      </c>
      <c r="F763" s="59"/>
    </row>
    <row r="764" spans="1:6">
      <c r="A764" s="53">
        <v>40444</v>
      </c>
      <c r="B764" s="46" t="s">
        <v>31</v>
      </c>
      <c r="C764" s="58">
        <v>23.824228106110937</v>
      </c>
      <c r="D764" s="58">
        <v>47.954752955801787</v>
      </c>
      <c r="E764" s="58">
        <v>24.13052484969085</v>
      </c>
      <c r="F764" s="59"/>
    </row>
    <row r="765" spans="1:6">
      <c r="A765" s="53">
        <v>40444</v>
      </c>
      <c r="B765" s="46" t="s">
        <v>32</v>
      </c>
      <c r="C765" s="58">
        <v>23.215189623074288</v>
      </c>
      <c r="D765" s="58">
        <v>37.388237954911276</v>
      </c>
      <c r="E765" s="58">
        <v>14.173048331836988</v>
      </c>
      <c r="F765" s="59"/>
    </row>
    <row r="766" spans="1:6">
      <c r="A766" s="53">
        <v>40444</v>
      </c>
      <c r="B766" s="46" t="s">
        <v>33</v>
      </c>
      <c r="C766" s="58">
        <v>17.853339251903204</v>
      </c>
      <c r="D766" s="58">
        <v>47.691898390047733</v>
      </c>
      <c r="E766" s="58">
        <v>29.838559138144529</v>
      </c>
      <c r="F766" s="59"/>
    </row>
    <row r="767" spans="1:6">
      <c r="A767" s="53">
        <v>40444</v>
      </c>
      <c r="B767" s="46" t="s">
        <v>34</v>
      </c>
      <c r="C767" s="58">
        <v>14.625321461767298</v>
      </c>
      <c r="D767" s="58">
        <v>41.700522482948593</v>
      </c>
      <c r="E767" s="58">
        <v>27.075201021181293</v>
      </c>
      <c r="F767" s="59"/>
    </row>
    <row r="768" spans="1:6">
      <c r="A768" s="53">
        <v>40444</v>
      </c>
      <c r="B768" s="46" t="s">
        <v>35</v>
      </c>
      <c r="C768" s="58">
        <v>22.46667219543356</v>
      </c>
      <c r="D768" s="58">
        <v>60.809883253401061</v>
      </c>
      <c r="E768" s="58">
        <v>38.343211057967501</v>
      </c>
      <c r="F768" s="59"/>
    </row>
    <row r="769" spans="1:6">
      <c r="A769" s="53">
        <v>40444</v>
      </c>
      <c r="B769" s="46" t="s">
        <v>36</v>
      </c>
      <c r="C769" s="58">
        <v>60.421278239005517</v>
      </c>
      <c r="D769" s="58">
        <v>97.123691727113382</v>
      </c>
      <c r="E769" s="58">
        <v>36.702413488107865</v>
      </c>
      <c r="F769" s="59"/>
    </row>
    <row r="770" spans="1:6">
      <c r="A770" s="53">
        <v>40444</v>
      </c>
      <c r="B770" s="46" t="s">
        <v>37</v>
      </c>
      <c r="C770" s="58">
        <v>48.952668262607837</v>
      </c>
      <c r="D770" s="58">
        <v>111.0966573579323</v>
      </c>
      <c r="E770" s="58">
        <v>62.143989095324464</v>
      </c>
      <c r="F770" s="59"/>
    </row>
    <row r="771" spans="1:6">
      <c r="A771" s="53">
        <v>40444</v>
      </c>
      <c r="B771" s="46" t="s">
        <v>38</v>
      </c>
      <c r="C771" s="58">
        <v>32.810665920969768</v>
      </c>
      <c r="D771" s="58">
        <v>70.827306071861472</v>
      </c>
      <c r="E771" s="58">
        <v>38.016640150891703</v>
      </c>
      <c r="F771" s="59"/>
    </row>
    <row r="772" spans="1:6">
      <c r="A772" s="53">
        <v>40444</v>
      </c>
      <c r="B772" s="46" t="s">
        <v>39</v>
      </c>
      <c r="C772" s="58">
        <v>20.591711924677078</v>
      </c>
      <c r="D772" s="58">
        <v>45.196216111160041</v>
      </c>
      <c r="E772" s="58">
        <v>24.604504186482963</v>
      </c>
      <c r="F772" s="59"/>
    </row>
    <row r="773" spans="1:6">
      <c r="A773" s="53">
        <v>40444</v>
      </c>
      <c r="B773" s="46" t="s">
        <v>40</v>
      </c>
      <c r="C773" s="58">
        <v>37.394336984628374</v>
      </c>
      <c r="D773" s="58">
        <v>84.879015130495091</v>
      </c>
      <c r="E773" s="58">
        <v>47.484678145866717</v>
      </c>
      <c r="F773" s="59"/>
    </row>
    <row r="774" spans="1:6">
      <c r="A774" s="53">
        <v>40444</v>
      </c>
      <c r="B774" s="46" t="s">
        <v>41</v>
      </c>
      <c r="C774" s="58">
        <v>57.273295335103498</v>
      </c>
      <c r="D774" s="58">
        <v>113.96158763770194</v>
      </c>
      <c r="E774" s="58">
        <v>56.688292302598441</v>
      </c>
      <c r="F774" s="59"/>
    </row>
    <row r="775" spans="1:6">
      <c r="A775" s="53">
        <v>40444</v>
      </c>
      <c r="B775" s="46" t="s">
        <v>42</v>
      </c>
      <c r="C775" s="58">
        <v>63.518162458580214</v>
      </c>
      <c r="D775" s="58">
        <v>100.96969433182269</v>
      </c>
      <c r="E775" s="58">
        <v>37.45153187324248</v>
      </c>
      <c r="F775" s="59"/>
    </row>
    <row r="776" spans="1:6">
      <c r="A776" s="53">
        <v>40444</v>
      </c>
      <c r="B776" s="46" t="s">
        <v>43</v>
      </c>
      <c r="C776" s="58">
        <v>73.98554781839978</v>
      </c>
      <c r="D776" s="58">
        <v>123.7165067842343</v>
      </c>
      <c r="E776" s="58">
        <v>49.730958965834517</v>
      </c>
      <c r="F776" s="59"/>
    </row>
    <row r="777" spans="1:6">
      <c r="A777" s="53">
        <v>40444</v>
      </c>
      <c r="B777" s="46" t="s">
        <v>44</v>
      </c>
      <c r="C777" s="58">
        <v>56.975294992550857</v>
      </c>
      <c r="D777" s="58">
        <v>95.559237020483764</v>
      </c>
      <c r="E777" s="58">
        <v>38.583942027932906</v>
      </c>
      <c r="F777" s="59"/>
    </row>
    <row r="778" spans="1:6">
      <c r="A778" s="53">
        <v>40444</v>
      </c>
      <c r="B778" s="46" t="s">
        <v>45</v>
      </c>
      <c r="C778" s="58">
        <v>130.649049813358</v>
      </c>
      <c r="D778" s="58">
        <v>216.49079809143532</v>
      </c>
      <c r="E778" s="58">
        <v>85.841748278077318</v>
      </c>
      <c r="F778" s="59"/>
    </row>
    <row r="779" spans="1:6">
      <c r="A779" s="53">
        <v>40444</v>
      </c>
      <c r="B779" s="46" t="s">
        <v>46</v>
      </c>
      <c r="C779" s="58">
        <v>134.66616227754577</v>
      </c>
      <c r="D779" s="58">
        <v>214.14882057418265</v>
      </c>
      <c r="E779" s="58">
        <v>79.482658296636885</v>
      </c>
      <c r="F779" s="59"/>
    </row>
    <row r="780" spans="1:6">
      <c r="A780" s="53">
        <v>40444</v>
      </c>
      <c r="B780" s="46" t="s">
        <v>47</v>
      </c>
      <c r="C780" s="58">
        <v>187.4439381375889</v>
      </c>
      <c r="D780" s="58">
        <v>296.14920219638907</v>
      </c>
      <c r="E780" s="58">
        <v>108.70526405880017</v>
      </c>
      <c r="F780" s="59"/>
    </row>
    <row r="781" spans="1:6">
      <c r="A781" s="53">
        <v>40444</v>
      </c>
      <c r="B781" s="46" t="s">
        <v>48</v>
      </c>
      <c r="C781" s="58">
        <v>144.7996486036127</v>
      </c>
      <c r="D781" s="58">
        <v>225.47690401382224</v>
      </c>
      <c r="E781" s="58">
        <v>80.67725541020954</v>
      </c>
      <c r="F781" s="59"/>
    </row>
    <row r="782" spans="1:6">
      <c r="A782" s="53">
        <v>40444</v>
      </c>
      <c r="B782" s="46" t="s">
        <v>49</v>
      </c>
      <c r="C782" s="58">
        <v>110.32404663961195</v>
      </c>
      <c r="D782" s="58">
        <v>161.82549606842414</v>
      </c>
      <c r="E782" s="58">
        <v>51.501449428812194</v>
      </c>
      <c r="F782" s="59"/>
    </row>
    <row r="783" spans="1:6">
      <c r="A783" s="53">
        <v>40444</v>
      </c>
      <c r="B783" s="46" t="s">
        <v>50</v>
      </c>
      <c r="C783" s="58">
        <v>63.456847253135344</v>
      </c>
      <c r="D783" s="58">
        <v>131.62021536805625</v>
      </c>
      <c r="E783" s="58">
        <v>68.1633681149209</v>
      </c>
      <c r="F783" s="59"/>
    </row>
    <row r="784" spans="1:6">
      <c r="A784" s="53">
        <v>40444</v>
      </c>
      <c r="B784" s="46" t="s">
        <v>51</v>
      </c>
      <c r="C784" s="58">
        <v>50.127243894752354</v>
      </c>
      <c r="D784" s="58">
        <v>107.70961446968364</v>
      </c>
      <c r="E784" s="58">
        <v>57.582370574931289</v>
      </c>
      <c r="F784" s="59"/>
    </row>
    <row r="785" spans="1:6">
      <c r="A785" s="53">
        <v>40444</v>
      </c>
      <c r="B785" s="46" t="s">
        <v>52</v>
      </c>
      <c r="C785" s="58">
        <v>85.892156803283058</v>
      </c>
      <c r="D785" s="58">
        <v>152.86740203125217</v>
      </c>
      <c r="E785" s="58">
        <v>66.975245227969111</v>
      </c>
      <c r="F785" s="59"/>
    </row>
    <row r="786" spans="1:6">
      <c r="A786" s="53">
        <v>40444</v>
      </c>
      <c r="B786" s="46" t="s">
        <v>53</v>
      </c>
      <c r="C786" s="58">
        <v>78.112597847695312</v>
      </c>
      <c r="D786" s="58">
        <v>125.05207487828167</v>
      </c>
      <c r="E786" s="58">
        <v>46.93947703058636</v>
      </c>
      <c r="F786" s="59"/>
    </row>
    <row r="787" spans="1:6">
      <c r="A787" s="53">
        <v>40444</v>
      </c>
      <c r="B787" s="46" t="s">
        <v>54</v>
      </c>
      <c r="C787" s="58">
        <v>68.535948262726365</v>
      </c>
      <c r="D787" s="58">
        <v>148.75163453628031</v>
      </c>
      <c r="E787" s="58">
        <v>80.215686273553942</v>
      </c>
      <c r="F787" s="59"/>
    </row>
    <row r="788" spans="1:6">
      <c r="A788" s="53">
        <v>40444</v>
      </c>
      <c r="B788" s="46" t="s">
        <v>55</v>
      </c>
      <c r="C788" s="58">
        <v>35.245166658050856</v>
      </c>
      <c r="D788" s="58">
        <v>93.625144765978092</v>
      </c>
      <c r="E788" s="58">
        <v>58.379978107927236</v>
      </c>
      <c r="F788" s="59"/>
    </row>
    <row r="789" spans="1:6">
      <c r="A789" s="53">
        <v>40444</v>
      </c>
      <c r="B789" s="46" t="s">
        <v>56</v>
      </c>
      <c r="C789" s="58">
        <v>80.792628447284713</v>
      </c>
      <c r="D789" s="58">
        <v>151.4789023207039</v>
      </c>
      <c r="E789" s="58">
        <v>70.686273873419182</v>
      </c>
      <c r="F789" s="59"/>
    </row>
    <row r="790" spans="1:6">
      <c r="A790" s="53">
        <v>40444</v>
      </c>
      <c r="B790" s="46" t="s">
        <v>57</v>
      </c>
      <c r="C790" s="58">
        <v>107.77839962272304</v>
      </c>
      <c r="D790" s="58">
        <v>191.75569655212433</v>
      </c>
      <c r="E790" s="58">
        <v>83.977296929401291</v>
      </c>
      <c r="F790" s="59"/>
    </row>
    <row r="791" spans="1:6">
      <c r="A791" s="53">
        <v>40444</v>
      </c>
      <c r="B791" s="46" t="s">
        <v>58</v>
      </c>
      <c r="C791" s="58">
        <v>218.99244570629097</v>
      </c>
      <c r="D791" s="58">
        <v>318.50757747216477</v>
      </c>
      <c r="E791" s="58">
        <v>99.515131765873804</v>
      </c>
      <c r="F791" s="59"/>
    </row>
    <row r="792" spans="1:6">
      <c r="A792" s="53">
        <v>40444</v>
      </c>
      <c r="B792" s="46" t="s">
        <v>59</v>
      </c>
      <c r="C792" s="58">
        <v>244.99760841855866</v>
      </c>
      <c r="D792" s="58">
        <v>346.64008725651814</v>
      </c>
      <c r="E792" s="58">
        <v>101.64247883795949</v>
      </c>
      <c r="F792" s="59"/>
    </row>
    <row r="793" spans="1:6">
      <c r="A793" s="53">
        <v>40444</v>
      </c>
      <c r="B793" s="46" t="s">
        <v>60</v>
      </c>
      <c r="C793" s="58">
        <v>182.90270645802411</v>
      </c>
      <c r="D793" s="58">
        <v>272.17553541509329</v>
      </c>
      <c r="E793" s="58">
        <v>89.27282895706918</v>
      </c>
      <c r="F793" s="59"/>
    </row>
    <row r="794" spans="1:6">
      <c r="A794" s="53">
        <v>40444</v>
      </c>
      <c r="B794" s="46" t="s">
        <v>61</v>
      </c>
      <c r="C794" s="58">
        <v>76.502136863419437</v>
      </c>
      <c r="D794" s="58">
        <v>144.90682582990539</v>
      </c>
      <c r="E794" s="58">
        <v>68.404688966485949</v>
      </c>
      <c r="F794" s="59"/>
    </row>
    <row r="795" spans="1:6">
      <c r="A795" s="53">
        <v>40444</v>
      </c>
      <c r="B795" s="46" t="s">
        <v>62</v>
      </c>
      <c r="C795" s="58">
        <v>164.47413138086173</v>
      </c>
      <c r="D795" s="58">
        <v>258.87133718915197</v>
      </c>
      <c r="E795" s="58">
        <v>94.397205808290238</v>
      </c>
      <c r="F795" s="59"/>
    </row>
    <row r="796" spans="1:6">
      <c r="A796" s="53">
        <v>40444</v>
      </c>
      <c r="B796" s="46" t="s">
        <v>63</v>
      </c>
      <c r="C796" s="58">
        <v>100.31997817911817</v>
      </c>
      <c r="D796" s="58">
        <v>169.28602518130901</v>
      </c>
      <c r="E796" s="58">
        <v>68.966047002190848</v>
      </c>
      <c r="F796" s="59"/>
    </row>
    <row r="797" spans="1:6">
      <c r="A797" s="53">
        <v>40444</v>
      </c>
      <c r="B797" s="46" t="s">
        <v>64</v>
      </c>
      <c r="C797" s="58">
        <v>39.437605101269313</v>
      </c>
      <c r="D797" s="58">
        <v>83.908398590613956</v>
      </c>
      <c r="E797" s="58">
        <v>44.470793489344643</v>
      </c>
      <c r="F797" s="59"/>
    </row>
    <row r="798" spans="1:6">
      <c r="A798" s="53">
        <v>40444</v>
      </c>
      <c r="B798" s="46" t="s">
        <v>65</v>
      </c>
      <c r="C798" s="58">
        <v>62.086220413967233</v>
      </c>
      <c r="D798" s="58">
        <v>108.71867386121633</v>
      </c>
      <c r="E798" s="58">
        <v>46.632453447249098</v>
      </c>
      <c r="F798" s="59"/>
    </row>
    <row r="799" spans="1:6">
      <c r="A799" s="53">
        <v>40444</v>
      </c>
      <c r="B799" s="46" t="s">
        <v>66</v>
      </c>
      <c r="C799" s="58">
        <v>11.537193863638102</v>
      </c>
      <c r="D799" s="58">
        <v>53.282669773387184</v>
      </c>
      <c r="E799" s="58">
        <v>41.745475909749082</v>
      </c>
      <c r="F799" s="59"/>
    </row>
    <row r="800" spans="1:6">
      <c r="A800" s="53">
        <v>40444</v>
      </c>
      <c r="B800" s="46" t="s">
        <v>67</v>
      </c>
      <c r="C800" s="58">
        <v>113.9780349322651</v>
      </c>
      <c r="D800" s="58">
        <v>183.40418725676221</v>
      </c>
      <c r="E800" s="58">
        <v>69.42615232449711</v>
      </c>
      <c r="F800" s="59"/>
    </row>
    <row r="801" spans="1:6">
      <c r="A801" s="53">
        <v>40444</v>
      </c>
      <c r="B801" s="46" t="s">
        <v>68</v>
      </c>
      <c r="C801" s="58">
        <v>24.003746252861099</v>
      </c>
      <c r="D801" s="58">
        <v>74.343528676669749</v>
      </c>
      <c r="E801" s="58">
        <v>50.33978242380865</v>
      </c>
      <c r="F801" s="59"/>
    </row>
    <row r="802" spans="1:6">
      <c r="A802" s="53">
        <v>40444</v>
      </c>
      <c r="B802" s="46" t="s">
        <v>69</v>
      </c>
      <c r="C802" s="58">
        <v>7.7290399898265187</v>
      </c>
      <c r="D802" s="58">
        <v>34.272887306847316</v>
      </c>
      <c r="E802" s="58">
        <v>26.543847317020798</v>
      </c>
      <c r="F802" s="59"/>
    </row>
    <row r="803" spans="1:6">
      <c r="A803" s="53">
        <v>40444</v>
      </c>
      <c r="B803" s="46" t="s">
        <v>70</v>
      </c>
      <c r="C803" s="58">
        <v>9.2709369198558225</v>
      </c>
      <c r="D803" s="58">
        <v>31.239696077577708</v>
      </c>
      <c r="E803" s="58">
        <v>21.968759157721884</v>
      </c>
      <c r="F803" s="59"/>
    </row>
    <row r="804" spans="1:6">
      <c r="A804" s="53">
        <v>40444</v>
      </c>
      <c r="B804" s="46" t="s">
        <v>71</v>
      </c>
      <c r="C804" s="58">
        <v>24.607609709848287</v>
      </c>
      <c r="D804" s="58">
        <v>69.402637484678934</v>
      </c>
      <c r="E804" s="58">
        <v>44.795027774830643</v>
      </c>
      <c r="F804" s="59"/>
    </row>
    <row r="805" spans="1:6">
      <c r="A805" s="53">
        <v>40444</v>
      </c>
      <c r="B805" s="46" t="s">
        <v>72</v>
      </c>
      <c r="C805" s="58">
        <v>68.690247311184379</v>
      </c>
      <c r="D805" s="58">
        <v>132.45142322795991</v>
      </c>
      <c r="E805" s="58">
        <v>63.761175916775528</v>
      </c>
      <c r="F805" s="59"/>
    </row>
    <row r="806" spans="1:6">
      <c r="A806" s="53">
        <v>40444</v>
      </c>
      <c r="B806" s="46" t="s">
        <v>73</v>
      </c>
      <c r="C806" s="58">
        <v>29.469913276599872</v>
      </c>
      <c r="D806" s="58">
        <v>72.395977787992564</v>
      </c>
      <c r="E806" s="58">
        <v>42.926064511392696</v>
      </c>
      <c r="F806" s="59"/>
    </row>
    <row r="807" spans="1:6">
      <c r="A807" s="53">
        <v>40444</v>
      </c>
      <c r="B807" s="46" t="s">
        <v>74</v>
      </c>
      <c r="C807" s="58">
        <v>126.01207623153861</v>
      </c>
      <c r="D807" s="58">
        <v>198.10997553596314</v>
      </c>
      <c r="E807" s="58">
        <v>72.09789930442453</v>
      </c>
      <c r="F807" s="59"/>
    </row>
    <row r="808" spans="1:6">
      <c r="A808" s="53">
        <v>40445</v>
      </c>
      <c r="B808" s="46" t="s">
        <v>75</v>
      </c>
      <c r="C808" s="58">
        <v>154.93457074690591</v>
      </c>
      <c r="D808" s="58">
        <v>235.39611080849616</v>
      </c>
      <c r="E808" s="58">
        <v>80.461540061590256</v>
      </c>
      <c r="F808" s="59"/>
    </row>
    <row r="809" spans="1:6">
      <c r="A809" s="53">
        <v>40445</v>
      </c>
      <c r="B809" s="46" t="s">
        <v>76</v>
      </c>
      <c r="C809" s="58">
        <v>95.155131357830086</v>
      </c>
      <c r="D809" s="58">
        <v>145.72664618504953</v>
      </c>
      <c r="E809" s="58">
        <v>50.571514827219445</v>
      </c>
      <c r="F809" s="59"/>
    </row>
    <row r="810" spans="1:6">
      <c r="A810" s="53">
        <v>40445</v>
      </c>
      <c r="B810" s="46" t="s">
        <v>77</v>
      </c>
      <c r="C810" s="58">
        <v>86.258336521321525</v>
      </c>
      <c r="D810" s="58">
        <v>132.41242437603006</v>
      </c>
      <c r="E810" s="58">
        <v>46.154087854708536</v>
      </c>
      <c r="F810" s="59"/>
    </row>
    <row r="811" spans="1:6">
      <c r="A811" s="53">
        <v>40445</v>
      </c>
      <c r="B811" s="46" t="s">
        <v>78</v>
      </c>
      <c r="C811" s="58">
        <v>43.966442757112596</v>
      </c>
      <c r="D811" s="58">
        <v>88.509336143521026</v>
      </c>
      <c r="E811" s="58">
        <v>44.54289338640843</v>
      </c>
      <c r="F811" s="59"/>
    </row>
    <row r="812" spans="1:6">
      <c r="A812" s="53">
        <v>40445</v>
      </c>
      <c r="B812" s="46" t="s">
        <v>79</v>
      </c>
      <c r="C812" s="58">
        <v>118.16092256922845</v>
      </c>
      <c r="D812" s="58">
        <v>179.81767492254767</v>
      </c>
      <c r="E812" s="58">
        <v>61.65675235331922</v>
      </c>
      <c r="F812" s="59"/>
    </row>
    <row r="813" spans="1:6">
      <c r="A813" s="53">
        <v>40445</v>
      </c>
      <c r="B813" s="46" t="s">
        <v>80</v>
      </c>
      <c r="C813" s="58">
        <v>110.08320984037296</v>
      </c>
      <c r="D813" s="58">
        <v>172.18903629091</v>
      </c>
      <c r="E813" s="58">
        <v>62.105826450537037</v>
      </c>
      <c r="F813" s="59"/>
    </row>
    <row r="814" spans="1:6">
      <c r="A814" s="53">
        <v>40445</v>
      </c>
      <c r="B814" s="46" t="s">
        <v>81</v>
      </c>
      <c r="C814" s="58">
        <v>95.548300417970538</v>
      </c>
      <c r="D814" s="58">
        <v>154.06186802229232</v>
      </c>
      <c r="E814" s="58">
        <v>58.513567604321779</v>
      </c>
      <c r="F814" s="59"/>
    </row>
    <row r="815" spans="1:6">
      <c r="A815" s="53">
        <v>40445</v>
      </c>
      <c r="B815" s="46" t="s">
        <v>82</v>
      </c>
      <c r="C815" s="58">
        <v>58.596934287827693</v>
      </c>
      <c r="D815" s="58">
        <v>105.10614003871832</v>
      </c>
      <c r="E815" s="58">
        <v>46.509205750890629</v>
      </c>
      <c r="F815" s="59"/>
    </row>
    <row r="816" spans="1:6">
      <c r="A816" s="53">
        <v>40445</v>
      </c>
      <c r="B816" s="46" t="s">
        <v>83</v>
      </c>
      <c r="C816" s="58">
        <v>34.029715362461353</v>
      </c>
      <c r="D816" s="58">
        <v>67.947599461288021</v>
      </c>
      <c r="E816" s="58">
        <v>33.917884098826669</v>
      </c>
      <c r="F816" s="59"/>
    </row>
    <row r="817" spans="1:6">
      <c r="A817" s="53">
        <v>40445</v>
      </c>
      <c r="B817" s="46" t="s">
        <v>84</v>
      </c>
      <c r="C817" s="58">
        <v>53.501346211514232</v>
      </c>
      <c r="D817" s="58">
        <v>95.978770253551517</v>
      </c>
      <c r="E817" s="58">
        <v>42.477424042037285</v>
      </c>
      <c r="F817" s="59"/>
    </row>
    <row r="818" spans="1:6">
      <c r="A818" s="53">
        <v>40445</v>
      </c>
      <c r="B818" s="46" t="s">
        <v>85</v>
      </c>
      <c r="C818" s="58">
        <v>87.375645097915026</v>
      </c>
      <c r="D818" s="58">
        <v>130.48287662449039</v>
      </c>
      <c r="E818" s="58">
        <v>43.107231526575362</v>
      </c>
      <c r="F818" s="59"/>
    </row>
    <row r="819" spans="1:6">
      <c r="A819" s="53">
        <v>40445</v>
      </c>
      <c r="B819" s="46" t="s">
        <v>86</v>
      </c>
      <c r="C819" s="58">
        <v>59.461389581075878</v>
      </c>
      <c r="D819" s="58">
        <v>95.787615563934153</v>
      </c>
      <c r="E819" s="58">
        <v>36.326225982858276</v>
      </c>
      <c r="F819" s="59"/>
    </row>
    <row r="820" spans="1:6">
      <c r="A820" s="53">
        <v>40445</v>
      </c>
      <c r="B820" s="46" t="s">
        <v>87</v>
      </c>
      <c r="C820" s="58">
        <v>153.92624866979338</v>
      </c>
      <c r="D820" s="58">
        <v>218.2084194027608</v>
      </c>
      <c r="E820" s="58">
        <v>64.282170732967415</v>
      </c>
      <c r="F820" s="59"/>
    </row>
    <row r="821" spans="1:6">
      <c r="A821" s="53">
        <v>40445</v>
      </c>
      <c r="B821" s="46" t="s">
        <v>88</v>
      </c>
      <c r="C821" s="58">
        <v>62.670329240488115</v>
      </c>
      <c r="D821" s="58">
        <v>112.9435810397423</v>
      </c>
      <c r="E821" s="58">
        <v>50.273251799254183</v>
      </c>
      <c r="F821" s="59"/>
    </row>
    <row r="822" spans="1:6">
      <c r="A822" s="53">
        <v>40445</v>
      </c>
      <c r="B822" s="46" t="s">
        <v>89</v>
      </c>
      <c r="C822" s="58">
        <v>63.606298505416284</v>
      </c>
      <c r="D822" s="58">
        <v>107.73995424286535</v>
      </c>
      <c r="E822" s="58">
        <v>44.133655737449068</v>
      </c>
      <c r="F822" s="59"/>
    </row>
    <row r="823" spans="1:6">
      <c r="A823" s="53">
        <v>40445</v>
      </c>
      <c r="B823" s="46" t="s">
        <v>90</v>
      </c>
      <c r="C823" s="58">
        <v>101.1790835110522</v>
      </c>
      <c r="D823" s="58">
        <v>154.96957273019831</v>
      </c>
      <c r="E823" s="58">
        <v>53.79048921914611</v>
      </c>
      <c r="F823" s="59"/>
    </row>
    <row r="824" spans="1:6">
      <c r="A824" s="53">
        <v>40445</v>
      </c>
      <c r="B824" s="46" t="s">
        <v>91</v>
      </c>
      <c r="C824" s="58">
        <v>69.54489713049793</v>
      </c>
      <c r="D824" s="58">
        <v>108.50571697458831</v>
      </c>
      <c r="E824" s="58">
        <v>38.960819844090381</v>
      </c>
      <c r="F824" s="59"/>
    </row>
    <row r="825" spans="1:6">
      <c r="A825" s="53">
        <v>40445</v>
      </c>
      <c r="B825" s="46" t="s">
        <v>92</v>
      </c>
      <c r="C825" s="58">
        <v>82.309069100794247</v>
      </c>
      <c r="D825" s="58">
        <v>112.97001646886109</v>
      </c>
      <c r="E825" s="58">
        <v>30.660947368066843</v>
      </c>
      <c r="F825" s="59"/>
    </row>
    <row r="826" spans="1:6">
      <c r="A826" s="53">
        <v>40445</v>
      </c>
      <c r="B826" s="46" t="s">
        <v>93</v>
      </c>
      <c r="C826" s="58">
        <v>110.80750848336893</v>
      </c>
      <c r="D826" s="58">
        <v>172.85936417948474</v>
      </c>
      <c r="E826" s="58">
        <v>62.051855696115808</v>
      </c>
      <c r="F826" s="59"/>
    </row>
    <row r="827" spans="1:6">
      <c r="A827" s="53">
        <v>40445</v>
      </c>
      <c r="B827" s="46" t="s">
        <v>94</v>
      </c>
      <c r="C827" s="58">
        <v>82.386751108469355</v>
      </c>
      <c r="D827" s="58">
        <v>138.12362965499844</v>
      </c>
      <c r="E827" s="58">
        <v>55.736878546529084</v>
      </c>
      <c r="F827" s="59"/>
    </row>
    <row r="828" spans="1:6">
      <c r="A828" s="53">
        <v>40445</v>
      </c>
      <c r="B828" s="46" t="s">
        <v>95</v>
      </c>
      <c r="C828" s="58">
        <v>64.773442143452229</v>
      </c>
      <c r="D828" s="58">
        <v>104.85642915992592</v>
      </c>
      <c r="E828" s="58">
        <v>40.082987016473695</v>
      </c>
      <c r="F828" s="59"/>
    </row>
    <row r="829" spans="1:6">
      <c r="A829" s="53">
        <v>40445</v>
      </c>
      <c r="B829" s="46" t="s">
        <v>96</v>
      </c>
      <c r="C829" s="58">
        <v>100.25636353043427</v>
      </c>
      <c r="D829" s="58">
        <v>161.78851102076203</v>
      </c>
      <c r="E829" s="58">
        <v>61.532147490327759</v>
      </c>
      <c r="F829" s="59"/>
    </row>
    <row r="830" spans="1:6">
      <c r="A830" s="53">
        <v>40445</v>
      </c>
      <c r="B830" s="46" t="s">
        <v>97</v>
      </c>
      <c r="C830" s="58">
        <v>49.479542563477949</v>
      </c>
      <c r="D830" s="58">
        <v>87.408958780343113</v>
      </c>
      <c r="E830" s="58">
        <v>37.929416216865164</v>
      </c>
      <c r="F830" s="59"/>
    </row>
    <row r="831" spans="1:6">
      <c r="A831" s="53">
        <v>40445</v>
      </c>
      <c r="B831" s="46" t="s">
        <v>98</v>
      </c>
      <c r="C831" s="58">
        <v>95.523735812028562</v>
      </c>
      <c r="D831" s="58">
        <v>143.56706271543231</v>
      </c>
      <c r="E831" s="58">
        <v>48.043326903403752</v>
      </c>
      <c r="F831" s="59"/>
    </row>
    <row r="832" spans="1:6">
      <c r="A832" s="53">
        <v>40445</v>
      </c>
      <c r="B832" s="46" t="s">
        <v>99</v>
      </c>
      <c r="C832" s="58">
        <v>86.413918623689781</v>
      </c>
      <c r="D832" s="58">
        <v>143.14938067032355</v>
      </c>
      <c r="E832" s="58">
        <v>56.735462046633771</v>
      </c>
      <c r="F832" s="59"/>
    </row>
    <row r="833" spans="1:6">
      <c r="A833" s="53">
        <v>40445</v>
      </c>
      <c r="B833" s="46" t="s">
        <v>100</v>
      </c>
      <c r="C833" s="58">
        <v>99.05350210230857</v>
      </c>
      <c r="D833" s="58">
        <v>167.41890601820933</v>
      </c>
      <c r="E833" s="58">
        <v>68.365403915900757</v>
      </c>
      <c r="F833" s="59"/>
    </row>
    <row r="834" spans="1:6">
      <c r="A834" s="53">
        <v>40445</v>
      </c>
      <c r="B834" s="46" t="s">
        <v>101</v>
      </c>
      <c r="C834" s="58">
        <v>123.32196009958041</v>
      </c>
      <c r="D834" s="58">
        <v>167.05010405385394</v>
      </c>
      <c r="E834" s="58">
        <v>43.728143954273534</v>
      </c>
      <c r="F834" s="59"/>
    </row>
    <row r="835" spans="1:6">
      <c r="A835" s="53">
        <v>40445</v>
      </c>
      <c r="B835" s="46" t="s">
        <v>102</v>
      </c>
      <c r="C835" s="58">
        <v>141.23680601162286</v>
      </c>
      <c r="D835" s="58">
        <v>247.72443052635106</v>
      </c>
      <c r="E835" s="58">
        <v>106.4876245147282</v>
      </c>
      <c r="F835" s="59"/>
    </row>
    <row r="836" spans="1:6">
      <c r="A836" s="53">
        <v>40445</v>
      </c>
      <c r="B836" s="46" t="s">
        <v>103</v>
      </c>
      <c r="C836" s="58">
        <v>150.81880087082206</v>
      </c>
      <c r="D836" s="58">
        <v>252.51300355915731</v>
      </c>
      <c r="E836" s="58">
        <v>101.69420268833525</v>
      </c>
      <c r="F836" s="59"/>
    </row>
    <row r="837" spans="1:6">
      <c r="A837" s="53">
        <v>40445</v>
      </c>
      <c r="B837" s="46" t="s">
        <v>104</v>
      </c>
      <c r="C837" s="58">
        <v>109.8468211817837</v>
      </c>
      <c r="D837" s="58">
        <v>157.65296452704504</v>
      </c>
      <c r="E837" s="58">
        <v>47.806143345261347</v>
      </c>
      <c r="F837" s="59"/>
    </row>
    <row r="838" spans="1:6">
      <c r="A838" s="53">
        <v>40445</v>
      </c>
      <c r="B838" s="46" t="s">
        <v>105</v>
      </c>
      <c r="C838" s="58">
        <v>149.73369458701393</v>
      </c>
      <c r="D838" s="58">
        <v>191.53224253466729</v>
      </c>
      <c r="E838" s="58">
        <v>41.798547947653361</v>
      </c>
      <c r="F838" s="59"/>
    </row>
    <row r="839" spans="1:6">
      <c r="A839" s="53">
        <v>40445</v>
      </c>
      <c r="B839" s="46" t="s">
        <v>106</v>
      </c>
      <c r="C839" s="58">
        <v>143.78865423072986</v>
      </c>
      <c r="D839" s="58">
        <v>210.27934263241133</v>
      </c>
      <c r="E839" s="58">
        <v>66.490688401681467</v>
      </c>
      <c r="F839" s="59"/>
    </row>
    <row r="840" spans="1:6">
      <c r="A840" s="53">
        <v>40445</v>
      </c>
      <c r="B840" s="46" t="s">
        <v>107</v>
      </c>
      <c r="C840" s="58">
        <v>139.97957495053473</v>
      </c>
      <c r="D840" s="58">
        <v>218.03046831578189</v>
      </c>
      <c r="E840" s="58">
        <v>78.050893365247163</v>
      </c>
      <c r="F840" s="59"/>
    </row>
    <row r="841" spans="1:6">
      <c r="A841" s="53">
        <v>40445</v>
      </c>
      <c r="B841" s="46" t="s">
        <v>108</v>
      </c>
      <c r="C841" s="58">
        <v>93.720415842635148</v>
      </c>
      <c r="D841" s="58">
        <v>148.57780175301428</v>
      </c>
      <c r="E841" s="58">
        <v>54.857385910379136</v>
      </c>
      <c r="F841" s="59"/>
    </row>
    <row r="842" spans="1:6">
      <c r="A842" s="53">
        <v>40445</v>
      </c>
      <c r="B842" s="46" t="s">
        <v>109</v>
      </c>
      <c r="C842" s="58">
        <v>65.194395169665327</v>
      </c>
      <c r="D842" s="58">
        <v>125.66928287283832</v>
      </c>
      <c r="E842" s="58">
        <v>60.474887703172996</v>
      </c>
      <c r="F842" s="59"/>
    </row>
    <row r="843" spans="1:6">
      <c r="A843" s="53">
        <v>40445</v>
      </c>
      <c r="B843" s="46" t="s">
        <v>110</v>
      </c>
      <c r="C843" s="58">
        <v>93.126353807292276</v>
      </c>
      <c r="D843" s="58">
        <v>150.30032243505093</v>
      </c>
      <c r="E843" s="58">
        <v>57.173968627758654</v>
      </c>
      <c r="F843" s="59"/>
    </row>
    <row r="844" spans="1:6">
      <c r="A844" s="53">
        <v>40445</v>
      </c>
      <c r="B844" s="46" t="s">
        <v>111</v>
      </c>
      <c r="C844" s="58">
        <v>77.461962882533911</v>
      </c>
      <c r="D844" s="58">
        <v>123.90177788875049</v>
      </c>
      <c r="E844" s="58">
        <v>46.439815006216577</v>
      </c>
      <c r="F844" s="59"/>
    </row>
    <row r="845" spans="1:6">
      <c r="A845" s="53">
        <v>40445</v>
      </c>
      <c r="B845" s="46" t="s">
        <v>112</v>
      </c>
      <c r="C845" s="58">
        <v>98.985565940693931</v>
      </c>
      <c r="D845" s="58">
        <v>145.75130975437889</v>
      </c>
      <c r="E845" s="58">
        <v>46.765743813684963</v>
      </c>
      <c r="F845" s="59"/>
    </row>
    <row r="846" spans="1:6">
      <c r="A846" s="53">
        <v>40445</v>
      </c>
      <c r="B846" s="46" t="s">
        <v>113</v>
      </c>
      <c r="C846" s="58">
        <v>73.950771719769023</v>
      </c>
      <c r="D846" s="58">
        <v>118.62404944757819</v>
      </c>
      <c r="E846" s="58">
        <v>44.673277727809165</v>
      </c>
      <c r="F846" s="59"/>
    </row>
    <row r="847" spans="1:6">
      <c r="A847" s="53">
        <v>40445</v>
      </c>
      <c r="B847" s="46" t="s">
        <v>114</v>
      </c>
      <c r="C847" s="58">
        <v>88.204632178171479</v>
      </c>
      <c r="D847" s="58">
        <v>142.04408080996043</v>
      </c>
      <c r="E847" s="58">
        <v>53.839448631788954</v>
      </c>
      <c r="F847" s="59"/>
    </row>
    <row r="848" spans="1:6">
      <c r="A848" s="53">
        <v>40445</v>
      </c>
      <c r="B848" s="46" t="s">
        <v>115</v>
      </c>
      <c r="C848" s="58">
        <v>84.651765904369043</v>
      </c>
      <c r="D848" s="58">
        <v>146.16064908620979</v>
      </c>
      <c r="E848" s="58">
        <v>61.508883181840744</v>
      </c>
      <c r="F848" s="59"/>
    </row>
    <row r="849" spans="1:6">
      <c r="A849" s="53">
        <v>40445</v>
      </c>
      <c r="B849" s="46" t="s">
        <v>116</v>
      </c>
      <c r="C849" s="58">
        <v>75.099794826607408</v>
      </c>
      <c r="D849" s="58">
        <v>130.31103536857941</v>
      </c>
      <c r="E849" s="58">
        <v>55.211240541972003</v>
      </c>
      <c r="F849" s="59"/>
    </row>
    <row r="850" spans="1:6">
      <c r="A850" s="53">
        <v>40445</v>
      </c>
      <c r="B850" s="46" t="s">
        <v>117</v>
      </c>
      <c r="C850" s="58">
        <v>50.703477389022893</v>
      </c>
      <c r="D850" s="58">
        <v>91.603892778024914</v>
      </c>
      <c r="E850" s="58">
        <v>40.900415389002021</v>
      </c>
      <c r="F850" s="59"/>
    </row>
    <row r="851" spans="1:6">
      <c r="A851" s="53">
        <v>40445</v>
      </c>
      <c r="B851" s="46" t="s">
        <v>118</v>
      </c>
      <c r="C851" s="58">
        <v>110.87069065164746</v>
      </c>
      <c r="D851" s="58">
        <v>195.28702187867651</v>
      </c>
      <c r="E851" s="58">
        <v>84.416331227029048</v>
      </c>
      <c r="F851" s="59"/>
    </row>
    <row r="852" spans="1:6">
      <c r="A852" s="53">
        <v>40445</v>
      </c>
      <c r="B852" s="46" t="s">
        <v>119</v>
      </c>
      <c r="C852" s="58">
        <v>68.862282646653128</v>
      </c>
      <c r="D852" s="58">
        <v>121.64779712765069</v>
      </c>
      <c r="E852" s="58">
        <v>52.785514480997563</v>
      </c>
      <c r="F852" s="59"/>
    </row>
    <row r="853" spans="1:6">
      <c r="A853" s="53">
        <v>40445</v>
      </c>
      <c r="B853" s="46" t="s">
        <v>120</v>
      </c>
      <c r="C853" s="58">
        <v>96.964846498350312</v>
      </c>
      <c r="D853" s="58">
        <v>139.69214846455458</v>
      </c>
      <c r="E853" s="58">
        <v>42.727301966204266</v>
      </c>
      <c r="F853" s="59"/>
    </row>
    <row r="854" spans="1:6">
      <c r="A854" s="53">
        <v>40445</v>
      </c>
      <c r="B854" s="46" t="s">
        <v>121</v>
      </c>
      <c r="C854" s="58">
        <v>79.685800712848248</v>
      </c>
      <c r="D854" s="58">
        <v>141.56844936454655</v>
      </c>
      <c r="E854" s="58">
        <v>61.882648651698304</v>
      </c>
      <c r="F854" s="59"/>
    </row>
    <row r="855" spans="1:6">
      <c r="A855" s="53">
        <v>40445</v>
      </c>
      <c r="B855" s="46" t="s">
        <v>26</v>
      </c>
      <c r="C855" s="58">
        <v>139.1527536551724</v>
      </c>
      <c r="D855" s="58">
        <v>231.72783709544052</v>
      </c>
      <c r="E855" s="58">
        <v>92.575083440268116</v>
      </c>
      <c r="F855" s="59"/>
    </row>
    <row r="856" spans="1:6">
      <c r="A856" s="53">
        <v>40445</v>
      </c>
      <c r="B856" s="46" t="s">
        <v>27</v>
      </c>
      <c r="C856" s="58">
        <v>76.916968087658859</v>
      </c>
      <c r="D856" s="58">
        <v>132.23783331557959</v>
      </c>
      <c r="E856" s="58">
        <v>55.320865227920734</v>
      </c>
      <c r="F856" s="59"/>
    </row>
    <row r="857" spans="1:6">
      <c r="A857" s="53">
        <v>40445</v>
      </c>
      <c r="B857" s="46" t="s">
        <v>28</v>
      </c>
      <c r="C857" s="58">
        <v>122.47425284180831</v>
      </c>
      <c r="D857" s="58">
        <v>172.04573355227723</v>
      </c>
      <c r="E857" s="58">
        <v>49.571480710468919</v>
      </c>
      <c r="F857" s="59"/>
    </row>
    <row r="858" spans="1:6">
      <c r="A858" s="53">
        <v>40445</v>
      </c>
      <c r="B858" s="46" t="s">
        <v>29</v>
      </c>
      <c r="C858" s="58">
        <v>116.51540609528668</v>
      </c>
      <c r="D858" s="58">
        <v>176.93720177819023</v>
      </c>
      <c r="E858" s="58">
        <v>60.42179568290355</v>
      </c>
      <c r="F858" s="59"/>
    </row>
    <row r="859" spans="1:6">
      <c r="A859" s="53">
        <v>40445</v>
      </c>
      <c r="B859" s="46" t="s">
        <v>30</v>
      </c>
      <c r="C859" s="58">
        <v>114.27863153792016</v>
      </c>
      <c r="D859" s="58">
        <v>165.60590808726457</v>
      </c>
      <c r="E859" s="58">
        <v>51.327276549344404</v>
      </c>
      <c r="F859" s="59"/>
    </row>
    <row r="860" spans="1:6">
      <c r="A860" s="53">
        <v>40445</v>
      </c>
      <c r="B860" s="46" t="s">
        <v>31</v>
      </c>
      <c r="C860" s="58">
        <v>117.58036844340751</v>
      </c>
      <c r="D860" s="58">
        <v>204.86723070907877</v>
      </c>
      <c r="E860" s="58">
        <v>87.28686226567126</v>
      </c>
      <c r="F860" s="59"/>
    </row>
    <row r="861" spans="1:6">
      <c r="A861" s="53">
        <v>40445</v>
      </c>
      <c r="B861" s="46" t="s">
        <v>32</v>
      </c>
      <c r="C861" s="58">
        <v>75.367458163065407</v>
      </c>
      <c r="D861" s="58">
        <v>135.33452725783746</v>
      </c>
      <c r="E861" s="58">
        <v>59.967069094772057</v>
      </c>
      <c r="F861" s="59"/>
    </row>
    <row r="862" spans="1:6">
      <c r="A862" s="53">
        <v>40445</v>
      </c>
      <c r="B862" s="46" t="s">
        <v>33</v>
      </c>
      <c r="C862" s="58">
        <v>120.02627431788181</v>
      </c>
      <c r="D862" s="58">
        <v>195.48723277289179</v>
      </c>
      <c r="E862" s="58">
        <v>75.460958455009973</v>
      </c>
      <c r="F862" s="59"/>
    </row>
    <row r="863" spans="1:6">
      <c r="A863" s="53">
        <v>40445</v>
      </c>
      <c r="B863" s="46" t="s">
        <v>34</v>
      </c>
      <c r="C863" s="58">
        <v>105.56869481644671</v>
      </c>
      <c r="D863" s="58">
        <v>178.80368564074107</v>
      </c>
      <c r="E863" s="58">
        <v>73.234990824294357</v>
      </c>
      <c r="F863" s="59"/>
    </row>
    <row r="864" spans="1:6">
      <c r="A864" s="53">
        <v>40445</v>
      </c>
      <c r="B864" s="46" t="s">
        <v>35</v>
      </c>
      <c r="C864" s="58">
        <v>92.723520644877681</v>
      </c>
      <c r="D864" s="58">
        <v>159.86988891594956</v>
      </c>
      <c r="E864" s="58">
        <v>67.146368271071879</v>
      </c>
      <c r="F864" s="59"/>
    </row>
    <row r="865" spans="1:6">
      <c r="A865" s="53">
        <v>40445</v>
      </c>
      <c r="B865" s="46" t="s">
        <v>36</v>
      </c>
      <c r="C865" s="58">
        <v>116.89008645878224</v>
      </c>
      <c r="D865" s="58">
        <v>178.81379708945047</v>
      </c>
      <c r="E865" s="58">
        <v>61.923710630668239</v>
      </c>
      <c r="F865" s="59"/>
    </row>
    <row r="866" spans="1:6">
      <c r="A866" s="53">
        <v>40445</v>
      </c>
      <c r="B866" s="46" t="s">
        <v>37</v>
      </c>
      <c r="C866" s="58">
        <v>86.757651610516064</v>
      </c>
      <c r="D866" s="58">
        <v>151.70958594138298</v>
      </c>
      <c r="E866" s="58">
        <v>64.951934330866919</v>
      </c>
      <c r="F866" s="59"/>
    </row>
    <row r="867" spans="1:6">
      <c r="A867" s="53">
        <v>40445</v>
      </c>
      <c r="B867" s="46" t="s">
        <v>38</v>
      </c>
      <c r="C867" s="58">
        <v>72.702489537228686</v>
      </c>
      <c r="D867" s="58">
        <v>119.28688418486041</v>
      </c>
      <c r="E867" s="58">
        <v>46.584394647631726</v>
      </c>
      <c r="F867" s="59"/>
    </row>
    <row r="868" spans="1:6">
      <c r="A868" s="53">
        <v>40445</v>
      </c>
      <c r="B868" s="46" t="s">
        <v>39</v>
      </c>
      <c r="C868" s="58">
        <v>80.874583731671976</v>
      </c>
      <c r="D868" s="58">
        <v>120.08728270472537</v>
      </c>
      <c r="E868" s="58">
        <v>39.212698973053392</v>
      </c>
      <c r="F868" s="59"/>
    </row>
    <row r="869" spans="1:6">
      <c r="A869" s="53">
        <v>40445</v>
      </c>
      <c r="B869" s="46" t="s">
        <v>40</v>
      </c>
      <c r="C869" s="58">
        <v>103.33523643299284</v>
      </c>
      <c r="D869" s="58">
        <v>170.65290758109333</v>
      </c>
      <c r="E869" s="58">
        <v>67.317671148100487</v>
      </c>
      <c r="F869" s="59"/>
    </row>
    <row r="870" spans="1:6">
      <c r="A870" s="53">
        <v>40445</v>
      </c>
      <c r="B870" s="46" t="s">
        <v>41</v>
      </c>
      <c r="C870" s="58">
        <v>88.710781282125069</v>
      </c>
      <c r="D870" s="58">
        <v>156.6418964983601</v>
      </c>
      <c r="E870" s="58">
        <v>67.931115216235028</v>
      </c>
      <c r="F870" s="59"/>
    </row>
    <row r="871" spans="1:6">
      <c r="A871" s="53">
        <v>40445</v>
      </c>
      <c r="B871" s="46" t="s">
        <v>42</v>
      </c>
      <c r="C871" s="58">
        <v>130.65202664230719</v>
      </c>
      <c r="D871" s="58">
        <v>199.76249663810566</v>
      </c>
      <c r="E871" s="58">
        <v>69.110469995798468</v>
      </c>
      <c r="F871" s="59"/>
    </row>
    <row r="872" spans="1:6">
      <c r="A872" s="53">
        <v>40445</v>
      </c>
      <c r="B872" s="46" t="s">
        <v>43</v>
      </c>
      <c r="C872" s="58">
        <v>77.980312382645053</v>
      </c>
      <c r="D872" s="58">
        <v>132.69501374428833</v>
      </c>
      <c r="E872" s="58">
        <v>54.714701361643279</v>
      </c>
      <c r="F872" s="59"/>
    </row>
    <row r="873" spans="1:6">
      <c r="A873" s="53">
        <v>40445</v>
      </c>
      <c r="B873" s="46" t="s">
        <v>44</v>
      </c>
      <c r="C873" s="58">
        <v>92.724376572865481</v>
      </c>
      <c r="D873" s="58">
        <v>155.38089106405383</v>
      </c>
      <c r="E873" s="58">
        <v>62.656514491188346</v>
      </c>
      <c r="F873" s="59"/>
    </row>
    <row r="874" spans="1:6">
      <c r="A874" s="53">
        <v>40445</v>
      </c>
      <c r="B874" s="46" t="s">
        <v>45</v>
      </c>
      <c r="C874" s="58">
        <v>91.525518404584673</v>
      </c>
      <c r="D874" s="58">
        <v>194.52629434234146</v>
      </c>
      <c r="E874" s="58">
        <v>103.00077593775679</v>
      </c>
      <c r="F874" s="59"/>
    </row>
    <row r="875" spans="1:6">
      <c r="A875" s="53">
        <v>40445</v>
      </c>
      <c r="B875" s="46" t="s">
        <v>46</v>
      </c>
      <c r="C875" s="58">
        <v>102.34240579909736</v>
      </c>
      <c r="D875" s="58">
        <v>170.33244908878154</v>
      </c>
      <c r="E875" s="58">
        <v>67.990043289684181</v>
      </c>
      <c r="F875" s="59"/>
    </row>
    <row r="876" spans="1:6">
      <c r="A876" s="53">
        <v>40445</v>
      </c>
      <c r="B876" s="46" t="s">
        <v>47</v>
      </c>
      <c r="C876" s="58">
        <v>112.2093423331619</v>
      </c>
      <c r="D876" s="58">
        <v>174.47403124553762</v>
      </c>
      <c r="E876" s="58">
        <v>62.264688912375718</v>
      </c>
      <c r="F876" s="59"/>
    </row>
    <row r="877" spans="1:6">
      <c r="A877" s="53">
        <v>40445</v>
      </c>
      <c r="B877" s="46" t="s">
        <v>48</v>
      </c>
      <c r="C877" s="58">
        <v>111.22040675367373</v>
      </c>
      <c r="D877" s="58">
        <v>191.31221386554455</v>
      </c>
      <c r="E877" s="58">
        <v>80.091807111870821</v>
      </c>
      <c r="F877" s="59"/>
    </row>
    <row r="878" spans="1:6">
      <c r="A878" s="53">
        <v>40445</v>
      </c>
      <c r="B878" s="46" t="s">
        <v>49</v>
      </c>
      <c r="C878" s="58">
        <v>102.9316595677129</v>
      </c>
      <c r="D878" s="58">
        <v>164.04305523102693</v>
      </c>
      <c r="E878" s="58">
        <v>61.111395663314028</v>
      </c>
      <c r="F878" s="59"/>
    </row>
    <row r="879" spans="1:6">
      <c r="A879" s="53">
        <v>40445</v>
      </c>
      <c r="B879" s="46" t="s">
        <v>50</v>
      </c>
      <c r="C879" s="58">
        <v>187.9996486230682</v>
      </c>
      <c r="D879" s="58">
        <v>273.97201230466135</v>
      </c>
      <c r="E879" s="58">
        <v>85.972363681593151</v>
      </c>
      <c r="F879" s="59"/>
    </row>
    <row r="880" spans="1:6">
      <c r="A880" s="53">
        <v>40445</v>
      </c>
      <c r="B880" s="46" t="s">
        <v>51</v>
      </c>
      <c r="C880" s="58">
        <v>203.58955746925685</v>
      </c>
      <c r="D880" s="58">
        <v>316.62174944523019</v>
      </c>
      <c r="E880" s="58">
        <v>113.03219197597335</v>
      </c>
      <c r="F880" s="59"/>
    </row>
    <row r="881" spans="1:6">
      <c r="A881" s="53">
        <v>40445</v>
      </c>
      <c r="B881" s="46" t="s">
        <v>52</v>
      </c>
      <c r="C881" s="58">
        <v>96.805447065676177</v>
      </c>
      <c r="D881" s="58">
        <v>175.68752166514491</v>
      </c>
      <c r="E881" s="58">
        <v>78.882074599468737</v>
      </c>
      <c r="F881" s="59"/>
    </row>
    <row r="882" spans="1:6">
      <c r="A882" s="53">
        <v>40445</v>
      </c>
      <c r="B882" s="46" t="s">
        <v>53</v>
      </c>
      <c r="C882" s="58">
        <v>76.054013935338958</v>
      </c>
      <c r="D882" s="58">
        <v>138.96199604655411</v>
      </c>
      <c r="E882" s="58">
        <v>62.907982111215148</v>
      </c>
      <c r="F882" s="59"/>
    </row>
    <row r="883" spans="1:6">
      <c r="A883" s="53">
        <v>40445</v>
      </c>
      <c r="B883" s="46" t="s">
        <v>54</v>
      </c>
      <c r="C883" s="58">
        <v>127.23029645328033</v>
      </c>
      <c r="D883" s="58">
        <v>197.25743023637486</v>
      </c>
      <c r="E883" s="58">
        <v>70.027133783094527</v>
      </c>
      <c r="F883" s="59"/>
    </row>
    <row r="884" spans="1:6">
      <c r="A884" s="53">
        <v>40445</v>
      </c>
      <c r="B884" s="46" t="s">
        <v>55</v>
      </c>
      <c r="C884" s="58">
        <v>53.99880170984585</v>
      </c>
      <c r="D884" s="58">
        <v>104.27150998971199</v>
      </c>
      <c r="E884" s="58">
        <v>50.272708279866137</v>
      </c>
      <c r="F884" s="59"/>
    </row>
    <row r="885" spans="1:6">
      <c r="A885" s="53">
        <v>40445</v>
      </c>
      <c r="B885" s="46" t="s">
        <v>56</v>
      </c>
      <c r="C885" s="58">
        <v>102.54570341203538</v>
      </c>
      <c r="D885" s="58">
        <v>162.07484069153924</v>
      </c>
      <c r="E885" s="58">
        <v>59.529137279503857</v>
      </c>
      <c r="F885" s="59"/>
    </row>
    <row r="886" spans="1:6">
      <c r="A886" s="53">
        <v>40445</v>
      </c>
      <c r="B886" s="46" t="s">
        <v>57</v>
      </c>
      <c r="C886" s="58">
        <v>33.026464830237231</v>
      </c>
      <c r="D886" s="58">
        <v>72.287762431050737</v>
      </c>
      <c r="E886" s="58">
        <v>39.261297600813506</v>
      </c>
      <c r="F886" s="59"/>
    </row>
    <row r="887" spans="1:6">
      <c r="A887" s="53">
        <v>40445</v>
      </c>
      <c r="B887" s="46" t="s">
        <v>58</v>
      </c>
      <c r="C887" s="58">
        <v>65.448052792494053</v>
      </c>
      <c r="D887" s="58">
        <v>104.05655756693601</v>
      </c>
      <c r="E887" s="58">
        <v>38.608504774441954</v>
      </c>
      <c r="F887" s="59"/>
    </row>
    <row r="888" spans="1:6">
      <c r="A888" s="53">
        <v>40445</v>
      </c>
      <c r="B888" s="46" t="s">
        <v>59</v>
      </c>
      <c r="C888" s="58">
        <v>24.131060849578923</v>
      </c>
      <c r="D888" s="58">
        <v>59.643516753269225</v>
      </c>
      <c r="E888" s="58">
        <v>35.512455903690302</v>
      </c>
      <c r="F888" s="59"/>
    </row>
    <row r="889" spans="1:6">
      <c r="A889" s="53">
        <v>40445</v>
      </c>
      <c r="B889" s="46" t="s">
        <v>60</v>
      </c>
      <c r="C889" s="58">
        <v>61.722012853258953</v>
      </c>
      <c r="D889" s="58">
        <v>95.783396581422636</v>
      </c>
      <c r="E889" s="58">
        <v>34.061383728163683</v>
      </c>
      <c r="F889" s="59"/>
    </row>
    <row r="890" spans="1:6">
      <c r="A890" s="53">
        <v>40445</v>
      </c>
      <c r="B890" s="46" t="s">
        <v>61</v>
      </c>
      <c r="C890" s="58">
        <v>30.523922037040496</v>
      </c>
      <c r="D890" s="58">
        <v>84.988375352100377</v>
      </c>
      <c r="E890" s="58">
        <v>54.464453315059885</v>
      </c>
      <c r="F890" s="59"/>
    </row>
    <row r="891" spans="1:6">
      <c r="A891" s="53">
        <v>40445</v>
      </c>
      <c r="B891" s="46" t="s">
        <v>62</v>
      </c>
      <c r="C891" s="58">
        <v>71.658475464278581</v>
      </c>
      <c r="D891" s="58">
        <v>121.68055921190735</v>
      </c>
      <c r="E891" s="58">
        <v>50.02208374762877</v>
      </c>
      <c r="F891" s="59"/>
    </row>
    <row r="892" spans="1:6">
      <c r="A892" s="53">
        <v>40445</v>
      </c>
      <c r="B892" s="46" t="s">
        <v>63</v>
      </c>
      <c r="C892" s="58">
        <v>69.543644231869592</v>
      </c>
      <c r="D892" s="58">
        <v>114.35054206635292</v>
      </c>
      <c r="E892" s="58">
        <v>44.806897834483323</v>
      </c>
      <c r="F892" s="59"/>
    </row>
    <row r="893" spans="1:6">
      <c r="A893" s="53">
        <v>40445</v>
      </c>
      <c r="B893" s="46" t="s">
        <v>64</v>
      </c>
      <c r="C893" s="58">
        <v>10.613683180918075</v>
      </c>
      <c r="D893" s="58">
        <v>42.325769109026844</v>
      </c>
      <c r="E893" s="58">
        <v>31.71208592810877</v>
      </c>
      <c r="F893" s="59"/>
    </row>
    <row r="894" spans="1:6">
      <c r="A894" s="53">
        <v>40445</v>
      </c>
      <c r="B894" s="46" t="s">
        <v>65</v>
      </c>
      <c r="C894" s="58">
        <v>22.92641302910587</v>
      </c>
      <c r="D894" s="58">
        <v>52.964944839328417</v>
      </c>
      <c r="E894" s="58">
        <v>30.038531810222548</v>
      </c>
      <c r="F894" s="59"/>
    </row>
    <row r="895" spans="1:6">
      <c r="A895" s="53">
        <v>40445</v>
      </c>
      <c r="B895" s="46" t="s">
        <v>66</v>
      </c>
      <c r="C895" s="58">
        <v>15.36845103912348</v>
      </c>
      <c r="D895" s="58">
        <v>46.686170225527661</v>
      </c>
      <c r="E895" s="58">
        <v>31.317719186404183</v>
      </c>
      <c r="F895" s="59"/>
    </row>
    <row r="896" spans="1:6">
      <c r="A896" s="53">
        <v>40445</v>
      </c>
      <c r="B896" s="46" t="s">
        <v>67</v>
      </c>
      <c r="C896" s="58">
        <v>28.858778896678622</v>
      </c>
      <c r="D896" s="58">
        <v>71.234504971580577</v>
      </c>
      <c r="E896" s="58">
        <v>42.375726074901955</v>
      </c>
      <c r="F896" s="59"/>
    </row>
    <row r="897" spans="1:6">
      <c r="A897" s="53">
        <v>40445</v>
      </c>
      <c r="B897" s="46" t="s">
        <v>68</v>
      </c>
      <c r="C897" s="58">
        <v>21.971500705569461</v>
      </c>
      <c r="D897" s="58">
        <v>55.694016161426717</v>
      </c>
      <c r="E897" s="58">
        <v>33.722515455857256</v>
      </c>
      <c r="F897" s="59"/>
    </row>
    <row r="898" spans="1:6">
      <c r="A898" s="53">
        <v>40445</v>
      </c>
      <c r="B898" s="46" t="s">
        <v>69</v>
      </c>
      <c r="C898" s="58">
        <v>37.854632380466334</v>
      </c>
      <c r="D898" s="58">
        <v>81.620520077426789</v>
      </c>
      <c r="E898" s="58">
        <v>43.765887696960455</v>
      </c>
      <c r="F898" s="59"/>
    </row>
    <row r="899" spans="1:6">
      <c r="A899" s="53">
        <v>40445</v>
      </c>
      <c r="B899" s="46" t="s">
        <v>70</v>
      </c>
      <c r="C899" s="58">
        <v>56.366653391512848</v>
      </c>
      <c r="D899" s="58">
        <v>89.206266648040682</v>
      </c>
      <c r="E899" s="58">
        <v>32.839613256527834</v>
      </c>
      <c r="F899" s="59"/>
    </row>
    <row r="900" spans="1:6">
      <c r="A900" s="53">
        <v>40445</v>
      </c>
      <c r="B900" s="46" t="s">
        <v>71</v>
      </c>
      <c r="C900" s="58">
        <v>84.548601391348043</v>
      </c>
      <c r="D900" s="58">
        <v>139.03164961887549</v>
      </c>
      <c r="E900" s="58">
        <v>54.483048227527448</v>
      </c>
      <c r="F900" s="59"/>
    </row>
    <row r="901" spans="1:6">
      <c r="A901" s="53">
        <v>40445</v>
      </c>
      <c r="B901" s="46" t="s">
        <v>72</v>
      </c>
      <c r="C901" s="58">
        <v>56.460206399507946</v>
      </c>
      <c r="D901" s="58">
        <v>109.94665336838372</v>
      </c>
      <c r="E901" s="58">
        <v>53.486446968875775</v>
      </c>
      <c r="F901" s="59"/>
    </row>
    <row r="902" spans="1:6">
      <c r="A902" s="53">
        <v>40445</v>
      </c>
      <c r="B902" s="46" t="s">
        <v>73</v>
      </c>
      <c r="C902" s="58">
        <v>93.343657475204424</v>
      </c>
      <c r="D902" s="58">
        <v>161.71782905175922</v>
      </c>
      <c r="E902" s="58">
        <v>68.374171576554801</v>
      </c>
      <c r="F902" s="59"/>
    </row>
    <row r="903" spans="1:6">
      <c r="A903" s="53">
        <v>40445</v>
      </c>
      <c r="B903" s="46" t="s">
        <v>74</v>
      </c>
      <c r="C903" s="58">
        <v>32.073202855381503</v>
      </c>
      <c r="D903" s="58">
        <v>71.442159660706793</v>
      </c>
      <c r="E903" s="58">
        <v>39.36895680532529</v>
      </c>
      <c r="F903" s="59"/>
    </row>
    <row r="904" spans="1:6">
      <c r="A904" s="53">
        <v>40446</v>
      </c>
      <c r="B904" s="46" t="s">
        <v>75</v>
      </c>
      <c r="C904" s="58">
        <v>33.081021997554487</v>
      </c>
      <c r="D904" s="58">
        <v>78.025574875557041</v>
      </c>
      <c r="E904" s="58">
        <v>44.944552878002554</v>
      </c>
      <c r="F904" s="59"/>
    </row>
    <row r="905" spans="1:6">
      <c r="A905" s="53">
        <v>40446</v>
      </c>
      <c r="B905" s="46" t="s">
        <v>76</v>
      </c>
      <c r="C905" s="58">
        <v>40.802664767369293</v>
      </c>
      <c r="D905" s="58">
        <v>74.288692548883802</v>
      </c>
      <c r="E905" s="58">
        <v>33.486027781514508</v>
      </c>
      <c r="F905" s="59"/>
    </row>
    <row r="906" spans="1:6">
      <c r="A906" s="53">
        <v>40446</v>
      </c>
      <c r="B906" s="46" t="s">
        <v>77</v>
      </c>
      <c r="C906" s="58">
        <v>64.618580634583921</v>
      </c>
      <c r="D906" s="58">
        <v>113.36705285739171</v>
      </c>
      <c r="E906" s="58">
        <v>48.748472222807791</v>
      </c>
      <c r="F906" s="59"/>
    </row>
    <row r="907" spans="1:6">
      <c r="A907" s="53">
        <v>40446</v>
      </c>
      <c r="B907" s="46" t="s">
        <v>78</v>
      </c>
      <c r="C907" s="58">
        <v>25.422085357303772</v>
      </c>
      <c r="D907" s="58">
        <v>59.598143616841533</v>
      </c>
      <c r="E907" s="58">
        <v>34.176058259537761</v>
      </c>
      <c r="F907" s="59"/>
    </row>
    <row r="908" spans="1:6">
      <c r="A908" s="53">
        <v>40446</v>
      </c>
      <c r="B908" s="46" t="s">
        <v>79</v>
      </c>
      <c r="C908" s="58">
        <v>49.937136478285908</v>
      </c>
      <c r="D908" s="58">
        <v>90.976217336590182</v>
      </c>
      <c r="E908" s="58">
        <v>41.039080858304274</v>
      </c>
      <c r="F908" s="59"/>
    </row>
    <row r="909" spans="1:6">
      <c r="A909" s="53">
        <v>40446</v>
      </c>
      <c r="B909" s="46" t="s">
        <v>80</v>
      </c>
      <c r="C909" s="58">
        <v>49.915093422285914</v>
      </c>
      <c r="D909" s="58">
        <v>94.095270346622598</v>
      </c>
      <c r="E909" s="58">
        <v>44.180176924336685</v>
      </c>
      <c r="F909" s="59"/>
    </row>
    <row r="910" spans="1:6">
      <c r="A910" s="53">
        <v>40446</v>
      </c>
      <c r="B910" s="46" t="s">
        <v>81</v>
      </c>
      <c r="C910" s="58">
        <v>26.243744492666391</v>
      </c>
      <c r="D910" s="58">
        <v>59.473310998645545</v>
      </c>
      <c r="E910" s="58">
        <v>33.22956650597915</v>
      </c>
      <c r="F910" s="59"/>
    </row>
    <row r="911" spans="1:6">
      <c r="A911" s="53">
        <v>40446</v>
      </c>
      <c r="B911" s="46" t="s">
        <v>82</v>
      </c>
      <c r="C911" s="58">
        <v>37.253642460783581</v>
      </c>
      <c r="D911" s="58">
        <v>75.933714763919156</v>
      </c>
      <c r="E911" s="58">
        <v>38.680072303135574</v>
      </c>
      <c r="F911" s="59"/>
    </row>
    <row r="912" spans="1:6">
      <c r="A912" s="53">
        <v>40446</v>
      </c>
      <c r="B912" s="46" t="s">
        <v>83</v>
      </c>
      <c r="C912" s="58">
        <v>77.693171430608487</v>
      </c>
      <c r="D912" s="58">
        <v>149.23256281491547</v>
      </c>
      <c r="E912" s="58">
        <v>71.539391384306981</v>
      </c>
      <c r="F912" s="59"/>
    </row>
    <row r="913" spans="1:6">
      <c r="A913" s="53">
        <v>40446</v>
      </c>
      <c r="B913" s="46" t="s">
        <v>84</v>
      </c>
      <c r="C913" s="58">
        <v>52.816536470183081</v>
      </c>
      <c r="D913" s="58">
        <v>99.325086092496491</v>
      </c>
      <c r="E913" s="58">
        <v>46.50854962231341</v>
      </c>
      <c r="F913" s="59"/>
    </row>
    <row r="914" spans="1:6">
      <c r="A914" s="53">
        <v>40446</v>
      </c>
      <c r="B914" s="46" t="s">
        <v>85</v>
      </c>
      <c r="C914" s="58">
        <v>62.469547155610059</v>
      </c>
      <c r="D914" s="58">
        <v>108.89189762266444</v>
      </c>
      <c r="E914" s="58">
        <v>46.422350467054386</v>
      </c>
      <c r="F914" s="59"/>
    </row>
    <row r="915" spans="1:6">
      <c r="A915" s="53">
        <v>40446</v>
      </c>
      <c r="B915" s="46" t="s">
        <v>86</v>
      </c>
      <c r="C915" s="58">
        <v>47.663508678326899</v>
      </c>
      <c r="D915" s="58">
        <v>98.332543248545548</v>
      </c>
      <c r="E915" s="58">
        <v>50.669034570218649</v>
      </c>
      <c r="F915" s="59"/>
    </row>
    <row r="916" spans="1:6">
      <c r="A916" s="53">
        <v>40446</v>
      </c>
      <c r="B916" s="46" t="s">
        <v>87</v>
      </c>
      <c r="C916" s="58">
        <v>29.927562063929106</v>
      </c>
      <c r="D916" s="58">
        <v>67.628482367756433</v>
      </c>
      <c r="E916" s="58">
        <v>37.700920303827331</v>
      </c>
      <c r="F916" s="59"/>
    </row>
    <row r="917" spans="1:6">
      <c r="A917" s="53">
        <v>40446</v>
      </c>
      <c r="B917" s="46" t="s">
        <v>88</v>
      </c>
      <c r="C917" s="58">
        <v>65.513037934702339</v>
      </c>
      <c r="D917" s="58">
        <v>113.4099175371601</v>
      </c>
      <c r="E917" s="58">
        <v>47.896879602457759</v>
      </c>
      <c r="F917" s="59"/>
    </row>
    <row r="918" spans="1:6">
      <c r="A918" s="53">
        <v>40446</v>
      </c>
      <c r="B918" s="46" t="s">
        <v>89</v>
      </c>
      <c r="C918" s="58">
        <v>138.07039472163981</v>
      </c>
      <c r="D918" s="58">
        <v>182.42059625252841</v>
      </c>
      <c r="E918" s="58">
        <v>44.350201530888597</v>
      </c>
      <c r="F918" s="59"/>
    </row>
    <row r="919" spans="1:6">
      <c r="A919" s="53">
        <v>40446</v>
      </c>
      <c r="B919" s="46" t="s">
        <v>90</v>
      </c>
      <c r="C919" s="58">
        <v>129.70307007056633</v>
      </c>
      <c r="D919" s="58">
        <v>202.10529949531988</v>
      </c>
      <c r="E919" s="58">
        <v>72.402229424753557</v>
      </c>
      <c r="F919" s="59"/>
    </row>
    <row r="920" spans="1:6">
      <c r="A920" s="53">
        <v>40446</v>
      </c>
      <c r="B920" s="46" t="s">
        <v>91</v>
      </c>
      <c r="C920" s="58">
        <v>73.799320855053395</v>
      </c>
      <c r="D920" s="58">
        <v>120.94458309658343</v>
      </c>
      <c r="E920" s="58">
        <v>47.145262241530034</v>
      </c>
      <c r="F920" s="59"/>
    </row>
    <row r="921" spans="1:6">
      <c r="A921" s="53">
        <v>40446</v>
      </c>
      <c r="B921" s="46" t="s">
        <v>92</v>
      </c>
      <c r="C921" s="58">
        <v>27.222701938228205</v>
      </c>
      <c r="D921" s="58">
        <v>59.379735319193699</v>
      </c>
      <c r="E921" s="58">
        <v>32.157033380965494</v>
      </c>
      <c r="F921" s="59"/>
    </row>
    <row r="922" spans="1:6">
      <c r="A922" s="53">
        <v>40446</v>
      </c>
      <c r="B922" s="46" t="s">
        <v>93</v>
      </c>
      <c r="C922" s="58">
        <v>71.18149689866155</v>
      </c>
      <c r="D922" s="58">
        <v>124.10978378046393</v>
      </c>
      <c r="E922" s="58">
        <v>52.928286881802379</v>
      </c>
      <c r="F922" s="59"/>
    </row>
    <row r="923" spans="1:6">
      <c r="A923" s="53">
        <v>40446</v>
      </c>
      <c r="B923" s="46" t="s">
        <v>94</v>
      </c>
      <c r="C923" s="58">
        <v>22.804812410572026</v>
      </c>
      <c r="D923" s="58">
        <v>54.508199574274734</v>
      </c>
      <c r="E923" s="58">
        <v>31.703387163702708</v>
      </c>
      <c r="F923" s="59"/>
    </row>
    <row r="924" spans="1:6">
      <c r="A924" s="53">
        <v>40446</v>
      </c>
      <c r="B924" s="46" t="s">
        <v>95</v>
      </c>
      <c r="C924" s="58">
        <v>108.87327990567645</v>
      </c>
      <c r="D924" s="58">
        <v>168.44791903722529</v>
      </c>
      <c r="E924" s="58">
        <v>59.574639131548835</v>
      </c>
      <c r="F924" s="59"/>
    </row>
    <row r="925" spans="1:6">
      <c r="A925" s="53">
        <v>40446</v>
      </c>
      <c r="B925" s="46" t="s">
        <v>96</v>
      </c>
      <c r="C925" s="58">
        <v>115.83441972143405</v>
      </c>
      <c r="D925" s="58">
        <v>186.72682121998292</v>
      </c>
      <c r="E925" s="58">
        <v>70.892401498548878</v>
      </c>
      <c r="F925" s="59"/>
    </row>
    <row r="926" spans="1:6">
      <c r="A926" s="53">
        <v>40446</v>
      </c>
      <c r="B926" s="46" t="s">
        <v>97</v>
      </c>
      <c r="C926" s="58">
        <v>47.211964481182513</v>
      </c>
      <c r="D926" s="58">
        <v>94.246879591979123</v>
      </c>
      <c r="E926" s="58">
        <v>47.034915110796611</v>
      </c>
      <c r="F926" s="59"/>
    </row>
    <row r="927" spans="1:6">
      <c r="A927" s="53">
        <v>40446</v>
      </c>
      <c r="B927" s="46" t="s">
        <v>98</v>
      </c>
      <c r="C927" s="58">
        <v>112.54806371018425</v>
      </c>
      <c r="D927" s="58">
        <v>162.77267125182414</v>
      </c>
      <c r="E927" s="58">
        <v>50.224607541639884</v>
      </c>
      <c r="F927" s="59"/>
    </row>
    <row r="928" spans="1:6">
      <c r="A928" s="53">
        <v>40446</v>
      </c>
      <c r="B928" s="46" t="s">
        <v>99</v>
      </c>
      <c r="C928" s="58">
        <v>134.20561518575252</v>
      </c>
      <c r="D928" s="58">
        <v>220.39131655428869</v>
      </c>
      <c r="E928" s="58">
        <v>86.185701368536172</v>
      </c>
      <c r="F928" s="59"/>
    </row>
    <row r="929" spans="1:6">
      <c r="A929" s="53">
        <v>40446</v>
      </c>
      <c r="B929" s="46" t="s">
        <v>100</v>
      </c>
      <c r="C929" s="58">
        <v>163.26496659754369</v>
      </c>
      <c r="D929" s="58">
        <v>242.08124279854096</v>
      </c>
      <c r="E929" s="58">
        <v>78.816276200997265</v>
      </c>
      <c r="F929" s="59"/>
    </row>
    <row r="930" spans="1:6">
      <c r="A930" s="53">
        <v>40446</v>
      </c>
      <c r="B930" s="46" t="s">
        <v>101</v>
      </c>
      <c r="C930" s="58">
        <v>169.19713320693558</v>
      </c>
      <c r="D930" s="58">
        <v>246.19127960103708</v>
      </c>
      <c r="E930" s="58">
        <v>76.994146394101506</v>
      </c>
      <c r="F930" s="59"/>
    </row>
    <row r="931" spans="1:6">
      <c r="A931" s="53">
        <v>40446</v>
      </c>
      <c r="B931" s="46" t="s">
        <v>102</v>
      </c>
      <c r="C931" s="58">
        <v>58.821873966440307</v>
      </c>
      <c r="D931" s="58">
        <v>117.65696212196069</v>
      </c>
      <c r="E931" s="58">
        <v>58.835088155520381</v>
      </c>
      <c r="F931" s="59"/>
    </row>
    <row r="932" spans="1:6">
      <c r="A932" s="53">
        <v>40446</v>
      </c>
      <c r="B932" s="46" t="s">
        <v>103</v>
      </c>
      <c r="C932" s="58">
        <v>99.663202322302581</v>
      </c>
      <c r="D932" s="58">
        <v>166.1106885737322</v>
      </c>
      <c r="E932" s="58">
        <v>66.447486251429623</v>
      </c>
      <c r="F932" s="59"/>
    </row>
    <row r="933" spans="1:6">
      <c r="A933" s="53">
        <v>40446</v>
      </c>
      <c r="B933" s="46" t="s">
        <v>104</v>
      </c>
      <c r="C933" s="58">
        <v>110.76587760415569</v>
      </c>
      <c r="D933" s="58">
        <v>180.19445877853178</v>
      </c>
      <c r="E933" s="58">
        <v>69.428581174376092</v>
      </c>
      <c r="F933" s="59"/>
    </row>
    <row r="934" spans="1:6">
      <c r="A934" s="53">
        <v>40446</v>
      </c>
      <c r="B934" s="46" t="s">
        <v>105</v>
      </c>
      <c r="C934" s="58">
        <v>110.22279800833284</v>
      </c>
      <c r="D934" s="58">
        <v>196.84380860113561</v>
      </c>
      <c r="E934" s="58">
        <v>86.621010592802762</v>
      </c>
      <c r="F934" s="59"/>
    </row>
    <row r="935" spans="1:6">
      <c r="A935" s="53">
        <v>40446</v>
      </c>
      <c r="B935" s="46" t="s">
        <v>106</v>
      </c>
      <c r="C935" s="58">
        <v>142.5983047625665</v>
      </c>
      <c r="D935" s="58">
        <v>208.12113111601093</v>
      </c>
      <c r="E935" s="58">
        <v>65.52282635344443</v>
      </c>
      <c r="F935" s="59"/>
    </row>
    <row r="936" spans="1:6">
      <c r="A936" s="53">
        <v>40446</v>
      </c>
      <c r="B936" s="46" t="s">
        <v>107</v>
      </c>
      <c r="C936" s="58">
        <v>179.31317738096834</v>
      </c>
      <c r="D936" s="58">
        <v>278.16994291668999</v>
      </c>
      <c r="E936" s="58">
        <v>98.856765535721649</v>
      </c>
      <c r="F936" s="59"/>
    </row>
    <row r="937" spans="1:6">
      <c r="A937" s="53">
        <v>40446</v>
      </c>
      <c r="B937" s="46" t="s">
        <v>108</v>
      </c>
      <c r="C937" s="58">
        <v>153.31643122682942</v>
      </c>
      <c r="D937" s="58">
        <v>240.04793260643814</v>
      </c>
      <c r="E937" s="58">
        <v>86.731501379608716</v>
      </c>
      <c r="F937" s="59"/>
    </row>
    <row r="938" spans="1:6">
      <c r="A938" s="53">
        <v>40446</v>
      </c>
      <c r="B938" s="46" t="s">
        <v>109</v>
      </c>
      <c r="C938" s="58">
        <v>121.64094258776885</v>
      </c>
      <c r="D938" s="58">
        <v>187.40895597423122</v>
      </c>
      <c r="E938" s="58">
        <v>65.768013386462371</v>
      </c>
      <c r="F938" s="59"/>
    </row>
    <row r="939" spans="1:6">
      <c r="A939" s="53">
        <v>40446</v>
      </c>
      <c r="B939" s="46" t="s">
        <v>110</v>
      </c>
      <c r="C939" s="58">
        <v>157.7528907231503</v>
      </c>
      <c r="D939" s="58">
        <v>222.08896571704804</v>
      </c>
      <c r="E939" s="58">
        <v>64.336074993897739</v>
      </c>
      <c r="F939" s="59"/>
    </row>
    <row r="940" spans="1:6">
      <c r="A940" s="53">
        <v>40446</v>
      </c>
      <c r="B940" s="46" t="s">
        <v>111</v>
      </c>
      <c r="C940" s="58">
        <v>143.0534245255796</v>
      </c>
      <c r="D940" s="58">
        <v>199.83552481201835</v>
      </c>
      <c r="E940" s="58">
        <v>56.782100286438748</v>
      </c>
      <c r="F940" s="59"/>
    </row>
    <row r="941" spans="1:6">
      <c r="A941" s="53">
        <v>40446</v>
      </c>
      <c r="B941" s="46" t="s">
        <v>112</v>
      </c>
      <c r="C941" s="58">
        <v>93.357860510028303</v>
      </c>
      <c r="D941" s="58">
        <v>141.5931058216494</v>
      </c>
      <c r="E941" s="58">
        <v>48.2352453116211</v>
      </c>
      <c r="F941" s="59"/>
    </row>
    <row r="942" spans="1:6">
      <c r="A942" s="53">
        <v>40446</v>
      </c>
      <c r="B942" s="46" t="s">
        <v>113</v>
      </c>
      <c r="C942" s="58">
        <v>127.25553576004566</v>
      </c>
      <c r="D942" s="58">
        <v>197.39738441313364</v>
      </c>
      <c r="E942" s="58">
        <v>70.141848653087976</v>
      </c>
      <c r="F942" s="59"/>
    </row>
    <row r="943" spans="1:6">
      <c r="A943" s="53">
        <v>40446</v>
      </c>
      <c r="B943" s="46" t="s">
        <v>114</v>
      </c>
      <c r="C943" s="58">
        <v>135.97808392485959</v>
      </c>
      <c r="D943" s="58">
        <v>202.0957988442733</v>
      </c>
      <c r="E943" s="58">
        <v>66.117714919413714</v>
      </c>
      <c r="F943" s="59"/>
    </row>
    <row r="944" spans="1:6">
      <c r="A944" s="53">
        <v>40446</v>
      </c>
      <c r="B944" s="46" t="s">
        <v>115</v>
      </c>
      <c r="C944" s="58">
        <v>178.95285984623865</v>
      </c>
      <c r="D944" s="58">
        <v>244.70086977528297</v>
      </c>
      <c r="E944" s="58">
        <v>65.748009929044315</v>
      </c>
      <c r="F944" s="59"/>
    </row>
    <row r="945" spans="1:6">
      <c r="A945" s="53">
        <v>40446</v>
      </c>
      <c r="B945" s="46" t="s">
        <v>116</v>
      </c>
      <c r="C945" s="58">
        <v>115.29527973789703</v>
      </c>
      <c r="D945" s="58">
        <v>172.86945114623254</v>
      </c>
      <c r="E945" s="58">
        <v>57.574171408335502</v>
      </c>
      <c r="F945" s="59"/>
    </row>
    <row r="946" spans="1:6">
      <c r="A946" s="53">
        <v>40446</v>
      </c>
      <c r="B946" s="46" t="s">
        <v>117</v>
      </c>
      <c r="C946" s="58">
        <v>123.45017230929054</v>
      </c>
      <c r="D946" s="58">
        <v>189.02195927330627</v>
      </c>
      <c r="E946" s="58">
        <v>65.571786964015729</v>
      </c>
      <c r="F946" s="59"/>
    </row>
    <row r="947" spans="1:6">
      <c r="A947" s="53">
        <v>40446</v>
      </c>
      <c r="B947" s="46" t="s">
        <v>118</v>
      </c>
      <c r="C947" s="58">
        <v>132.99990926751511</v>
      </c>
      <c r="D947" s="58">
        <v>213.67076605182964</v>
      </c>
      <c r="E947" s="58">
        <v>80.670856784314537</v>
      </c>
      <c r="F947" s="59"/>
    </row>
    <row r="948" spans="1:6">
      <c r="A948" s="53">
        <v>40446</v>
      </c>
      <c r="B948" s="46" t="s">
        <v>119</v>
      </c>
      <c r="C948" s="58">
        <v>92.714732910360581</v>
      </c>
      <c r="D948" s="58">
        <v>149.57641567279515</v>
      </c>
      <c r="E948" s="58">
        <v>56.861682762434569</v>
      </c>
      <c r="F948" s="59"/>
    </row>
    <row r="949" spans="1:6">
      <c r="A949" s="53">
        <v>40446</v>
      </c>
      <c r="B949" s="46" t="s">
        <v>120</v>
      </c>
      <c r="C949" s="58">
        <v>147.59044725868094</v>
      </c>
      <c r="D949" s="58">
        <v>214.1967228078326</v>
      </c>
      <c r="E949" s="58">
        <v>66.606275549151661</v>
      </c>
      <c r="F949" s="59"/>
    </row>
    <row r="950" spans="1:6">
      <c r="A950" s="53">
        <v>40446</v>
      </c>
      <c r="B950" s="46" t="s">
        <v>121</v>
      </c>
      <c r="C950" s="58">
        <v>125.95911328455509</v>
      </c>
      <c r="D950" s="58">
        <v>187.46864444694128</v>
      </c>
      <c r="E950" s="58">
        <v>61.509531162386196</v>
      </c>
      <c r="F950" s="59"/>
    </row>
    <row r="951" spans="1:6">
      <c r="A951" s="53">
        <v>40446</v>
      </c>
      <c r="B951" s="46" t="s">
        <v>26</v>
      </c>
      <c r="C951" s="58">
        <v>84.401539706807057</v>
      </c>
      <c r="D951" s="58">
        <v>145.7488775015313</v>
      </c>
      <c r="E951" s="58">
        <v>61.34733779472424</v>
      </c>
      <c r="F951" s="59"/>
    </row>
    <row r="952" spans="1:6">
      <c r="A952" s="53">
        <v>40446</v>
      </c>
      <c r="B952" s="46" t="s">
        <v>27</v>
      </c>
      <c r="C952" s="58">
        <v>125.35613955657224</v>
      </c>
      <c r="D952" s="58">
        <v>190.76061051901854</v>
      </c>
      <c r="E952" s="58">
        <v>65.404470962446297</v>
      </c>
      <c r="F952" s="59"/>
    </row>
    <row r="953" spans="1:6">
      <c r="A953" s="53">
        <v>40446</v>
      </c>
      <c r="B953" s="46" t="s">
        <v>28</v>
      </c>
      <c r="C953" s="58">
        <v>121.03448485256162</v>
      </c>
      <c r="D953" s="58">
        <v>197.56369639693901</v>
      </c>
      <c r="E953" s="58">
        <v>76.529211544377389</v>
      </c>
      <c r="F953" s="59"/>
    </row>
    <row r="954" spans="1:6">
      <c r="A954" s="53">
        <v>40446</v>
      </c>
      <c r="B954" s="46" t="s">
        <v>29</v>
      </c>
      <c r="C954" s="58">
        <v>121.18964619223426</v>
      </c>
      <c r="D954" s="58">
        <v>194.81292728455944</v>
      </c>
      <c r="E954" s="58">
        <v>73.623281092325172</v>
      </c>
      <c r="F954" s="59"/>
    </row>
    <row r="955" spans="1:6">
      <c r="A955" s="53">
        <v>40446</v>
      </c>
      <c r="B955" s="46" t="s">
        <v>30</v>
      </c>
      <c r="C955" s="58">
        <v>80.547118731096859</v>
      </c>
      <c r="D955" s="58">
        <v>134.01491060493265</v>
      </c>
      <c r="E955" s="58">
        <v>53.467791873835793</v>
      </c>
      <c r="F955" s="59"/>
    </row>
    <row r="956" spans="1:6">
      <c r="A956" s="53">
        <v>40446</v>
      </c>
      <c r="B956" s="46" t="s">
        <v>31</v>
      </c>
      <c r="C956" s="58">
        <v>88.82025253320549</v>
      </c>
      <c r="D956" s="58">
        <v>127.76203281063184</v>
      </c>
      <c r="E956" s="58">
        <v>38.941780277426346</v>
      </c>
      <c r="F956" s="59"/>
    </row>
    <row r="957" spans="1:6">
      <c r="A957" s="53">
        <v>40446</v>
      </c>
      <c r="B957" s="46" t="s">
        <v>32</v>
      </c>
      <c r="C957" s="58">
        <v>80.683889864049519</v>
      </c>
      <c r="D957" s="58">
        <v>138.84904791610379</v>
      </c>
      <c r="E957" s="58">
        <v>58.165158052054267</v>
      </c>
      <c r="F957" s="59"/>
    </row>
    <row r="958" spans="1:6">
      <c r="A958" s="53">
        <v>40446</v>
      </c>
      <c r="B958" s="46" t="s">
        <v>33</v>
      </c>
      <c r="C958" s="58">
        <v>103.11157982358111</v>
      </c>
      <c r="D958" s="58">
        <v>153.17079203332025</v>
      </c>
      <c r="E958" s="58">
        <v>50.059212209739144</v>
      </c>
      <c r="F958" s="59"/>
    </row>
    <row r="959" spans="1:6">
      <c r="A959" s="53">
        <v>40446</v>
      </c>
      <c r="B959" s="46" t="s">
        <v>34</v>
      </c>
      <c r="C959" s="58">
        <v>150.62278820591123</v>
      </c>
      <c r="D959" s="58">
        <v>205.62735950900358</v>
      </c>
      <c r="E959" s="58">
        <v>55.004571303092348</v>
      </c>
      <c r="F959" s="59"/>
    </row>
    <row r="960" spans="1:6">
      <c r="A960" s="53">
        <v>40446</v>
      </c>
      <c r="B960" s="46" t="s">
        <v>35</v>
      </c>
      <c r="C960" s="58">
        <v>115.14651825643509</v>
      </c>
      <c r="D960" s="58">
        <v>165.75673370996415</v>
      </c>
      <c r="E960" s="58">
        <v>50.610215453529065</v>
      </c>
      <c r="F960" s="59"/>
    </row>
    <row r="961" spans="1:6">
      <c r="A961" s="53">
        <v>40446</v>
      </c>
      <c r="B961" s="46" t="s">
        <v>36</v>
      </c>
      <c r="C961" s="58">
        <v>79.56290264392382</v>
      </c>
      <c r="D961" s="58">
        <v>134.37769945007437</v>
      </c>
      <c r="E961" s="58">
        <v>54.814796806150554</v>
      </c>
      <c r="F961" s="59"/>
    </row>
    <row r="962" spans="1:6">
      <c r="A962" s="53">
        <v>40446</v>
      </c>
      <c r="B962" s="46" t="s">
        <v>37</v>
      </c>
      <c r="C962" s="58">
        <v>65.738557161208618</v>
      </c>
      <c r="D962" s="58">
        <v>117.95487926473324</v>
      </c>
      <c r="E962" s="58">
        <v>52.216322103524618</v>
      </c>
      <c r="F962" s="59"/>
    </row>
    <row r="963" spans="1:6">
      <c r="A963" s="53">
        <v>40446</v>
      </c>
      <c r="B963" s="46" t="s">
        <v>38</v>
      </c>
      <c r="C963" s="58">
        <v>126.75400464754132</v>
      </c>
      <c r="D963" s="58">
        <v>183.35868781520125</v>
      </c>
      <c r="E963" s="58">
        <v>56.604683167659928</v>
      </c>
      <c r="F963" s="59"/>
    </row>
    <row r="964" spans="1:6">
      <c r="A964" s="53">
        <v>40446</v>
      </c>
      <c r="B964" s="46" t="s">
        <v>39</v>
      </c>
      <c r="C964" s="58">
        <v>86.830001753104284</v>
      </c>
      <c r="D964" s="58">
        <v>124.37485897698494</v>
      </c>
      <c r="E964" s="58">
        <v>37.544857223880655</v>
      </c>
      <c r="F964" s="59"/>
    </row>
    <row r="965" spans="1:6">
      <c r="A965" s="53">
        <v>40446</v>
      </c>
      <c r="B965" s="46" t="s">
        <v>40</v>
      </c>
      <c r="C965" s="58">
        <v>59.181800893756339</v>
      </c>
      <c r="D965" s="58">
        <v>102.81957240474864</v>
      </c>
      <c r="E965" s="58">
        <v>43.637771510992302</v>
      </c>
      <c r="F965" s="59"/>
    </row>
    <row r="966" spans="1:6">
      <c r="A966" s="53">
        <v>40446</v>
      </c>
      <c r="B966" s="46" t="s">
        <v>41</v>
      </c>
      <c r="C966" s="58">
        <v>101.97460535832809</v>
      </c>
      <c r="D966" s="58">
        <v>165.32949765560898</v>
      </c>
      <c r="E966" s="58">
        <v>63.354892297280884</v>
      </c>
      <c r="F966" s="59"/>
    </row>
    <row r="967" spans="1:6">
      <c r="A967" s="53">
        <v>40446</v>
      </c>
      <c r="B967" s="46" t="s">
        <v>42</v>
      </c>
      <c r="C967" s="58">
        <v>93.382264654629253</v>
      </c>
      <c r="D967" s="58">
        <v>142.71849479751228</v>
      </c>
      <c r="E967" s="58">
        <v>49.336230142883025</v>
      </c>
      <c r="F967" s="59"/>
    </row>
    <row r="968" spans="1:6">
      <c r="A968" s="53">
        <v>40446</v>
      </c>
      <c r="B968" s="46" t="s">
        <v>43</v>
      </c>
      <c r="C968" s="58">
        <v>76.255399034111576</v>
      </c>
      <c r="D968" s="58">
        <v>128.41407057178856</v>
      </c>
      <c r="E968" s="58">
        <v>52.15867153767698</v>
      </c>
      <c r="F968" s="59"/>
    </row>
    <row r="969" spans="1:6">
      <c r="A969" s="53">
        <v>40446</v>
      </c>
      <c r="B969" s="46" t="s">
        <v>44</v>
      </c>
      <c r="C969" s="58">
        <v>89.687890000676589</v>
      </c>
      <c r="D969" s="58">
        <v>124.74358962378193</v>
      </c>
      <c r="E969" s="58">
        <v>35.05569962310534</v>
      </c>
      <c r="F969" s="59"/>
    </row>
    <row r="970" spans="1:6">
      <c r="A970" s="53">
        <v>40446</v>
      </c>
      <c r="B970" s="46" t="s">
        <v>45</v>
      </c>
      <c r="C970" s="58">
        <v>106.02239083657875</v>
      </c>
      <c r="D970" s="58">
        <v>149.08618904791868</v>
      </c>
      <c r="E970" s="58">
        <v>43.063798211339929</v>
      </c>
      <c r="F970" s="59"/>
    </row>
    <row r="971" spans="1:6">
      <c r="A971" s="53">
        <v>40446</v>
      </c>
      <c r="B971" s="46" t="s">
        <v>46</v>
      </c>
      <c r="C971" s="58">
        <v>67.13553483410989</v>
      </c>
      <c r="D971" s="58">
        <v>92.592641434406488</v>
      </c>
      <c r="E971" s="58">
        <v>25.457106600296598</v>
      </c>
      <c r="F971" s="59"/>
    </row>
    <row r="972" spans="1:6">
      <c r="A972" s="53">
        <v>40446</v>
      </c>
      <c r="B972" s="46" t="s">
        <v>47</v>
      </c>
      <c r="C972" s="58">
        <v>76.879652016804656</v>
      </c>
      <c r="D972" s="58">
        <v>124.47048296813594</v>
      </c>
      <c r="E972" s="58">
        <v>47.590830951331284</v>
      </c>
      <c r="F972" s="59"/>
    </row>
    <row r="973" spans="1:6">
      <c r="A973" s="53">
        <v>40446</v>
      </c>
      <c r="B973" s="46" t="s">
        <v>48</v>
      </c>
      <c r="C973" s="58">
        <v>81.97233094670348</v>
      </c>
      <c r="D973" s="58">
        <v>134.49397425794425</v>
      </c>
      <c r="E973" s="58">
        <v>52.521643311240766</v>
      </c>
      <c r="F973" s="59"/>
    </row>
    <row r="974" spans="1:6">
      <c r="A974" s="53">
        <v>40446</v>
      </c>
      <c r="B974" s="46" t="s">
        <v>49</v>
      </c>
      <c r="C974" s="58">
        <v>89.345943241641507</v>
      </c>
      <c r="D974" s="58">
        <v>146.31376265541655</v>
      </c>
      <c r="E974" s="58">
        <v>56.967819413775047</v>
      </c>
      <c r="F974" s="59"/>
    </row>
    <row r="975" spans="1:6">
      <c r="A975" s="53">
        <v>40446</v>
      </c>
      <c r="B975" s="46" t="s">
        <v>50</v>
      </c>
      <c r="C975" s="58">
        <v>143.30388724773172</v>
      </c>
      <c r="D975" s="58">
        <v>235.52782504235665</v>
      </c>
      <c r="E975" s="58">
        <v>92.223937794624931</v>
      </c>
      <c r="F975" s="59"/>
    </row>
    <row r="976" spans="1:6">
      <c r="A976" s="53">
        <v>40446</v>
      </c>
      <c r="B976" s="46" t="s">
        <v>51</v>
      </c>
      <c r="C976" s="58">
        <v>169.94891499174665</v>
      </c>
      <c r="D976" s="58">
        <v>266.97389200754276</v>
      </c>
      <c r="E976" s="58">
        <v>97.024977015796111</v>
      </c>
      <c r="F976" s="59"/>
    </row>
    <row r="977" spans="1:6">
      <c r="A977" s="53">
        <v>40446</v>
      </c>
      <c r="B977" s="46" t="s">
        <v>52</v>
      </c>
      <c r="C977" s="58">
        <v>99.391471411041607</v>
      </c>
      <c r="D977" s="58">
        <v>162.78101826870662</v>
      </c>
      <c r="E977" s="58">
        <v>63.38954685766501</v>
      </c>
      <c r="F977" s="59"/>
    </row>
    <row r="978" spans="1:6">
      <c r="A978" s="53">
        <v>40446</v>
      </c>
      <c r="B978" s="46" t="s">
        <v>53</v>
      </c>
      <c r="C978" s="58">
        <v>186.31737184940147</v>
      </c>
      <c r="D978" s="58">
        <v>249.9805447049828</v>
      </c>
      <c r="E978" s="58">
        <v>63.663172855581337</v>
      </c>
      <c r="F978" s="59"/>
    </row>
    <row r="979" spans="1:6">
      <c r="A979" s="53">
        <v>40446</v>
      </c>
      <c r="B979" s="46" t="s">
        <v>54</v>
      </c>
      <c r="C979" s="58">
        <v>159.28234750395637</v>
      </c>
      <c r="D979" s="58">
        <v>233.4984653984416</v>
      </c>
      <c r="E979" s="58">
        <v>74.216117894485222</v>
      </c>
      <c r="F979" s="59"/>
    </row>
    <row r="980" spans="1:6">
      <c r="A980" s="53">
        <v>40446</v>
      </c>
      <c r="B980" s="46" t="s">
        <v>55</v>
      </c>
      <c r="C980" s="58">
        <v>151.68097148006328</v>
      </c>
      <c r="D980" s="58">
        <v>232.86148241393278</v>
      </c>
      <c r="E980" s="58">
        <v>81.180510933869499</v>
      </c>
      <c r="F980" s="59"/>
    </row>
    <row r="981" spans="1:6">
      <c r="A981" s="53">
        <v>40446</v>
      </c>
      <c r="B981" s="46" t="s">
        <v>56</v>
      </c>
      <c r="C981" s="58">
        <v>78.84366921672391</v>
      </c>
      <c r="D981" s="58">
        <v>144.0523843105054</v>
      </c>
      <c r="E981" s="58">
        <v>65.208715093781493</v>
      </c>
      <c r="F981" s="59"/>
    </row>
    <row r="982" spans="1:6">
      <c r="A982" s="53">
        <v>40446</v>
      </c>
      <c r="B982" s="46" t="s">
        <v>57</v>
      </c>
      <c r="C982" s="58">
        <v>82.12011556828638</v>
      </c>
      <c r="D982" s="58">
        <v>145.57257847088732</v>
      </c>
      <c r="E982" s="58">
        <v>63.452462902600942</v>
      </c>
      <c r="F982" s="59"/>
    </row>
    <row r="983" spans="1:6">
      <c r="A983" s="53">
        <v>40446</v>
      </c>
      <c r="B983" s="46" t="s">
        <v>58</v>
      </c>
      <c r="C983" s="58">
        <v>62.355217399386625</v>
      </c>
      <c r="D983" s="58">
        <v>113.13840732577695</v>
      </c>
      <c r="E983" s="58">
        <v>50.783189926390328</v>
      </c>
      <c r="F983" s="59"/>
    </row>
    <row r="984" spans="1:6">
      <c r="A984" s="53">
        <v>40446</v>
      </c>
      <c r="B984" s="46" t="s">
        <v>59</v>
      </c>
      <c r="C984" s="58">
        <v>64.670898057863383</v>
      </c>
      <c r="D984" s="58">
        <v>118.62248587439697</v>
      </c>
      <c r="E984" s="58">
        <v>53.951587816533589</v>
      </c>
      <c r="F984" s="59"/>
    </row>
    <row r="985" spans="1:6">
      <c r="A985" s="53">
        <v>40446</v>
      </c>
      <c r="B985" s="46" t="s">
        <v>60</v>
      </c>
      <c r="C985" s="58">
        <v>43.643255349441425</v>
      </c>
      <c r="D985" s="58">
        <v>82.314978064928511</v>
      </c>
      <c r="E985" s="58">
        <v>38.671722715487086</v>
      </c>
      <c r="F985" s="59"/>
    </row>
    <row r="986" spans="1:6">
      <c r="A986" s="53">
        <v>40446</v>
      </c>
      <c r="B986" s="46" t="s">
        <v>61</v>
      </c>
      <c r="C986" s="58">
        <v>56.759213089822509</v>
      </c>
      <c r="D986" s="58">
        <v>94.646760495994357</v>
      </c>
      <c r="E986" s="58">
        <v>37.887547406171848</v>
      </c>
      <c r="F986" s="59"/>
    </row>
    <row r="987" spans="1:6">
      <c r="A987" s="53">
        <v>40446</v>
      </c>
      <c r="B987" s="46" t="s">
        <v>62</v>
      </c>
      <c r="C987" s="58">
        <v>39.293294279258696</v>
      </c>
      <c r="D987" s="58">
        <v>79.357961833570158</v>
      </c>
      <c r="E987" s="58">
        <v>40.064667554311463</v>
      </c>
      <c r="F987" s="59"/>
    </row>
    <row r="988" spans="1:6">
      <c r="A988" s="53">
        <v>40446</v>
      </c>
      <c r="B988" s="46" t="s">
        <v>63</v>
      </c>
      <c r="C988" s="58">
        <v>26.295953875064463</v>
      </c>
      <c r="D988" s="58">
        <v>55.186838231329411</v>
      </c>
      <c r="E988" s="58">
        <v>28.890884356264948</v>
      </c>
      <c r="F988" s="59"/>
    </row>
    <row r="989" spans="1:6">
      <c r="A989" s="53">
        <v>40446</v>
      </c>
      <c r="B989" s="46" t="s">
        <v>64</v>
      </c>
      <c r="C989" s="58">
        <v>11.976002972645736</v>
      </c>
      <c r="D989" s="58">
        <v>33.062175015037369</v>
      </c>
      <c r="E989" s="58">
        <v>21.086172042391631</v>
      </c>
      <c r="F989" s="59"/>
    </row>
    <row r="990" spans="1:6">
      <c r="A990" s="53">
        <v>40446</v>
      </c>
      <c r="B990" s="46" t="s">
        <v>65</v>
      </c>
      <c r="C990" s="58">
        <v>48.954684844336747</v>
      </c>
      <c r="D990" s="58">
        <v>94.655694025743145</v>
      </c>
      <c r="E990" s="58">
        <v>45.701009181406398</v>
      </c>
      <c r="F990" s="59"/>
    </row>
    <row r="991" spans="1:6">
      <c r="A991" s="53">
        <v>40446</v>
      </c>
      <c r="B991" s="46" t="s">
        <v>66</v>
      </c>
      <c r="C991" s="58">
        <v>21.586550692846963</v>
      </c>
      <c r="D991" s="58">
        <v>54.718145067353284</v>
      </c>
      <c r="E991" s="58">
        <v>33.131594374506321</v>
      </c>
      <c r="F991" s="59"/>
    </row>
    <row r="992" spans="1:6">
      <c r="A992" s="53">
        <v>40446</v>
      </c>
      <c r="B992" s="46" t="s">
        <v>67</v>
      </c>
      <c r="C992" s="58">
        <v>27.594218990472481</v>
      </c>
      <c r="D992" s="58">
        <v>58.886188328386154</v>
      </c>
      <c r="E992" s="58">
        <v>31.291969337913674</v>
      </c>
      <c r="F992" s="59"/>
    </row>
    <row r="993" spans="1:6">
      <c r="A993" s="53">
        <v>40446</v>
      </c>
      <c r="B993" s="46" t="s">
        <v>68</v>
      </c>
      <c r="C993" s="58">
        <v>43.449382953330669</v>
      </c>
      <c r="D993" s="58">
        <v>64.54583446394625</v>
      </c>
      <c r="E993" s="58">
        <v>21.09645151061558</v>
      </c>
      <c r="F993" s="59"/>
    </row>
    <row r="994" spans="1:6">
      <c r="A994" s="53">
        <v>40446</v>
      </c>
      <c r="B994" s="46" t="s">
        <v>69</v>
      </c>
      <c r="C994" s="58">
        <v>42.750012897482911</v>
      </c>
      <c r="D994" s="58">
        <v>88.157862670892882</v>
      </c>
      <c r="E994" s="58">
        <v>45.407849773409971</v>
      </c>
      <c r="F994" s="59"/>
    </row>
    <row r="995" spans="1:6">
      <c r="A995" s="53">
        <v>40446</v>
      </c>
      <c r="B995" s="46" t="s">
        <v>70</v>
      </c>
      <c r="C995" s="58">
        <v>39.842374377329989</v>
      </c>
      <c r="D995" s="58">
        <v>65.657951370082699</v>
      </c>
      <c r="E995" s="58">
        <v>25.81557699275271</v>
      </c>
      <c r="F995" s="59"/>
    </row>
    <row r="996" spans="1:6">
      <c r="A996" s="53">
        <v>40446</v>
      </c>
      <c r="B996" s="46" t="s">
        <v>71</v>
      </c>
      <c r="C996" s="58">
        <v>29.196100838445485</v>
      </c>
      <c r="D996" s="58">
        <v>58.941282653911593</v>
      </c>
      <c r="E996" s="58">
        <v>29.745181815466108</v>
      </c>
      <c r="F996" s="59"/>
    </row>
    <row r="997" spans="1:6">
      <c r="A997" s="53">
        <v>40446</v>
      </c>
      <c r="B997" s="46" t="s">
        <v>72</v>
      </c>
      <c r="C997" s="58">
        <v>38.832582180660758</v>
      </c>
      <c r="D997" s="58">
        <v>61.424696346037187</v>
      </c>
      <c r="E997" s="58">
        <v>22.592114165376429</v>
      </c>
      <c r="F997" s="59"/>
    </row>
    <row r="998" spans="1:6">
      <c r="A998" s="53">
        <v>40446</v>
      </c>
      <c r="B998" s="46" t="s">
        <v>73</v>
      </c>
      <c r="C998" s="58">
        <v>35.122338770584726</v>
      </c>
      <c r="D998" s="58">
        <v>66.544545390197086</v>
      </c>
      <c r="E998" s="58">
        <v>31.422206619612361</v>
      </c>
      <c r="F998" s="59"/>
    </row>
    <row r="999" spans="1:6">
      <c r="A999" s="53">
        <v>40446</v>
      </c>
      <c r="B999" s="46" t="s">
        <v>74</v>
      </c>
      <c r="C999" s="58">
        <v>22.739939463938896</v>
      </c>
      <c r="D999" s="58">
        <v>56.114060622857941</v>
      </c>
      <c r="E999" s="58">
        <v>33.374121158919046</v>
      </c>
      <c r="F999" s="59"/>
    </row>
    <row r="1000" spans="1:6">
      <c r="A1000" s="53">
        <v>40447</v>
      </c>
      <c r="B1000" s="46" t="s">
        <v>75</v>
      </c>
      <c r="C1000" s="58">
        <v>35.035295499322686</v>
      </c>
      <c r="D1000" s="58">
        <v>56.186813180472654</v>
      </c>
      <c r="E1000" s="58">
        <v>21.151517681149969</v>
      </c>
      <c r="F1000" s="59"/>
    </row>
    <row r="1001" spans="1:6">
      <c r="A1001" s="53">
        <v>40447</v>
      </c>
      <c r="B1001" s="46" t="s">
        <v>76</v>
      </c>
      <c r="C1001" s="58">
        <v>43.823567046207593</v>
      </c>
      <c r="D1001" s="58">
        <v>85.064845984144625</v>
      </c>
      <c r="E1001" s="58">
        <v>41.241278937937032</v>
      </c>
      <c r="F1001" s="59"/>
    </row>
    <row r="1002" spans="1:6">
      <c r="A1002" s="53">
        <v>40447</v>
      </c>
      <c r="B1002" s="46" t="s">
        <v>77</v>
      </c>
      <c r="C1002" s="58">
        <v>21.826480681714489</v>
      </c>
      <c r="D1002" s="58">
        <v>43.971311258217526</v>
      </c>
      <c r="E1002" s="58">
        <v>22.144830576503036</v>
      </c>
      <c r="F1002" s="59"/>
    </row>
    <row r="1003" spans="1:6">
      <c r="A1003" s="53">
        <v>40447</v>
      </c>
      <c r="B1003" s="46" t="s">
        <v>78</v>
      </c>
      <c r="C1003" s="58">
        <v>21.782255443779714</v>
      </c>
      <c r="D1003" s="58">
        <v>58.97722102979774</v>
      </c>
      <c r="E1003" s="58">
        <v>37.194965586018029</v>
      </c>
      <c r="F1003" s="59"/>
    </row>
    <row r="1004" spans="1:6">
      <c r="A1004" s="53">
        <v>40447</v>
      </c>
      <c r="B1004" s="46" t="s">
        <v>79</v>
      </c>
      <c r="C1004" s="58">
        <v>13.171270568743962</v>
      </c>
      <c r="D1004" s="58">
        <v>37.00316669239632</v>
      </c>
      <c r="E1004" s="58">
        <v>23.831896123652356</v>
      </c>
      <c r="F1004" s="59"/>
    </row>
    <row r="1005" spans="1:6">
      <c r="A1005" s="53">
        <v>40447</v>
      </c>
      <c r="B1005" s="46" t="s">
        <v>80</v>
      </c>
      <c r="C1005" s="58">
        <v>23.319064079723894</v>
      </c>
      <c r="D1005" s="58">
        <v>51.180972109290899</v>
      </c>
      <c r="E1005" s="58">
        <v>27.861908029567005</v>
      </c>
      <c r="F1005" s="59"/>
    </row>
    <row r="1006" spans="1:6">
      <c r="A1006" s="53">
        <v>40447</v>
      </c>
      <c r="B1006" s="46" t="s">
        <v>81</v>
      </c>
      <c r="C1006" s="58">
        <v>17.281593402772085</v>
      </c>
      <c r="D1006" s="58">
        <v>39.355393506637881</v>
      </c>
      <c r="E1006" s="58">
        <v>22.073800103865796</v>
      </c>
      <c r="F1006" s="59"/>
    </row>
    <row r="1007" spans="1:6">
      <c r="A1007" s="53">
        <v>40447</v>
      </c>
      <c r="B1007" s="46" t="s">
        <v>82</v>
      </c>
      <c r="C1007" s="58">
        <v>29.082718225980276</v>
      </c>
      <c r="D1007" s="58">
        <v>61.765227110964183</v>
      </c>
      <c r="E1007" s="58">
        <v>32.682508884983903</v>
      </c>
      <c r="F1007" s="59"/>
    </row>
    <row r="1008" spans="1:6">
      <c r="A1008" s="53">
        <v>40447</v>
      </c>
      <c r="B1008" s="46" t="s">
        <v>83</v>
      </c>
      <c r="C1008" s="58">
        <v>16.822413396676001</v>
      </c>
      <c r="D1008" s="58">
        <v>40.925635567977821</v>
      </c>
      <c r="E1008" s="58">
        <v>24.10322217130182</v>
      </c>
      <c r="F1008" s="59"/>
    </row>
    <row r="1009" spans="1:6">
      <c r="A1009" s="53">
        <v>40447</v>
      </c>
      <c r="B1009" s="46" t="s">
        <v>84</v>
      </c>
      <c r="C1009" s="58">
        <v>3.0309981920815234</v>
      </c>
      <c r="D1009" s="58">
        <v>18.756775504010282</v>
      </c>
      <c r="E1009" s="58">
        <v>15.725777311928759</v>
      </c>
      <c r="F1009" s="59"/>
    </row>
    <row r="1010" spans="1:6">
      <c r="A1010" s="53">
        <v>40447</v>
      </c>
      <c r="B1010" s="46" t="s">
        <v>85</v>
      </c>
      <c r="C1010" s="58">
        <v>16.793250835556492</v>
      </c>
      <c r="D1010" s="58">
        <v>40.295330406320282</v>
      </c>
      <c r="E1010" s="58">
        <v>23.50207957076379</v>
      </c>
      <c r="F1010" s="59"/>
    </row>
    <row r="1011" spans="1:6">
      <c r="A1011" s="53">
        <v>40447</v>
      </c>
      <c r="B1011" s="46" t="s">
        <v>86</v>
      </c>
      <c r="C1011" s="58">
        <v>22.171825824098828</v>
      </c>
      <c r="D1011" s="58">
        <v>60.329317648982396</v>
      </c>
      <c r="E1011" s="58">
        <v>38.157491824883564</v>
      </c>
      <c r="F1011" s="59"/>
    </row>
    <row r="1012" spans="1:6">
      <c r="A1012" s="53">
        <v>40447</v>
      </c>
      <c r="B1012" s="46" t="s">
        <v>87</v>
      </c>
      <c r="C1012" s="58">
        <v>3.4406249928202381</v>
      </c>
      <c r="D1012" s="58">
        <v>14.579684089121082</v>
      </c>
      <c r="E1012" s="58">
        <v>11.139059096300844</v>
      </c>
      <c r="F1012" s="59"/>
    </row>
    <row r="1013" spans="1:6">
      <c r="A1013" s="53">
        <v>40447</v>
      </c>
      <c r="B1013" s="46" t="s">
        <v>88</v>
      </c>
      <c r="C1013" s="58"/>
      <c r="D1013" s="58"/>
      <c r="E1013" s="58"/>
      <c r="F1013" s="59" t="s">
        <v>128</v>
      </c>
    </row>
    <row r="1014" spans="1:6">
      <c r="A1014" s="53">
        <v>40447</v>
      </c>
      <c r="B1014" s="46" t="s">
        <v>89</v>
      </c>
      <c r="C1014" s="58"/>
      <c r="D1014" s="58"/>
      <c r="E1014" s="58"/>
      <c r="F1014" s="59"/>
    </row>
    <row r="1015" spans="1:6">
      <c r="A1015" s="53">
        <v>40447</v>
      </c>
      <c r="B1015" s="46" t="s">
        <v>90</v>
      </c>
      <c r="C1015" s="58">
        <v>17.896324019627365</v>
      </c>
      <c r="D1015" s="58">
        <v>30.827507335264819</v>
      </c>
      <c r="E1015" s="58">
        <v>12.931183315637455</v>
      </c>
      <c r="F1015" s="59"/>
    </row>
    <row r="1016" spans="1:6">
      <c r="A1016" s="53">
        <v>40447</v>
      </c>
      <c r="B1016" s="46" t="s">
        <v>91</v>
      </c>
      <c r="C1016" s="58">
        <v>20.870503759119888</v>
      </c>
      <c r="D1016" s="58">
        <v>42.604966070715896</v>
      </c>
      <c r="E1016" s="58">
        <v>21.734462311596008</v>
      </c>
      <c r="F1016" s="59"/>
    </row>
    <row r="1017" spans="1:6">
      <c r="A1017" s="53">
        <v>40447</v>
      </c>
      <c r="B1017" s="46" t="s">
        <v>92</v>
      </c>
      <c r="C1017" s="58">
        <v>1.6440126772735273</v>
      </c>
      <c r="D1017" s="58">
        <v>13.879718686017846</v>
      </c>
      <c r="E1017" s="58">
        <v>12.235706008744318</v>
      </c>
      <c r="F1017" s="59"/>
    </row>
    <row r="1018" spans="1:6">
      <c r="A1018" s="53">
        <v>40447</v>
      </c>
      <c r="B1018" s="46" t="s">
        <v>93</v>
      </c>
      <c r="C1018" s="58">
        <v>1.1151839103277748</v>
      </c>
      <c r="D1018" s="58">
        <v>9.0972596483377313</v>
      </c>
      <c r="E1018" s="58">
        <v>7.9820757380099563</v>
      </c>
      <c r="F1018" s="59"/>
    </row>
    <row r="1019" spans="1:6">
      <c r="A1019" s="53">
        <v>40447</v>
      </c>
      <c r="B1019" s="46" t="s">
        <v>94</v>
      </c>
      <c r="C1019" s="58">
        <v>30.963712935010605</v>
      </c>
      <c r="D1019" s="58">
        <v>53.807784984990789</v>
      </c>
      <c r="E1019" s="58">
        <v>22.844072049980184</v>
      </c>
      <c r="F1019" s="59"/>
    </row>
    <row r="1020" spans="1:6">
      <c r="A1020" s="53">
        <v>40447</v>
      </c>
      <c r="B1020" s="46" t="s">
        <v>95</v>
      </c>
      <c r="C1020" s="58">
        <v>8.0763946028124103</v>
      </c>
      <c r="D1020" s="58">
        <v>19.787215453355739</v>
      </c>
      <c r="E1020" s="58">
        <v>11.710820850543328</v>
      </c>
      <c r="F1020" s="59"/>
    </row>
    <row r="1021" spans="1:6">
      <c r="A1021" s="53">
        <v>40447</v>
      </c>
      <c r="B1021" s="46" t="s">
        <v>96</v>
      </c>
      <c r="C1021" s="58">
        <v>14.708344056588725</v>
      </c>
      <c r="D1021" s="58">
        <v>36.413597709730311</v>
      </c>
      <c r="E1021" s="58">
        <v>21.705253653141586</v>
      </c>
      <c r="F1021" s="59"/>
    </row>
    <row r="1022" spans="1:6">
      <c r="A1022" s="53">
        <v>40447</v>
      </c>
      <c r="B1022" s="46" t="s">
        <v>97</v>
      </c>
      <c r="C1022" s="58">
        <v>6.4361452413674147</v>
      </c>
      <c r="D1022" s="58">
        <v>16.600572874237891</v>
      </c>
      <c r="E1022" s="58">
        <v>10.164427632870476</v>
      </c>
      <c r="F1022" s="59"/>
    </row>
    <row r="1023" spans="1:6">
      <c r="A1023" s="53">
        <v>40447</v>
      </c>
      <c r="B1023" s="46" t="s">
        <v>98</v>
      </c>
      <c r="C1023" s="58">
        <v>1.2622524701623643</v>
      </c>
      <c r="D1023" s="58">
        <v>10.161188133833146</v>
      </c>
      <c r="E1023" s="58">
        <v>8.8989356636707821</v>
      </c>
      <c r="F1023" s="59"/>
    </row>
    <row r="1024" spans="1:6">
      <c r="A1024" s="53">
        <v>40447</v>
      </c>
      <c r="B1024" s="46" t="s">
        <v>99</v>
      </c>
      <c r="C1024" s="58">
        <v>4.7312456065168664</v>
      </c>
      <c r="D1024" s="58">
        <v>17.053774646936407</v>
      </c>
      <c r="E1024" s="58">
        <v>12.322529040419541</v>
      </c>
      <c r="F1024" s="59"/>
    </row>
    <row r="1025" spans="1:6">
      <c r="A1025" s="53">
        <v>40447</v>
      </c>
      <c r="B1025" s="46" t="s">
        <v>100</v>
      </c>
      <c r="C1025" s="58">
        <v>13.848861214586844</v>
      </c>
      <c r="D1025" s="58">
        <v>32.675610066458951</v>
      </c>
      <c r="E1025" s="58">
        <v>18.826748851872107</v>
      </c>
      <c r="F1025" s="59"/>
    </row>
    <row r="1026" spans="1:6">
      <c r="A1026" s="53">
        <v>40447</v>
      </c>
      <c r="B1026" s="46" t="s">
        <v>101</v>
      </c>
      <c r="C1026" s="58">
        <v>4.8012285239861745</v>
      </c>
      <c r="D1026" s="58">
        <v>18.994755264773815</v>
      </c>
      <c r="E1026" s="58">
        <v>14.19352674078764</v>
      </c>
      <c r="F1026" s="59"/>
    </row>
    <row r="1027" spans="1:6">
      <c r="A1027" s="53">
        <v>40447</v>
      </c>
      <c r="B1027" s="46" t="s">
        <v>102</v>
      </c>
      <c r="C1027" s="58">
        <v>37.094186046400402</v>
      </c>
      <c r="D1027" s="58">
        <v>67.015029545593251</v>
      </c>
      <c r="E1027" s="58">
        <v>29.920843499192848</v>
      </c>
      <c r="F1027" s="59"/>
    </row>
    <row r="1028" spans="1:6">
      <c r="A1028" s="53">
        <v>40447</v>
      </c>
      <c r="B1028" s="46" t="s">
        <v>103</v>
      </c>
      <c r="C1028" s="58">
        <v>23.355477064913643</v>
      </c>
      <c r="D1028" s="58">
        <v>48.839812490087752</v>
      </c>
      <c r="E1028" s="58">
        <v>25.484335425174109</v>
      </c>
      <c r="F1028" s="59"/>
    </row>
    <row r="1029" spans="1:6">
      <c r="A1029" s="53">
        <v>40447</v>
      </c>
      <c r="B1029" s="46" t="s">
        <v>104</v>
      </c>
      <c r="C1029" s="58">
        <v>29.888099369188406</v>
      </c>
      <c r="D1029" s="58">
        <v>57.605419018172412</v>
      </c>
      <c r="E1029" s="58">
        <v>27.717319648984006</v>
      </c>
      <c r="F1029" s="59"/>
    </row>
    <row r="1030" spans="1:6">
      <c r="A1030" s="53">
        <v>40447</v>
      </c>
      <c r="B1030" s="46" t="s">
        <v>105</v>
      </c>
      <c r="C1030" s="58">
        <v>39.762468937181744</v>
      </c>
      <c r="D1030" s="58">
        <v>71.792143187382436</v>
      </c>
      <c r="E1030" s="58">
        <v>32.029674250200692</v>
      </c>
      <c r="F1030" s="59"/>
    </row>
    <row r="1031" spans="1:6">
      <c r="A1031" s="53">
        <v>40447</v>
      </c>
      <c r="B1031" s="46" t="s">
        <v>106</v>
      </c>
      <c r="C1031" s="58">
        <v>35.169758142451734</v>
      </c>
      <c r="D1031" s="58">
        <v>62.276091156743547</v>
      </c>
      <c r="E1031" s="58">
        <v>27.106333014291813</v>
      </c>
      <c r="F1031" s="59"/>
    </row>
    <row r="1032" spans="1:6">
      <c r="A1032" s="53">
        <v>40447</v>
      </c>
      <c r="B1032" s="46" t="s">
        <v>107</v>
      </c>
      <c r="C1032" s="58">
        <v>35.072421567974672</v>
      </c>
      <c r="D1032" s="58">
        <v>60.270563191694144</v>
      </c>
      <c r="E1032" s="58">
        <v>25.198141623719472</v>
      </c>
      <c r="F1032" s="59"/>
    </row>
    <row r="1033" spans="1:6">
      <c r="A1033" s="53">
        <v>40447</v>
      </c>
      <c r="B1033" s="46" t="s">
        <v>108</v>
      </c>
      <c r="C1033" s="58">
        <v>61.201475808977008</v>
      </c>
      <c r="D1033" s="58">
        <v>95.440172248525471</v>
      </c>
      <c r="E1033" s="58">
        <v>34.238696439548463</v>
      </c>
      <c r="F1033" s="59"/>
    </row>
    <row r="1034" spans="1:6">
      <c r="A1034" s="53">
        <v>40447</v>
      </c>
      <c r="B1034" s="46" t="s">
        <v>109</v>
      </c>
      <c r="C1034" s="58">
        <v>55.513717445662664</v>
      </c>
      <c r="D1034" s="58">
        <v>82.017724790181759</v>
      </c>
      <c r="E1034" s="58">
        <v>26.504007344519096</v>
      </c>
      <c r="F1034" s="59"/>
    </row>
    <row r="1035" spans="1:6">
      <c r="A1035" s="53">
        <v>40447</v>
      </c>
      <c r="B1035" s="46" t="s">
        <v>110</v>
      </c>
      <c r="C1035" s="58">
        <v>59.999517877658633</v>
      </c>
      <c r="D1035" s="58">
        <v>92.503427695293752</v>
      </c>
      <c r="E1035" s="58">
        <v>32.503909817635119</v>
      </c>
      <c r="F1035" s="59"/>
    </row>
    <row r="1036" spans="1:6">
      <c r="A1036" s="53">
        <v>40447</v>
      </c>
      <c r="B1036" s="46" t="s">
        <v>111</v>
      </c>
      <c r="C1036" s="58">
        <v>83.86581305230952</v>
      </c>
      <c r="D1036" s="58">
        <v>130.13274143325941</v>
      </c>
      <c r="E1036" s="58">
        <v>46.266928380949892</v>
      </c>
      <c r="F1036" s="59"/>
    </row>
    <row r="1037" spans="1:6">
      <c r="A1037" s="53">
        <v>40447</v>
      </c>
      <c r="B1037" s="46" t="s">
        <v>112</v>
      </c>
      <c r="C1037" s="58">
        <v>44.200690772951532</v>
      </c>
      <c r="D1037" s="58">
        <v>80.380321251758545</v>
      </c>
      <c r="E1037" s="58">
        <v>36.179630478807013</v>
      </c>
      <c r="F1037" s="59"/>
    </row>
    <row r="1038" spans="1:6">
      <c r="A1038" s="53">
        <v>40447</v>
      </c>
      <c r="B1038" s="46" t="s">
        <v>113</v>
      </c>
      <c r="C1038" s="58">
        <v>97.169105916462343</v>
      </c>
      <c r="D1038" s="58">
        <v>135.77985980478766</v>
      </c>
      <c r="E1038" s="58">
        <v>38.61075388832532</v>
      </c>
      <c r="F1038" s="59"/>
    </row>
    <row r="1039" spans="1:6">
      <c r="A1039" s="53">
        <v>40447</v>
      </c>
      <c r="B1039" s="46" t="s">
        <v>114</v>
      </c>
      <c r="C1039" s="58">
        <v>117.08603182837524</v>
      </c>
      <c r="D1039" s="58">
        <v>176.12667250174442</v>
      </c>
      <c r="E1039" s="58">
        <v>59.040640673369182</v>
      </c>
      <c r="F1039" s="59"/>
    </row>
    <row r="1040" spans="1:6">
      <c r="A1040" s="53">
        <v>40447</v>
      </c>
      <c r="B1040" s="46" t="s">
        <v>115</v>
      </c>
      <c r="C1040" s="58">
        <v>177.69659059032452</v>
      </c>
      <c r="D1040" s="58">
        <v>241.09696144341058</v>
      </c>
      <c r="E1040" s="58">
        <v>63.400370853086059</v>
      </c>
      <c r="F1040" s="59"/>
    </row>
    <row r="1041" spans="1:6">
      <c r="A1041" s="53">
        <v>40447</v>
      </c>
      <c r="B1041" s="46" t="s">
        <v>116</v>
      </c>
      <c r="C1041" s="58">
        <v>68.896500987248146</v>
      </c>
      <c r="D1041" s="58">
        <v>130.46682231344977</v>
      </c>
      <c r="E1041" s="58">
        <v>61.570321326201622</v>
      </c>
      <c r="F1041" s="59"/>
    </row>
    <row r="1042" spans="1:6">
      <c r="A1042" s="53">
        <v>40447</v>
      </c>
      <c r="B1042" s="46" t="s">
        <v>117</v>
      </c>
      <c r="C1042" s="58">
        <v>90.006707303596997</v>
      </c>
      <c r="D1042" s="58">
        <v>137.58299763247388</v>
      </c>
      <c r="E1042" s="58">
        <v>47.57629032887688</v>
      </c>
      <c r="F1042" s="59"/>
    </row>
    <row r="1043" spans="1:6">
      <c r="A1043" s="53">
        <v>40447</v>
      </c>
      <c r="B1043" s="46" t="s">
        <v>118</v>
      </c>
      <c r="C1043" s="58">
        <v>49.041039691810369</v>
      </c>
      <c r="D1043" s="58">
        <v>88.607838658636524</v>
      </c>
      <c r="E1043" s="58">
        <v>39.566798966826155</v>
      </c>
      <c r="F1043" s="59"/>
    </row>
    <row r="1044" spans="1:6">
      <c r="A1044" s="53">
        <v>40447</v>
      </c>
      <c r="B1044" s="46" t="s">
        <v>119</v>
      </c>
      <c r="C1044" s="58">
        <v>49.889749945058547</v>
      </c>
      <c r="D1044" s="58">
        <v>85.213848067053263</v>
      </c>
      <c r="E1044" s="58">
        <v>35.324098121994716</v>
      </c>
      <c r="F1044" s="59"/>
    </row>
    <row r="1045" spans="1:6">
      <c r="A1045" s="53">
        <v>40447</v>
      </c>
      <c r="B1045" s="46" t="s">
        <v>120</v>
      </c>
      <c r="C1045" s="58">
        <v>51.74301083779001</v>
      </c>
      <c r="D1045" s="58">
        <v>98.938788828096548</v>
      </c>
      <c r="E1045" s="58">
        <v>47.195777990306539</v>
      </c>
      <c r="F1045" s="59"/>
    </row>
    <row r="1046" spans="1:6">
      <c r="A1046" s="53">
        <v>40447</v>
      </c>
      <c r="B1046" s="46" t="s">
        <v>121</v>
      </c>
      <c r="C1046" s="58">
        <v>96.738087456304839</v>
      </c>
      <c r="D1046" s="58">
        <v>115.79689395245104</v>
      </c>
      <c r="E1046" s="58">
        <v>19.058806496146204</v>
      </c>
      <c r="F1046" s="59"/>
    </row>
    <row r="1047" spans="1:6">
      <c r="A1047" s="53">
        <v>40447</v>
      </c>
      <c r="B1047" s="46" t="s">
        <v>26</v>
      </c>
      <c r="C1047" s="58">
        <v>86.179637472209208</v>
      </c>
      <c r="D1047" s="58">
        <v>136.44443246312701</v>
      </c>
      <c r="E1047" s="58">
        <v>50.264794990917807</v>
      </c>
      <c r="F1047" s="59"/>
    </row>
    <row r="1048" spans="1:6">
      <c r="A1048" s="53">
        <v>40447</v>
      </c>
      <c r="B1048" s="46" t="s">
        <v>27</v>
      </c>
      <c r="C1048" s="58">
        <v>46.382597551903416</v>
      </c>
      <c r="D1048" s="58">
        <v>80.861745018397059</v>
      </c>
      <c r="E1048" s="58">
        <v>34.479147466493643</v>
      </c>
      <c r="F1048" s="59"/>
    </row>
    <row r="1049" spans="1:6">
      <c r="A1049" s="53">
        <v>40447</v>
      </c>
      <c r="B1049" s="46" t="s">
        <v>28</v>
      </c>
      <c r="C1049" s="58">
        <v>48.769126870695281</v>
      </c>
      <c r="D1049" s="58">
        <v>75.388221241486306</v>
      </c>
      <c r="E1049" s="58">
        <v>26.619094370791025</v>
      </c>
      <c r="F1049" s="59"/>
    </row>
    <row r="1050" spans="1:6">
      <c r="A1050" s="53">
        <v>40447</v>
      </c>
      <c r="B1050" s="46" t="s">
        <v>29</v>
      </c>
      <c r="C1050" s="58">
        <v>33.614128891377305</v>
      </c>
      <c r="D1050" s="58">
        <v>65.12325166454373</v>
      </c>
      <c r="E1050" s="58">
        <v>31.509122773166425</v>
      </c>
      <c r="F1050" s="59"/>
    </row>
    <row r="1051" spans="1:6">
      <c r="A1051" s="53">
        <v>40447</v>
      </c>
      <c r="B1051" s="46" t="s">
        <v>30</v>
      </c>
      <c r="C1051" s="58">
        <v>42.093114386266151</v>
      </c>
      <c r="D1051" s="58">
        <v>69.041934652773264</v>
      </c>
      <c r="E1051" s="58">
        <v>26.948820266507113</v>
      </c>
      <c r="F1051" s="59"/>
    </row>
    <row r="1052" spans="1:6">
      <c r="A1052" s="53">
        <v>40447</v>
      </c>
      <c r="B1052" s="46" t="s">
        <v>31</v>
      </c>
      <c r="C1052" s="58">
        <v>46.762936414286294</v>
      </c>
      <c r="D1052" s="58">
        <v>84.577371740390589</v>
      </c>
      <c r="E1052" s="58">
        <v>37.814435326104295</v>
      </c>
      <c r="F1052" s="59"/>
    </row>
    <row r="1053" spans="1:6">
      <c r="A1053" s="53">
        <v>40447</v>
      </c>
      <c r="B1053" s="46" t="s">
        <v>32</v>
      </c>
      <c r="C1053" s="58">
        <v>48.877619911807955</v>
      </c>
      <c r="D1053" s="58">
        <v>83.025531806888026</v>
      </c>
      <c r="E1053" s="58">
        <v>34.147911895080071</v>
      </c>
      <c r="F1053" s="59"/>
    </row>
    <row r="1054" spans="1:6">
      <c r="A1054" s="53">
        <v>40447</v>
      </c>
      <c r="B1054" s="46" t="s">
        <v>33</v>
      </c>
      <c r="C1054" s="58">
        <v>46.718850302286299</v>
      </c>
      <c r="D1054" s="58">
        <v>83.730975034082988</v>
      </c>
      <c r="E1054" s="58">
        <v>37.012124731796689</v>
      </c>
      <c r="F1054" s="59"/>
    </row>
    <row r="1055" spans="1:6">
      <c r="A1055" s="53">
        <v>40447</v>
      </c>
      <c r="B1055" s="46" t="s">
        <v>34</v>
      </c>
      <c r="C1055" s="58">
        <v>27.891335870960429</v>
      </c>
      <c r="D1055" s="58">
        <v>48.933298597810918</v>
      </c>
      <c r="E1055" s="58">
        <v>21.041962726850489</v>
      </c>
      <c r="F1055" s="59"/>
    </row>
    <row r="1056" spans="1:6">
      <c r="A1056" s="53">
        <v>40447</v>
      </c>
      <c r="B1056" s="46" t="s">
        <v>35</v>
      </c>
      <c r="C1056" s="58">
        <v>66.078130446533891</v>
      </c>
      <c r="D1056" s="58">
        <v>94.803085713823336</v>
      </c>
      <c r="E1056" s="58">
        <v>28.724955267289445</v>
      </c>
      <c r="F1056" s="59"/>
    </row>
    <row r="1057" spans="1:6">
      <c r="A1057" s="53">
        <v>40447</v>
      </c>
      <c r="B1057" s="46" t="s">
        <v>36</v>
      </c>
      <c r="C1057" s="58">
        <v>39.554842847427032</v>
      </c>
      <c r="D1057" s="58">
        <v>76.731537813171045</v>
      </c>
      <c r="E1057" s="58">
        <v>37.176694965744012</v>
      </c>
      <c r="F1057" s="59"/>
    </row>
    <row r="1058" spans="1:6">
      <c r="A1058" s="53">
        <v>40447</v>
      </c>
      <c r="B1058" s="46" t="s">
        <v>37</v>
      </c>
      <c r="C1058" s="58">
        <v>61.68572557213303</v>
      </c>
      <c r="D1058" s="58">
        <v>93.229801603312126</v>
      </c>
      <c r="E1058" s="58">
        <v>31.544076031179095</v>
      </c>
      <c r="F1058" s="59"/>
    </row>
    <row r="1059" spans="1:6">
      <c r="A1059" s="53">
        <v>40447</v>
      </c>
      <c r="B1059" s="46" t="s">
        <v>38</v>
      </c>
      <c r="C1059" s="58">
        <v>44.511246446283423</v>
      </c>
      <c r="D1059" s="58">
        <v>82.035608685589153</v>
      </c>
      <c r="E1059" s="58">
        <v>37.524362239305731</v>
      </c>
      <c r="F1059" s="59"/>
    </row>
    <row r="1060" spans="1:6">
      <c r="A1060" s="53">
        <v>40447</v>
      </c>
      <c r="B1060" s="46" t="s">
        <v>39</v>
      </c>
      <c r="C1060" s="58">
        <v>44.210675776005708</v>
      </c>
      <c r="D1060" s="58">
        <v>87.281561840452554</v>
      </c>
      <c r="E1060" s="58">
        <v>43.070886064446846</v>
      </c>
      <c r="F1060" s="59"/>
    </row>
    <row r="1061" spans="1:6">
      <c r="A1061" s="53">
        <v>40447</v>
      </c>
      <c r="B1061" s="46" t="s">
        <v>40</v>
      </c>
      <c r="C1061" s="58">
        <v>53.748793599301919</v>
      </c>
      <c r="D1061" s="58">
        <v>97.496893635131215</v>
      </c>
      <c r="E1061" s="58">
        <v>43.748100035829296</v>
      </c>
      <c r="F1061" s="59"/>
    </row>
    <row r="1062" spans="1:6">
      <c r="A1062" s="53">
        <v>40447</v>
      </c>
      <c r="B1062" s="46" t="s">
        <v>41</v>
      </c>
      <c r="C1062" s="58">
        <v>61.635575609890601</v>
      </c>
      <c r="D1062" s="58">
        <v>109.88241531626407</v>
      </c>
      <c r="E1062" s="58">
        <v>48.246839706373471</v>
      </c>
      <c r="F1062" s="59"/>
    </row>
    <row r="1063" spans="1:6">
      <c r="A1063" s="53">
        <v>40447</v>
      </c>
      <c r="B1063" s="46" t="s">
        <v>42</v>
      </c>
      <c r="C1063" s="58">
        <v>63.93240744564492</v>
      </c>
      <c r="D1063" s="58">
        <v>98.491247149907693</v>
      </c>
      <c r="E1063" s="58">
        <v>34.558839704262773</v>
      </c>
      <c r="F1063" s="59"/>
    </row>
    <row r="1064" spans="1:6">
      <c r="A1064" s="53">
        <v>40447</v>
      </c>
      <c r="B1064" s="46" t="s">
        <v>43</v>
      </c>
      <c r="C1064" s="58">
        <v>60.51437197888977</v>
      </c>
      <c r="D1064" s="58">
        <v>111.5112139697508</v>
      </c>
      <c r="E1064" s="58">
        <v>50.996841990861029</v>
      </c>
      <c r="F1064" s="59"/>
    </row>
    <row r="1065" spans="1:6">
      <c r="A1065" s="53">
        <v>40447</v>
      </c>
      <c r="B1065" s="46" t="s">
        <v>44</v>
      </c>
      <c r="C1065" s="58">
        <v>56.501995085756661</v>
      </c>
      <c r="D1065" s="58">
        <v>90.811956275940759</v>
      </c>
      <c r="E1065" s="58">
        <v>34.309961190184097</v>
      </c>
      <c r="F1065" s="59"/>
    </row>
    <row r="1066" spans="1:6">
      <c r="A1066" s="53">
        <v>40447</v>
      </c>
      <c r="B1066" s="46" t="s">
        <v>45</v>
      </c>
      <c r="C1066" s="58">
        <v>46.852513632831638</v>
      </c>
      <c r="D1066" s="58">
        <v>83.494076059132595</v>
      </c>
      <c r="E1066" s="58">
        <v>36.641562426300958</v>
      </c>
      <c r="F1066" s="59"/>
    </row>
    <row r="1067" spans="1:6">
      <c r="A1067" s="53">
        <v>40447</v>
      </c>
      <c r="B1067" s="46" t="s">
        <v>46</v>
      </c>
      <c r="C1067" s="58">
        <v>53.065474942041526</v>
      </c>
      <c r="D1067" s="58">
        <v>105.80458771512936</v>
      </c>
      <c r="E1067" s="58">
        <v>52.739112773087832</v>
      </c>
      <c r="F1067" s="59"/>
    </row>
    <row r="1068" spans="1:6">
      <c r="A1068" s="53">
        <v>40447</v>
      </c>
      <c r="B1068" s="46" t="s">
        <v>47</v>
      </c>
      <c r="C1068" s="58">
        <v>50.056766966151692</v>
      </c>
      <c r="D1068" s="58">
        <v>91.958165228358638</v>
      </c>
      <c r="E1068" s="58">
        <v>41.901398262206946</v>
      </c>
      <c r="F1068" s="59"/>
    </row>
    <row r="1069" spans="1:6">
      <c r="A1069" s="53">
        <v>40447</v>
      </c>
      <c r="B1069" s="46" t="s">
        <v>48</v>
      </c>
      <c r="C1069" s="58">
        <v>44.996558328417741</v>
      </c>
      <c r="D1069" s="58">
        <v>82.916850863983129</v>
      </c>
      <c r="E1069" s="58">
        <v>37.920292535565387</v>
      </c>
      <c r="F1069" s="59"/>
    </row>
    <row r="1070" spans="1:6">
      <c r="A1070" s="53">
        <v>40447</v>
      </c>
      <c r="B1070" s="46" t="s">
        <v>49</v>
      </c>
      <c r="C1070" s="58">
        <v>20.28850748392215</v>
      </c>
      <c r="D1070" s="58">
        <v>58.735868850631689</v>
      </c>
      <c r="E1070" s="58">
        <v>38.447361366709544</v>
      </c>
      <c r="F1070" s="59"/>
    </row>
    <row r="1071" spans="1:6">
      <c r="A1071" s="53">
        <v>40447</v>
      </c>
      <c r="B1071" s="46" t="s">
        <v>50</v>
      </c>
      <c r="C1071" s="58">
        <v>62.233530356098804</v>
      </c>
      <c r="D1071" s="58">
        <v>110.41067998601665</v>
      </c>
      <c r="E1071" s="58">
        <v>48.177149629917842</v>
      </c>
      <c r="F1071" s="59"/>
    </row>
    <row r="1072" spans="1:6">
      <c r="A1072" s="53">
        <v>40447</v>
      </c>
      <c r="B1072" s="46" t="s">
        <v>51</v>
      </c>
      <c r="C1072" s="58">
        <v>17.271516645441054</v>
      </c>
      <c r="D1072" s="58">
        <v>45.411424895609173</v>
      </c>
      <c r="E1072" s="58">
        <v>28.139908250168119</v>
      </c>
      <c r="F1072" s="59"/>
    </row>
    <row r="1073" spans="1:6">
      <c r="A1073" s="53">
        <v>40447</v>
      </c>
      <c r="B1073" s="46" t="s">
        <v>52</v>
      </c>
      <c r="C1073" s="58">
        <v>49.408748688571293</v>
      </c>
      <c r="D1073" s="58">
        <v>82.872496744188567</v>
      </c>
      <c r="E1073" s="58">
        <v>33.463748055617273</v>
      </c>
      <c r="F1073" s="59"/>
    </row>
    <row r="1074" spans="1:6">
      <c r="A1074" s="53">
        <v>40447</v>
      </c>
      <c r="B1074" s="46" t="s">
        <v>53</v>
      </c>
      <c r="C1074" s="58">
        <v>26.966845410649434</v>
      </c>
      <c r="D1074" s="58">
        <v>62.719816665262009</v>
      </c>
      <c r="E1074" s="58">
        <v>35.752971254612575</v>
      </c>
      <c r="F1074" s="59"/>
    </row>
    <row r="1075" spans="1:6">
      <c r="A1075" s="53">
        <v>40447</v>
      </c>
      <c r="B1075" s="46" t="s">
        <v>54</v>
      </c>
      <c r="C1075" s="58">
        <v>37.751460031353417</v>
      </c>
      <c r="D1075" s="58">
        <v>70.73125022933985</v>
      </c>
      <c r="E1075" s="58">
        <v>32.979790197986432</v>
      </c>
      <c r="F1075" s="59"/>
    </row>
    <row r="1076" spans="1:6">
      <c r="A1076" s="53">
        <v>40447</v>
      </c>
      <c r="B1076" s="46" t="s">
        <v>55</v>
      </c>
      <c r="C1076" s="58">
        <v>41.108544672780326</v>
      </c>
      <c r="D1076" s="58">
        <v>71.756462145724939</v>
      </c>
      <c r="E1076" s="58">
        <v>30.647917472944613</v>
      </c>
      <c r="F1076" s="59"/>
    </row>
    <row r="1077" spans="1:6">
      <c r="A1077" s="53">
        <v>40447</v>
      </c>
      <c r="B1077" s="46" t="s">
        <v>56</v>
      </c>
      <c r="C1077" s="58">
        <v>17.428472919673716</v>
      </c>
      <c r="D1077" s="58">
        <v>45.124224859992474</v>
      </c>
      <c r="E1077" s="58">
        <v>27.695751940318758</v>
      </c>
      <c r="F1077" s="59"/>
    </row>
    <row r="1078" spans="1:6">
      <c r="A1078" s="53">
        <v>40447</v>
      </c>
      <c r="B1078" s="46" t="s">
        <v>57</v>
      </c>
      <c r="C1078" s="58">
        <v>18.060218430689968</v>
      </c>
      <c r="D1078" s="58">
        <v>44.063002393626732</v>
      </c>
      <c r="E1078" s="58">
        <v>26.002783962936764</v>
      </c>
      <c r="F1078" s="59"/>
    </row>
    <row r="1079" spans="1:6">
      <c r="A1079" s="53">
        <v>40447</v>
      </c>
      <c r="B1079" s="46" t="s">
        <v>58</v>
      </c>
      <c r="C1079" s="58">
        <v>11.904690270518127</v>
      </c>
      <c r="D1079" s="58">
        <v>31.34384196033772</v>
      </c>
      <c r="E1079" s="58">
        <v>19.439151689819592</v>
      </c>
      <c r="F1079" s="59"/>
    </row>
    <row r="1080" spans="1:6">
      <c r="A1080" s="53">
        <v>40447</v>
      </c>
      <c r="B1080" s="46" t="s">
        <v>59</v>
      </c>
      <c r="C1080" s="58">
        <v>15.228091179274502</v>
      </c>
      <c r="D1080" s="58">
        <v>35.020990092524194</v>
      </c>
      <c r="E1080" s="58">
        <v>19.792898913249694</v>
      </c>
      <c r="F1080" s="59"/>
    </row>
    <row r="1081" spans="1:6">
      <c r="A1081" s="53">
        <v>40447</v>
      </c>
      <c r="B1081" s="46" t="s">
        <v>60</v>
      </c>
      <c r="C1081" s="58">
        <v>14.700278208589843</v>
      </c>
      <c r="D1081" s="58">
        <v>39.919900551169142</v>
      </c>
      <c r="E1081" s="58">
        <v>25.219622342579299</v>
      </c>
      <c r="F1081" s="59"/>
    </row>
    <row r="1082" spans="1:6">
      <c r="A1082" s="53">
        <v>40447</v>
      </c>
      <c r="B1082" s="46" t="s">
        <v>61</v>
      </c>
      <c r="C1082" s="58">
        <v>17.255187029118613</v>
      </c>
      <c r="D1082" s="58">
        <v>41.717413806181206</v>
      </c>
      <c r="E1082" s="58">
        <v>24.462226777062593</v>
      </c>
      <c r="F1082" s="59"/>
    </row>
    <row r="1083" spans="1:6">
      <c r="A1083" s="53">
        <v>40447</v>
      </c>
      <c r="B1083" s="46" t="s">
        <v>62</v>
      </c>
      <c r="C1083" s="58">
        <v>8.8012039205526982</v>
      </c>
      <c r="D1083" s="58">
        <v>27.379133141869531</v>
      </c>
      <c r="E1083" s="58">
        <v>18.577929221316833</v>
      </c>
      <c r="F1083" s="59"/>
    </row>
    <row r="1084" spans="1:6">
      <c r="A1084" s="53">
        <v>40447</v>
      </c>
      <c r="B1084" s="46" t="s">
        <v>63</v>
      </c>
      <c r="C1084" s="58">
        <v>10.751150112687991</v>
      </c>
      <c r="D1084" s="58">
        <v>29.903457175095543</v>
      </c>
      <c r="E1084" s="58">
        <v>19.152307062407552</v>
      </c>
      <c r="F1084" s="59"/>
    </row>
    <row r="1085" spans="1:6">
      <c r="A1085" s="53">
        <v>40447</v>
      </c>
      <c r="B1085" s="46" t="s">
        <v>64</v>
      </c>
      <c r="C1085" s="58">
        <v>3.7867499804382425</v>
      </c>
      <c r="D1085" s="58">
        <v>18.608351755860063</v>
      </c>
      <c r="E1085" s="58">
        <v>14.82160177542182</v>
      </c>
      <c r="F1085" s="59"/>
    </row>
    <row r="1086" spans="1:6">
      <c r="A1086" s="53">
        <v>40447</v>
      </c>
      <c r="B1086" s="46" t="s">
        <v>65</v>
      </c>
      <c r="C1086" s="58">
        <v>11.108966934626286</v>
      </c>
      <c r="D1086" s="58">
        <v>33.105789730224835</v>
      </c>
      <c r="E1086" s="58">
        <v>21.996822795598547</v>
      </c>
      <c r="F1086" s="59"/>
    </row>
    <row r="1087" spans="1:6">
      <c r="A1087" s="53">
        <v>40447</v>
      </c>
      <c r="B1087" s="46" t="s">
        <v>66</v>
      </c>
      <c r="C1087" s="58">
        <v>8.9091969057160494</v>
      </c>
      <c r="D1087" s="58">
        <v>28.465516949942003</v>
      </c>
      <c r="E1087" s="58">
        <v>19.556320044225956</v>
      </c>
      <c r="F1087" s="59"/>
    </row>
    <row r="1088" spans="1:6">
      <c r="A1088" s="53">
        <v>40447</v>
      </c>
      <c r="B1088" s="46" t="s">
        <v>67</v>
      </c>
      <c r="C1088" s="58">
        <v>16.706588428177227</v>
      </c>
      <c r="D1088" s="58">
        <v>44.838081500697214</v>
      </c>
      <c r="E1088" s="58">
        <v>28.131493072519987</v>
      </c>
      <c r="F1088" s="59"/>
    </row>
    <row r="1089" spans="1:6">
      <c r="A1089" s="53">
        <v>40447</v>
      </c>
      <c r="B1089" s="46" t="s">
        <v>68</v>
      </c>
      <c r="C1089" s="58">
        <v>3.379098907515576</v>
      </c>
      <c r="D1089" s="58">
        <v>15.135605240800039</v>
      </c>
      <c r="E1089" s="58">
        <v>11.756506333284463</v>
      </c>
      <c r="F1089" s="59"/>
    </row>
    <row r="1090" spans="1:6">
      <c r="A1090" s="53">
        <v>40447</v>
      </c>
      <c r="B1090" s="46" t="s">
        <v>69</v>
      </c>
      <c r="C1090" s="58">
        <v>2.5521345444807721</v>
      </c>
      <c r="D1090" s="58">
        <v>9.414097720076759</v>
      </c>
      <c r="E1090" s="58">
        <v>6.8619631755959869</v>
      </c>
      <c r="F1090" s="59"/>
    </row>
    <row r="1091" spans="1:6">
      <c r="A1091" s="53">
        <v>40447</v>
      </c>
      <c r="B1091" s="46" t="s">
        <v>70</v>
      </c>
      <c r="C1091" s="58">
        <v>7.3182907241428028</v>
      </c>
      <c r="D1091" s="58">
        <v>21.767030323342034</v>
      </c>
      <c r="E1091" s="58">
        <v>14.448739599199232</v>
      </c>
      <c r="F1091" s="59"/>
    </row>
    <row r="1092" spans="1:6">
      <c r="A1092" s="53">
        <v>40447</v>
      </c>
      <c r="B1092" s="46" t="s">
        <v>71</v>
      </c>
      <c r="C1092" s="58">
        <v>4.8371908658033371</v>
      </c>
      <c r="D1092" s="58">
        <v>18.888787301447227</v>
      </c>
      <c r="E1092" s="58">
        <v>14.051596435643891</v>
      </c>
      <c r="F1092" s="59"/>
    </row>
    <row r="1093" spans="1:6">
      <c r="A1093" s="53">
        <v>40447</v>
      </c>
      <c r="B1093" s="46" t="s">
        <v>72</v>
      </c>
      <c r="C1093" s="58"/>
      <c r="D1093" s="58"/>
      <c r="E1093" s="58"/>
      <c r="F1093" s="59" t="s">
        <v>128</v>
      </c>
    </row>
    <row r="1094" spans="1:6">
      <c r="A1094" s="53">
        <v>40447</v>
      </c>
      <c r="B1094" s="46" t="s">
        <v>73</v>
      </c>
      <c r="C1094" s="58">
        <v>1.3070129658903382</v>
      </c>
      <c r="D1094" s="58">
        <v>11.707296604675026</v>
      </c>
      <c r="E1094" s="58">
        <v>10.400283638784687</v>
      </c>
      <c r="F1094" s="59"/>
    </row>
    <row r="1095" spans="1:6">
      <c r="A1095" s="53">
        <v>40447</v>
      </c>
      <c r="B1095" s="46" t="s">
        <v>74</v>
      </c>
      <c r="C1095" s="58">
        <v>2.0067007232753444</v>
      </c>
      <c r="D1095" s="58">
        <v>9.7810803435732581</v>
      </c>
      <c r="E1095" s="58">
        <v>7.7743796202979141</v>
      </c>
      <c r="F1095" s="59"/>
    </row>
    <row r="1096" spans="1:6">
      <c r="A1096" s="53">
        <v>40448</v>
      </c>
      <c r="B1096" s="46" t="s">
        <v>75</v>
      </c>
      <c r="C1096" s="58">
        <v>3.9643690602676518</v>
      </c>
      <c r="D1096" s="58">
        <v>18.769688773087541</v>
      </c>
      <c r="E1096" s="58">
        <v>14.805319712819889</v>
      </c>
      <c r="F1096" s="59"/>
    </row>
    <row r="1097" spans="1:6">
      <c r="A1097" s="53">
        <v>40448</v>
      </c>
      <c r="B1097" s="46" t="s">
        <v>76</v>
      </c>
      <c r="C1097" s="58">
        <v>22.316631318028502</v>
      </c>
      <c r="D1097" s="58">
        <v>52.489466904062446</v>
      </c>
      <c r="E1097" s="58">
        <v>30.172835586033944</v>
      </c>
      <c r="F1097" s="59"/>
    </row>
    <row r="1098" spans="1:6">
      <c r="A1098" s="53">
        <v>40448</v>
      </c>
      <c r="B1098" s="46" t="s">
        <v>77</v>
      </c>
      <c r="C1098" s="58"/>
      <c r="D1098" s="58"/>
      <c r="E1098" s="58"/>
      <c r="F1098" s="59" t="s">
        <v>128</v>
      </c>
    </row>
    <row r="1099" spans="1:6">
      <c r="A1099" s="53">
        <v>40448</v>
      </c>
      <c r="B1099" s="46" t="s">
        <v>78</v>
      </c>
      <c r="C1099" s="58">
        <v>5.9379662455854794</v>
      </c>
      <c r="D1099" s="58">
        <v>19.037532564746336</v>
      </c>
      <c r="E1099" s="58">
        <v>13.099566319160857</v>
      </c>
      <c r="F1099" s="59"/>
    </row>
    <row r="1100" spans="1:6">
      <c r="A1100" s="53">
        <v>40448</v>
      </c>
      <c r="B1100" s="46" t="s">
        <v>79</v>
      </c>
      <c r="C1100" s="58">
        <v>3.1699591788731514</v>
      </c>
      <c r="D1100" s="58">
        <v>9.4713183762551516</v>
      </c>
      <c r="E1100" s="58">
        <v>6.3013591973820002</v>
      </c>
      <c r="F1100" s="59"/>
    </row>
    <row r="1101" spans="1:6">
      <c r="A1101" s="53">
        <v>40448</v>
      </c>
      <c r="B1101" s="46" t="s">
        <v>80</v>
      </c>
      <c r="C1101" s="58"/>
      <c r="D1101" s="58"/>
      <c r="E1101" s="58"/>
      <c r="F1101" s="59" t="s">
        <v>128</v>
      </c>
    </row>
    <row r="1102" spans="1:6">
      <c r="A1102" s="53">
        <v>40448</v>
      </c>
      <c r="B1102" s="46" t="s">
        <v>81</v>
      </c>
      <c r="C1102" s="58">
        <v>3.1695106797402537</v>
      </c>
      <c r="D1102" s="58">
        <v>12.150949586719909</v>
      </c>
      <c r="E1102" s="58">
        <v>8.9814389069796547</v>
      </c>
      <c r="F1102" s="59"/>
    </row>
    <row r="1103" spans="1:6">
      <c r="A1103" s="53">
        <v>40448</v>
      </c>
      <c r="B1103" s="46" t="s">
        <v>82</v>
      </c>
      <c r="C1103" s="58"/>
      <c r="D1103" s="58"/>
      <c r="E1103" s="58"/>
      <c r="F1103" s="59" t="s">
        <v>128</v>
      </c>
    </row>
    <row r="1104" spans="1:6">
      <c r="A1104" s="53">
        <v>40448</v>
      </c>
      <c r="B1104" s="46" t="s">
        <v>83</v>
      </c>
      <c r="C1104" s="58">
        <v>1.769276195981538</v>
      </c>
      <c r="D1104" s="58">
        <v>12.813198610989186</v>
      </c>
      <c r="E1104" s="58">
        <v>11.043922415007648</v>
      </c>
      <c r="F1104" s="59"/>
    </row>
    <row r="1105" spans="1:6">
      <c r="A1105" s="53">
        <v>40448</v>
      </c>
      <c r="B1105" s="46" t="s">
        <v>84</v>
      </c>
      <c r="C1105" s="58"/>
      <c r="D1105" s="58"/>
      <c r="E1105" s="58"/>
      <c r="F1105" s="59" t="s">
        <v>128</v>
      </c>
    </row>
    <row r="1106" spans="1:6">
      <c r="A1106" s="53">
        <v>40448</v>
      </c>
      <c r="B1106" s="46" t="s">
        <v>85</v>
      </c>
      <c r="C1106" s="58"/>
      <c r="D1106" s="58"/>
      <c r="E1106" s="58"/>
      <c r="F1106" s="59"/>
    </row>
    <row r="1107" spans="1:6">
      <c r="A1107" s="53">
        <v>40448</v>
      </c>
      <c r="B1107" s="46" t="s">
        <v>86</v>
      </c>
      <c r="C1107" s="58">
        <v>5.5636765608307011</v>
      </c>
      <c r="D1107" s="58">
        <v>15.603207782747667</v>
      </c>
      <c r="E1107" s="58">
        <v>10.039531221916967</v>
      </c>
      <c r="F1107" s="59"/>
    </row>
    <row r="1108" spans="1:6">
      <c r="A1108" s="53">
        <v>40448</v>
      </c>
      <c r="B1108" s="46" t="s">
        <v>87</v>
      </c>
      <c r="C1108" s="58">
        <v>0.73886292451619129</v>
      </c>
      <c r="D1108" s="58">
        <v>12.998268374511614</v>
      </c>
      <c r="E1108" s="58">
        <v>12.259405449995423</v>
      </c>
      <c r="F1108" s="59"/>
    </row>
    <row r="1109" spans="1:6">
      <c r="A1109" s="53">
        <v>40448</v>
      </c>
      <c r="B1109" s="46" t="s">
        <v>88</v>
      </c>
      <c r="C1109" s="58">
        <v>12.559789093351059</v>
      </c>
      <c r="D1109" s="58">
        <v>32.008628520759686</v>
      </c>
      <c r="E1109" s="58">
        <v>19.448839427408629</v>
      </c>
      <c r="F1109" s="59"/>
    </row>
    <row r="1110" spans="1:6">
      <c r="A1110" s="53">
        <v>40448</v>
      </c>
      <c r="B1110" s="46" t="s">
        <v>89</v>
      </c>
      <c r="C1110" s="58">
        <v>14.210638350952639</v>
      </c>
      <c r="D1110" s="58">
        <v>28.468732052607589</v>
      </c>
      <c r="E1110" s="58">
        <v>14.25809370165495</v>
      </c>
      <c r="F1110" s="59"/>
    </row>
    <row r="1111" spans="1:6">
      <c r="A1111" s="53">
        <v>40448</v>
      </c>
      <c r="B1111" s="46" t="s">
        <v>90</v>
      </c>
      <c r="C1111" s="58">
        <v>22.92603689561588</v>
      </c>
      <c r="D1111" s="58">
        <v>46.01118746637875</v>
      </c>
      <c r="E1111" s="58">
        <v>23.08515057076287</v>
      </c>
      <c r="F1111" s="59"/>
    </row>
    <row r="1112" spans="1:6">
      <c r="A1112" s="53">
        <v>40448</v>
      </c>
      <c r="B1112" s="46" t="s">
        <v>91</v>
      </c>
      <c r="C1112" s="58">
        <v>88.67360324593615</v>
      </c>
      <c r="D1112" s="58">
        <v>106.94642277755162</v>
      </c>
      <c r="E1112" s="58">
        <v>18.272819531615468</v>
      </c>
      <c r="F1112" s="59"/>
    </row>
    <row r="1113" spans="1:6">
      <c r="A1113" s="53">
        <v>40448</v>
      </c>
      <c r="B1113" s="46" t="s">
        <v>92</v>
      </c>
      <c r="C1113" s="58">
        <v>22.391226829155222</v>
      </c>
      <c r="D1113" s="58">
        <v>45.306572120854497</v>
      </c>
      <c r="E1113" s="58">
        <v>22.915345291699275</v>
      </c>
      <c r="F1113" s="59"/>
    </row>
    <row r="1114" spans="1:6">
      <c r="A1114" s="53">
        <v>40448</v>
      </c>
      <c r="B1114" s="46" t="s">
        <v>93</v>
      </c>
      <c r="C1114" s="58">
        <v>10.53193393061046</v>
      </c>
      <c r="D1114" s="58">
        <v>22.000387871831659</v>
      </c>
      <c r="E1114" s="58">
        <v>11.468453941221199</v>
      </c>
      <c r="F1114" s="59"/>
    </row>
    <row r="1115" spans="1:6">
      <c r="A1115" s="53">
        <v>40448</v>
      </c>
      <c r="B1115" s="46" t="s">
        <v>94</v>
      </c>
      <c r="C1115" s="58">
        <v>32.099022383555791</v>
      </c>
      <c r="D1115" s="58">
        <v>56.548707123015141</v>
      </c>
      <c r="E1115" s="58">
        <v>24.44968473945935</v>
      </c>
      <c r="F1115" s="59"/>
    </row>
    <row r="1116" spans="1:6">
      <c r="A1116" s="53">
        <v>40448</v>
      </c>
      <c r="B1116" s="46" t="s">
        <v>95</v>
      </c>
      <c r="C1116" s="58">
        <v>70.166302627428919</v>
      </c>
      <c r="D1116" s="58">
        <v>105.70797097212662</v>
      </c>
      <c r="E1116" s="58">
        <v>35.541668344697698</v>
      </c>
      <c r="F1116" s="59"/>
    </row>
    <row r="1117" spans="1:6">
      <c r="A1117" s="53">
        <v>40448</v>
      </c>
      <c r="B1117" s="46" t="s">
        <v>96</v>
      </c>
      <c r="C1117" s="58">
        <v>59.188208465282607</v>
      </c>
      <c r="D1117" s="58">
        <v>82.974169527282001</v>
      </c>
      <c r="E1117" s="58">
        <v>23.785961061999394</v>
      </c>
      <c r="F1117" s="59"/>
    </row>
    <row r="1118" spans="1:6">
      <c r="A1118" s="53">
        <v>40448</v>
      </c>
      <c r="B1118" s="46" t="s">
        <v>97</v>
      </c>
      <c r="C1118" s="58">
        <v>60.907024471296523</v>
      </c>
      <c r="D1118" s="58">
        <v>100.3613392461305</v>
      </c>
      <c r="E1118" s="58">
        <v>39.454314774833975</v>
      </c>
      <c r="F1118" s="59"/>
    </row>
    <row r="1119" spans="1:6">
      <c r="A1119" s="53">
        <v>40448</v>
      </c>
      <c r="B1119" s="46" t="s">
        <v>98</v>
      </c>
      <c r="C1119" s="58">
        <v>119.4257876694012</v>
      </c>
      <c r="D1119" s="58">
        <v>149.20728828563196</v>
      </c>
      <c r="E1119" s="58">
        <v>29.781500616230758</v>
      </c>
      <c r="F1119" s="59"/>
    </row>
    <row r="1120" spans="1:6">
      <c r="A1120" s="53">
        <v>40448</v>
      </c>
      <c r="B1120" s="46" t="s">
        <v>99</v>
      </c>
      <c r="C1120" s="58">
        <v>59.425177013110378</v>
      </c>
      <c r="D1120" s="58">
        <v>92.527250274973369</v>
      </c>
      <c r="E1120" s="58">
        <v>33.102073261862991</v>
      </c>
      <c r="F1120" s="59"/>
    </row>
    <row r="1121" spans="1:6">
      <c r="A1121" s="53">
        <v>40448</v>
      </c>
      <c r="B1121" s="46" t="s">
        <v>100</v>
      </c>
      <c r="C1121" s="58">
        <v>108.12829766518469</v>
      </c>
      <c r="D1121" s="58">
        <v>148.91060869663463</v>
      </c>
      <c r="E1121" s="58">
        <v>40.782311031449936</v>
      </c>
      <c r="F1121" s="59"/>
    </row>
    <row r="1122" spans="1:6">
      <c r="A1122" s="53">
        <v>40448</v>
      </c>
      <c r="B1122" s="46" t="s">
        <v>101</v>
      </c>
      <c r="C1122" s="58">
        <v>106.07301819374058</v>
      </c>
      <c r="D1122" s="58">
        <v>131.28631405865539</v>
      </c>
      <c r="E1122" s="58">
        <v>25.213295864914812</v>
      </c>
      <c r="F1122" s="59"/>
    </row>
    <row r="1123" spans="1:6">
      <c r="A1123" s="53">
        <v>40448</v>
      </c>
      <c r="B1123" s="46" t="s">
        <v>102</v>
      </c>
      <c r="C1123" s="58">
        <v>112.34901460374068</v>
      </c>
      <c r="D1123" s="58">
        <v>176.4590759871021</v>
      </c>
      <c r="E1123" s="58">
        <v>64.110061383361412</v>
      </c>
      <c r="F1123" s="59"/>
    </row>
    <row r="1124" spans="1:6">
      <c r="A1124" s="53">
        <v>40448</v>
      </c>
      <c r="B1124" s="46" t="s">
        <v>103</v>
      </c>
      <c r="C1124" s="58">
        <v>178.12186916444386</v>
      </c>
      <c r="D1124" s="58">
        <v>232.6862127690267</v>
      </c>
      <c r="E1124" s="58">
        <v>54.564343604582831</v>
      </c>
      <c r="F1124" s="59"/>
    </row>
    <row r="1125" spans="1:6">
      <c r="A1125" s="53">
        <v>40448</v>
      </c>
      <c r="B1125" s="46" t="s">
        <v>104</v>
      </c>
      <c r="C1125" s="58">
        <v>159.26387960371619</v>
      </c>
      <c r="D1125" s="58">
        <v>187.02878230824925</v>
      </c>
      <c r="E1125" s="58">
        <v>27.764902704533057</v>
      </c>
      <c r="F1125" s="59"/>
    </row>
    <row r="1126" spans="1:6">
      <c r="A1126" s="53">
        <v>40448</v>
      </c>
      <c r="B1126" s="46" t="s">
        <v>105</v>
      </c>
      <c r="C1126" s="58">
        <v>223.5955856247908</v>
      </c>
      <c r="D1126" s="58">
        <v>273.99367749587663</v>
      </c>
      <c r="E1126" s="58">
        <v>50.398091871085825</v>
      </c>
      <c r="F1126" s="59"/>
    </row>
    <row r="1127" spans="1:6">
      <c r="A1127" s="53">
        <v>40448</v>
      </c>
      <c r="B1127" s="46" t="s">
        <v>106</v>
      </c>
      <c r="C1127" s="58">
        <v>209.63125366867709</v>
      </c>
      <c r="D1127" s="58">
        <v>268.42466923159907</v>
      </c>
      <c r="E1127" s="58">
        <v>58.793415562921979</v>
      </c>
      <c r="F1127" s="59"/>
    </row>
    <row r="1128" spans="1:6">
      <c r="A1128" s="53">
        <v>40448</v>
      </c>
      <c r="B1128" s="46" t="s">
        <v>107</v>
      </c>
      <c r="C1128" s="58">
        <v>115.48883119401098</v>
      </c>
      <c r="D1128" s="58">
        <v>170.08390028209649</v>
      </c>
      <c r="E1128" s="58">
        <v>54.595069088085509</v>
      </c>
      <c r="F1128" s="59"/>
    </row>
    <row r="1129" spans="1:6">
      <c r="A1129" s="53">
        <v>40448</v>
      </c>
      <c r="B1129" s="46" t="s">
        <v>108</v>
      </c>
      <c r="C1129" s="58">
        <v>92.384523259687327</v>
      </c>
      <c r="D1129" s="58">
        <v>147.4666523578785</v>
      </c>
      <c r="E1129" s="58">
        <v>55.082129098191174</v>
      </c>
      <c r="F1129" s="59"/>
    </row>
    <row r="1130" spans="1:6">
      <c r="A1130" s="53">
        <v>40448</v>
      </c>
      <c r="B1130" s="46" t="s">
        <v>109</v>
      </c>
      <c r="C1130" s="58">
        <v>132.62116336199497</v>
      </c>
      <c r="D1130" s="58">
        <v>165.0940756581272</v>
      </c>
      <c r="E1130" s="58">
        <v>32.472912296132222</v>
      </c>
      <c r="F1130" s="59"/>
    </row>
    <row r="1131" spans="1:6">
      <c r="A1131" s="53">
        <v>40448</v>
      </c>
      <c r="B1131" s="46" t="s">
        <v>110</v>
      </c>
      <c r="C1131" s="58">
        <v>140.91740451959677</v>
      </c>
      <c r="D1131" s="58">
        <v>184.81202196786344</v>
      </c>
      <c r="E1131" s="58">
        <v>43.894617448266672</v>
      </c>
      <c r="F1131" s="59"/>
    </row>
    <row r="1132" spans="1:6">
      <c r="A1132" s="53">
        <v>40448</v>
      </c>
      <c r="B1132" s="46" t="s">
        <v>111</v>
      </c>
      <c r="C1132" s="58">
        <v>145.21978897079032</v>
      </c>
      <c r="D1132" s="58">
        <v>216.68923133935147</v>
      </c>
      <c r="E1132" s="58">
        <v>71.469442368561147</v>
      </c>
      <c r="F1132" s="59"/>
    </row>
    <row r="1133" spans="1:6">
      <c r="A1133" s="53">
        <v>40448</v>
      </c>
      <c r="B1133" s="46" t="s">
        <v>112</v>
      </c>
      <c r="C1133" s="58">
        <v>129.98482725824803</v>
      </c>
      <c r="D1133" s="58">
        <v>194.26205746634355</v>
      </c>
      <c r="E1133" s="58">
        <v>64.277230208095517</v>
      </c>
      <c r="F1133" s="59"/>
    </row>
    <row r="1134" spans="1:6">
      <c r="A1134" s="53">
        <v>40448</v>
      </c>
      <c r="B1134" s="46" t="s">
        <v>113</v>
      </c>
      <c r="C1134" s="58">
        <v>145.84818088916097</v>
      </c>
      <c r="D1134" s="58">
        <v>204.15832892393576</v>
      </c>
      <c r="E1134" s="58">
        <v>58.310148034774784</v>
      </c>
      <c r="F1134" s="59"/>
    </row>
    <row r="1135" spans="1:6">
      <c r="A1135" s="53">
        <v>40448</v>
      </c>
      <c r="B1135" s="46" t="s">
        <v>114</v>
      </c>
      <c r="C1135" s="58">
        <v>173.5069707961035</v>
      </c>
      <c r="D1135" s="58">
        <v>227.53960479712691</v>
      </c>
      <c r="E1135" s="58">
        <v>54.032634001023411</v>
      </c>
      <c r="F1135" s="59"/>
    </row>
    <row r="1136" spans="1:6">
      <c r="A1136" s="53">
        <v>40448</v>
      </c>
      <c r="B1136" s="46" t="s">
        <v>115</v>
      </c>
      <c r="C1136" s="58">
        <v>170.919651011719</v>
      </c>
      <c r="D1136" s="58">
        <v>232.08777704987358</v>
      </c>
      <c r="E1136" s="58">
        <v>61.168126038154583</v>
      </c>
      <c r="F1136" s="59"/>
    </row>
    <row r="1137" spans="1:6">
      <c r="A1137" s="53">
        <v>40448</v>
      </c>
      <c r="B1137" s="46" t="s">
        <v>116</v>
      </c>
      <c r="C1137" s="58">
        <v>228.67880078455104</v>
      </c>
      <c r="D1137" s="58">
        <v>265.64452004359231</v>
      </c>
      <c r="E1137" s="58">
        <v>36.965719259041265</v>
      </c>
      <c r="F1137" s="59"/>
    </row>
    <row r="1138" spans="1:6">
      <c r="A1138" s="53">
        <v>40448</v>
      </c>
      <c r="B1138" s="46" t="s">
        <v>117</v>
      </c>
      <c r="C1138" s="58">
        <v>169.27766276153531</v>
      </c>
      <c r="D1138" s="58">
        <v>215.61231251219954</v>
      </c>
      <c r="E1138" s="58">
        <v>46.334649750664227</v>
      </c>
      <c r="F1138" s="59"/>
    </row>
    <row r="1139" spans="1:6">
      <c r="A1139" s="53">
        <v>40448</v>
      </c>
      <c r="B1139" s="46" t="s">
        <v>118</v>
      </c>
      <c r="C1139" s="58">
        <v>183.35276476003432</v>
      </c>
      <c r="D1139" s="58">
        <v>242.19243465424543</v>
      </c>
      <c r="E1139" s="58">
        <v>58.839669894211113</v>
      </c>
      <c r="F1139" s="59"/>
    </row>
    <row r="1140" spans="1:6">
      <c r="A1140" s="53">
        <v>40448</v>
      </c>
      <c r="B1140" s="46" t="s">
        <v>119</v>
      </c>
      <c r="C1140" s="58">
        <v>162.32382696819479</v>
      </c>
      <c r="D1140" s="58">
        <v>199.60097723699232</v>
      </c>
      <c r="E1140" s="58">
        <v>37.277150268797527</v>
      </c>
      <c r="F1140" s="59"/>
    </row>
    <row r="1141" spans="1:6">
      <c r="A1141" s="53">
        <v>40448</v>
      </c>
      <c r="B1141" s="46" t="s">
        <v>120</v>
      </c>
      <c r="C1141" s="58">
        <v>199.87692733683548</v>
      </c>
      <c r="D1141" s="58">
        <v>274.50323411648179</v>
      </c>
      <c r="E1141" s="58">
        <v>74.626306779646313</v>
      </c>
      <c r="F1141" s="59"/>
    </row>
    <row r="1142" spans="1:6">
      <c r="A1142" s="53">
        <v>40448</v>
      </c>
      <c r="B1142" s="46" t="s">
        <v>121</v>
      </c>
      <c r="C1142" s="58">
        <v>140.73419289061482</v>
      </c>
      <c r="D1142" s="58">
        <v>186.56216541987638</v>
      </c>
      <c r="E1142" s="58">
        <v>45.827972529261558</v>
      </c>
      <c r="F1142" s="59"/>
    </row>
    <row r="1143" spans="1:6">
      <c r="A1143" s="53">
        <v>40448</v>
      </c>
      <c r="B1143" s="46" t="s">
        <v>26</v>
      </c>
      <c r="C1143" s="58">
        <v>152.42961667256444</v>
      </c>
      <c r="D1143" s="58">
        <v>216.45536888533368</v>
      </c>
      <c r="E1143" s="58">
        <v>64.025752212769248</v>
      </c>
      <c r="F1143" s="59"/>
    </row>
    <row r="1144" spans="1:6">
      <c r="A1144" s="53">
        <v>40448</v>
      </c>
      <c r="B1144" s="46" t="s">
        <v>27</v>
      </c>
      <c r="C1144" s="58">
        <v>173.44388980263668</v>
      </c>
      <c r="D1144" s="58">
        <v>247.83277621627164</v>
      </c>
      <c r="E1144" s="58">
        <v>74.388886413634964</v>
      </c>
      <c r="F1144" s="59"/>
    </row>
    <row r="1145" spans="1:6">
      <c r="A1145" s="53">
        <v>40448</v>
      </c>
      <c r="B1145" s="46" t="s">
        <v>28</v>
      </c>
      <c r="C1145" s="58">
        <v>173.03904763832892</v>
      </c>
      <c r="D1145" s="58">
        <v>242.56601134842754</v>
      </c>
      <c r="E1145" s="58">
        <v>69.526963710098613</v>
      </c>
      <c r="F1145" s="59"/>
    </row>
    <row r="1146" spans="1:6">
      <c r="A1146" s="53">
        <v>40448</v>
      </c>
      <c r="B1146" s="46" t="s">
        <v>29</v>
      </c>
      <c r="C1146" s="58">
        <v>208.70645233183819</v>
      </c>
      <c r="D1146" s="58">
        <v>291.99562377809639</v>
      </c>
      <c r="E1146" s="58">
        <v>83.289171446258194</v>
      </c>
      <c r="F1146" s="59"/>
    </row>
    <row r="1147" spans="1:6">
      <c r="A1147" s="53">
        <v>40448</v>
      </c>
      <c r="B1147" s="46" t="s">
        <v>30</v>
      </c>
      <c r="C1147" s="58">
        <v>174.65518822866039</v>
      </c>
      <c r="D1147" s="58">
        <v>228.38448325691775</v>
      </c>
      <c r="E1147" s="58">
        <v>53.729295028257354</v>
      </c>
      <c r="F1147" s="59"/>
    </row>
    <row r="1148" spans="1:6">
      <c r="A1148" s="53">
        <v>40448</v>
      </c>
      <c r="B1148" s="46" t="s">
        <v>31</v>
      </c>
      <c r="C1148" s="58">
        <v>168.12710401274765</v>
      </c>
      <c r="D1148" s="58">
        <v>216.41726895177078</v>
      </c>
      <c r="E1148" s="58">
        <v>48.290164939023128</v>
      </c>
      <c r="F1148" s="59"/>
    </row>
    <row r="1149" spans="1:6">
      <c r="A1149" s="53">
        <v>40448</v>
      </c>
      <c r="B1149" s="46" t="s">
        <v>32</v>
      </c>
      <c r="C1149" s="58">
        <v>204.76389866157771</v>
      </c>
      <c r="D1149" s="58">
        <v>257.33941346058617</v>
      </c>
      <c r="E1149" s="58">
        <v>52.575514799008459</v>
      </c>
      <c r="F1149" s="59"/>
    </row>
    <row r="1150" spans="1:6">
      <c r="A1150" s="53">
        <v>40448</v>
      </c>
      <c r="B1150" s="46" t="s">
        <v>33</v>
      </c>
      <c r="C1150" s="58">
        <v>179.43035837774707</v>
      </c>
      <c r="D1150" s="58">
        <v>218.70027890862124</v>
      </c>
      <c r="E1150" s="58">
        <v>39.269920530874174</v>
      </c>
      <c r="F1150" s="59"/>
    </row>
    <row r="1151" spans="1:6">
      <c r="A1151" s="53">
        <v>40448</v>
      </c>
      <c r="B1151" s="46" t="s">
        <v>34</v>
      </c>
      <c r="C1151" s="58">
        <v>175.26573498718372</v>
      </c>
      <c r="D1151" s="58">
        <v>225.48263067470887</v>
      </c>
      <c r="E1151" s="58">
        <v>50.216895687525152</v>
      </c>
      <c r="F1151" s="59"/>
    </row>
    <row r="1152" spans="1:6">
      <c r="A1152" s="53">
        <v>40448</v>
      </c>
      <c r="B1152" s="46" t="s">
        <v>35</v>
      </c>
      <c r="C1152" s="58">
        <v>201.72328721496302</v>
      </c>
      <c r="D1152" s="58">
        <v>280.67110632797369</v>
      </c>
      <c r="E1152" s="58">
        <v>78.947819113010667</v>
      </c>
      <c r="F1152" s="59"/>
    </row>
    <row r="1153" spans="1:6">
      <c r="A1153" s="53">
        <v>40448</v>
      </c>
      <c r="B1153" s="46" t="s">
        <v>36</v>
      </c>
      <c r="C1153" s="58">
        <v>242.0245426178887</v>
      </c>
      <c r="D1153" s="58">
        <v>300.99369148759041</v>
      </c>
      <c r="E1153" s="58">
        <v>58.969148869701712</v>
      </c>
      <c r="F1153" s="59"/>
    </row>
    <row r="1154" spans="1:6">
      <c r="A1154" s="53">
        <v>40448</v>
      </c>
      <c r="B1154" s="46" t="s">
        <v>37</v>
      </c>
      <c r="C1154" s="58">
        <v>198.15331613189278</v>
      </c>
      <c r="D1154" s="58">
        <v>263.20706204776582</v>
      </c>
      <c r="E1154" s="58">
        <v>65.053745915873037</v>
      </c>
      <c r="F1154" s="59"/>
    </row>
    <row r="1155" spans="1:6">
      <c r="A1155" s="53">
        <v>40448</v>
      </c>
      <c r="B1155" s="46" t="s">
        <v>38</v>
      </c>
      <c r="C1155" s="58">
        <v>190.11010346291877</v>
      </c>
      <c r="D1155" s="58">
        <v>244.48776784434935</v>
      </c>
      <c r="E1155" s="58">
        <v>54.377664381430577</v>
      </c>
      <c r="F1155" s="59"/>
    </row>
    <row r="1156" spans="1:6">
      <c r="A1156" s="53">
        <v>40448</v>
      </c>
      <c r="B1156" s="46" t="s">
        <v>39</v>
      </c>
      <c r="C1156" s="58">
        <v>140.78076605153578</v>
      </c>
      <c r="D1156" s="58">
        <v>190.8112377804346</v>
      </c>
      <c r="E1156" s="58">
        <v>50.030471728898817</v>
      </c>
      <c r="F1156" s="59"/>
    </row>
    <row r="1157" spans="1:6">
      <c r="A1157" s="53">
        <v>40448</v>
      </c>
      <c r="B1157" s="46" t="s">
        <v>40</v>
      </c>
      <c r="C1157" s="58">
        <v>191.06468906095472</v>
      </c>
      <c r="D1157" s="58">
        <v>251.20831494158841</v>
      </c>
      <c r="E1157" s="58">
        <v>60.143625880633692</v>
      </c>
      <c r="F1157" s="59"/>
    </row>
    <row r="1158" spans="1:6">
      <c r="A1158" s="53">
        <v>40448</v>
      </c>
      <c r="B1158" s="46" t="s">
        <v>41</v>
      </c>
      <c r="C1158" s="58">
        <v>240.09281012194018</v>
      </c>
      <c r="D1158" s="58">
        <v>296.69210117747923</v>
      </c>
      <c r="E1158" s="58">
        <v>56.599291055539055</v>
      </c>
      <c r="F1158" s="59"/>
    </row>
    <row r="1159" spans="1:6">
      <c r="A1159" s="53">
        <v>40448</v>
      </c>
      <c r="B1159" s="46" t="s">
        <v>42</v>
      </c>
      <c r="C1159" s="58">
        <v>191.00205127214986</v>
      </c>
      <c r="D1159" s="58">
        <v>247.3994431788897</v>
      </c>
      <c r="E1159" s="58">
        <v>56.397391906739841</v>
      </c>
      <c r="F1159" s="59"/>
    </row>
    <row r="1160" spans="1:6">
      <c r="A1160" s="53">
        <v>40448</v>
      </c>
      <c r="B1160" s="46" t="s">
        <v>43</v>
      </c>
      <c r="C1160" s="58">
        <v>185.20094067989015</v>
      </c>
      <c r="D1160" s="58">
        <v>222.51323731109713</v>
      </c>
      <c r="E1160" s="58">
        <v>37.312296631206976</v>
      </c>
      <c r="F1160" s="59"/>
    </row>
    <row r="1161" spans="1:6">
      <c r="A1161" s="53">
        <v>40448</v>
      </c>
      <c r="B1161" s="46" t="s">
        <v>44</v>
      </c>
      <c r="C1161" s="58">
        <v>148.92367397024782</v>
      </c>
      <c r="D1161" s="58">
        <v>216.02197679578578</v>
      </c>
      <c r="E1161" s="58">
        <v>67.098302825537957</v>
      </c>
      <c r="F1161" s="59"/>
    </row>
    <row r="1162" spans="1:6">
      <c r="A1162" s="53">
        <v>40448</v>
      </c>
      <c r="B1162" s="46" t="s">
        <v>45</v>
      </c>
      <c r="C1162" s="58">
        <v>166.07823009534204</v>
      </c>
      <c r="D1162" s="58">
        <v>216.74543942035419</v>
      </c>
      <c r="E1162" s="58">
        <v>50.667209325012152</v>
      </c>
      <c r="F1162" s="59"/>
    </row>
    <row r="1163" spans="1:6">
      <c r="A1163" s="53">
        <v>40448</v>
      </c>
      <c r="B1163" s="46" t="s">
        <v>46</v>
      </c>
      <c r="C1163" s="58">
        <v>188.66021207270578</v>
      </c>
      <c r="D1163" s="58">
        <v>249.07774553790949</v>
      </c>
      <c r="E1163" s="58">
        <v>60.417533465203718</v>
      </c>
      <c r="F1163" s="59"/>
    </row>
    <row r="1164" spans="1:6">
      <c r="A1164" s="53">
        <v>40448</v>
      </c>
      <c r="B1164" s="46" t="s">
        <v>47</v>
      </c>
      <c r="C1164" s="58">
        <v>167.11536492825556</v>
      </c>
      <c r="D1164" s="58">
        <v>219.69650957435167</v>
      </c>
      <c r="E1164" s="58">
        <v>52.581144646096106</v>
      </c>
      <c r="F1164" s="59"/>
    </row>
    <row r="1165" spans="1:6">
      <c r="A1165" s="53">
        <v>40448</v>
      </c>
      <c r="B1165" s="46" t="s">
        <v>48</v>
      </c>
      <c r="C1165" s="58">
        <v>191.5083303561083</v>
      </c>
      <c r="D1165" s="58">
        <v>256.3926534321422</v>
      </c>
      <c r="E1165" s="58">
        <v>64.884323076033894</v>
      </c>
      <c r="F1165" s="59"/>
    </row>
    <row r="1166" spans="1:6">
      <c r="A1166" s="53">
        <v>40448</v>
      </c>
      <c r="B1166" s="46" t="s">
        <v>49</v>
      </c>
      <c r="C1166" s="58">
        <v>170.23617926508831</v>
      </c>
      <c r="D1166" s="58">
        <v>239.30488401250295</v>
      </c>
      <c r="E1166" s="58">
        <v>69.068704747414642</v>
      </c>
      <c r="F1166" s="59"/>
    </row>
    <row r="1167" spans="1:6">
      <c r="A1167" s="53">
        <v>40448</v>
      </c>
      <c r="B1167" s="46" t="s">
        <v>50</v>
      </c>
      <c r="C1167" s="58">
        <v>122.57470121445144</v>
      </c>
      <c r="D1167" s="58">
        <v>179.05480568928508</v>
      </c>
      <c r="E1167" s="58">
        <v>56.480104474833638</v>
      </c>
      <c r="F1167" s="59"/>
    </row>
    <row r="1168" spans="1:6">
      <c r="A1168" s="53">
        <v>40448</v>
      </c>
      <c r="B1168" s="46" t="s">
        <v>51</v>
      </c>
      <c r="C1168" s="58">
        <v>148.65826753663808</v>
      </c>
      <c r="D1168" s="58">
        <v>223.81052203846914</v>
      </c>
      <c r="E1168" s="58">
        <v>75.152254501831067</v>
      </c>
      <c r="F1168" s="59"/>
    </row>
    <row r="1169" spans="1:6">
      <c r="A1169" s="53">
        <v>40448</v>
      </c>
      <c r="B1169" s="46" t="s">
        <v>52</v>
      </c>
      <c r="C1169" s="58">
        <v>153.69684818523984</v>
      </c>
      <c r="D1169" s="58">
        <v>213.55370974078278</v>
      </c>
      <c r="E1169" s="58">
        <v>59.856861555542935</v>
      </c>
      <c r="F1169" s="59"/>
    </row>
    <row r="1170" spans="1:6">
      <c r="A1170" s="53">
        <v>40448</v>
      </c>
      <c r="B1170" s="46" t="s">
        <v>53</v>
      </c>
      <c r="C1170" s="58">
        <v>127.69085164560585</v>
      </c>
      <c r="D1170" s="58">
        <v>192.3062979690184</v>
      </c>
      <c r="E1170" s="58">
        <v>64.615446323412556</v>
      </c>
      <c r="F1170" s="59"/>
    </row>
    <row r="1171" spans="1:6">
      <c r="A1171" s="53">
        <v>40448</v>
      </c>
      <c r="B1171" s="46" t="s">
        <v>54</v>
      </c>
      <c r="C1171" s="58">
        <v>144.84164269629764</v>
      </c>
      <c r="D1171" s="58">
        <v>180.04360509938451</v>
      </c>
      <c r="E1171" s="58">
        <v>35.201962403086867</v>
      </c>
      <c r="F1171" s="59"/>
    </row>
    <row r="1172" spans="1:6">
      <c r="A1172" s="53">
        <v>40448</v>
      </c>
      <c r="B1172" s="46" t="s">
        <v>55</v>
      </c>
      <c r="C1172" s="58">
        <v>118.99192740401875</v>
      </c>
      <c r="D1172" s="58">
        <v>174.09530827829332</v>
      </c>
      <c r="E1172" s="58">
        <v>55.103380874274563</v>
      </c>
      <c r="F1172" s="59"/>
    </row>
    <row r="1173" spans="1:6">
      <c r="A1173" s="53">
        <v>40448</v>
      </c>
      <c r="B1173" s="46" t="s">
        <v>56</v>
      </c>
      <c r="C1173" s="58">
        <v>116.09774884908892</v>
      </c>
      <c r="D1173" s="58">
        <v>160.92041155932566</v>
      </c>
      <c r="E1173" s="58">
        <v>44.822662710236742</v>
      </c>
      <c r="F1173" s="59"/>
    </row>
    <row r="1174" spans="1:6">
      <c r="A1174" s="53">
        <v>40448</v>
      </c>
      <c r="B1174" s="46" t="s">
        <v>57</v>
      </c>
      <c r="C1174" s="58">
        <v>87.517743113397714</v>
      </c>
      <c r="D1174" s="58">
        <v>135.90014998369955</v>
      </c>
      <c r="E1174" s="58">
        <v>48.382406870301836</v>
      </c>
      <c r="F1174" s="59"/>
    </row>
    <row r="1175" spans="1:6">
      <c r="A1175" s="53">
        <v>40448</v>
      </c>
      <c r="B1175" s="46" t="s">
        <v>58</v>
      </c>
      <c r="C1175" s="58">
        <v>152.16695256080152</v>
      </c>
      <c r="D1175" s="58">
        <v>198.11022537758456</v>
      </c>
      <c r="E1175" s="58">
        <v>45.943272816783036</v>
      </c>
      <c r="F1175" s="59"/>
    </row>
    <row r="1176" spans="1:6">
      <c r="A1176" s="53">
        <v>40448</v>
      </c>
      <c r="B1176" s="46" t="s">
        <v>59</v>
      </c>
      <c r="C1176" s="58">
        <v>52.269422139725975</v>
      </c>
      <c r="D1176" s="58">
        <v>84.444605821083286</v>
      </c>
      <c r="E1176" s="58">
        <v>32.175183681357311</v>
      </c>
      <c r="F1176" s="59"/>
    </row>
    <row r="1177" spans="1:6">
      <c r="A1177" s="53">
        <v>40448</v>
      </c>
      <c r="B1177" s="46" t="s">
        <v>60</v>
      </c>
      <c r="C1177" s="58">
        <v>73.241144132348452</v>
      </c>
      <c r="D1177" s="58">
        <v>110.63257900960269</v>
      </c>
      <c r="E1177" s="58">
        <v>37.391434877254241</v>
      </c>
      <c r="F1177" s="59"/>
    </row>
    <row r="1178" spans="1:6">
      <c r="A1178" s="53">
        <v>40448</v>
      </c>
      <c r="B1178" s="46" t="s">
        <v>61</v>
      </c>
      <c r="C1178" s="58">
        <v>94.443176530721161</v>
      </c>
      <c r="D1178" s="58">
        <v>137.12321581200558</v>
      </c>
      <c r="E1178" s="58">
        <v>42.680039281284422</v>
      </c>
      <c r="F1178" s="59"/>
    </row>
    <row r="1179" spans="1:6">
      <c r="A1179" s="53">
        <v>40448</v>
      </c>
      <c r="B1179" s="46" t="s">
        <v>62</v>
      </c>
      <c r="C1179" s="58">
        <v>94.584261804633826</v>
      </c>
      <c r="D1179" s="58">
        <v>136.1114297214832</v>
      </c>
      <c r="E1179" s="58">
        <v>41.527167916849379</v>
      </c>
      <c r="F1179" s="59"/>
    </row>
    <row r="1180" spans="1:6">
      <c r="A1180" s="53">
        <v>40448</v>
      </c>
      <c r="B1180" s="46" t="s">
        <v>63</v>
      </c>
      <c r="C1180" s="58">
        <v>56.307797779884446</v>
      </c>
      <c r="D1180" s="58">
        <v>89.561459149280964</v>
      </c>
      <c r="E1180" s="58">
        <v>33.253661369396518</v>
      </c>
      <c r="F1180" s="59"/>
    </row>
    <row r="1181" spans="1:6">
      <c r="A1181" s="53">
        <v>40448</v>
      </c>
      <c r="B1181" s="46" t="s">
        <v>64</v>
      </c>
      <c r="C1181" s="58">
        <v>63.934072074145824</v>
      </c>
      <c r="D1181" s="58">
        <v>86.163364239424183</v>
      </c>
      <c r="E1181" s="58">
        <v>22.229292165278359</v>
      </c>
      <c r="F1181" s="59"/>
    </row>
    <row r="1182" spans="1:6">
      <c r="A1182" s="53">
        <v>40448</v>
      </c>
      <c r="B1182" s="46" t="s">
        <v>65</v>
      </c>
      <c r="C1182" s="58">
        <v>57.630935234870599</v>
      </c>
      <c r="D1182" s="58">
        <v>88.515550773776553</v>
      </c>
      <c r="E1182" s="58">
        <v>30.884615538905955</v>
      </c>
      <c r="F1182" s="59"/>
    </row>
    <row r="1183" spans="1:6">
      <c r="A1183" s="53">
        <v>40448</v>
      </c>
      <c r="B1183" s="46" t="s">
        <v>66</v>
      </c>
      <c r="C1183" s="58">
        <v>36.366352549459869</v>
      </c>
      <c r="D1183" s="58">
        <v>58.405209639668136</v>
      </c>
      <c r="E1183" s="58">
        <v>22.038857090208268</v>
      </c>
      <c r="F1183" s="59"/>
    </row>
    <row r="1184" spans="1:6">
      <c r="A1184" s="53">
        <v>40448</v>
      </c>
      <c r="B1184" s="46" t="s">
        <v>67</v>
      </c>
      <c r="C1184" s="58">
        <v>54.190091234682782</v>
      </c>
      <c r="D1184" s="58">
        <v>78.722484892958349</v>
      </c>
      <c r="E1184" s="58">
        <v>24.532393658275566</v>
      </c>
      <c r="F1184" s="59"/>
    </row>
    <row r="1185" spans="1:6">
      <c r="A1185" s="53">
        <v>40448</v>
      </c>
      <c r="B1185" s="46" t="s">
        <v>68</v>
      </c>
      <c r="C1185" s="58">
        <v>33.117609930241443</v>
      </c>
      <c r="D1185" s="58">
        <v>51.883020542587992</v>
      </c>
      <c r="E1185" s="58">
        <v>18.76541061234655</v>
      </c>
      <c r="F1185" s="59"/>
    </row>
    <row r="1186" spans="1:6">
      <c r="A1186" s="53">
        <v>40448</v>
      </c>
      <c r="B1186" s="46" t="s">
        <v>69</v>
      </c>
      <c r="C1186" s="58">
        <v>41.67503463651412</v>
      </c>
      <c r="D1186" s="58">
        <v>69.653707805307107</v>
      </c>
      <c r="E1186" s="58">
        <v>27.978673168792987</v>
      </c>
      <c r="F1186" s="59"/>
    </row>
    <row r="1187" spans="1:6">
      <c r="A1187" s="53">
        <v>40448</v>
      </c>
      <c r="B1187" s="46" t="s">
        <v>70</v>
      </c>
      <c r="C1187" s="58">
        <v>33.691064154169702</v>
      </c>
      <c r="D1187" s="58">
        <v>47.897791251828949</v>
      </c>
      <c r="E1187" s="58">
        <v>14.206727097659247</v>
      </c>
      <c r="F1187" s="59"/>
    </row>
    <row r="1188" spans="1:6">
      <c r="A1188" s="53">
        <v>40448</v>
      </c>
      <c r="B1188" s="46" t="s">
        <v>71</v>
      </c>
      <c r="C1188" s="58">
        <v>37.888055662516727</v>
      </c>
      <c r="D1188" s="58">
        <v>56.8717562576009</v>
      </c>
      <c r="E1188" s="58">
        <v>18.983700595084173</v>
      </c>
      <c r="F1188" s="59"/>
    </row>
    <row r="1189" spans="1:6">
      <c r="A1189" s="53">
        <v>40448</v>
      </c>
      <c r="B1189" s="46" t="s">
        <v>72</v>
      </c>
      <c r="C1189" s="58">
        <v>35.406864549685167</v>
      </c>
      <c r="D1189" s="58">
        <v>51.161779391373081</v>
      </c>
      <c r="E1189" s="58">
        <v>15.754914841687913</v>
      </c>
      <c r="F1189" s="59"/>
    </row>
    <row r="1190" spans="1:6">
      <c r="A1190" s="53">
        <v>40448</v>
      </c>
      <c r="B1190" s="46" t="s">
        <v>73</v>
      </c>
      <c r="C1190" s="58">
        <v>13.178756969723551</v>
      </c>
      <c r="D1190" s="58">
        <v>28.29303783870807</v>
      </c>
      <c r="E1190" s="58">
        <v>15.114280868984519</v>
      </c>
      <c r="F1190" s="59"/>
    </row>
    <row r="1191" spans="1:6">
      <c r="A1191" s="53">
        <v>40448</v>
      </c>
      <c r="B1191" s="46" t="s">
        <v>74</v>
      </c>
      <c r="C1191" s="58">
        <v>29.927539159370607</v>
      </c>
      <c r="D1191" s="58">
        <v>47.82979259328765</v>
      </c>
      <c r="E1191" s="58">
        <v>17.902253433917043</v>
      </c>
      <c r="F1191" s="59"/>
    </row>
    <row r="1192" spans="1:6">
      <c r="A1192" s="53">
        <v>40449</v>
      </c>
      <c r="B1192" s="46" t="s">
        <v>75</v>
      </c>
      <c r="C1192" s="58">
        <v>40.569608507144558</v>
      </c>
      <c r="D1192" s="58">
        <v>63.203667615279073</v>
      </c>
      <c r="E1192" s="58">
        <v>22.634059108134515</v>
      </c>
      <c r="F1192" s="59"/>
    </row>
    <row r="1193" spans="1:6">
      <c r="A1193" s="53">
        <v>40449</v>
      </c>
      <c r="B1193" s="46" t="s">
        <v>76</v>
      </c>
      <c r="C1193" s="58">
        <v>39.202069235421426</v>
      </c>
      <c r="D1193" s="58">
        <v>55.447531274280365</v>
      </c>
      <c r="E1193" s="58">
        <v>16.245462038858939</v>
      </c>
      <c r="F1193" s="59"/>
    </row>
    <row r="1194" spans="1:6">
      <c r="A1194" s="53">
        <v>40449</v>
      </c>
      <c r="B1194" s="46" t="s">
        <v>77</v>
      </c>
      <c r="C1194" s="58">
        <v>31.502897817770975</v>
      </c>
      <c r="D1194" s="58">
        <v>45.058374945960487</v>
      </c>
      <c r="E1194" s="58">
        <v>13.555477128189512</v>
      </c>
      <c r="F1194" s="59"/>
    </row>
    <row r="1195" spans="1:6">
      <c r="A1195" s="53">
        <v>40449</v>
      </c>
      <c r="B1195" s="46" t="s">
        <v>78</v>
      </c>
      <c r="C1195" s="58">
        <v>23.169784087425732</v>
      </c>
      <c r="D1195" s="58">
        <v>36.547972067408082</v>
      </c>
      <c r="E1195" s="58">
        <v>13.37818797998235</v>
      </c>
      <c r="F1195" s="59"/>
    </row>
    <row r="1196" spans="1:6">
      <c r="A1196" s="53">
        <v>40449</v>
      </c>
      <c r="B1196" s="46" t="s">
        <v>79</v>
      </c>
      <c r="C1196" s="58">
        <v>16.644670323473754</v>
      </c>
      <c r="D1196" s="58">
        <v>27.142409764725286</v>
      </c>
      <c r="E1196" s="58">
        <v>10.497739441251532</v>
      </c>
      <c r="F1196" s="59"/>
    </row>
    <row r="1197" spans="1:6">
      <c r="A1197" s="53">
        <v>40449</v>
      </c>
      <c r="B1197" s="46" t="s">
        <v>80</v>
      </c>
      <c r="C1197" s="58">
        <v>21.714884700538033</v>
      </c>
      <c r="D1197" s="58">
        <v>32.651893943241063</v>
      </c>
      <c r="E1197" s="58">
        <v>10.937009242703031</v>
      </c>
      <c r="F1197" s="59"/>
    </row>
    <row r="1198" spans="1:6">
      <c r="A1198" s="53">
        <v>40449</v>
      </c>
      <c r="B1198" s="46" t="s">
        <v>81</v>
      </c>
      <c r="C1198" s="58">
        <v>27.501556957637913</v>
      </c>
      <c r="D1198" s="58">
        <v>44.314955878312219</v>
      </c>
      <c r="E1198" s="58">
        <v>16.813398920674306</v>
      </c>
      <c r="F1198" s="59"/>
    </row>
    <row r="1199" spans="1:6">
      <c r="A1199" s="53">
        <v>40449</v>
      </c>
      <c r="B1199" s="46" t="s">
        <v>82</v>
      </c>
      <c r="C1199" s="58">
        <v>24.950888946073778</v>
      </c>
      <c r="D1199" s="58">
        <v>39.884621760628278</v>
      </c>
      <c r="E1199" s="58">
        <v>14.933732814554499</v>
      </c>
      <c r="F1199" s="59"/>
    </row>
    <row r="1200" spans="1:6">
      <c r="A1200" s="53">
        <v>40449</v>
      </c>
      <c r="B1200" s="46" t="s">
        <v>83</v>
      </c>
      <c r="C1200" s="58">
        <v>0.23801022943382574</v>
      </c>
      <c r="D1200" s="58">
        <v>17.92112674452925</v>
      </c>
      <c r="E1200" s="58">
        <v>17.683116515095424</v>
      </c>
      <c r="F1200" s="59"/>
    </row>
    <row r="1201" spans="1:6">
      <c r="A1201" s="53">
        <v>40449</v>
      </c>
      <c r="B1201" s="46" t="s">
        <v>84</v>
      </c>
      <c r="C1201" s="58">
        <v>32.577834716236239</v>
      </c>
      <c r="D1201" s="58">
        <v>44.101049860399499</v>
      </c>
      <c r="E1201" s="58">
        <v>11.52321514416326</v>
      </c>
      <c r="F1201" s="59"/>
    </row>
    <row r="1202" spans="1:6">
      <c r="A1202" s="53">
        <v>40449</v>
      </c>
      <c r="B1202" s="46" t="s">
        <v>85</v>
      </c>
      <c r="C1202" s="58">
        <v>20.64182705678618</v>
      </c>
      <c r="D1202" s="58">
        <v>38.271037635678269</v>
      </c>
      <c r="E1202" s="58">
        <v>17.629210578892089</v>
      </c>
      <c r="F1202" s="59"/>
    </row>
    <row r="1203" spans="1:6">
      <c r="A1203" s="53">
        <v>40449</v>
      </c>
      <c r="B1203" s="46" t="s">
        <v>86</v>
      </c>
      <c r="C1203" s="58">
        <v>21.605528932107752</v>
      </c>
      <c r="D1203" s="58">
        <v>38.966735999526584</v>
      </c>
      <c r="E1203" s="58">
        <v>17.361207067418832</v>
      </c>
      <c r="F1203" s="59"/>
    </row>
    <row r="1204" spans="1:6">
      <c r="A1204" s="53">
        <v>40449</v>
      </c>
      <c r="B1204" s="46" t="s">
        <v>87</v>
      </c>
      <c r="C1204" s="58">
        <v>26.295505952242227</v>
      </c>
      <c r="D1204" s="58">
        <v>45.393654000190786</v>
      </c>
      <c r="E1204" s="58">
        <v>19.098148047948559</v>
      </c>
      <c r="F1204" s="59"/>
    </row>
    <row r="1205" spans="1:6">
      <c r="A1205" s="53">
        <v>40449</v>
      </c>
      <c r="B1205" s="46" t="s">
        <v>88</v>
      </c>
      <c r="C1205" s="58">
        <v>69.176613303508503</v>
      </c>
      <c r="D1205" s="58">
        <v>98.405424848295624</v>
      </c>
      <c r="E1205" s="58">
        <v>29.228811544787121</v>
      </c>
      <c r="F1205" s="59"/>
    </row>
    <row r="1206" spans="1:6">
      <c r="A1206" s="53">
        <v>40449</v>
      </c>
      <c r="B1206" s="46" t="s">
        <v>89</v>
      </c>
      <c r="C1206" s="58">
        <v>36.305467418725719</v>
      </c>
      <c r="D1206" s="58">
        <v>48.65983622485826</v>
      </c>
      <c r="E1206" s="58">
        <v>12.354368806132541</v>
      </c>
      <c r="F1206" s="59"/>
    </row>
    <row r="1207" spans="1:6">
      <c r="A1207" s="53">
        <v>40449</v>
      </c>
      <c r="B1207" s="46" t="s">
        <v>90</v>
      </c>
      <c r="C1207" s="58">
        <v>29.252535022395769</v>
      </c>
      <c r="D1207" s="58">
        <v>47.647855573229165</v>
      </c>
      <c r="E1207" s="58">
        <v>18.395320550833397</v>
      </c>
      <c r="F1207" s="59"/>
    </row>
    <row r="1208" spans="1:6">
      <c r="A1208" s="53">
        <v>40449</v>
      </c>
      <c r="B1208" s="46" t="s">
        <v>91</v>
      </c>
      <c r="C1208" s="58">
        <v>64.862546032634953</v>
      </c>
      <c r="D1208" s="58">
        <v>84.106438609876705</v>
      </c>
      <c r="E1208" s="58">
        <v>19.243892577241752</v>
      </c>
      <c r="F1208" s="59"/>
    </row>
    <row r="1209" spans="1:6">
      <c r="A1209" s="53">
        <v>40449</v>
      </c>
      <c r="B1209" s="46" t="s">
        <v>92</v>
      </c>
      <c r="C1209" s="58">
        <v>25.461679853904585</v>
      </c>
      <c r="D1209" s="58">
        <v>51.191185724806772</v>
      </c>
      <c r="E1209" s="58">
        <v>25.729505870902187</v>
      </c>
      <c r="F1209" s="59"/>
    </row>
    <row r="1210" spans="1:6">
      <c r="A1210" s="53">
        <v>40449</v>
      </c>
      <c r="B1210" s="46" t="s">
        <v>93</v>
      </c>
      <c r="C1210" s="58">
        <v>81.181164817906378</v>
      </c>
      <c r="D1210" s="58">
        <v>118.84751846045491</v>
      </c>
      <c r="E1210" s="58">
        <v>37.666353642548529</v>
      </c>
      <c r="F1210" s="59"/>
    </row>
    <row r="1211" spans="1:6">
      <c r="A1211" s="53">
        <v>40449</v>
      </c>
      <c r="B1211" s="46" t="s">
        <v>94</v>
      </c>
      <c r="C1211" s="58">
        <v>72.117416607863717</v>
      </c>
      <c r="D1211" s="58">
        <v>83.448869568730515</v>
      </c>
      <c r="E1211" s="58">
        <v>11.331452960866798</v>
      </c>
      <c r="F1211" s="59"/>
    </row>
    <row r="1212" spans="1:6">
      <c r="A1212" s="53">
        <v>40449</v>
      </c>
      <c r="B1212" s="46" t="s">
        <v>95</v>
      </c>
      <c r="C1212" s="58">
        <v>102.59296403081464</v>
      </c>
      <c r="D1212" s="58">
        <v>123.65380650271982</v>
      </c>
      <c r="E1212" s="58">
        <v>21.060842471905175</v>
      </c>
      <c r="F1212" s="59"/>
    </row>
    <row r="1213" spans="1:6">
      <c r="A1213" s="53">
        <v>40449</v>
      </c>
      <c r="B1213" s="46" t="s">
        <v>96</v>
      </c>
      <c r="C1213" s="58">
        <v>206.25426956382279</v>
      </c>
      <c r="D1213" s="58">
        <v>224.22432489479607</v>
      </c>
      <c r="E1213" s="58">
        <v>17.970055330973281</v>
      </c>
      <c r="F1213" s="59"/>
    </row>
    <row r="1214" spans="1:6">
      <c r="A1214" s="53">
        <v>40449</v>
      </c>
      <c r="B1214" s="46" t="s">
        <v>97</v>
      </c>
      <c r="C1214" s="58">
        <v>162.58688305275075</v>
      </c>
      <c r="D1214" s="58">
        <v>196.43378963812171</v>
      </c>
      <c r="E1214" s="58">
        <v>33.846906585370959</v>
      </c>
      <c r="F1214" s="59"/>
    </row>
    <row r="1215" spans="1:6">
      <c r="A1215" s="53">
        <v>40449</v>
      </c>
      <c r="B1215" s="46" t="s">
        <v>98</v>
      </c>
      <c r="C1215" s="58">
        <v>177.24335022112581</v>
      </c>
      <c r="D1215" s="58">
        <v>223.72993489250533</v>
      </c>
      <c r="E1215" s="58">
        <v>46.486584671379518</v>
      </c>
      <c r="F1215" s="59"/>
    </row>
    <row r="1216" spans="1:6">
      <c r="A1216" s="53">
        <v>40449</v>
      </c>
      <c r="B1216" s="46" t="s">
        <v>99</v>
      </c>
      <c r="C1216" s="58">
        <v>91.042016735905008</v>
      </c>
      <c r="D1216" s="58">
        <v>109.27559528509887</v>
      </c>
      <c r="E1216" s="58">
        <v>18.233578549193865</v>
      </c>
      <c r="F1216" s="59"/>
    </row>
    <row r="1217" spans="1:6">
      <c r="A1217" s="53">
        <v>40449</v>
      </c>
      <c r="B1217" s="46" t="s">
        <v>100</v>
      </c>
      <c r="C1217" s="58">
        <v>188.33666993827791</v>
      </c>
      <c r="D1217" s="58">
        <v>221.65108723459389</v>
      </c>
      <c r="E1217" s="58">
        <v>33.31441729631598</v>
      </c>
      <c r="F1217" s="59"/>
    </row>
    <row r="1218" spans="1:6">
      <c r="A1218" s="53">
        <v>40449</v>
      </c>
      <c r="B1218" s="46" t="s">
        <v>101</v>
      </c>
      <c r="C1218" s="58">
        <v>224.32443393988368</v>
      </c>
      <c r="D1218" s="58">
        <v>283.3016746987762</v>
      </c>
      <c r="E1218" s="58">
        <v>58.97724075889252</v>
      </c>
      <c r="F1218" s="59"/>
    </row>
    <row r="1219" spans="1:6">
      <c r="A1219" s="53">
        <v>40449</v>
      </c>
      <c r="B1219" s="46" t="s">
        <v>102</v>
      </c>
      <c r="C1219" s="58">
        <v>172.88089241280494</v>
      </c>
      <c r="D1219" s="58">
        <v>222.07104067813688</v>
      </c>
      <c r="E1219" s="58">
        <v>49.190148265331942</v>
      </c>
      <c r="F1219" s="59"/>
    </row>
    <row r="1220" spans="1:6">
      <c r="A1220" s="53">
        <v>40449</v>
      </c>
      <c r="B1220" s="46" t="s">
        <v>103</v>
      </c>
      <c r="C1220" s="58">
        <v>244.88668238289645</v>
      </c>
      <c r="D1220" s="58">
        <v>325.23209095372459</v>
      </c>
      <c r="E1220" s="58">
        <v>80.345408570828141</v>
      </c>
      <c r="F1220" s="59"/>
    </row>
    <row r="1221" spans="1:6">
      <c r="A1221" s="53">
        <v>40449</v>
      </c>
      <c r="B1221" s="46" t="s">
        <v>104</v>
      </c>
      <c r="C1221" s="58">
        <v>271.38318717223672</v>
      </c>
      <c r="D1221" s="58">
        <v>325.89857812091964</v>
      </c>
      <c r="E1221" s="58">
        <v>54.515390948682921</v>
      </c>
      <c r="F1221" s="59"/>
    </row>
    <row r="1222" spans="1:6">
      <c r="A1222" s="53">
        <v>40449</v>
      </c>
      <c r="B1222" s="46" t="s">
        <v>105</v>
      </c>
      <c r="C1222" s="58">
        <v>284.82483472145583</v>
      </c>
      <c r="D1222" s="58">
        <v>331.87029496878711</v>
      </c>
      <c r="E1222" s="58">
        <v>47.045460247331278</v>
      </c>
      <c r="F1222" s="59"/>
    </row>
    <row r="1223" spans="1:6">
      <c r="A1223" s="53">
        <v>40449</v>
      </c>
      <c r="B1223" s="46" t="s">
        <v>106</v>
      </c>
      <c r="C1223" s="58">
        <v>308.01824685572575</v>
      </c>
      <c r="D1223" s="58">
        <v>347.04992601165208</v>
      </c>
      <c r="E1223" s="58">
        <v>39.031679155926327</v>
      </c>
      <c r="F1223" s="59"/>
    </row>
    <row r="1224" spans="1:6">
      <c r="A1224" s="53">
        <v>40449</v>
      </c>
      <c r="B1224" s="46" t="s">
        <v>107</v>
      </c>
      <c r="C1224" s="58">
        <v>198.09875690634192</v>
      </c>
      <c r="D1224" s="58">
        <v>286.60590523280297</v>
      </c>
      <c r="E1224" s="58">
        <v>88.507148326461049</v>
      </c>
      <c r="F1224" s="59"/>
    </row>
    <row r="1225" spans="1:6">
      <c r="A1225" s="53">
        <v>40449</v>
      </c>
      <c r="B1225" s="46" t="s">
        <v>108</v>
      </c>
      <c r="C1225" s="58">
        <v>133.81833247290203</v>
      </c>
      <c r="D1225" s="58">
        <v>190.65133580267789</v>
      </c>
      <c r="E1225" s="58">
        <v>56.833003329775863</v>
      </c>
      <c r="F1225" s="59"/>
    </row>
    <row r="1226" spans="1:6">
      <c r="A1226" s="53">
        <v>40449</v>
      </c>
      <c r="B1226" s="46" t="s">
        <v>109</v>
      </c>
      <c r="C1226" s="58">
        <v>144.54283869695126</v>
      </c>
      <c r="D1226" s="58">
        <v>215.58605004059385</v>
      </c>
      <c r="E1226" s="58">
        <v>71.043211343642582</v>
      </c>
      <c r="F1226" s="59"/>
    </row>
    <row r="1227" spans="1:6">
      <c r="A1227" s="53">
        <v>40449</v>
      </c>
      <c r="B1227" s="46" t="s">
        <v>110</v>
      </c>
      <c r="C1227" s="58">
        <v>164.3276881827183</v>
      </c>
      <c r="D1227" s="58">
        <v>263.3218965539001</v>
      </c>
      <c r="E1227" s="58">
        <v>98.994208371181799</v>
      </c>
      <c r="F1227" s="59"/>
    </row>
    <row r="1228" spans="1:6">
      <c r="A1228" s="53">
        <v>40449</v>
      </c>
      <c r="B1228" s="46" t="s">
        <v>111</v>
      </c>
      <c r="C1228" s="58">
        <v>142.25022653191695</v>
      </c>
      <c r="D1228" s="58">
        <v>194.75073054350727</v>
      </c>
      <c r="E1228" s="58">
        <v>52.500504011590323</v>
      </c>
      <c r="F1228" s="59"/>
    </row>
    <row r="1229" spans="1:6">
      <c r="A1229" s="53">
        <v>40449</v>
      </c>
      <c r="B1229" s="46" t="s">
        <v>112</v>
      </c>
      <c r="C1229" s="58">
        <v>177.20092437659702</v>
      </c>
      <c r="D1229" s="58">
        <v>258.09733850750064</v>
      </c>
      <c r="E1229" s="58">
        <v>80.896414130903622</v>
      </c>
      <c r="F1229" s="59"/>
    </row>
    <row r="1230" spans="1:6">
      <c r="A1230" s="53">
        <v>40449</v>
      </c>
      <c r="B1230" s="46" t="s">
        <v>113</v>
      </c>
      <c r="C1230" s="58">
        <v>173.07066068299855</v>
      </c>
      <c r="D1230" s="58">
        <v>223.83035758254323</v>
      </c>
      <c r="E1230" s="58">
        <v>50.759696899544679</v>
      </c>
      <c r="F1230" s="59"/>
    </row>
    <row r="1231" spans="1:6">
      <c r="A1231" s="53">
        <v>40449</v>
      </c>
      <c r="B1231" s="46" t="s">
        <v>114</v>
      </c>
      <c r="C1231" s="58">
        <v>187.72296714112872</v>
      </c>
      <c r="D1231" s="58">
        <v>212.57851536974954</v>
      </c>
      <c r="E1231" s="58">
        <v>24.855548228620819</v>
      </c>
      <c r="F1231" s="59"/>
    </row>
    <row r="1232" spans="1:6">
      <c r="A1232" s="53">
        <v>40449</v>
      </c>
      <c r="B1232" s="46" t="s">
        <v>115</v>
      </c>
      <c r="C1232" s="58">
        <v>151.12814374050987</v>
      </c>
      <c r="D1232" s="58">
        <v>224.3744427131663</v>
      </c>
      <c r="E1232" s="58">
        <v>73.246298972656433</v>
      </c>
      <c r="F1232" s="59"/>
    </row>
    <row r="1233" spans="1:6">
      <c r="A1233" s="53">
        <v>40449</v>
      </c>
      <c r="B1233" s="46" t="s">
        <v>116</v>
      </c>
      <c r="C1233" s="58">
        <v>140.66253689516594</v>
      </c>
      <c r="D1233" s="58">
        <v>167.45899942236525</v>
      </c>
      <c r="E1233" s="58">
        <v>26.79646252719931</v>
      </c>
      <c r="F1233" s="59"/>
    </row>
    <row r="1234" spans="1:6">
      <c r="A1234" s="53">
        <v>40449</v>
      </c>
      <c r="B1234" s="46" t="s">
        <v>117</v>
      </c>
      <c r="C1234" s="58">
        <v>158.85087382595418</v>
      </c>
      <c r="D1234" s="58">
        <v>215.50304540006178</v>
      </c>
      <c r="E1234" s="58">
        <v>56.652171574107598</v>
      </c>
      <c r="F1234" s="59"/>
    </row>
    <row r="1235" spans="1:6">
      <c r="A1235" s="53">
        <v>40449</v>
      </c>
      <c r="B1235" s="46" t="s">
        <v>118</v>
      </c>
      <c r="C1235" s="58">
        <v>118.05428079942662</v>
      </c>
      <c r="D1235" s="58">
        <v>154.6339484114622</v>
      </c>
      <c r="E1235" s="58">
        <v>36.579667612035578</v>
      </c>
      <c r="F1235" s="59"/>
    </row>
    <row r="1236" spans="1:6">
      <c r="A1236" s="53">
        <v>40449</v>
      </c>
      <c r="B1236" s="46" t="s">
        <v>119</v>
      </c>
      <c r="C1236" s="58">
        <v>150.57272974883969</v>
      </c>
      <c r="D1236" s="58">
        <v>187.91944250194538</v>
      </c>
      <c r="E1236" s="58">
        <v>37.346712753105692</v>
      </c>
      <c r="F1236" s="59"/>
    </row>
    <row r="1237" spans="1:6">
      <c r="A1237" s="53">
        <v>40449</v>
      </c>
      <c r="B1237" s="46" t="s">
        <v>120</v>
      </c>
      <c r="C1237" s="58">
        <v>104.51720055292508</v>
      </c>
      <c r="D1237" s="58">
        <v>203.73920230836063</v>
      </c>
      <c r="E1237" s="58">
        <v>99.222001755435556</v>
      </c>
      <c r="F1237" s="59"/>
    </row>
    <row r="1238" spans="1:6">
      <c r="A1238" s="53">
        <v>40449</v>
      </c>
      <c r="B1238" s="46" t="s">
        <v>121</v>
      </c>
      <c r="C1238" s="58">
        <v>141.8237620743048</v>
      </c>
      <c r="D1238" s="58">
        <v>202.37622655533477</v>
      </c>
      <c r="E1238" s="58">
        <v>60.552464481029972</v>
      </c>
      <c r="F1238" s="59"/>
    </row>
    <row r="1239" spans="1:6">
      <c r="A1239" s="53">
        <v>40449</v>
      </c>
      <c r="B1239" s="46" t="s">
        <v>26</v>
      </c>
      <c r="C1239" s="58">
        <v>122.62300198403331</v>
      </c>
      <c r="D1239" s="58">
        <v>175.44941930531726</v>
      </c>
      <c r="E1239" s="58">
        <v>52.826417321283955</v>
      </c>
      <c r="F1239" s="59"/>
    </row>
    <row r="1240" spans="1:6">
      <c r="A1240" s="53">
        <v>40449</v>
      </c>
      <c r="B1240" s="46" t="s">
        <v>27</v>
      </c>
      <c r="C1240" s="58">
        <v>84.385306934847861</v>
      </c>
      <c r="D1240" s="58">
        <v>126.18017047242286</v>
      </c>
      <c r="E1240" s="58">
        <v>41.794863537574997</v>
      </c>
      <c r="F1240" s="59"/>
    </row>
    <row r="1241" spans="1:6">
      <c r="A1241" s="53">
        <v>40449</v>
      </c>
      <c r="B1241" s="46" t="s">
        <v>28</v>
      </c>
      <c r="C1241" s="58">
        <v>120.91405610825696</v>
      </c>
      <c r="D1241" s="58">
        <v>159.43342284107274</v>
      </c>
      <c r="E1241" s="58">
        <v>38.519366732815783</v>
      </c>
      <c r="F1241" s="59"/>
    </row>
    <row r="1242" spans="1:6">
      <c r="A1242" s="53">
        <v>40449</v>
      </c>
      <c r="B1242" s="46" t="s">
        <v>29</v>
      </c>
      <c r="C1242" s="58">
        <v>184.77444006040471</v>
      </c>
      <c r="D1242" s="58">
        <v>235.35445462117545</v>
      </c>
      <c r="E1242" s="58">
        <v>50.580014560770735</v>
      </c>
      <c r="F1242" s="59"/>
    </row>
    <row r="1243" spans="1:6">
      <c r="A1243" s="53">
        <v>40449</v>
      </c>
      <c r="B1243" s="46" t="s">
        <v>30</v>
      </c>
      <c r="C1243" s="58"/>
      <c r="D1243" s="58"/>
      <c r="E1243" s="58"/>
      <c r="F1243" s="59" t="s">
        <v>122</v>
      </c>
    </row>
    <row r="1244" spans="1:6">
      <c r="A1244" s="53">
        <v>40449</v>
      </c>
      <c r="B1244" s="46" t="s">
        <v>31</v>
      </c>
      <c r="C1244" s="58"/>
      <c r="D1244" s="58"/>
      <c r="E1244" s="58"/>
      <c r="F1244" s="59"/>
    </row>
    <row r="1245" spans="1:6">
      <c r="A1245" s="53">
        <v>40449</v>
      </c>
      <c r="B1245" s="46" t="s">
        <v>32</v>
      </c>
      <c r="C1245" s="58"/>
      <c r="D1245" s="58"/>
      <c r="E1245" s="58"/>
      <c r="F1245" s="59"/>
    </row>
    <row r="1246" spans="1:6">
      <c r="A1246" s="53">
        <v>40449</v>
      </c>
      <c r="B1246" s="46" t="s">
        <v>33</v>
      </c>
      <c r="C1246" s="58"/>
      <c r="D1246" s="58"/>
      <c r="E1246" s="58"/>
      <c r="F1246" s="59"/>
    </row>
    <row r="1247" spans="1:6">
      <c r="A1247" s="53">
        <v>40449</v>
      </c>
      <c r="B1247" s="46" t="s">
        <v>34</v>
      </c>
      <c r="C1247" s="58"/>
      <c r="D1247" s="58"/>
      <c r="E1247" s="58"/>
      <c r="F1247" s="59"/>
    </row>
    <row r="1248" spans="1:6">
      <c r="A1248" s="53">
        <v>40449</v>
      </c>
      <c r="B1248" s="46" t="s">
        <v>35</v>
      </c>
      <c r="C1248" s="58">
        <v>102.71813491305178</v>
      </c>
      <c r="D1248" s="58">
        <v>128.62650602409639</v>
      </c>
      <c r="E1248" s="58">
        <v>25.908371111044602</v>
      </c>
      <c r="F1248" s="59"/>
    </row>
    <row r="1249" spans="1:6">
      <c r="A1249" s="53">
        <v>40449</v>
      </c>
      <c r="B1249" s="46" t="s">
        <v>36</v>
      </c>
      <c r="C1249" s="58">
        <v>87.213447555649054</v>
      </c>
      <c r="D1249" s="58">
        <v>109.54054995806659</v>
      </c>
      <c r="E1249" s="58">
        <v>22.327102402417538</v>
      </c>
      <c r="F1249" s="59"/>
    </row>
    <row r="1250" spans="1:6">
      <c r="A1250" s="53">
        <v>40449</v>
      </c>
      <c r="B1250" s="46" t="s">
        <v>37</v>
      </c>
      <c r="C1250" s="58">
        <v>51.410109312019706</v>
      </c>
      <c r="D1250" s="58">
        <v>64.775418653025099</v>
      </c>
      <c r="E1250" s="58">
        <v>13.365309341005393</v>
      </c>
      <c r="F1250" s="59"/>
    </row>
    <row r="1251" spans="1:6">
      <c r="A1251" s="53">
        <v>40449</v>
      </c>
      <c r="B1251" s="46" t="s">
        <v>38</v>
      </c>
      <c r="C1251" s="58">
        <v>93.566292143733548</v>
      </c>
      <c r="D1251" s="58">
        <v>111.09270834412204</v>
      </c>
      <c r="E1251" s="58">
        <v>17.526416200388496</v>
      </c>
      <c r="F1251" s="59"/>
    </row>
    <row r="1252" spans="1:6">
      <c r="A1252" s="53">
        <v>40449</v>
      </c>
      <c r="B1252" s="46" t="s">
        <v>39</v>
      </c>
      <c r="C1252" s="58">
        <v>66.180650021372941</v>
      </c>
      <c r="D1252" s="58">
        <v>83.316524884570612</v>
      </c>
      <c r="E1252" s="58">
        <v>17.135874863197671</v>
      </c>
      <c r="F1252" s="59"/>
    </row>
    <row r="1253" spans="1:6">
      <c r="A1253" s="53">
        <v>40449</v>
      </c>
      <c r="B1253" s="46" t="s">
        <v>40</v>
      </c>
      <c r="C1253" s="58">
        <v>49.566681511552744</v>
      </c>
      <c r="D1253" s="58">
        <v>62.733100754424456</v>
      </c>
      <c r="E1253" s="58">
        <v>13.166419242871712</v>
      </c>
      <c r="F1253" s="59"/>
    </row>
    <row r="1254" spans="1:6">
      <c r="A1254" s="53">
        <v>40449</v>
      </c>
      <c r="B1254" s="46" t="s">
        <v>41</v>
      </c>
      <c r="C1254" s="58">
        <v>64.69570896324646</v>
      </c>
      <c r="D1254" s="58">
        <v>84.357462623467583</v>
      </c>
      <c r="E1254" s="58">
        <v>19.661753660221123</v>
      </c>
      <c r="F1254" s="59"/>
    </row>
    <row r="1255" spans="1:6">
      <c r="A1255" s="53">
        <v>40449</v>
      </c>
      <c r="B1255" s="46" t="s">
        <v>42</v>
      </c>
      <c r="C1255" s="58">
        <v>75.273674347101093</v>
      </c>
      <c r="D1255" s="58">
        <v>88.269467875471747</v>
      </c>
      <c r="E1255" s="58">
        <v>12.995793528370655</v>
      </c>
      <c r="F1255" s="59"/>
    </row>
    <row r="1256" spans="1:6">
      <c r="A1256" s="53">
        <v>40449</v>
      </c>
      <c r="B1256" s="46" t="s">
        <v>43</v>
      </c>
      <c r="C1256" s="58">
        <v>75.171688612473957</v>
      </c>
      <c r="D1256" s="58">
        <v>100.36430491761908</v>
      </c>
      <c r="E1256" s="58">
        <v>25.192616305145123</v>
      </c>
      <c r="F1256" s="59"/>
    </row>
    <row r="1257" spans="1:6">
      <c r="A1257" s="53">
        <v>40449</v>
      </c>
      <c r="B1257" s="46" t="s">
        <v>44</v>
      </c>
      <c r="C1257" s="58">
        <v>82.520058195951776</v>
      </c>
      <c r="D1257" s="58">
        <v>109.97068436123398</v>
      </c>
      <c r="E1257" s="58">
        <v>27.450626165282202</v>
      </c>
      <c r="F1257" s="59"/>
    </row>
    <row r="1258" spans="1:6">
      <c r="A1258" s="53">
        <v>40449</v>
      </c>
      <c r="B1258" s="46" t="s">
        <v>45</v>
      </c>
      <c r="C1258" s="58">
        <v>166.9514739566126</v>
      </c>
      <c r="D1258" s="58">
        <v>207.52184759997584</v>
      </c>
      <c r="E1258" s="58">
        <v>40.57037364336324</v>
      </c>
      <c r="F1258" s="59"/>
    </row>
    <row r="1259" spans="1:6">
      <c r="A1259" s="53">
        <v>40449</v>
      </c>
      <c r="B1259" s="46" t="s">
        <v>46</v>
      </c>
      <c r="C1259" s="58">
        <v>133.37173118261575</v>
      </c>
      <c r="D1259" s="58">
        <v>161.74777805878895</v>
      </c>
      <c r="E1259" s="58">
        <v>28.376046876173206</v>
      </c>
      <c r="F1259" s="59"/>
    </row>
    <row r="1260" spans="1:6">
      <c r="A1260" s="53">
        <v>40449</v>
      </c>
      <c r="B1260" s="46" t="s">
        <v>47</v>
      </c>
      <c r="C1260" s="58">
        <v>140.12131590962275</v>
      </c>
      <c r="D1260" s="58">
        <v>160.59177424890461</v>
      </c>
      <c r="E1260" s="58">
        <v>20.470458339281862</v>
      </c>
      <c r="F1260" s="59"/>
    </row>
    <row r="1261" spans="1:6">
      <c r="A1261" s="53">
        <v>40449</v>
      </c>
      <c r="B1261" s="46" t="s">
        <v>48</v>
      </c>
      <c r="C1261" s="58">
        <v>108.03473481926287</v>
      </c>
      <c r="D1261" s="58">
        <v>127.16850585160614</v>
      </c>
      <c r="E1261" s="58">
        <v>19.133771032343276</v>
      </c>
      <c r="F1261" s="59"/>
    </row>
    <row r="1262" spans="1:6">
      <c r="A1262" s="53">
        <v>40449</v>
      </c>
      <c r="B1262" s="46" t="s">
        <v>49</v>
      </c>
      <c r="C1262" s="58">
        <v>128.68960883592845</v>
      </c>
      <c r="D1262" s="58">
        <v>155.48003898763235</v>
      </c>
      <c r="E1262" s="58">
        <v>26.790430151703902</v>
      </c>
      <c r="F1262" s="59"/>
    </row>
    <row r="1263" spans="1:6">
      <c r="A1263" s="53">
        <v>40449</v>
      </c>
      <c r="B1263" s="46" t="s">
        <v>50</v>
      </c>
      <c r="C1263" s="58">
        <v>166.02829356993635</v>
      </c>
      <c r="D1263" s="58">
        <v>196.10014040717331</v>
      </c>
      <c r="E1263" s="58">
        <v>30.071846837236961</v>
      </c>
      <c r="F1263" s="59"/>
    </row>
    <row r="1264" spans="1:6">
      <c r="A1264" s="53">
        <v>40449</v>
      </c>
      <c r="B1264" s="46" t="s">
        <v>51</v>
      </c>
      <c r="C1264" s="58">
        <v>125.99909939444588</v>
      </c>
      <c r="D1264" s="58">
        <v>153.66203931801212</v>
      </c>
      <c r="E1264" s="58">
        <v>27.662939923566242</v>
      </c>
      <c r="F1264" s="59"/>
    </row>
    <row r="1265" spans="1:6">
      <c r="A1265" s="53">
        <v>40449</v>
      </c>
      <c r="B1265" s="46" t="s">
        <v>52</v>
      </c>
      <c r="C1265" s="58">
        <v>98.485785475722111</v>
      </c>
      <c r="D1265" s="58">
        <v>120.10180272945998</v>
      </c>
      <c r="E1265" s="58">
        <v>21.616017253737866</v>
      </c>
      <c r="F1265" s="59"/>
    </row>
    <row r="1266" spans="1:6">
      <c r="A1266" s="53">
        <v>40449</v>
      </c>
      <c r="B1266" s="46" t="s">
        <v>53</v>
      </c>
      <c r="C1266" s="58">
        <v>86.466229719839035</v>
      </c>
      <c r="D1266" s="58">
        <v>117.83263054545495</v>
      </c>
      <c r="E1266" s="58">
        <v>31.366400825615912</v>
      </c>
      <c r="F1266" s="59"/>
    </row>
    <row r="1267" spans="1:6">
      <c r="A1267" s="53">
        <v>40449</v>
      </c>
      <c r="B1267" s="46" t="s">
        <v>54</v>
      </c>
      <c r="C1267" s="58">
        <v>99.074682162868882</v>
      </c>
      <c r="D1267" s="58">
        <v>131.07060753764293</v>
      </c>
      <c r="E1267" s="58">
        <v>31.995925374774046</v>
      </c>
      <c r="F1267" s="59"/>
    </row>
    <row r="1268" spans="1:6">
      <c r="A1268" s="53">
        <v>40449</v>
      </c>
      <c r="B1268" s="46" t="s">
        <v>55</v>
      </c>
      <c r="C1268" s="58">
        <v>100.16349581278335</v>
      </c>
      <c r="D1268" s="58">
        <v>117.19379453983906</v>
      </c>
      <c r="E1268" s="58">
        <v>17.030298727055708</v>
      </c>
      <c r="F1268" s="59"/>
    </row>
    <row r="1269" spans="1:6">
      <c r="A1269" s="53">
        <v>40449</v>
      </c>
      <c r="B1269" s="46" t="s">
        <v>56</v>
      </c>
      <c r="C1269" s="58">
        <v>91.223326633739404</v>
      </c>
      <c r="D1269" s="58">
        <v>118.92628053151192</v>
      </c>
      <c r="E1269" s="58">
        <v>27.702953897772517</v>
      </c>
      <c r="F1269" s="59"/>
    </row>
    <row r="1270" spans="1:6">
      <c r="A1270" s="53">
        <v>40449</v>
      </c>
      <c r="B1270" s="46" t="s">
        <v>57</v>
      </c>
      <c r="C1270" s="58">
        <v>114.85176159965897</v>
      </c>
      <c r="D1270" s="58">
        <v>137.38178406431214</v>
      </c>
      <c r="E1270" s="58">
        <v>22.530022464653172</v>
      </c>
      <c r="F1270" s="59"/>
    </row>
    <row r="1271" spans="1:6">
      <c r="A1271" s="53">
        <v>40449</v>
      </c>
      <c r="B1271" s="46" t="s">
        <v>58</v>
      </c>
      <c r="C1271" s="58">
        <v>63.574823411226454</v>
      </c>
      <c r="D1271" s="58">
        <v>89.241396891893928</v>
      </c>
      <c r="E1271" s="58">
        <v>25.666573480667473</v>
      </c>
      <c r="F1271" s="59"/>
    </row>
    <row r="1272" spans="1:6">
      <c r="A1272" s="53">
        <v>40449</v>
      </c>
      <c r="B1272" s="46" t="s">
        <v>59</v>
      </c>
      <c r="C1272" s="58">
        <v>54.329096705976596</v>
      </c>
      <c r="D1272" s="58">
        <v>75.339039937340061</v>
      </c>
      <c r="E1272" s="58">
        <v>21.009943231363465</v>
      </c>
      <c r="F1272" s="59"/>
    </row>
    <row r="1273" spans="1:6">
      <c r="A1273" s="53">
        <v>40449</v>
      </c>
      <c r="B1273" s="46" t="s">
        <v>60</v>
      </c>
      <c r="C1273" s="58">
        <v>55.339864883452947</v>
      </c>
      <c r="D1273" s="58">
        <v>82.373518005158843</v>
      </c>
      <c r="E1273" s="58">
        <v>27.033653121705896</v>
      </c>
      <c r="F1273" s="59"/>
    </row>
    <row r="1274" spans="1:6">
      <c r="A1274" s="53">
        <v>40449</v>
      </c>
      <c r="B1274" s="46" t="s">
        <v>61</v>
      </c>
      <c r="C1274" s="58">
        <v>38.063434496315857</v>
      </c>
      <c r="D1274" s="58">
        <v>63.239707140283357</v>
      </c>
      <c r="E1274" s="58">
        <v>25.176272643967501</v>
      </c>
      <c r="F1274" s="59"/>
    </row>
    <row r="1275" spans="1:6">
      <c r="A1275" s="53">
        <v>40449</v>
      </c>
      <c r="B1275" s="46" t="s">
        <v>62</v>
      </c>
      <c r="C1275" s="58">
        <v>30.864647357519743</v>
      </c>
      <c r="D1275" s="58">
        <v>51.846250846383654</v>
      </c>
      <c r="E1275" s="58">
        <v>20.981603488863911</v>
      </c>
      <c r="F1275" s="59"/>
    </row>
    <row r="1276" spans="1:6">
      <c r="A1276" s="53">
        <v>40449</v>
      </c>
      <c r="B1276" s="46" t="s">
        <v>63</v>
      </c>
      <c r="C1276" s="58">
        <v>42.845652990015246</v>
      </c>
      <c r="D1276" s="58">
        <v>61.547782294993773</v>
      </c>
      <c r="E1276" s="58">
        <v>18.702129304978527</v>
      </c>
      <c r="F1276" s="59"/>
    </row>
    <row r="1277" spans="1:6">
      <c r="A1277" s="53">
        <v>40449</v>
      </c>
      <c r="B1277" s="46" t="s">
        <v>64</v>
      </c>
      <c r="C1277" s="58">
        <v>35.696837759989698</v>
      </c>
      <c r="D1277" s="58">
        <v>51.783061480424323</v>
      </c>
      <c r="E1277" s="58">
        <v>16.086223720434624</v>
      </c>
      <c r="F1277" s="59"/>
    </row>
    <row r="1278" spans="1:6">
      <c r="A1278" s="53">
        <v>40449</v>
      </c>
      <c r="B1278" s="46" t="s">
        <v>65</v>
      </c>
      <c r="C1278" s="58">
        <v>39.755508659445617</v>
      </c>
      <c r="D1278" s="58">
        <v>53.813461319075628</v>
      </c>
      <c r="E1278" s="58">
        <v>14.057952659630011</v>
      </c>
      <c r="F1278" s="59"/>
    </row>
    <row r="1279" spans="1:6">
      <c r="A1279" s="53">
        <v>40449</v>
      </c>
      <c r="B1279" s="46" t="s">
        <v>66</v>
      </c>
      <c r="C1279" s="58">
        <v>33.16316722908681</v>
      </c>
      <c r="D1279" s="58">
        <v>47.915819757260891</v>
      </c>
      <c r="E1279" s="58">
        <v>14.752652528174082</v>
      </c>
      <c r="F1279" s="59"/>
    </row>
    <row r="1280" spans="1:6">
      <c r="A1280" s="53">
        <v>40449</v>
      </c>
      <c r="B1280" s="46" t="s">
        <v>67</v>
      </c>
      <c r="C1280" s="58">
        <v>52.011040598129497</v>
      </c>
      <c r="D1280" s="58">
        <v>70.37653396656151</v>
      </c>
      <c r="E1280" s="58">
        <v>18.365493368432013</v>
      </c>
      <c r="F1280" s="59"/>
    </row>
    <row r="1281" spans="1:6">
      <c r="A1281" s="53">
        <v>40449</v>
      </c>
      <c r="B1281" s="46" t="s">
        <v>68</v>
      </c>
      <c r="C1281" s="58">
        <v>26.302368619360145</v>
      </c>
      <c r="D1281" s="58">
        <v>43.924007139477013</v>
      </c>
      <c r="E1281" s="58">
        <v>17.621638520116868</v>
      </c>
      <c r="F1281" s="59"/>
    </row>
    <row r="1282" spans="1:6">
      <c r="A1282" s="53">
        <v>40449</v>
      </c>
      <c r="B1282" s="46" t="s">
        <v>69</v>
      </c>
      <c r="C1282" s="58">
        <v>39.223889027596407</v>
      </c>
      <c r="D1282" s="58">
        <v>59.916565610300182</v>
      </c>
      <c r="E1282" s="58">
        <v>20.692676582703776</v>
      </c>
      <c r="F1282" s="59"/>
    </row>
    <row r="1283" spans="1:6">
      <c r="A1283" s="53">
        <v>40449</v>
      </c>
      <c r="B1283" s="46" t="s">
        <v>70</v>
      </c>
      <c r="C1283" s="58">
        <v>22.896338610620091</v>
      </c>
      <c r="D1283" s="58">
        <v>38.390764541908574</v>
      </c>
      <c r="E1283" s="58">
        <v>15.494425931288482</v>
      </c>
      <c r="F1283" s="59"/>
    </row>
    <row r="1284" spans="1:6">
      <c r="A1284" s="53">
        <v>40449</v>
      </c>
      <c r="B1284" s="46" t="s">
        <v>71</v>
      </c>
      <c r="C1284" s="58">
        <v>28.413486090275462</v>
      </c>
      <c r="D1284" s="58">
        <v>44.732229836764475</v>
      </c>
      <c r="E1284" s="58">
        <v>16.318743746489012</v>
      </c>
      <c r="F1284" s="59"/>
    </row>
    <row r="1285" spans="1:6">
      <c r="A1285" s="53">
        <v>40449</v>
      </c>
      <c r="B1285" s="46" t="s">
        <v>72</v>
      </c>
      <c r="C1285" s="58">
        <v>30.804177251897158</v>
      </c>
      <c r="D1285" s="58">
        <v>43.45716484132415</v>
      </c>
      <c r="E1285" s="58">
        <v>12.652987589426992</v>
      </c>
      <c r="F1285" s="59"/>
    </row>
    <row r="1286" spans="1:6">
      <c r="A1286" s="53">
        <v>40449</v>
      </c>
      <c r="B1286" s="46" t="s">
        <v>73</v>
      </c>
      <c r="C1286" s="58">
        <v>38.414554404476824</v>
      </c>
      <c r="D1286" s="58">
        <v>53.463327487000626</v>
      </c>
      <c r="E1286" s="58">
        <v>15.048773082523802</v>
      </c>
      <c r="F1286" s="59"/>
    </row>
    <row r="1287" spans="1:6">
      <c r="A1287" s="53">
        <v>40449</v>
      </c>
      <c r="B1287" s="46" t="s">
        <v>74</v>
      </c>
      <c r="C1287" s="58">
        <v>13.505649686342545</v>
      </c>
      <c r="D1287" s="58">
        <v>28.262383572918818</v>
      </c>
      <c r="E1287" s="58">
        <v>14.756733886576272</v>
      </c>
      <c r="F1287" s="59"/>
    </row>
    <row r="1288" spans="1:6">
      <c r="A1288" s="53">
        <v>40450</v>
      </c>
      <c r="B1288" s="46" t="s">
        <v>75</v>
      </c>
      <c r="C1288" s="58">
        <v>19.855881416245026</v>
      </c>
      <c r="D1288" s="58">
        <v>35.090701853097464</v>
      </c>
      <c r="E1288" s="58">
        <v>15.234820436852438</v>
      </c>
      <c r="F1288" s="59"/>
    </row>
    <row r="1289" spans="1:6">
      <c r="A1289" s="53">
        <v>40450</v>
      </c>
      <c r="B1289" s="46" t="s">
        <v>76</v>
      </c>
      <c r="C1289" s="58">
        <v>14.060367039471286</v>
      </c>
      <c r="D1289" s="58">
        <v>27.53244333403546</v>
      </c>
      <c r="E1289" s="58">
        <v>13.472076294564173</v>
      </c>
      <c r="F1289" s="59"/>
    </row>
    <row r="1290" spans="1:6">
      <c r="A1290" s="53">
        <v>40450</v>
      </c>
      <c r="B1290" s="46" t="s">
        <v>77</v>
      </c>
      <c r="C1290" s="58">
        <v>14.208706745006983</v>
      </c>
      <c r="D1290" s="58">
        <v>29.129983654807869</v>
      </c>
      <c r="E1290" s="58">
        <v>14.921276909800886</v>
      </c>
      <c r="F1290" s="59"/>
    </row>
    <row r="1291" spans="1:6">
      <c r="A1291" s="53">
        <v>40450</v>
      </c>
      <c r="B1291" s="46" t="s">
        <v>78</v>
      </c>
      <c r="C1291" s="58">
        <v>13.206091838743145</v>
      </c>
      <c r="D1291" s="58">
        <v>24.385343449935377</v>
      </c>
      <c r="E1291" s="58">
        <v>11.179251611192232</v>
      </c>
      <c r="F1291" s="59"/>
    </row>
    <row r="1292" spans="1:6">
      <c r="A1292" s="53">
        <v>40450</v>
      </c>
      <c r="B1292" s="46" t="s">
        <v>79</v>
      </c>
      <c r="C1292" s="58">
        <v>16.15233757090758</v>
      </c>
      <c r="D1292" s="58">
        <v>27.151111927244671</v>
      </c>
      <c r="E1292" s="58">
        <v>10.998774356337091</v>
      </c>
      <c r="F1292" s="59"/>
    </row>
    <row r="1293" spans="1:6">
      <c r="A1293" s="53">
        <v>40450</v>
      </c>
      <c r="B1293" s="46" t="s">
        <v>80</v>
      </c>
      <c r="C1293" s="58">
        <v>5.8555124770805236</v>
      </c>
      <c r="D1293" s="58">
        <v>16.762315824999156</v>
      </c>
      <c r="E1293" s="58">
        <v>10.906803347918633</v>
      </c>
      <c r="F1293" s="59"/>
    </row>
    <row r="1294" spans="1:6">
      <c r="A1294" s="53">
        <v>40450</v>
      </c>
      <c r="B1294" s="46" t="s">
        <v>81</v>
      </c>
      <c r="C1294" s="58">
        <v>10.248274517496192</v>
      </c>
      <c r="D1294" s="58">
        <v>23.356462384538929</v>
      </c>
      <c r="E1294" s="58">
        <v>13.108187867042737</v>
      </c>
      <c r="F1294" s="59"/>
    </row>
    <row r="1295" spans="1:6">
      <c r="A1295" s="53">
        <v>40450</v>
      </c>
      <c r="B1295" s="46" t="s">
        <v>82</v>
      </c>
      <c r="C1295" s="58">
        <v>8.8094362490637703</v>
      </c>
      <c r="D1295" s="58">
        <v>17.426153376907184</v>
      </c>
      <c r="E1295" s="58">
        <v>8.6167171278434136</v>
      </c>
      <c r="F1295" s="59"/>
    </row>
    <row r="1296" spans="1:6">
      <c r="A1296" s="53">
        <v>40450</v>
      </c>
      <c r="B1296" s="46" t="s">
        <v>83</v>
      </c>
      <c r="C1296" s="58">
        <v>7.4173240670247589</v>
      </c>
      <c r="D1296" s="58">
        <v>18.388413016514303</v>
      </c>
      <c r="E1296" s="58">
        <v>10.971088949489545</v>
      </c>
      <c r="F1296" s="59"/>
    </row>
    <row r="1297" spans="1:6">
      <c r="A1297" s="53">
        <v>40450</v>
      </c>
      <c r="B1297" s="46" t="s">
        <v>84</v>
      </c>
      <c r="C1297" s="58">
        <v>19.849596527371016</v>
      </c>
      <c r="D1297" s="58">
        <v>41.183001594461793</v>
      </c>
      <c r="E1297" s="58">
        <v>21.333405067090776</v>
      </c>
      <c r="F1297" s="59"/>
    </row>
    <row r="1298" spans="1:6">
      <c r="A1298" s="53">
        <v>40450</v>
      </c>
      <c r="B1298" s="46" t="s">
        <v>85</v>
      </c>
      <c r="C1298" s="58">
        <v>8.4910828908873448</v>
      </c>
      <c r="D1298" s="58">
        <v>19.830268519312803</v>
      </c>
      <c r="E1298" s="58">
        <v>11.339185628425458</v>
      </c>
      <c r="F1298" s="59"/>
    </row>
    <row r="1299" spans="1:6">
      <c r="A1299" s="53">
        <v>40450</v>
      </c>
      <c r="B1299" s="46" t="s">
        <v>86</v>
      </c>
      <c r="C1299" s="58">
        <v>23.012405664230744</v>
      </c>
      <c r="D1299" s="58">
        <v>39.569946193257906</v>
      </c>
      <c r="E1299" s="58">
        <v>16.557540529027161</v>
      </c>
      <c r="F1299" s="59"/>
    </row>
    <row r="1300" spans="1:6">
      <c r="A1300" s="53">
        <v>40450</v>
      </c>
      <c r="B1300" s="46" t="s">
        <v>87</v>
      </c>
      <c r="C1300" s="58">
        <v>9.313745111935944</v>
      </c>
      <c r="D1300" s="58">
        <v>16.883658955879483</v>
      </c>
      <c r="E1300" s="58">
        <v>7.5699138439435387</v>
      </c>
      <c r="F1300" s="59"/>
    </row>
    <row r="1301" spans="1:6">
      <c r="A1301" s="53">
        <v>40450</v>
      </c>
      <c r="B1301" s="46" t="s">
        <v>88</v>
      </c>
      <c r="C1301" s="58">
        <v>18.071402053735142</v>
      </c>
      <c r="D1301" s="58">
        <v>25.740888938442694</v>
      </c>
      <c r="E1301" s="58">
        <v>7.6694868847075526</v>
      </c>
      <c r="F1301" s="59"/>
    </row>
    <row r="1302" spans="1:6">
      <c r="A1302" s="53">
        <v>40450</v>
      </c>
      <c r="B1302" s="46" t="s">
        <v>89</v>
      </c>
      <c r="C1302" s="58">
        <v>23.297601430691625</v>
      </c>
      <c r="D1302" s="58">
        <v>32.452034864790164</v>
      </c>
      <c r="E1302" s="58">
        <v>9.1544334340985394</v>
      </c>
      <c r="F1302" s="59"/>
    </row>
    <row r="1303" spans="1:6">
      <c r="A1303" s="53">
        <v>40450</v>
      </c>
      <c r="B1303" s="46" t="s">
        <v>90</v>
      </c>
      <c r="C1303" s="58">
        <v>24.705101371426505</v>
      </c>
      <c r="D1303" s="58">
        <v>34.167305521038642</v>
      </c>
      <c r="E1303" s="58">
        <v>9.4622041496121376</v>
      </c>
      <c r="F1303" s="59"/>
    </row>
    <row r="1304" spans="1:6">
      <c r="A1304" s="53">
        <v>40450</v>
      </c>
      <c r="B1304" s="46" t="s">
        <v>91</v>
      </c>
      <c r="C1304" s="58">
        <v>30.515825776613269</v>
      </c>
      <c r="D1304" s="58">
        <v>42.126699125471582</v>
      </c>
      <c r="E1304" s="58">
        <v>11.610873348858313</v>
      </c>
      <c r="F1304" s="59"/>
    </row>
    <row r="1305" spans="1:6">
      <c r="A1305" s="53">
        <v>40450</v>
      </c>
      <c r="B1305" s="46" t="s">
        <v>92</v>
      </c>
      <c r="C1305" s="58">
        <v>29.661885951431127</v>
      </c>
      <c r="D1305" s="58">
        <v>43.279482957209353</v>
      </c>
      <c r="E1305" s="58">
        <v>13.617597005778226</v>
      </c>
      <c r="F1305" s="59"/>
    </row>
    <row r="1306" spans="1:6">
      <c r="A1306" s="53">
        <v>40450</v>
      </c>
      <c r="B1306" s="46" t="s">
        <v>93</v>
      </c>
      <c r="C1306" s="58">
        <v>31.039263082706466</v>
      </c>
      <c r="D1306" s="58">
        <v>48.304056553751721</v>
      </c>
      <c r="E1306" s="58">
        <v>17.264793471045255</v>
      </c>
      <c r="F1306" s="59"/>
    </row>
    <row r="1307" spans="1:6">
      <c r="A1307" s="53">
        <v>40450</v>
      </c>
      <c r="B1307" s="46" t="s">
        <v>94</v>
      </c>
      <c r="C1307" s="58">
        <v>28.945821226294168</v>
      </c>
      <c r="D1307" s="58">
        <v>43.028949949221371</v>
      </c>
      <c r="E1307" s="58">
        <v>14.083128722927203</v>
      </c>
      <c r="F1307" s="59"/>
    </row>
    <row r="1308" spans="1:6">
      <c r="A1308" s="53">
        <v>40450</v>
      </c>
      <c r="B1308" s="46" t="s">
        <v>95</v>
      </c>
      <c r="C1308" s="58">
        <v>19.26678702561124</v>
      </c>
      <c r="D1308" s="58">
        <v>28.659690790881683</v>
      </c>
      <c r="E1308" s="58">
        <v>9.392903765270443</v>
      </c>
      <c r="F1308" s="59"/>
    </row>
    <row r="1309" spans="1:6">
      <c r="A1309" s="53">
        <v>40450</v>
      </c>
      <c r="B1309" s="46" t="s">
        <v>96</v>
      </c>
      <c r="C1309" s="58">
        <v>27.515930172224259</v>
      </c>
      <c r="D1309" s="58">
        <v>37.599036190872113</v>
      </c>
      <c r="E1309" s="58">
        <v>10.083106018647854</v>
      </c>
      <c r="F1309" s="59"/>
    </row>
    <row r="1310" spans="1:6">
      <c r="A1310" s="53">
        <v>40450</v>
      </c>
      <c r="B1310" s="46" t="s">
        <v>97</v>
      </c>
      <c r="C1310" s="58">
        <v>26.751483518532737</v>
      </c>
      <c r="D1310" s="58">
        <v>35.433394596368629</v>
      </c>
      <c r="E1310" s="58">
        <v>8.6819110778358919</v>
      </c>
      <c r="F1310" s="59"/>
    </row>
    <row r="1311" spans="1:6">
      <c r="A1311" s="53">
        <v>40450</v>
      </c>
      <c r="B1311" s="46" t="s">
        <v>98</v>
      </c>
      <c r="C1311" s="58">
        <v>37.805714036977001</v>
      </c>
      <c r="D1311" s="58">
        <v>49.500173397188121</v>
      </c>
      <c r="E1311" s="58">
        <v>11.69445936021112</v>
      </c>
      <c r="F1311" s="59"/>
    </row>
    <row r="1312" spans="1:6">
      <c r="A1312" s="53">
        <v>40450</v>
      </c>
      <c r="B1312" s="46" t="s">
        <v>99</v>
      </c>
      <c r="C1312" s="58">
        <v>120.92841955439805</v>
      </c>
      <c r="D1312" s="58">
        <v>141.32105962424077</v>
      </c>
      <c r="E1312" s="58">
        <v>20.392640069842727</v>
      </c>
      <c r="F1312" s="59"/>
    </row>
    <row r="1313" spans="1:6">
      <c r="A1313" s="53">
        <v>40450</v>
      </c>
      <c r="B1313" s="46" t="s">
        <v>100</v>
      </c>
      <c r="C1313" s="58">
        <v>65.364680370207807</v>
      </c>
      <c r="D1313" s="58">
        <v>91.639439945645634</v>
      </c>
      <c r="E1313" s="58">
        <v>26.274759575437827</v>
      </c>
      <c r="F1313" s="59"/>
    </row>
    <row r="1314" spans="1:6">
      <c r="A1314" s="53">
        <v>40450</v>
      </c>
      <c r="B1314" s="46" t="s">
        <v>101</v>
      </c>
      <c r="C1314" s="58">
        <v>24.229585243662367</v>
      </c>
      <c r="D1314" s="58">
        <v>41.607980122290655</v>
      </c>
      <c r="E1314" s="58">
        <v>17.378394878628288</v>
      </c>
      <c r="F1314" s="59"/>
    </row>
    <row r="1315" spans="1:6">
      <c r="A1315" s="53">
        <v>40450</v>
      </c>
      <c r="B1315" s="46" t="s">
        <v>102</v>
      </c>
      <c r="C1315" s="58">
        <v>33.834968663899694</v>
      </c>
      <c r="D1315" s="58">
        <v>48.33569161355576</v>
      </c>
      <c r="E1315" s="58">
        <v>14.500722949656065</v>
      </c>
      <c r="F1315" s="59"/>
    </row>
    <row r="1316" spans="1:6">
      <c r="A1316" s="53">
        <v>40450</v>
      </c>
      <c r="B1316" s="46" t="s">
        <v>103</v>
      </c>
      <c r="C1316" s="58">
        <v>39.692483272495025</v>
      </c>
      <c r="D1316" s="58">
        <v>58.99877776534229</v>
      </c>
      <c r="E1316" s="58">
        <v>19.306294492847265</v>
      </c>
      <c r="F1316" s="59"/>
    </row>
    <row r="1317" spans="1:6">
      <c r="A1317" s="53">
        <v>40450</v>
      </c>
      <c r="B1317" s="46" t="s">
        <v>104</v>
      </c>
      <c r="C1317" s="58">
        <v>47.958410025395061</v>
      </c>
      <c r="D1317" s="58">
        <v>50.256194541236887</v>
      </c>
      <c r="E1317" s="58">
        <v>2.2977845158418262</v>
      </c>
      <c r="F1317" s="59"/>
    </row>
    <row r="1318" spans="1:6">
      <c r="A1318" s="53">
        <v>40450</v>
      </c>
      <c r="B1318" s="46" t="s">
        <v>105</v>
      </c>
      <c r="C1318" s="58">
        <v>53.705977221464742</v>
      </c>
      <c r="D1318" s="58">
        <v>64.169759046138722</v>
      </c>
      <c r="E1318" s="58">
        <v>10.46378182467398</v>
      </c>
      <c r="F1318" s="59"/>
    </row>
    <row r="1319" spans="1:6">
      <c r="A1319" s="53">
        <v>40450</v>
      </c>
      <c r="B1319" s="46" t="s">
        <v>106</v>
      </c>
      <c r="C1319" s="58">
        <v>56.429930594757884</v>
      </c>
      <c r="D1319" s="58">
        <v>79.307502216570924</v>
      </c>
      <c r="E1319" s="58">
        <v>22.87757162181304</v>
      </c>
      <c r="F1319" s="59"/>
    </row>
    <row r="1320" spans="1:6">
      <c r="A1320" s="53">
        <v>40450</v>
      </c>
      <c r="B1320" s="46" t="s">
        <v>107</v>
      </c>
      <c r="C1320" s="58">
        <v>41.887316102684956</v>
      </c>
      <c r="D1320" s="58">
        <v>57.233825874399749</v>
      </c>
      <c r="E1320" s="58">
        <v>15.346509771714793</v>
      </c>
      <c r="F1320" s="59"/>
    </row>
    <row r="1321" spans="1:6">
      <c r="A1321" s="53">
        <v>40450</v>
      </c>
      <c r="B1321" s="46" t="s">
        <v>108</v>
      </c>
      <c r="C1321" s="58">
        <v>56.217816323871098</v>
      </c>
      <c r="D1321" s="58">
        <v>80.46463239523159</v>
      </c>
      <c r="E1321" s="58">
        <v>24.246816071360492</v>
      </c>
      <c r="F1321" s="59"/>
    </row>
    <row r="1322" spans="1:6">
      <c r="A1322" s="53">
        <v>40450</v>
      </c>
      <c r="B1322" s="46" t="s">
        <v>109</v>
      </c>
      <c r="C1322" s="58">
        <v>50.516946500933983</v>
      </c>
      <c r="D1322" s="58">
        <v>65.291630593677169</v>
      </c>
      <c r="E1322" s="58">
        <v>14.774684092743186</v>
      </c>
      <c r="F1322" s="59"/>
    </row>
    <row r="1323" spans="1:6">
      <c r="A1323" s="53">
        <v>40450</v>
      </c>
      <c r="B1323" s="46" t="s">
        <v>110</v>
      </c>
      <c r="C1323" s="58">
        <v>47.244615365482609</v>
      </c>
      <c r="D1323" s="58">
        <v>56.892390235255696</v>
      </c>
      <c r="E1323" s="58">
        <v>9.6477748697730874</v>
      </c>
      <c r="F1323" s="59"/>
    </row>
    <row r="1324" spans="1:6">
      <c r="A1324" s="53">
        <v>40450</v>
      </c>
      <c r="B1324" s="46" t="s">
        <v>111</v>
      </c>
      <c r="C1324" s="58">
        <v>69.333268394702614</v>
      </c>
      <c r="D1324" s="58">
        <v>86.315152209642292</v>
      </c>
      <c r="E1324" s="58">
        <v>16.981883814939678</v>
      </c>
      <c r="F1324" s="59"/>
    </row>
    <row r="1325" spans="1:6">
      <c r="A1325" s="53">
        <v>40450</v>
      </c>
      <c r="B1325" s="46" t="s">
        <v>112</v>
      </c>
      <c r="C1325" s="58">
        <v>34.417661775910474</v>
      </c>
      <c r="D1325" s="58">
        <v>52.452522775757039</v>
      </c>
      <c r="E1325" s="58">
        <v>18.034860999846565</v>
      </c>
      <c r="F1325" s="59"/>
    </row>
    <row r="1326" spans="1:6">
      <c r="A1326" s="53">
        <v>40450</v>
      </c>
      <c r="B1326" s="46" t="s">
        <v>113</v>
      </c>
      <c r="C1326" s="58">
        <v>46.02072923338347</v>
      </c>
      <c r="D1326" s="58">
        <v>67.777117011291153</v>
      </c>
      <c r="E1326" s="58">
        <v>21.756387777907683</v>
      </c>
      <c r="F1326" s="59"/>
    </row>
    <row r="1327" spans="1:6">
      <c r="A1327" s="53">
        <v>40450</v>
      </c>
      <c r="B1327" s="46" t="s">
        <v>114</v>
      </c>
      <c r="C1327" s="58">
        <v>35.653908814718619</v>
      </c>
      <c r="D1327" s="58">
        <v>51.036494178152537</v>
      </c>
      <c r="E1327" s="58">
        <v>15.382585363433918</v>
      </c>
      <c r="F1327" s="59"/>
    </row>
    <row r="1328" spans="1:6">
      <c r="A1328" s="53">
        <v>40450</v>
      </c>
      <c r="B1328" s="46" t="s">
        <v>115</v>
      </c>
      <c r="C1328" s="58">
        <v>50.466637731967914</v>
      </c>
      <c r="D1328" s="58">
        <v>73.697724369930185</v>
      </c>
      <c r="E1328" s="58">
        <v>23.231086637962271</v>
      </c>
      <c r="F1328" s="59"/>
    </row>
    <row r="1329" spans="1:6">
      <c r="A1329" s="53">
        <v>40450</v>
      </c>
      <c r="B1329" s="46" t="s">
        <v>116</v>
      </c>
      <c r="C1329" s="58">
        <v>60.036636331837691</v>
      </c>
      <c r="D1329" s="58">
        <v>86.934888824860778</v>
      </c>
      <c r="E1329" s="58">
        <v>26.898252493023087</v>
      </c>
      <c r="F1329" s="59"/>
    </row>
    <row r="1330" spans="1:6">
      <c r="A1330" s="53">
        <v>40450</v>
      </c>
      <c r="B1330" s="46" t="s">
        <v>117</v>
      </c>
      <c r="C1330" s="58">
        <v>62.462060668259433</v>
      </c>
      <c r="D1330" s="58">
        <v>81.363545178957452</v>
      </c>
      <c r="E1330" s="58">
        <v>18.901484510698019</v>
      </c>
      <c r="F1330" s="59"/>
    </row>
    <row r="1331" spans="1:6">
      <c r="A1331" s="53">
        <v>40450</v>
      </c>
      <c r="B1331" s="46" t="s">
        <v>118</v>
      </c>
      <c r="C1331" s="58">
        <v>40.553332754360667</v>
      </c>
      <c r="D1331" s="58">
        <v>54.985405733198121</v>
      </c>
      <c r="E1331" s="58">
        <v>14.432072978837454</v>
      </c>
      <c r="F1331" s="59"/>
    </row>
    <row r="1332" spans="1:6">
      <c r="A1332" s="53">
        <v>40450</v>
      </c>
      <c r="B1332" s="46" t="s">
        <v>119</v>
      </c>
      <c r="C1332" s="58">
        <v>16.476378436795507</v>
      </c>
      <c r="D1332" s="58">
        <v>27.789790091032597</v>
      </c>
      <c r="E1332" s="58">
        <v>11.31341165423709</v>
      </c>
      <c r="F1332" s="59"/>
    </row>
    <row r="1333" spans="1:6">
      <c r="A1333" s="53">
        <v>40450</v>
      </c>
      <c r="B1333" s="46" t="s">
        <v>120</v>
      </c>
      <c r="C1333" s="58">
        <v>34.933051115857658</v>
      </c>
      <c r="D1333" s="58">
        <v>53.955183282585672</v>
      </c>
      <c r="E1333" s="58">
        <v>19.022132166728014</v>
      </c>
      <c r="F1333" s="59"/>
    </row>
    <row r="1334" spans="1:6">
      <c r="A1334" s="53">
        <v>40450</v>
      </c>
      <c r="B1334" s="46" t="s">
        <v>121</v>
      </c>
      <c r="C1334" s="58">
        <v>37.477900537887557</v>
      </c>
      <c r="D1334" s="58">
        <v>62.18507596991001</v>
      </c>
      <c r="E1334" s="58">
        <v>24.707175432022453</v>
      </c>
      <c r="F1334" s="59"/>
    </row>
    <row r="1335" spans="1:6">
      <c r="A1335" s="53">
        <v>40450</v>
      </c>
      <c r="B1335" s="46" t="s">
        <v>26</v>
      </c>
      <c r="C1335" s="58">
        <v>41.250986113801098</v>
      </c>
      <c r="D1335" s="58">
        <v>53.412681001878973</v>
      </c>
      <c r="E1335" s="58">
        <v>12.161694888077875</v>
      </c>
      <c r="F1335" s="59"/>
    </row>
    <row r="1336" spans="1:6">
      <c r="A1336" s="53">
        <v>40450</v>
      </c>
      <c r="B1336" s="46" t="s">
        <v>27</v>
      </c>
      <c r="C1336" s="58">
        <v>49.848138745062585</v>
      </c>
      <c r="D1336" s="58">
        <v>66.098008497343855</v>
      </c>
      <c r="E1336" s="58">
        <v>16.249869752281271</v>
      </c>
      <c r="F1336" s="59"/>
    </row>
    <row r="1337" spans="1:6">
      <c r="A1337" s="53">
        <v>40450</v>
      </c>
      <c r="B1337" s="46" t="s">
        <v>28</v>
      </c>
      <c r="C1337" s="58">
        <v>28.85582524884704</v>
      </c>
      <c r="D1337" s="58">
        <v>44.219315608924411</v>
      </c>
      <c r="E1337" s="58">
        <v>15.363490360077371</v>
      </c>
      <c r="F1337" s="59"/>
    </row>
    <row r="1338" spans="1:6">
      <c r="A1338" s="53">
        <v>40450</v>
      </c>
      <c r="B1338" s="46" t="s">
        <v>29</v>
      </c>
      <c r="C1338" s="58">
        <v>64.168022812128712</v>
      </c>
      <c r="D1338" s="58">
        <v>99.264258317940687</v>
      </c>
      <c r="E1338" s="58">
        <v>35.096235505811975</v>
      </c>
      <c r="F1338" s="59"/>
    </row>
    <row r="1339" spans="1:6">
      <c r="A1339" s="53">
        <v>40450</v>
      </c>
      <c r="B1339" s="46" t="s">
        <v>30</v>
      </c>
      <c r="C1339" s="58">
        <v>71.743225494193325</v>
      </c>
      <c r="D1339" s="58">
        <v>76.159539739425867</v>
      </c>
      <c r="E1339" s="58">
        <v>4.4163142452325417</v>
      </c>
      <c r="F1339" s="59"/>
    </row>
    <row r="1340" spans="1:6">
      <c r="A1340" s="53">
        <v>40450</v>
      </c>
      <c r="B1340" s="46" t="s">
        <v>31</v>
      </c>
      <c r="C1340" s="58">
        <v>50.742454061987274</v>
      </c>
      <c r="D1340" s="58">
        <v>68.317501918376848</v>
      </c>
      <c r="E1340" s="58">
        <v>17.575047856389574</v>
      </c>
      <c r="F1340" s="59"/>
    </row>
    <row r="1341" spans="1:6">
      <c r="A1341" s="53">
        <v>40450</v>
      </c>
      <c r="B1341" s="46" t="s">
        <v>32</v>
      </c>
      <c r="C1341" s="58">
        <v>26.791626408188282</v>
      </c>
      <c r="D1341" s="58">
        <v>39.297756371834375</v>
      </c>
      <c r="E1341" s="58">
        <v>12.506129963646092</v>
      </c>
      <c r="F1341" s="59"/>
    </row>
    <row r="1342" spans="1:6">
      <c r="A1342" s="53">
        <v>40450</v>
      </c>
      <c r="B1342" s="46" t="s">
        <v>33</v>
      </c>
      <c r="C1342" s="58">
        <v>57.206277836788402</v>
      </c>
      <c r="D1342" s="58">
        <v>79.676697352917202</v>
      </c>
      <c r="E1342" s="58">
        <v>22.4704195161288</v>
      </c>
      <c r="F1342" s="59"/>
    </row>
    <row r="1343" spans="1:6">
      <c r="A1343" s="53">
        <v>40450</v>
      </c>
      <c r="B1343" s="46" t="s">
        <v>34</v>
      </c>
      <c r="C1343" s="58">
        <v>89.302429241423781</v>
      </c>
      <c r="D1343" s="58">
        <v>117.24972518068762</v>
      </c>
      <c r="E1343" s="58">
        <v>27.947295939263839</v>
      </c>
      <c r="F1343" s="59"/>
    </row>
    <row r="1344" spans="1:6">
      <c r="A1344" s="53">
        <v>40450</v>
      </c>
      <c r="B1344" s="46" t="s">
        <v>35</v>
      </c>
      <c r="C1344" s="58">
        <v>58.024231538724997</v>
      </c>
      <c r="D1344" s="58">
        <v>76.349269937285214</v>
      </c>
      <c r="E1344" s="58">
        <v>18.325038398560217</v>
      </c>
      <c r="F1344" s="59"/>
    </row>
    <row r="1345" spans="1:6">
      <c r="A1345" s="53">
        <v>40450</v>
      </c>
      <c r="B1345" s="46" t="s">
        <v>36</v>
      </c>
      <c r="C1345" s="58">
        <v>19.271407334134736</v>
      </c>
      <c r="D1345" s="58">
        <v>32.803899575633778</v>
      </c>
      <c r="E1345" s="58">
        <v>13.532492241499043</v>
      </c>
      <c r="F1345" s="59"/>
    </row>
    <row r="1346" spans="1:6">
      <c r="A1346" s="53">
        <v>40450</v>
      </c>
      <c r="B1346" s="46" t="s">
        <v>37</v>
      </c>
      <c r="C1346" s="58">
        <v>66.942509086269411</v>
      </c>
      <c r="D1346" s="58">
        <v>81.596767868603735</v>
      </c>
      <c r="E1346" s="58">
        <v>14.654258782334324</v>
      </c>
      <c r="F1346" s="59"/>
    </row>
    <row r="1347" spans="1:6">
      <c r="A1347" s="53">
        <v>40450</v>
      </c>
      <c r="B1347" s="46" t="s">
        <v>38</v>
      </c>
      <c r="C1347" s="58">
        <v>53.136219612857964</v>
      </c>
      <c r="D1347" s="58">
        <v>82.230599693375922</v>
      </c>
      <c r="E1347" s="58">
        <v>29.094380080517958</v>
      </c>
      <c r="F1347" s="59"/>
    </row>
    <row r="1348" spans="1:6">
      <c r="A1348" s="53">
        <v>40450</v>
      </c>
      <c r="B1348" s="46" t="s">
        <v>39</v>
      </c>
      <c r="C1348" s="58">
        <v>37.508927741648094</v>
      </c>
      <c r="D1348" s="58">
        <v>48.881004243032542</v>
      </c>
      <c r="E1348" s="58">
        <v>11.372076501384448</v>
      </c>
      <c r="F1348" s="59"/>
    </row>
    <row r="1349" spans="1:6">
      <c r="A1349" s="53">
        <v>40450</v>
      </c>
      <c r="B1349" s="46" t="s">
        <v>40</v>
      </c>
      <c r="C1349" s="58">
        <v>42.498058083226759</v>
      </c>
      <c r="D1349" s="58">
        <v>60.176661921408666</v>
      </c>
      <c r="E1349" s="58">
        <v>17.678603838181907</v>
      </c>
      <c r="F1349" s="59"/>
    </row>
    <row r="1350" spans="1:6">
      <c r="A1350" s="53">
        <v>40450</v>
      </c>
      <c r="B1350" s="46" t="s">
        <v>41</v>
      </c>
      <c r="C1350" s="58">
        <v>44.1005776533299</v>
      </c>
      <c r="D1350" s="58">
        <v>64.495903915495305</v>
      </c>
      <c r="E1350" s="58">
        <v>20.395326262165405</v>
      </c>
      <c r="F1350" s="59"/>
    </row>
    <row r="1351" spans="1:6">
      <c r="A1351" s="53">
        <v>40450</v>
      </c>
      <c r="B1351" s="46" t="s">
        <v>42</v>
      </c>
      <c r="C1351" s="58">
        <v>41.7821908841658</v>
      </c>
      <c r="D1351" s="58">
        <v>52.753152785007167</v>
      </c>
      <c r="E1351" s="58">
        <v>10.970961900841367</v>
      </c>
      <c r="F1351" s="59"/>
    </row>
    <row r="1352" spans="1:6">
      <c r="A1352" s="53">
        <v>40450</v>
      </c>
      <c r="B1352" s="46" t="s">
        <v>43</v>
      </c>
      <c r="C1352" s="58">
        <v>26.484223006322871</v>
      </c>
      <c r="D1352" s="58">
        <v>45.218345187487351</v>
      </c>
      <c r="E1352" s="58">
        <v>18.73412218116448</v>
      </c>
      <c r="F1352" s="59"/>
    </row>
    <row r="1353" spans="1:6">
      <c r="A1353" s="53">
        <v>40450</v>
      </c>
      <c r="B1353" s="46" t="s">
        <v>44</v>
      </c>
      <c r="C1353" s="58">
        <v>41.858447803353904</v>
      </c>
      <c r="D1353" s="58">
        <v>58.611684232211886</v>
      </c>
      <c r="E1353" s="58">
        <v>16.753236428857981</v>
      </c>
      <c r="F1353" s="59"/>
    </row>
    <row r="1354" spans="1:6">
      <c r="A1354" s="53">
        <v>40450</v>
      </c>
      <c r="B1354" s="46" t="s">
        <v>45</v>
      </c>
      <c r="C1354" s="58">
        <v>56.617791989033115</v>
      </c>
      <c r="D1354" s="58">
        <v>80.126900136464585</v>
      </c>
      <c r="E1354" s="58">
        <v>23.509108147431469</v>
      </c>
      <c r="F1354" s="59"/>
    </row>
    <row r="1355" spans="1:6">
      <c r="A1355" s="53">
        <v>40450</v>
      </c>
      <c r="B1355" s="46" t="s">
        <v>46</v>
      </c>
      <c r="C1355" s="58">
        <v>76.197199313682262</v>
      </c>
      <c r="D1355" s="58">
        <v>106.04434329374988</v>
      </c>
      <c r="E1355" s="58">
        <v>29.847143980067614</v>
      </c>
      <c r="F1355" s="59"/>
    </row>
    <row r="1356" spans="1:6">
      <c r="A1356" s="53">
        <v>40450</v>
      </c>
      <c r="B1356" s="46" t="s">
        <v>47</v>
      </c>
      <c r="C1356" s="58">
        <v>69.591714638707941</v>
      </c>
      <c r="D1356" s="58">
        <v>90.918416044482754</v>
      </c>
      <c r="E1356" s="58">
        <v>21.326701405774813</v>
      </c>
      <c r="F1356" s="59"/>
    </row>
    <row r="1357" spans="1:6">
      <c r="A1357" s="53">
        <v>40450</v>
      </c>
      <c r="B1357" s="46" t="s">
        <v>48</v>
      </c>
      <c r="C1357" s="58">
        <v>82.82408947682211</v>
      </c>
      <c r="D1357" s="58">
        <v>112.65298284206645</v>
      </c>
      <c r="E1357" s="58">
        <v>29.82889336524434</v>
      </c>
      <c r="F1357" s="59"/>
    </row>
    <row r="1358" spans="1:6">
      <c r="A1358" s="53">
        <v>40450</v>
      </c>
      <c r="B1358" s="46" t="s">
        <v>49</v>
      </c>
      <c r="C1358" s="58">
        <v>76.981024893837301</v>
      </c>
      <c r="D1358" s="58">
        <v>96.496597425902365</v>
      </c>
      <c r="E1358" s="58">
        <v>19.515572532065065</v>
      </c>
      <c r="F1358" s="59"/>
    </row>
    <row r="1359" spans="1:6">
      <c r="A1359" s="53">
        <v>40450</v>
      </c>
      <c r="B1359" s="46" t="s">
        <v>50</v>
      </c>
      <c r="C1359" s="58">
        <v>47.570755027338535</v>
      </c>
      <c r="D1359" s="58">
        <v>77.053078733659973</v>
      </c>
      <c r="E1359" s="58">
        <v>29.482323706321438</v>
      </c>
      <c r="F1359" s="59"/>
    </row>
    <row r="1360" spans="1:6">
      <c r="A1360" s="53">
        <v>40450</v>
      </c>
      <c r="B1360" s="46" t="s">
        <v>51</v>
      </c>
      <c r="C1360" s="58">
        <v>55.82388655753455</v>
      </c>
      <c r="D1360" s="58">
        <v>79.122588316493918</v>
      </c>
      <c r="E1360" s="58">
        <v>23.298701758959368</v>
      </c>
      <c r="F1360" s="59"/>
    </row>
    <row r="1361" spans="1:6">
      <c r="A1361" s="53">
        <v>40450</v>
      </c>
      <c r="B1361" s="46" t="s">
        <v>52</v>
      </c>
      <c r="C1361" s="58">
        <v>31.800677911768972</v>
      </c>
      <c r="D1361" s="58">
        <v>55.563996280603646</v>
      </c>
      <c r="E1361" s="58">
        <v>23.763318368834675</v>
      </c>
      <c r="F1361" s="59"/>
    </row>
    <row r="1362" spans="1:6">
      <c r="A1362" s="53">
        <v>40450</v>
      </c>
      <c r="B1362" s="46" t="s">
        <v>53</v>
      </c>
      <c r="C1362" s="58">
        <v>27.563574598819308</v>
      </c>
      <c r="D1362" s="58">
        <v>48.595031609048903</v>
      </c>
      <c r="E1362" s="58">
        <v>21.031457010229595</v>
      </c>
      <c r="F1362" s="59"/>
    </row>
    <row r="1363" spans="1:6">
      <c r="A1363" s="53">
        <v>40450</v>
      </c>
      <c r="B1363" s="46" t="s">
        <v>54</v>
      </c>
      <c r="C1363" s="58">
        <v>37.419820720248474</v>
      </c>
      <c r="D1363" s="58">
        <v>56.115497801158504</v>
      </c>
      <c r="E1363" s="58">
        <v>18.695677080910031</v>
      </c>
      <c r="F1363" s="59"/>
    </row>
    <row r="1364" spans="1:6">
      <c r="A1364" s="53">
        <v>40450</v>
      </c>
      <c r="B1364" s="46" t="s">
        <v>55</v>
      </c>
      <c r="C1364" s="58">
        <v>42.792276965587149</v>
      </c>
      <c r="D1364" s="58">
        <v>60.090005766378198</v>
      </c>
      <c r="E1364" s="58">
        <v>17.297728800791049</v>
      </c>
      <c r="F1364" s="59"/>
    </row>
    <row r="1365" spans="1:6">
      <c r="A1365" s="53">
        <v>40450</v>
      </c>
      <c r="B1365" s="46" t="s">
        <v>56</v>
      </c>
      <c r="C1365" s="58">
        <v>29.074763237155828</v>
      </c>
      <c r="D1365" s="58">
        <v>48.314152306356434</v>
      </c>
      <c r="E1365" s="58">
        <v>19.239389069200605</v>
      </c>
      <c r="F1365" s="59"/>
    </row>
    <row r="1366" spans="1:6">
      <c r="A1366" s="53">
        <v>40450</v>
      </c>
      <c r="B1366" s="46" t="s">
        <v>57</v>
      </c>
      <c r="C1366" s="58">
        <v>38.593457411001538</v>
      </c>
      <c r="D1366" s="58">
        <v>61.21902443758475</v>
      </c>
      <c r="E1366" s="58">
        <v>22.625567026583212</v>
      </c>
      <c r="F1366" s="59"/>
    </row>
    <row r="1367" spans="1:6">
      <c r="A1367" s="53">
        <v>40450</v>
      </c>
      <c r="B1367" s="46" t="s">
        <v>58</v>
      </c>
      <c r="C1367" s="58">
        <v>56.710590838785237</v>
      </c>
      <c r="D1367" s="58">
        <v>74.027803948145376</v>
      </c>
      <c r="E1367" s="58">
        <v>17.317213109360139</v>
      </c>
      <c r="F1367" s="59"/>
    </row>
    <row r="1368" spans="1:6">
      <c r="A1368" s="53">
        <v>40450</v>
      </c>
      <c r="B1368" s="46" t="s">
        <v>59</v>
      </c>
      <c r="C1368" s="58">
        <v>49.485196752904585</v>
      </c>
      <c r="D1368" s="58">
        <v>74.457493339930153</v>
      </c>
      <c r="E1368" s="58">
        <v>24.972296587025568</v>
      </c>
      <c r="F1368" s="59"/>
    </row>
    <row r="1369" spans="1:6">
      <c r="A1369" s="53">
        <v>40450</v>
      </c>
      <c r="B1369" s="46" t="s">
        <v>60</v>
      </c>
      <c r="C1369" s="58">
        <v>47.168089017430489</v>
      </c>
      <c r="D1369" s="58">
        <v>66.833659047249114</v>
      </c>
      <c r="E1369" s="58">
        <v>19.665570029818625</v>
      </c>
      <c r="F1369" s="59"/>
    </row>
    <row r="1370" spans="1:6">
      <c r="A1370" s="53">
        <v>40450</v>
      </c>
      <c r="B1370" s="46" t="s">
        <v>61</v>
      </c>
      <c r="C1370" s="58">
        <v>81.104088318308811</v>
      </c>
      <c r="D1370" s="58">
        <v>111.38358932228729</v>
      </c>
      <c r="E1370" s="58">
        <v>30.279501003978481</v>
      </c>
      <c r="F1370" s="59"/>
    </row>
    <row r="1371" spans="1:6">
      <c r="A1371" s="53">
        <v>40450</v>
      </c>
      <c r="B1371" s="46" t="s">
        <v>62</v>
      </c>
      <c r="C1371" s="58">
        <v>38.923048638938972</v>
      </c>
      <c r="D1371" s="58">
        <v>58.213792018733848</v>
      </c>
      <c r="E1371" s="58">
        <v>19.290743379794876</v>
      </c>
      <c r="F1371" s="59"/>
    </row>
    <row r="1372" spans="1:6">
      <c r="A1372" s="53">
        <v>40450</v>
      </c>
      <c r="B1372" s="46" t="s">
        <v>63</v>
      </c>
      <c r="C1372" s="58">
        <v>71.600449223092113</v>
      </c>
      <c r="D1372" s="58">
        <v>99.412228578084765</v>
      </c>
      <c r="E1372" s="58">
        <v>27.811779354992652</v>
      </c>
      <c r="F1372" s="59"/>
    </row>
    <row r="1373" spans="1:6">
      <c r="A1373" s="53">
        <v>40450</v>
      </c>
      <c r="B1373" s="46" t="s">
        <v>64</v>
      </c>
      <c r="C1373" s="58">
        <v>89.603757654904143</v>
      </c>
      <c r="D1373" s="58">
        <v>110.02915444615553</v>
      </c>
      <c r="E1373" s="58">
        <v>20.425396791251387</v>
      </c>
      <c r="F1373" s="59"/>
    </row>
    <row r="1374" spans="1:6">
      <c r="A1374" s="53">
        <v>40450</v>
      </c>
      <c r="B1374" s="46" t="s">
        <v>65</v>
      </c>
      <c r="C1374" s="58">
        <v>67.470031001540107</v>
      </c>
      <c r="D1374" s="58">
        <v>85.57717741555571</v>
      </c>
      <c r="E1374" s="58">
        <v>18.107146414015602</v>
      </c>
      <c r="F1374" s="59"/>
    </row>
    <row r="1375" spans="1:6">
      <c r="A1375" s="53">
        <v>40450</v>
      </c>
      <c r="B1375" s="46" t="s">
        <v>66</v>
      </c>
      <c r="C1375" s="58">
        <v>113.43864414449699</v>
      </c>
      <c r="D1375" s="58">
        <v>131.69073065433184</v>
      </c>
      <c r="E1375" s="58">
        <v>18.252086509834854</v>
      </c>
      <c r="F1375" s="59"/>
    </row>
    <row r="1376" spans="1:6">
      <c r="A1376" s="53">
        <v>40450</v>
      </c>
      <c r="B1376" s="46" t="s">
        <v>67</v>
      </c>
      <c r="C1376" s="58">
        <v>92.561955891452101</v>
      </c>
      <c r="D1376" s="58">
        <v>109.80452426469444</v>
      </c>
      <c r="E1376" s="58">
        <v>17.242568373242335</v>
      </c>
      <c r="F1376" s="59"/>
    </row>
    <row r="1377" spans="1:6">
      <c r="A1377" s="53">
        <v>40450</v>
      </c>
      <c r="B1377" s="46" t="s">
        <v>68</v>
      </c>
      <c r="C1377" s="58">
        <v>88.008407475774021</v>
      </c>
      <c r="D1377" s="58">
        <v>112.09706570904576</v>
      </c>
      <c r="E1377" s="58">
        <v>24.088658233271744</v>
      </c>
      <c r="F1377" s="59"/>
    </row>
    <row r="1378" spans="1:6">
      <c r="A1378" s="53">
        <v>40450</v>
      </c>
      <c r="B1378" s="46" t="s">
        <v>69</v>
      </c>
      <c r="C1378" s="58">
        <v>32.474025880958862</v>
      </c>
      <c r="D1378" s="58">
        <v>51.038253542359477</v>
      </c>
      <c r="E1378" s="58">
        <v>18.564227661400615</v>
      </c>
      <c r="F1378" s="59"/>
    </row>
    <row r="1379" spans="1:6">
      <c r="A1379" s="53">
        <v>40450</v>
      </c>
      <c r="B1379" s="46" t="s">
        <v>70</v>
      </c>
      <c r="C1379" s="58">
        <v>118.96172089045635</v>
      </c>
      <c r="D1379" s="58">
        <v>134.60555001011167</v>
      </c>
      <c r="E1379" s="58">
        <v>15.643829119655322</v>
      </c>
      <c r="F1379" s="59"/>
    </row>
    <row r="1380" spans="1:6">
      <c r="A1380" s="53">
        <v>40450</v>
      </c>
      <c r="B1380" s="46" t="s">
        <v>71</v>
      </c>
      <c r="C1380" s="58">
        <v>98.977961172677666</v>
      </c>
      <c r="D1380" s="58">
        <v>112.18265761335576</v>
      </c>
      <c r="E1380" s="58">
        <v>13.204696440678092</v>
      </c>
      <c r="F1380" s="59"/>
    </row>
    <row r="1381" spans="1:6">
      <c r="A1381" s="53">
        <v>40450</v>
      </c>
      <c r="B1381" s="46" t="s">
        <v>72</v>
      </c>
      <c r="C1381" s="58">
        <v>138.43765771662336</v>
      </c>
      <c r="D1381" s="58">
        <v>151.88181035604902</v>
      </c>
      <c r="E1381" s="58">
        <v>13.444152639425653</v>
      </c>
      <c r="F1381" s="59"/>
    </row>
    <row r="1382" spans="1:6">
      <c r="A1382" s="53">
        <v>40450</v>
      </c>
      <c r="B1382" s="46" t="s">
        <v>73</v>
      </c>
      <c r="C1382" s="58">
        <v>91.25664042995335</v>
      </c>
      <c r="D1382" s="58">
        <v>102.03610807535978</v>
      </c>
      <c r="E1382" s="58">
        <v>10.779467645406427</v>
      </c>
      <c r="F1382" s="59"/>
    </row>
    <row r="1383" spans="1:6">
      <c r="A1383" s="53">
        <v>40450</v>
      </c>
      <c r="B1383" s="46" t="s">
        <v>74</v>
      </c>
      <c r="C1383" s="58">
        <v>47.540391411702984</v>
      </c>
      <c r="D1383" s="58">
        <v>59.381553463889325</v>
      </c>
      <c r="E1383" s="58">
        <v>11.841162052186341</v>
      </c>
      <c r="F1383" s="59"/>
    </row>
    <row r="1384" spans="1:6">
      <c r="A1384" s="53">
        <v>40451</v>
      </c>
      <c r="B1384" s="46" t="s">
        <v>75</v>
      </c>
      <c r="C1384" s="58">
        <v>108.45788946108232</v>
      </c>
      <c r="D1384" s="58">
        <v>119.61824148468823</v>
      </c>
      <c r="E1384" s="58">
        <v>11.16035202360591</v>
      </c>
      <c r="F1384" s="59"/>
    </row>
    <row r="1385" spans="1:6">
      <c r="A1385" s="53">
        <v>40451</v>
      </c>
      <c r="B1385" s="46" t="s">
        <v>76</v>
      </c>
      <c r="C1385" s="58">
        <v>131.00127300607042</v>
      </c>
      <c r="D1385" s="58">
        <v>141.9280327302067</v>
      </c>
      <c r="E1385" s="58">
        <v>10.926759724136275</v>
      </c>
      <c r="F1385" s="59"/>
    </row>
    <row r="1386" spans="1:6">
      <c r="A1386" s="53">
        <v>40451</v>
      </c>
      <c r="B1386" s="46" t="s">
        <v>77</v>
      </c>
      <c r="C1386" s="58">
        <v>93.518179130483361</v>
      </c>
      <c r="D1386" s="58">
        <v>98.632022405334084</v>
      </c>
      <c r="E1386" s="58">
        <v>5.1138432748507228</v>
      </c>
      <c r="F1386" s="59"/>
    </row>
    <row r="1387" spans="1:6">
      <c r="A1387" s="53">
        <v>40451</v>
      </c>
      <c r="B1387" s="46" t="s">
        <v>78</v>
      </c>
      <c r="C1387" s="58">
        <v>129.01434105008377</v>
      </c>
      <c r="D1387" s="58">
        <v>141.38094556266452</v>
      </c>
      <c r="E1387" s="58">
        <v>12.36660451258075</v>
      </c>
      <c r="F1387" s="59"/>
    </row>
    <row r="1388" spans="1:6">
      <c r="A1388" s="53">
        <v>40451</v>
      </c>
      <c r="B1388" s="46" t="s">
        <v>79</v>
      </c>
      <c r="C1388" s="58">
        <v>138.30458361114418</v>
      </c>
      <c r="D1388" s="58">
        <v>157.62300129471492</v>
      </c>
      <c r="E1388" s="58">
        <v>19.318417683570743</v>
      </c>
      <c r="F1388" s="59"/>
    </row>
    <row r="1389" spans="1:6">
      <c r="A1389" s="53">
        <v>40451</v>
      </c>
      <c r="B1389" s="46" t="s">
        <v>80</v>
      </c>
      <c r="C1389" s="58">
        <v>19.567820900743627</v>
      </c>
      <c r="D1389" s="58">
        <v>33.545979694867071</v>
      </c>
      <c r="E1389" s="58">
        <v>13.978158794123445</v>
      </c>
      <c r="F1389" s="59"/>
    </row>
    <row r="1390" spans="1:6">
      <c r="A1390" s="53">
        <v>40451</v>
      </c>
      <c r="B1390" s="46" t="s">
        <v>81</v>
      </c>
      <c r="C1390" s="58">
        <v>25.796181324752943</v>
      </c>
      <c r="D1390" s="58">
        <v>47.868596231358438</v>
      </c>
      <c r="E1390" s="58">
        <v>22.072414906605495</v>
      </c>
      <c r="F1390" s="59"/>
    </row>
    <row r="1391" spans="1:6">
      <c r="A1391" s="53">
        <v>40451</v>
      </c>
      <c r="B1391" s="46" t="s">
        <v>82</v>
      </c>
      <c r="C1391" s="58">
        <v>10.519803814786046</v>
      </c>
      <c r="D1391" s="58">
        <v>24.379405624072426</v>
      </c>
      <c r="E1391" s="58">
        <v>13.85960180928638</v>
      </c>
      <c r="F1391" s="59"/>
    </row>
    <row r="1392" spans="1:6">
      <c r="A1392" s="53">
        <v>40451</v>
      </c>
      <c r="B1392" s="46" t="s">
        <v>83</v>
      </c>
      <c r="C1392" s="58">
        <v>7.6147245363100673</v>
      </c>
      <c r="D1392" s="58">
        <v>16.708261322118759</v>
      </c>
      <c r="E1392" s="58">
        <v>9.0935367858086913</v>
      </c>
      <c r="F1392" s="59"/>
    </row>
    <row r="1393" spans="1:6">
      <c r="A1393" s="53">
        <v>40451</v>
      </c>
      <c r="B1393" s="46" t="s">
        <v>84</v>
      </c>
      <c r="C1393" s="58">
        <v>45.269531117701945</v>
      </c>
      <c r="D1393" s="58">
        <v>63.335921978233358</v>
      </c>
      <c r="E1393" s="58">
        <v>18.066390860531413</v>
      </c>
      <c r="F1393" s="59"/>
    </row>
    <row r="1394" spans="1:6">
      <c r="A1394" s="53">
        <v>40451</v>
      </c>
      <c r="B1394" s="46" t="s">
        <v>85</v>
      </c>
      <c r="C1394" s="58">
        <v>20.038895045994256</v>
      </c>
      <c r="D1394" s="58">
        <v>29.629041313993483</v>
      </c>
      <c r="E1394" s="58">
        <v>9.5901462679992271</v>
      </c>
      <c r="F1394" s="59"/>
    </row>
    <row r="1395" spans="1:6">
      <c r="A1395" s="53">
        <v>40451</v>
      </c>
      <c r="B1395" s="46" t="s">
        <v>86</v>
      </c>
      <c r="C1395" s="58">
        <v>52.68056339129884</v>
      </c>
      <c r="D1395" s="58">
        <v>72.064590524624265</v>
      </c>
      <c r="E1395" s="58">
        <v>19.384027133325425</v>
      </c>
      <c r="F1395" s="59"/>
    </row>
    <row r="1396" spans="1:6">
      <c r="A1396" s="53">
        <v>40451</v>
      </c>
      <c r="B1396" s="46" t="s">
        <v>87</v>
      </c>
      <c r="C1396" s="58">
        <v>55.476240355640066</v>
      </c>
      <c r="D1396" s="58">
        <v>69.072931938098677</v>
      </c>
      <c r="E1396" s="58">
        <v>13.596691582458611</v>
      </c>
      <c r="F1396" s="59"/>
    </row>
    <row r="1397" spans="1:6">
      <c r="A1397" s="53">
        <v>40451</v>
      </c>
      <c r="B1397" s="46" t="s">
        <v>88</v>
      </c>
      <c r="C1397" s="58">
        <v>83.102688432122449</v>
      </c>
      <c r="D1397" s="58">
        <v>101.18364506845541</v>
      </c>
      <c r="E1397" s="58">
        <v>18.080956636332957</v>
      </c>
      <c r="F1397" s="59"/>
    </row>
    <row r="1398" spans="1:6">
      <c r="A1398" s="53">
        <v>40451</v>
      </c>
      <c r="B1398" s="46" t="s">
        <v>89</v>
      </c>
      <c r="C1398" s="58"/>
      <c r="D1398" s="58"/>
      <c r="E1398" s="58"/>
      <c r="F1398" s="59" t="s">
        <v>128</v>
      </c>
    </row>
    <row r="1399" spans="1:6">
      <c r="A1399" s="53">
        <v>40451</v>
      </c>
      <c r="B1399" s="46" t="s">
        <v>90</v>
      </c>
      <c r="C1399" s="58">
        <v>45.467512153560705</v>
      </c>
      <c r="D1399" s="58">
        <v>53.557190364848687</v>
      </c>
      <c r="E1399" s="58">
        <v>8.0896782112879819</v>
      </c>
      <c r="F1399" s="59"/>
    </row>
    <row r="1400" spans="1:6">
      <c r="A1400" s="53">
        <v>40451</v>
      </c>
      <c r="B1400" s="46" t="s">
        <v>91</v>
      </c>
      <c r="C1400" s="58">
        <v>97.227853340930324</v>
      </c>
      <c r="D1400" s="58">
        <v>107.5763524800709</v>
      </c>
      <c r="E1400" s="58">
        <v>10.348499139140571</v>
      </c>
      <c r="F1400" s="59"/>
    </row>
    <row r="1401" spans="1:6">
      <c r="A1401" s="53">
        <v>40451</v>
      </c>
      <c r="B1401" s="46" t="s">
        <v>92</v>
      </c>
      <c r="C1401" s="58">
        <v>142.98522816202438</v>
      </c>
      <c r="D1401" s="58">
        <v>155.2432687000414</v>
      </c>
      <c r="E1401" s="58">
        <v>12.258040538017013</v>
      </c>
      <c r="F1401" s="59"/>
    </row>
    <row r="1402" spans="1:6">
      <c r="A1402" s="53">
        <v>40451</v>
      </c>
      <c r="B1402" s="46" t="s">
        <v>93</v>
      </c>
      <c r="C1402" s="58">
        <v>168.77531784744184</v>
      </c>
      <c r="D1402" s="58">
        <v>176.82941781832028</v>
      </c>
      <c r="E1402" s="58">
        <v>8.0540999708784398</v>
      </c>
      <c r="F1402" s="59"/>
    </row>
    <row r="1403" spans="1:6">
      <c r="A1403" s="53">
        <v>40451</v>
      </c>
      <c r="B1403" s="46" t="s">
        <v>94</v>
      </c>
      <c r="C1403" s="58">
        <v>125.97663577605769</v>
      </c>
      <c r="D1403" s="58">
        <v>140.60820571453647</v>
      </c>
      <c r="E1403" s="58">
        <v>14.631569938478776</v>
      </c>
      <c r="F1403" s="59"/>
    </row>
    <row r="1404" spans="1:6">
      <c r="A1404" s="53">
        <v>40451</v>
      </c>
      <c r="B1404" s="46" t="s">
        <v>95</v>
      </c>
      <c r="C1404" s="58">
        <v>85.05865032351106</v>
      </c>
      <c r="D1404" s="58">
        <v>100.43021457259212</v>
      </c>
      <c r="E1404" s="58">
        <v>15.371564249081061</v>
      </c>
      <c r="F1404" s="59"/>
    </row>
    <row r="1405" spans="1:6">
      <c r="A1405" s="53">
        <v>40451</v>
      </c>
      <c r="B1405" s="46" t="s">
        <v>96</v>
      </c>
      <c r="C1405" s="58">
        <v>121.22430775584735</v>
      </c>
      <c r="D1405" s="58">
        <v>137.56922907384555</v>
      </c>
      <c r="E1405" s="58">
        <v>16.3449213179982</v>
      </c>
      <c r="F1405" s="59"/>
    </row>
    <row r="1406" spans="1:6">
      <c r="A1406" s="53">
        <v>40451</v>
      </c>
      <c r="B1406" s="46" t="s">
        <v>97</v>
      </c>
      <c r="C1406" s="58">
        <v>109.16423212255924</v>
      </c>
      <c r="D1406" s="58">
        <v>128.89356884104504</v>
      </c>
      <c r="E1406" s="58">
        <v>19.729336718485797</v>
      </c>
      <c r="F1406" s="59"/>
    </row>
    <row r="1407" spans="1:6">
      <c r="A1407" s="53">
        <v>40451</v>
      </c>
      <c r="B1407" s="46" t="s">
        <v>98</v>
      </c>
      <c r="C1407" s="58">
        <v>59.713601652113226</v>
      </c>
      <c r="D1407" s="58">
        <v>73.279415727631729</v>
      </c>
      <c r="E1407" s="58">
        <v>13.565814075518503</v>
      </c>
      <c r="F1407" s="59"/>
    </row>
    <row r="1408" spans="1:6">
      <c r="A1408" s="53">
        <v>40451</v>
      </c>
      <c r="B1408" s="46" t="s">
        <v>99</v>
      </c>
      <c r="C1408" s="58">
        <v>78.031053795558677</v>
      </c>
      <c r="D1408" s="58">
        <v>90.260714771916142</v>
      </c>
      <c r="E1408" s="58">
        <v>12.229660976357465</v>
      </c>
      <c r="F1408" s="59"/>
    </row>
    <row r="1409" spans="1:6">
      <c r="A1409" s="53">
        <v>40451</v>
      </c>
      <c r="B1409" s="46" t="s">
        <v>100</v>
      </c>
      <c r="C1409" s="58">
        <v>104.70632801690229</v>
      </c>
      <c r="D1409" s="58">
        <v>128.57616806324023</v>
      </c>
      <c r="E1409" s="58">
        <v>23.869840046337941</v>
      </c>
      <c r="F1409" s="59"/>
    </row>
    <row r="1410" spans="1:6">
      <c r="A1410" s="53">
        <v>40451</v>
      </c>
      <c r="B1410" s="46" t="s">
        <v>101</v>
      </c>
      <c r="C1410" s="58">
        <v>140.86490452329855</v>
      </c>
      <c r="D1410" s="58">
        <v>167.63755858602019</v>
      </c>
      <c r="E1410" s="58">
        <v>26.772654062721642</v>
      </c>
      <c r="F1410" s="59"/>
    </row>
    <row r="1411" spans="1:6">
      <c r="A1411" s="53">
        <v>40451</v>
      </c>
      <c r="B1411" s="46" t="s">
        <v>102</v>
      </c>
      <c r="C1411" s="58">
        <v>145.70115546074803</v>
      </c>
      <c r="D1411" s="58">
        <v>177.02425889030289</v>
      </c>
      <c r="E1411" s="58">
        <v>31.323103429554862</v>
      </c>
      <c r="F1411" s="59"/>
    </row>
    <row r="1412" spans="1:6">
      <c r="A1412" s="53">
        <v>40451</v>
      </c>
      <c r="B1412" s="46" t="s">
        <v>103</v>
      </c>
      <c r="C1412" s="58">
        <v>167.82654806231557</v>
      </c>
      <c r="D1412" s="58">
        <v>186.41567500198559</v>
      </c>
      <c r="E1412" s="58">
        <v>18.589126939670024</v>
      </c>
      <c r="F1412" s="59"/>
    </row>
    <row r="1413" spans="1:6">
      <c r="A1413" s="53">
        <v>40451</v>
      </c>
      <c r="B1413" s="46" t="s">
        <v>104</v>
      </c>
      <c r="C1413" s="58">
        <v>95.108559908876472</v>
      </c>
      <c r="D1413" s="58">
        <v>116.44829472600402</v>
      </c>
      <c r="E1413" s="58">
        <v>21.33973481712755</v>
      </c>
      <c r="F1413" s="59"/>
    </row>
    <row r="1414" spans="1:6">
      <c r="A1414" s="53">
        <v>40451</v>
      </c>
      <c r="B1414" s="46" t="s">
        <v>105</v>
      </c>
      <c r="C1414" s="58">
        <v>158.82479525786454</v>
      </c>
      <c r="D1414" s="58">
        <v>179.65198981550159</v>
      </c>
      <c r="E1414" s="58">
        <v>20.827194557637057</v>
      </c>
      <c r="F1414" s="59"/>
    </row>
    <row r="1415" spans="1:6">
      <c r="A1415" s="53">
        <v>40451</v>
      </c>
      <c r="B1415" s="46" t="s">
        <v>106</v>
      </c>
      <c r="C1415" s="58">
        <v>153.78106903172079</v>
      </c>
      <c r="D1415" s="58">
        <v>183.75061004589577</v>
      </c>
      <c r="E1415" s="58">
        <v>29.969541014174979</v>
      </c>
      <c r="F1415" s="59"/>
    </row>
    <row r="1416" spans="1:6">
      <c r="A1416" s="53">
        <v>40451</v>
      </c>
      <c r="B1416" s="46" t="s">
        <v>107</v>
      </c>
      <c r="C1416" s="58">
        <v>172.34685730642357</v>
      </c>
      <c r="D1416" s="58">
        <v>192.4254055287926</v>
      </c>
      <c r="E1416" s="58">
        <v>20.078548222369022</v>
      </c>
      <c r="F1416" s="59"/>
    </row>
    <row r="1417" spans="1:6">
      <c r="A1417" s="53">
        <v>40451</v>
      </c>
      <c r="B1417" s="46" t="s">
        <v>108</v>
      </c>
      <c r="C1417" s="58">
        <v>165.32741693027722</v>
      </c>
      <c r="D1417" s="58">
        <v>200.48064760376724</v>
      </c>
      <c r="E1417" s="58">
        <v>35.153230673490015</v>
      </c>
      <c r="F1417" s="59"/>
    </row>
    <row r="1418" spans="1:6">
      <c r="A1418" s="53">
        <v>40451</v>
      </c>
      <c r="B1418" s="46" t="s">
        <v>109</v>
      </c>
      <c r="C1418" s="58">
        <v>152.48068160152806</v>
      </c>
      <c r="D1418" s="58">
        <v>184.92966854375274</v>
      </c>
      <c r="E1418" s="58">
        <v>32.448986942224678</v>
      </c>
      <c r="F1418" s="59"/>
    </row>
    <row r="1419" spans="1:6">
      <c r="A1419" s="53">
        <v>40451</v>
      </c>
      <c r="B1419" s="46" t="s">
        <v>110</v>
      </c>
      <c r="C1419" s="58">
        <v>93.409267230617189</v>
      </c>
      <c r="D1419" s="58">
        <v>114.54378600431008</v>
      </c>
      <c r="E1419" s="58">
        <v>21.134518773692889</v>
      </c>
      <c r="F1419" s="59"/>
    </row>
    <row r="1420" spans="1:6">
      <c r="A1420" s="53">
        <v>40451</v>
      </c>
      <c r="B1420" s="46" t="s">
        <v>111</v>
      </c>
      <c r="C1420" s="58">
        <v>149.40806395714498</v>
      </c>
      <c r="D1420" s="58">
        <v>178.88315416358463</v>
      </c>
      <c r="E1420" s="58">
        <v>29.47509020643966</v>
      </c>
      <c r="F1420" s="59"/>
    </row>
    <row r="1421" spans="1:6">
      <c r="A1421" s="53">
        <v>40451</v>
      </c>
      <c r="B1421" s="46" t="s">
        <v>112</v>
      </c>
      <c r="C1421" s="58">
        <v>158.58798944080021</v>
      </c>
      <c r="D1421" s="58">
        <v>189.7533976710391</v>
      </c>
      <c r="E1421" s="58">
        <v>31.165408230238882</v>
      </c>
      <c r="F1421" s="59"/>
    </row>
    <row r="1422" spans="1:6">
      <c r="A1422" s="53">
        <v>40451</v>
      </c>
      <c r="B1422" s="46" t="s">
        <v>113</v>
      </c>
      <c r="C1422" s="58">
        <v>109.20131030003228</v>
      </c>
      <c r="D1422" s="58">
        <v>137.01498867234486</v>
      </c>
      <c r="E1422" s="58">
        <v>27.81367837231258</v>
      </c>
      <c r="F1422" s="59"/>
    </row>
    <row r="1423" spans="1:6">
      <c r="A1423" s="53">
        <v>40451</v>
      </c>
      <c r="B1423" s="46" t="s">
        <v>114</v>
      </c>
      <c r="C1423" s="58">
        <v>63.482067345522744</v>
      </c>
      <c r="D1423" s="58">
        <v>83.416886502921059</v>
      </c>
      <c r="E1423" s="58">
        <v>19.934819157398316</v>
      </c>
      <c r="F1423" s="59"/>
    </row>
    <row r="1424" spans="1:6">
      <c r="A1424" s="53">
        <v>40451</v>
      </c>
      <c r="B1424" s="46" t="s">
        <v>115</v>
      </c>
      <c r="C1424" s="58">
        <v>52.379742817809927</v>
      </c>
      <c r="D1424" s="58">
        <v>67.979469621226471</v>
      </c>
      <c r="E1424" s="58">
        <v>15.599726803416544</v>
      </c>
      <c r="F1424" s="59"/>
    </row>
    <row r="1425" spans="1:6">
      <c r="A1425" s="53">
        <v>40451</v>
      </c>
      <c r="B1425" s="46" t="s">
        <v>116</v>
      </c>
      <c r="C1425" s="58">
        <v>50.511485018264928</v>
      </c>
      <c r="D1425" s="58">
        <v>67.340149065055172</v>
      </c>
      <c r="E1425" s="58">
        <v>16.828664046790244</v>
      </c>
      <c r="F1425" s="59"/>
    </row>
    <row r="1426" spans="1:6">
      <c r="A1426" s="53">
        <v>40451</v>
      </c>
      <c r="B1426" s="46" t="s">
        <v>117</v>
      </c>
      <c r="C1426" s="58">
        <v>61.02638235017146</v>
      </c>
      <c r="D1426" s="58">
        <v>75.871816932691203</v>
      </c>
      <c r="E1426" s="58">
        <v>14.845434582519744</v>
      </c>
      <c r="F1426" s="59"/>
    </row>
    <row r="1427" spans="1:6">
      <c r="A1427" s="53">
        <v>40451</v>
      </c>
      <c r="B1427" s="46" t="s">
        <v>118</v>
      </c>
      <c r="C1427" s="58">
        <v>45.778043682683112</v>
      </c>
      <c r="D1427" s="58">
        <v>62.276397718240403</v>
      </c>
      <c r="E1427" s="58">
        <v>16.498354035557291</v>
      </c>
      <c r="F1427" s="59"/>
    </row>
    <row r="1428" spans="1:6">
      <c r="A1428" s="53">
        <v>40451</v>
      </c>
      <c r="B1428" s="46" t="s">
        <v>119</v>
      </c>
      <c r="C1428" s="58">
        <v>36.939087328817806</v>
      </c>
      <c r="D1428" s="58">
        <v>48.726271306580458</v>
      </c>
      <c r="E1428" s="58">
        <v>11.787183977762652</v>
      </c>
      <c r="F1428" s="59"/>
    </row>
    <row r="1429" spans="1:6">
      <c r="A1429" s="53">
        <v>40451</v>
      </c>
      <c r="B1429" s="46" t="s">
        <v>120</v>
      </c>
      <c r="C1429" s="58">
        <v>42.7731811379671</v>
      </c>
      <c r="D1429" s="58">
        <v>55.789067353323361</v>
      </c>
      <c r="E1429" s="58">
        <v>13.015886215356261</v>
      </c>
      <c r="F1429" s="59"/>
    </row>
    <row r="1430" spans="1:6">
      <c r="A1430" s="53">
        <v>40451</v>
      </c>
      <c r="B1430" s="46" t="s">
        <v>121</v>
      </c>
      <c r="C1430" s="58">
        <v>36.30457713034896</v>
      </c>
      <c r="D1430" s="58">
        <v>54.592918997085469</v>
      </c>
      <c r="E1430" s="58">
        <v>18.288341866736509</v>
      </c>
      <c r="F1430" s="59"/>
    </row>
    <row r="1431" spans="1:6">
      <c r="A1431" s="53">
        <v>40451</v>
      </c>
      <c r="B1431" s="46" t="s">
        <v>26</v>
      </c>
      <c r="C1431" s="58">
        <v>44.655914699381107</v>
      </c>
      <c r="D1431" s="58">
        <v>59.260662240959348</v>
      </c>
      <c r="E1431" s="58">
        <v>14.604747541578242</v>
      </c>
      <c r="F1431" s="59"/>
    </row>
    <row r="1432" spans="1:6">
      <c r="A1432" s="53">
        <v>40451</v>
      </c>
      <c r="B1432" s="46" t="s">
        <v>27</v>
      </c>
      <c r="C1432" s="58">
        <v>44.239681775853555</v>
      </c>
      <c r="D1432" s="58">
        <v>55.966798515328158</v>
      </c>
      <c r="E1432" s="58">
        <v>11.727116739474603</v>
      </c>
      <c r="F1432" s="59"/>
    </row>
    <row r="1433" spans="1:6">
      <c r="A1433" s="53">
        <v>40451</v>
      </c>
      <c r="B1433" s="46" t="s">
        <v>28</v>
      </c>
      <c r="C1433" s="58">
        <v>63.726188684152561</v>
      </c>
      <c r="D1433" s="58">
        <v>91.248153184470908</v>
      </c>
      <c r="E1433" s="58">
        <v>27.521964500318347</v>
      </c>
      <c r="F1433" s="59"/>
    </row>
    <row r="1434" spans="1:6">
      <c r="A1434" s="53">
        <v>40451</v>
      </c>
      <c r="B1434" s="46" t="s">
        <v>29</v>
      </c>
      <c r="C1434" s="58">
        <v>39.261052423014903</v>
      </c>
      <c r="D1434" s="58">
        <v>55.650278151220959</v>
      </c>
      <c r="E1434" s="58">
        <v>16.389225728206057</v>
      </c>
      <c r="F1434" s="59"/>
    </row>
    <row r="1435" spans="1:6">
      <c r="A1435" s="53">
        <v>40451</v>
      </c>
      <c r="B1435" s="46" t="s">
        <v>30</v>
      </c>
      <c r="C1435" s="58">
        <v>47.226108874839035</v>
      </c>
      <c r="D1435" s="58">
        <v>66.235117856336061</v>
      </c>
      <c r="E1435" s="58">
        <v>19.009008981497026</v>
      </c>
      <c r="F1435" s="59"/>
    </row>
    <row r="1436" spans="1:6">
      <c r="A1436" s="53">
        <v>40451</v>
      </c>
      <c r="B1436" s="46" t="s">
        <v>31</v>
      </c>
      <c r="C1436" s="58">
        <v>44.746735673896225</v>
      </c>
      <c r="D1436" s="58">
        <v>61.476925222795117</v>
      </c>
      <c r="E1436" s="58">
        <v>16.730189548898892</v>
      </c>
      <c r="F1436" s="59"/>
    </row>
    <row r="1437" spans="1:6">
      <c r="A1437" s="53">
        <v>40451</v>
      </c>
      <c r="B1437" s="46" t="s">
        <v>32</v>
      </c>
      <c r="C1437" s="58">
        <v>57.676137919270488</v>
      </c>
      <c r="D1437" s="58">
        <v>78.694310888723606</v>
      </c>
      <c r="E1437" s="58">
        <v>21.018172969453119</v>
      </c>
      <c r="F1437" s="59"/>
    </row>
    <row r="1438" spans="1:6">
      <c r="A1438" s="53">
        <v>40451</v>
      </c>
      <c r="B1438" s="46" t="s">
        <v>33</v>
      </c>
      <c r="C1438" s="58">
        <v>35.781038529610264</v>
      </c>
      <c r="D1438" s="58">
        <v>52.496932571858466</v>
      </c>
      <c r="E1438" s="58">
        <v>16.715894042248202</v>
      </c>
      <c r="F1438" s="59"/>
    </row>
    <row r="1439" spans="1:6">
      <c r="A1439" s="53">
        <v>40451</v>
      </c>
      <c r="B1439" s="46" t="s">
        <v>34</v>
      </c>
      <c r="C1439" s="58">
        <v>38.375657708811218</v>
      </c>
      <c r="D1439" s="58">
        <v>59.933857828406936</v>
      </c>
      <c r="E1439" s="58">
        <v>21.558200119595718</v>
      </c>
      <c r="F1439" s="59"/>
    </row>
    <row r="1440" spans="1:6">
      <c r="A1440" s="53">
        <v>40451</v>
      </c>
      <c r="B1440" s="46" t="s">
        <v>35</v>
      </c>
      <c r="C1440" s="58">
        <v>34.663205912954268</v>
      </c>
      <c r="D1440" s="58">
        <v>51.278669643243482</v>
      </c>
      <c r="E1440" s="58">
        <v>16.615463730289214</v>
      </c>
      <c r="F1440" s="59"/>
    </row>
    <row r="1441" spans="1:6">
      <c r="A1441" s="53">
        <v>40451</v>
      </c>
      <c r="B1441" s="46" t="s">
        <v>36</v>
      </c>
      <c r="C1441" s="58">
        <v>30.704276945556483</v>
      </c>
      <c r="D1441" s="58">
        <v>43.351425264411894</v>
      </c>
      <c r="E1441" s="58">
        <v>12.647148318855411</v>
      </c>
      <c r="F1441" s="59"/>
    </row>
    <row r="1442" spans="1:6">
      <c r="A1442" s="53">
        <v>40451</v>
      </c>
      <c r="B1442" s="46" t="s">
        <v>37</v>
      </c>
      <c r="C1442" s="58">
        <v>81.49027648735526</v>
      </c>
      <c r="D1442" s="58">
        <v>93.442369488891131</v>
      </c>
      <c r="E1442" s="58">
        <v>11.952093001535872</v>
      </c>
      <c r="F1442" s="59"/>
    </row>
    <row r="1443" spans="1:6">
      <c r="A1443" s="53">
        <v>40451</v>
      </c>
      <c r="B1443" s="46" t="s">
        <v>38</v>
      </c>
      <c r="C1443" s="58">
        <v>33.751591448715047</v>
      </c>
      <c r="D1443" s="58">
        <v>49.171574982824694</v>
      </c>
      <c r="E1443" s="58">
        <v>15.419983534109647</v>
      </c>
      <c r="F1443" s="59"/>
    </row>
    <row r="1444" spans="1:6">
      <c r="A1444" s="53">
        <v>40451</v>
      </c>
      <c r="B1444" s="46" t="s">
        <v>39</v>
      </c>
      <c r="C1444" s="58">
        <v>52.875623402665575</v>
      </c>
      <c r="D1444" s="58">
        <v>73.346591311283888</v>
      </c>
      <c r="E1444" s="58">
        <v>20.470967908618313</v>
      </c>
      <c r="F1444" s="59"/>
    </row>
    <row r="1445" spans="1:6">
      <c r="A1445" s="53">
        <v>40451</v>
      </c>
      <c r="B1445" s="46" t="s">
        <v>40</v>
      </c>
      <c r="C1445" s="58">
        <v>83.25790567012163</v>
      </c>
      <c r="D1445" s="58">
        <v>100.8427680120199</v>
      </c>
      <c r="E1445" s="58">
        <v>17.584862341898273</v>
      </c>
      <c r="F1445" s="59"/>
    </row>
    <row r="1446" spans="1:6">
      <c r="A1446" s="53">
        <v>40451</v>
      </c>
      <c r="B1446" s="46" t="s">
        <v>41</v>
      </c>
      <c r="C1446" s="58">
        <v>71.610910747234072</v>
      </c>
      <c r="D1446" s="58">
        <v>91.126851397716095</v>
      </c>
      <c r="E1446" s="58">
        <v>19.515940650482023</v>
      </c>
      <c r="F1446" s="59"/>
    </row>
    <row r="1447" spans="1:6">
      <c r="A1447" s="53">
        <v>40451</v>
      </c>
      <c r="B1447" s="46" t="s">
        <v>42</v>
      </c>
      <c r="C1447" s="58">
        <v>73.877900958070114</v>
      </c>
      <c r="D1447" s="58">
        <v>82.453758845269277</v>
      </c>
      <c r="E1447" s="58">
        <v>8.5758578871991631</v>
      </c>
      <c r="F1447" s="59"/>
    </row>
    <row r="1448" spans="1:6">
      <c r="A1448" s="53">
        <v>40451</v>
      </c>
      <c r="B1448" s="46" t="s">
        <v>43</v>
      </c>
      <c r="C1448" s="58">
        <v>67.510981859147108</v>
      </c>
      <c r="D1448" s="58">
        <v>90.438866199420232</v>
      </c>
      <c r="E1448" s="58">
        <v>22.927884340273124</v>
      </c>
      <c r="F1448" s="59"/>
    </row>
    <row r="1449" spans="1:6">
      <c r="A1449" s="53">
        <v>40451</v>
      </c>
      <c r="B1449" s="46" t="s">
        <v>44</v>
      </c>
      <c r="C1449" s="58">
        <v>108.50511682022733</v>
      </c>
      <c r="D1449" s="58">
        <v>144.65450371830138</v>
      </c>
      <c r="E1449" s="58">
        <v>36.149386898074056</v>
      </c>
      <c r="F1449" s="59"/>
    </row>
    <row r="1450" spans="1:6">
      <c r="A1450" s="53">
        <v>40451</v>
      </c>
      <c r="B1450" s="46" t="s">
        <v>45</v>
      </c>
      <c r="C1450" s="58">
        <v>32.223804426952015</v>
      </c>
      <c r="D1450" s="58">
        <v>45.367860739988537</v>
      </c>
      <c r="E1450" s="58">
        <v>13.144056313036522</v>
      </c>
      <c r="F1450" s="59"/>
    </row>
    <row r="1451" spans="1:6">
      <c r="A1451" s="53">
        <v>40451</v>
      </c>
      <c r="B1451" s="46" t="s">
        <v>46</v>
      </c>
      <c r="C1451" s="58">
        <v>92.317046241301711</v>
      </c>
      <c r="D1451" s="58">
        <v>108.33536056981866</v>
      </c>
      <c r="E1451" s="58">
        <v>16.018314328516951</v>
      </c>
      <c r="F1451" s="59"/>
    </row>
    <row r="1452" spans="1:6">
      <c r="A1452" s="53">
        <v>40451</v>
      </c>
      <c r="B1452" s="46" t="s">
        <v>47</v>
      </c>
      <c r="C1452" s="58">
        <v>28.965828830610661</v>
      </c>
      <c r="D1452" s="58">
        <v>48.338242990247416</v>
      </c>
      <c r="E1452" s="58">
        <v>19.372414159636755</v>
      </c>
      <c r="F1452" s="59"/>
    </row>
    <row r="1453" spans="1:6">
      <c r="A1453" s="53">
        <v>40451</v>
      </c>
      <c r="B1453" s="46" t="s">
        <v>48</v>
      </c>
      <c r="C1453" s="58">
        <v>60.760977219112597</v>
      </c>
      <c r="D1453" s="58">
        <v>82.997177792184061</v>
      </c>
      <c r="E1453" s="58">
        <v>22.236200573071464</v>
      </c>
      <c r="F1453" s="59"/>
    </row>
    <row r="1454" spans="1:6">
      <c r="A1454" s="53">
        <v>40451</v>
      </c>
      <c r="B1454" s="46" t="s">
        <v>49</v>
      </c>
      <c r="C1454" s="58">
        <v>49.917140565116625</v>
      </c>
      <c r="D1454" s="58">
        <v>67.789206510848672</v>
      </c>
      <c r="E1454" s="58">
        <v>17.872065945732047</v>
      </c>
      <c r="F1454" s="59"/>
    </row>
    <row r="1455" spans="1:6">
      <c r="A1455" s="53">
        <v>40451</v>
      </c>
      <c r="B1455" s="46" t="s">
        <v>50</v>
      </c>
      <c r="C1455" s="58">
        <v>91.613455494337785</v>
      </c>
      <c r="D1455" s="58">
        <v>129.96437058193646</v>
      </c>
      <c r="E1455" s="58">
        <v>38.350915087598679</v>
      </c>
      <c r="F1455" s="59"/>
    </row>
    <row r="1456" spans="1:6">
      <c r="A1456" s="53">
        <v>40451</v>
      </c>
      <c r="B1456" s="46" t="s">
        <v>51</v>
      </c>
      <c r="C1456" s="58">
        <v>87.664474633150505</v>
      </c>
      <c r="D1456" s="58">
        <v>117.50115075548656</v>
      </c>
      <c r="E1456" s="58">
        <v>29.836676122336058</v>
      </c>
      <c r="F1456" s="59"/>
    </row>
    <row r="1457" spans="1:6">
      <c r="A1457" s="53">
        <v>40451</v>
      </c>
      <c r="B1457" s="46" t="s">
        <v>52</v>
      </c>
      <c r="C1457" s="58">
        <v>148.32497678932447</v>
      </c>
      <c r="D1457" s="58">
        <v>183.28030879355066</v>
      </c>
      <c r="E1457" s="58">
        <v>34.955332004226193</v>
      </c>
      <c r="F1457" s="59"/>
    </row>
    <row r="1458" spans="1:6">
      <c r="A1458" s="53">
        <v>40451</v>
      </c>
      <c r="B1458" s="46" t="s">
        <v>53</v>
      </c>
      <c r="C1458" s="58">
        <v>87.756908271971625</v>
      </c>
      <c r="D1458" s="58">
        <v>118.82047869499092</v>
      </c>
      <c r="E1458" s="58">
        <v>31.0635704230193</v>
      </c>
      <c r="F1458" s="59"/>
    </row>
    <row r="1459" spans="1:6">
      <c r="A1459" s="53">
        <v>40451</v>
      </c>
      <c r="B1459" s="46" t="s">
        <v>54</v>
      </c>
      <c r="C1459" s="58">
        <v>75.326042051763039</v>
      </c>
      <c r="D1459" s="58">
        <v>98.358711463300068</v>
      </c>
      <c r="E1459" s="58">
        <v>23.032669411537029</v>
      </c>
      <c r="F1459" s="59"/>
    </row>
    <row r="1460" spans="1:6">
      <c r="A1460" s="53">
        <v>40451</v>
      </c>
      <c r="B1460" s="46" t="s">
        <v>55</v>
      </c>
      <c r="C1460" s="58">
        <v>62.047841264394307</v>
      </c>
      <c r="D1460" s="58">
        <v>93.022608750721531</v>
      </c>
      <c r="E1460" s="58">
        <v>30.974767486327224</v>
      </c>
      <c r="F1460" s="59"/>
    </row>
    <row r="1461" spans="1:6">
      <c r="A1461" s="53">
        <v>40451</v>
      </c>
      <c r="B1461" s="46" t="s">
        <v>56</v>
      </c>
      <c r="C1461" s="58">
        <v>59.303841703405645</v>
      </c>
      <c r="D1461" s="58">
        <v>85.265694447297989</v>
      </c>
      <c r="E1461" s="58">
        <v>25.961852743892344</v>
      </c>
      <c r="F1461" s="59"/>
    </row>
    <row r="1462" spans="1:6">
      <c r="A1462" s="53">
        <v>40451</v>
      </c>
      <c r="B1462" s="46" t="s">
        <v>57</v>
      </c>
      <c r="C1462" s="58">
        <v>112.30150513794139</v>
      </c>
      <c r="D1462" s="58">
        <v>157.74403535054498</v>
      </c>
      <c r="E1462" s="58">
        <v>45.442530212603586</v>
      </c>
      <c r="F1462" s="59"/>
    </row>
    <row r="1463" spans="1:6">
      <c r="A1463" s="53">
        <v>40451</v>
      </c>
      <c r="B1463" s="46" t="s">
        <v>58</v>
      </c>
      <c r="C1463" s="58">
        <v>63.431783691876667</v>
      </c>
      <c r="D1463" s="58">
        <v>77.419022424480744</v>
      </c>
      <c r="E1463" s="58">
        <v>13.987238732604077</v>
      </c>
      <c r="F1463" s="59"/>
    </row>
    <row r="1464" spans="1:6">
      <c r="A1464" s="53">
        <v>40451</v>
      </c>
      <c r="B1464" s="46" t="s">
        <v>59</v>
      </c>
      <c r="C1464" s="58">
        <v>59.129899864348914</v>
      </c>
      <c r="D1464" s="58">
        <v>87.012877853487126</v>
      </c>
      <c r="E1464" s="58">
        <v>27.882977989138212</v>
      </c>
      <c r="F1464" s="59"/>
    </row>
    <row r="1465" spans="1:6">
      <c r="A1465" s="53">
        <v>40451</v>
      </c>
      <c r="B1465" s="46" t="s">
        <v>60</v>
      </c>
      <c r="C1465" s="58">
        <v>33.971863959487834</v>
      </c>
      <c r="D1465" s="58">
        <v>54.188738688501402</v>
      </c>
      <c r="E1465" s="58">
        <v>20.216874729013568</v>
      </c>
      <c r="F1465" s="59"/>
    </row>
    <row r="1466" spans="1:6">
      <c r="A1466" s="53">
        <v>40451</v>
      </c>
      <c r="B1466" s="46" t="s">
        <v>61</v>
      </c>
      <c r="C1466" s="58">
        <v>34.2467657746122</v>
      </c>
      <c r="D1466" s="58">
        <v>57.423413587741514</v>
      </c>
      <c r="E1466" s="58">
        <v>23.176647813129314</v>
      </c>
      <c r="F1466" s="59"/>
    </row>
    <row r="1467" spans="1:6">
      <c r="A1467" s="53">
        <v>40451</v>
      </c>
      <c r="B1467" s="46" t="s">
        <v>62</v>
      </c>
      <c r="C1467" s="58">
        <v>23.063734584636279</v>
      </c>
      <c r="D1467" s="58">
        <v>37.926785295107521</v>
      </c>
      <c r="E1467" s="58">
        <v>14.863050710471242</v>
      </c>
      <c r="F1467" s="59"/>
    </row>
    <row r="1468" spans="1:6">
      <c r="A1468" s="53">
        <v>40451</v>
      </c>
      <c r="B1468" s="46" t="s">
        <v>63</v>
      </c>
      <c r="C1468" s="58">
        <v>44.104503456369358</v>
      </c>
      <c r="D1468" s="58">
        <v>64.350449010168646</v>
      </c>
      <c r="E1468" s="58">
        <v>20.245945553799288</v>
      </c>
      <c r="F1468" s="59"/>
    </row>
    <row r="1469" spans="1:6">
      <c r="A1469" s="53">
        <v>40451</v>
      </c>
      <c r="B1469" s="46" t="s">
        <v>64</v>
      </c>
      <c r="C1469" s="58">
        <v>35.702381976850148</v>
      </c>
      <c r="D1469" s="58">
        <v>58.245849148989869</v>
      </c>
      <c r="E1469" s="58">
        <v>22.543467172139721</v>
      </c>
      <c r="F1469" s="59"/>
    </row>
    <row r="1470" spans="1:6">
      <c r="A1470" s="53">
        <v>40451</v>
      </c>
      <c r="B1470" s="46" t="s">
        <v>65</v>
      </c>
      <c r="C1470" s="58">
        <v>39.930828254378291</v>
      </c>
      <c r="D1470" s="58">
        <v>58.987403280935375</v>
      </c>
      <c r="E1470" s="58">
        <v>19.056575026557084</v>
      </c>
      <c r="F1470" s="59"/>
    </row>
    <row r="1471" spans="1:6">
      <c r="A1471" s="53">
        <v>40451</v>
      </c>
      <c r="B1471" s="46" t="s">
        <v>66</v>
      </c>
      <c r="C1471" s="58">
        <v>35.09844861862684</v>
      </c>
      <c r="D1471" s="58">
        <v>59.139087466734182</v>
      </c>
      <c r="E1471" s="58">
        <v>24.040638848107342</v>
      </c>
      <c r="F1471" s="59"/>
    </row>
    <row r="1472" spans="1:6">
      <c r="A1472" s="53">
        <v>40451</v>
      </c>
      <c r="B1472" s="46" t="s">
        <v>67</v>
      </c>
      <c r="C1472" s="58">
        <v>45.508062907472727</v>
      </c>
      <c r="D1472" s="58">
        <v>61.694522463119263</v>
      </c>
      <c r="E1472" s="58">
        <v>16.186459555646536</v>
      </c>
      <c r="F1472" s="59"/>
    </row>
    <row r="1473" spans="1:6">
      <c r="A1473" s="53">
        <v>40451</v>
      </c>
      <c r="B1473" s="46" t="s">
        <v>68</v>
      </c>
      <c r="C1473" s="58">
        <v>55.108549959588544</v>
      </c>
      <c r="D1473" s="58">
        <v>80.880823781655323</v>
      </c>
      <c r="E1473" s="58">
        <v>25.772273822066779</v>
      </c>
      <c r="F1473" s="59"/>
    </row>
    <row r="1474" spans="1:6">
      <c r="A1474" s="53">
        <v>40451</v>
      </c>
      <c r="B1474" s="46" t="s">
        <v>69</v>
      </c>
      <c r="C1474" s="58">
        <v>31.644397710267231</v>
      </c>
      <c r="D1474" s="58">
        <v>51.631029384214493</v>
      </c>
      <c r="E1474" s="58">
        <v>19.986631673947262</v>
      </c>
      <c r="F1474" s="59"/>
    </row>
    <row r="1475" spans="1:6">
      <c r="A1475" s="53">
        <v>40451</v>
      </c>
      <c r="B1475" s="46" t="s">
        <v>70</v>
      </c>
      <c r="C1475" s="58">
        <v>21.282814968031904</v>
      </c>
      <c r="D1475" s="58">
        <v>37.696320630456803</v>
      </c>
      <c r="E1475" s="58">
        <v>16.4135056624249</v>
      </c>
      <c r="F1475" s="59"/>
    </row>
    <row r="1476" spans="1:6">
      <c r="A1476" s="53">
        <v>40451</v>
      </c>
      <c r="B1476" s="46" t="s">
        <v>71</v>
      </c>
      <c r="C1476" s="58">
        <v>20.069605015644782</v>
      </c>
      <c r="D1476" s="58">
        <v>33.062384596983151</v>
      </c>
      <c r="E1476" s="58">
        <v>12.992779581338368</v>
      </c>
      <c r="F1476" s="59"/>
    </row>
    <row r="1477" spans="1:6">
      <c r="A1477" s="53">
        <v>40451</v>
      </c>
      <c r="B1477" s="46" t="s">
        <v>72</v>
      </c>
      <c r="C1477" s="58">
        <v>14.164538982305404</v>
      </c>
      <c r="D1477" s="58">
        <v>23.75002669133174</v>
      </c>
      <c r="E1477" s="58">
        <v>9.5854877090263368</v>
      </c>
      <c r="F1477" s="59"/>
    </row>
    <row r="1478" spans="1:6">
      <c r="A1478" s="53">
        <v>40451</v>
      </c>
      <c r="B1478" s="46" t="s">
        <v>73</v>
      </c>
      <c r="C1478" s="58">
        <v>6.5645434710897606</v>
      </c>
      <c r="D1478" s="58">
        <v>15.150998791815464</v>
      </c>
      <c r="E1478" s="58">
        <v>8.5864553207257046</v>
      </c>
      <c r="F1478" s="59"/>
    </row>
    <row r="1479" spans="1:6">
      <c r="A1479" s="53">
        <v>40451</v>
      </c>
      <c r="B1479" s="46" t="s">
        <v>74</v>
      </c>
      <c r="C1479" s="58">
        <v>6.3770409114560094</v>
      </c>
      <c r="D1479" s="58">
        <v>13.148204969440231</v>
      </c>
      <c r="E1479" s="58">
        <v>6.7711640579842216</v>
      </c>
      <c r="F1479" s="59"/>
    </row>
    <row r="1480" spans="1:6">
      <c r="A1480" s="53">
        <v>40452</v>
      </c>
      <c r="B1480" s="46" t="s">
        <v>75</v>
      </c>
      <c r="C1480" s="58">
        <v>22.136517394028537</v>
      </c>
      <c r="D1480" s="58">
        <v>42.633991764983953</v>
      </c>
      <c r="E1480" s="58">
        <v>20.497474370955416</v>
      </c>
      <c r="F1480" s="59"/>
    </row>
    <row r="1481" spans="1:6">
      <c r="A1481" s="53">
        <v>40452</v>
      </c>
      <c r="B1481" s="46" t="s">
        <v>76</v>
      </c>
      <c r="C1481" s="58">
        <v>10.920032411928572</v>
      </c>
      <c r="D1481" s="58">
        <v>20.688320007143798</v>
      </c>
      <c r="E1481" s="58">
        <v>9.7682875952152255</v>
      </c>
      <c r="F1481" s="59"/>
    </row>
    <row r="1482" spans="1:6">
      <c r="A1482" s="53">
        <v>40452</v>
      </c>
      <c r="B1482" s="46" t="s">
        <v>77</v>
      </c>
      <c r="C1482" s="58">
        <v>7.411167502753889</v>
      </c>
      <c r="D1482" s="58">
        <v>15.683901654920579</v>
      </c>
      <c r="E1482" s="58">
        <v>8.2727341521666897</v>
      </c>
      <c r="F1482" s="59"/>
    </row>
    <row r="1483" spans="1:6">
      <c r="A1483" s="53">
        <v>40452</v>
      </c>
      <c r="B1483" s="46" t="s">
        <v>78</v>
      </c>
      <c r="C1483" s="58">
        <v>3.8335665829716152</v>
      </c>
      <c r="D1483" s="58">
        <v>10.676999644133359</v>
      </c>
      <c r="E1483" s="58">
        <v>6.8434330611617433</v>
      </c>
      <c r="F1483" s="59"/>
    </row>
    <row r="1484" spans="1:6">
      <c r="A1484" s="53">
        <v>40452</v>
      </c>
      <c r="B1484" s="46" t="s">
        <v>79</v>
      </c>
      <c r="C1484" s="58">
        <v>7.5091884074350208</v>
      </c>
      <c r="D1484" s="58">
        <v>16.452998777539193</v>
      </c>
      <c r="E1484" s="58">
        <v>8.9438103701041722</v>
      </c>
      <c r="F1484" s="59"/>
    </row>
    <row r="1485" spans="1:6">
      <c r="A1485" s="53">
        <v>40452</v>
      </c>
      <c r="B1485" s="46" t="s">
        <v>80</v>
      </c>
      <c r="C1485" s="58">
        <v>13.175104141598082</v>
      </c>
      <c r="D1485" s="58">
        <v>22.633766843471072</v>
      </c>
      <c r="E1485" s="58">
        <v>9.4586627018729903</v>
      </c>
      <c r="F1485" s="59"/>
    </row>
    <row r="1486" spans="1:6">
      <c r="A1486" s="53">
        <v>40452</v>
      </c>
      <c r="B1486" s="46" t="s">
        <v>81</v>
      </c>
      <c r="C1486" s="58">
        <v>5.1338714750573509</v>
      </c>
      <c r="D1486" s="58">
        <v>14.218372836016824</v>
      </c>
      <c r="E1486" s="58">
        <v>9.0845013609594734</v>
      </c>
      <c r="F1486" s="59"/>
    </row>
    <row r="1487" spans="1:6">
      <c r="A1487" s="53">
        <v>40452</v>
      </c>
      <c r="B1487" s="46" t="s">
        <v>82</v>
      </c>
      <c r="C1487" s="58">
        <v>10.346207554738806</v>
      </c>
      <c r="D1487" s="58">
        <v>22.835451779781728</v>
      </c>
      <c r="E1487" s="58">
        <v>12.489244225042922</v>
      </c>
      <c r="F1487" s="59"/>
    </row>
    <row r="1488" spans="1:6">
      <c r="A1488" s="53">
        <v>40452</v>
      </c>
      <c r="B1488" s="46" t="s">
        <v>83</v>
      </c>
      <c r="C1488" s="58">
        <v>8.0204901630697023</v>
      </c>
      <c r="D1488" s="58">
        <v>17.411315367053092</v>
      </c>
      <c r="E1488" s="58">
        <v>9.3908252039833897</v>
      </c>
      <c r="F1488" s="59"/>
    </row>
    <row r="1489" spans="1:6">
      <c r="A1489" s="53">
        <v>40452</v>
      </c>
      <c r="B1489" s="46" t="s">
        <v>84</v>
      </c>
      <c r="C1489" s="58">
        <v>17.15378230960539</v>
      </c>
      <c r="D1489" s="58">
        <v>32.375064758902418</v>
      </c>
      <c r="E1489" s="58">
        <v>15.221282449297028</v>
      </c>
      <c r="F1489" s="59"/>
    </row>
    <row r="1490" spans="1:6">
      <c r="A1490" s="53">
        <v>40452</v>
      </c>
      <c r="B1490" s="46" t="s">
        <v>85</v>
      </c>
      <c r="C1490" s="58">
        <v>7.4386254551174256</v>
      </c>
      <c r="D1490" s="58">
        <v>16.223307073930322</v>
      </c>
      <c r="E1490" s="58">
        <v>8.7846816188128969</v>
      </c>
      <c r="F1490" s="59"/>
    </row>
    <row r="1491" spans="1:6">
      <c r="A1491" s="53">
        <v>40452</v>
      </c>
      <c r="B1491" s="46" t="s">
        <v>86</v>
      </c>
      <c r="C1491" s="58">
        <v>5.1329623665273489</v>
      </c>
      <c r="D1491" s="58">
        <v>10.814683084697425</v>
      </c>
      <c r="E1491" s="58">
        <v>5.6817207181700757</v>
      </c>
      <c r="F1491" s="59"/>
    </row>
    <row r="1492" spans="1:6">
      <c r="A1492" s="53">
        <v>40452</v>
      </c>
      <c r="B1492" s="46" t="s">
        <v>87</v>
      </c>
      <c r="C1492" s="58">
        <v>19.890756084442039</v>
      </c>
      <c r="D1492" s="58">
        <v>26.910959165958936</v>
      </c>
      <c r="E1492" s="58">
        <v>7.0202030815168968</v>
      </c>
      <c r="F1492" s="59"/>
    </row>
    <row r="1493" spans="1:6">
      <c r="A1493" s="53">
        <v>40452</v>
      </c>
      <c r="B1493" s="46" t="s">
        <v>88</v>
      </c>
      <c r="C1493" s="58">
        <v>8.0880298496692937</v>
      </c>
      <c r="D1493" s="58">
        <v>18.640977357504234</v>
      </c>
      <c r="E1493" s="58">
        <v>10.55294750783494</v>
      </c>
      <c r="F1493" s="59"/>
    </row>
    <row r="1494" spans="1:6">
      <c r="A1494" s="53">
        <v>40452</v>
      </c>
      <c r="B1494" s="46" t="s">
        <v>89</v>
      </c>
      <c r="C1494" s="58">
        <v>14.934249563409928</v>
      </c>
      <c r="D1494" s="58">
        <v>19.30279229645215</v>
      </c>
      <c r="E1494" s="58">
        <v>4.3685427330422222</v>
      </c>
      <c r="F1494" s="59"/>
    </row>
    <row r="1495" spans="1:6">
      <c r="A1495" s="53">
        <v>40452</v>
      </c>
      <c r="B1495" s="46" t="s">
        <v>90</v>
      </c>
      <c r="C1495" s="58">
        <v>16.283271759596229</v>
      </c>
      <c r="D1495" s="58">
        <v>31.596121967261585</v>
      </c>
      <c r="E1495" s="58">
        <v>15.312850207665356</v>
      </c>
      <c r="F1495" s="59"/>
    </row>
    <row r="1496" spans="1:6">
      <c r="A1496" s="53">
        <v>40452</v>
      </c>
      <c r="B1496" s="46" t="s">
        <v>91</v>
      </c>
      <c r="C1496" s="58">
        <v>14.864238706944333</v>
      </c>
      <c r="D1496" s="58">
        <v>25.845226704145858</v>
      </c>
      <c r="E1496" s="58">
        <v>10.980987997201526</v>
      </c>
      <c r="F1496" s="59"/>
    </row>
    <row r="1497" spans="1:6">
      <c r="A1497" s="53">
        <v>40452</v>
      </c>
      <c r="B1497" s="46" t="s">
        <v>92</v>
      </c>
      <c r="C1497" s="58">
        <v>9.3378390049984592</v>
      </c>
      <c r="D1497" s="58">
        <v>20.908299563666596</v>
      </c>
      <c r="E1497" s="58">
        <v>11.570460558668136</v>
      </c>
      <c r="F1497" s="59"/>
    </row>
    <row r="1498" spans="1:6">
      <c r="A1498" s="53">
        <v>40452</v>
      </c>
      <c r="B1498" s="46" t="s">
        <v>93</v>
      </c>
      <c r="C1498" s="58">
        <v>17.473353889202315</v>
      </c>
      <c r="D1498" s="58">
        <v>30.431158271488183</v>
      </c>
      <c r="E1498" s="58">
        <v>12.957804382285868</v>
      </c>
      <c r="F1498" s="59"/>
    </row>
    <row r="1499" spans="1:6">
      <c r="A1499" s="53">
        <v>40452</v>
      </c>
      <c r="B1499" s="46" t="s">
        <v>94</v>
      </c>
      <c r="C1499" s="58">
        <v>14.320944972834109</v>
      </c>
      <c r="D1499" s="58">
        <v>25.004711131654918</v>
      </c>
      <c r="E1499" s="58">
        <v>10.683766158820809</v>
      </c>
      <c r="F1499" s="59"/>
    </row>
    <row r="1500" spans="1:6">
      <c r="A1500" s="53">
        <v>40452</v>
      </c>
      <c r="B1500" s="46" t="s">
        <v>95</v>
      </c>
      <c r="C1500" s="58">
        <v>16.566008221715105</v>
      </c>
      <c r="D1500" s="58">
        <v>29.798620655336634</v>
      </c>
      <c r="E1500" s="58">
        <v>13.232612433621529</v>
      </c>
      <c r="F1500" s="59"/>
    </row>
    <row r="1501" spans="1:6">
      <c r="A1501" s="53">
        <v>40452</v>
      </c>
      <c r="B1501" s="46" t="s">
        <v>96</v>
      </c>
      <c r="C1501" s="58">
        <v>34.489955492197012</v>
      </c>
      <c r="D1501" s="58">
        <v>51.573786638245437</v>
      </c>
      <c r="E1501" s="58">
        <v>17.083831146048425</v>
      </c>
      <c r="F1501" s="59"/>
    </row>
    <row r="1502" spans="1:6">
      <c r="A1502" s="53">
        <v>40452</v>
      </c>
      <c r="B1502" s="46" t="s">
        <v>97</v>
      </c>
      <c r="C1502" s="58">
        <v>27.703257251425462</v>
      </c>
      <c r="D1502" s="58">
        <v>40.423772413264921</v>
      </c>
      <c r="E1502" s="58">
        <v>12.720515161839458</v>
      </c>
      <c r="F1502" s="59"/>
    </row>
    <row r="1503" spans="1:6">
      <c r="A1503" s="53">
        <v>40452</v>
      </c>
      <c r="B1503" s="46" t="s">
        <v>98</v>
      </c>
      <c r="C1503" s="58">
        <v>52.361535414004365</v>
      </c>
      <c r="D1503" s="58">
        <v>74.004587176951063</v>
      </c>
      <c r="E1503" s="58">
        <v>21.643051762946698</v>
      </c>
      <c r="F1503" s="59"/>
    </row>
    <row r="1504" spans="1:6">
      <c r="A1504" s="53">
        <v>40452</v>
      </c>
      <c r="B1504" s="46" t="s">
        <v>99</v>
      </c>
      <c r="C1504" s="58">
        <v>31.266124419979217</v>
      </c>
      <c r="D1504" s="58">
        <v>63.130875208985138</v>
      </c>
      <c r="E1504" s="58">
        <v>31.864750789005921</v>
      </c>
      <c r="F1504" s="59"/>
    </row>
    <row r="1505" spans="1:6">
      <c r="A1505" s="53">
        <v>40452</v>
      </c>
      <c r="B1505" s="46" t="s">
        <v>100</v>
      </c>
      <c r="C1505" s="58">
        <v>51.924545329593776</v>
      </c>
      <c r="D1505" s="58">
        <v>78.654040725535481</v>
      </c>
      <c r="E1505" s="58">
        <v>26.729495395941704</v>
      </c>
      <c r="F1505" s="59"/>
    </row>
    <row r="1506" spans="1:6">
      <c r="A1506" s="53">
        <v>40452</v>
      </c>
      <c r="B1506" s="46" t="s">
        <v>101</v>
      </c>
      <c r="C1506" s="58">
        <v>46.01456496410789</v>
      </c>
      <c r="D1506" s="58">
        <v>69.551562911148309</v>
      </c>
      <c r="E1506" s="58">
        <v>23.536997947040419</v>
      </c>
      <c r="F1506" s="59"/>
    </row>
    <row r="1507" spans="1:6">
      <c r="A1507" s="53">
        <v>40452</v>
      </c>
      <c r="B1507" s="46" t="s">
        <v>102</v>
      </c>
      <c r="C1507" s="58">
        <v>61.678797246190292</v>
      </c>
      <c r="D1507" s="58">
        <v>83.371847393618125</v>
      </c>
      <c r="E1507" s="58">
        <v>21.693050147427833</v>
      </c>
      <c r="F1507" s="59"/>
    </row>
    <row r="1508" spans="1:6">
      <c r="A1508" s="53">
        <v>40452</v>
      </c>
      <c r="B1508" s="46" t="s">
        <v>103</v>
      </c>
      <c r="C1508" s="58">
        <v>67.111714866665537</v>
      </c>
      <c r="D1508" s="58">
        <v>77.329420416957419</v>
      </c>
      <c r="E1508" s="58">
        <v>10.217705550291882</v>
      </c>
      <c r="F1508" s="59"/>
    </row>
    <row r="1509" spans="1:6">
      <c r="A1509" s="53">
        <v>40452</v>
      </c>
      <c r="B1509" s="46" t="s">
        <v>104</v>
      </c>
      <c r="C1509" s="58">
        <v>56.259205827700065</v>
      </c>
      <c r="D1509" s="58">
        <v>84.902443875069892</v>
      </c>
      <c r="E1509" s="58">
        <v>28.643238047369827</v>
      </c>
      <c r="F1509" s="59"/>
    </row>
    <row r="1510" spans="1:6">
      <c r="A1510" s="53">
        <v>40452</v>
      </c>
      <c r="B1510" s="46" t="s">
        <v>105</v>
      </c>
      <c r="C1510" s="58">
        <v>28.364897964684342</v>
      </c>
      <c r="D1510" s="58">
        <v>39.950157673185693</v>
      </c>
      <c r="E1510" s="58">
        <v>11.585259708501351</v>
      </c>
      <c r="F1510" s="59"/>
    </row>
    <row r="1511" spans="1:6">
      <c r="A1511" s="53">
        <v>40452</v>
      </c>
      <c r="B1511" s="46" t="s">
        <v>106</v>
      </c>
      <c r="C1511" s="58">
        <v>60.13420881985423</v>
      </c>
      <c r="D1511" s="58">
        <v>96.121133336738026</v>
      </c>
      <c r="E1511" s="58">
        <v>35.986924516883796</v>
      </c>
      <c r="F1511" s="59"/>
    </row>
    <row r="1512" spans="1:6">
      <c r="A1512" s="53">
        <v>40452</v>
      </c>
      <c r="B1512" s="46" t="s">
        <v>107</v>
      </c>
      <c r="C1512" s="58">
        <v>57.375531434102548</v>
      </c>
      <c r="D1512" s="58">
        <v>77.725024815598502</v>
      </c>
      <c r="E1512" s="58">
        <v>20.349493381495954</v>
      </c>
      <c r="F1512" s="59"/>
    </row>
    <row r="1513" spans="1:6">
      <c r="A1513" s="53">
        <v>40452</v>
      </c>
      <c r="B1513" s="46" t="s">
        <v>108</v>
      </c>
      <c r="C1513" s="58">
        <v>64.658395996394262</v>
      </c>
      <c r="D1513" s="58">
        <v>92.334490520424936</v>
      </c>
      <c r="E1513" s="58">
        <v>27.676094524030674</v>
      </c>
      <c r="F1513" s="59"/>
    </row>
    <row r="1514" spans="1:6">
      <c r="A1514" s="53">
        <v>40452</v>
      </c>
      <c r="B1514" s="46" t="s">
        <v>109</v>
      </c>
      <c r="C1514" s="58">
        <v>60.590487094368335</v>
      </c>
      <c r="D1514" s="58">
        <v>75.781909609955747</v>
      </c>
      <c r="E1514" s="58">
        <v>15.191422515587412</v>
      </c>
      <c r="F1514" s="59"/>
    </row>
    <row r="1515" spans="1:6">
      <c r="A1515" s="53">
        <v>40452</v>
      </c>
      <c r="B1515" s="46" t="s">
        <v>110</v>
      </c>
      <c r="C1515" s="58">
        <v>68.11881502387088</v>
      </c>
      <c r="D1515" s="58">
        <v>88.544075058191865</v>
      </c>
      <c r="E1515" s="58">
        <v>20.425260034320985</v>
      </c>
      <c r="F1515" s="59"/>
    </row>
    <row r="1516" spans="1:6">
      <c r="A1516" s="53">
        <v>40452</v>
      </c>
      <c r="B1516" s="46" t="s">
        <v>111</v>
      </c>
      <c r="C1516" s="58">
        <v>52.662245696245257</v>
      </c>
      <c r="D1516" s="58">
        <v>75.627346069143101</v>
      </c>
      <c r="E1516" s="58">
        <v>22.965100372897844</v>
      </c>
      <c r="F1516" s="59"/>
    </row>
    <row r="1517" spans="1:6">
      <c r="A1517" s="53">
        <v>40452</v>
      </c>
      <c r="B1517" s="46" t="s">
        <v>112</v>
      </c>
      <c r="C1517" s="58">
        <v>50.780353889063242</v>
      </c>
      <c r="D1517" s="58">
        <v>64.655102434211969</v>
      </c>
      <c r="E1517" s="58">
        <v>13.874748545148726</v>
      </c>
      <c r="F1517" s="59"/>
    </row>
    <row r="1518" spans="1:6">
      <c r="A1518" s="53">
        <v>40452</v>
      </c>
      <c r="B1518" s="46" t="s">
        <v>113</v>
      </c>
      <c r="C1518" s="58">
        <v>80.877568107262405</v>
      </c>
      <c r="D1518" s="58">
        <v>107.16297946526505</v>
      </c>
      <c r="E1518" s="58">
        <v>26.285411358002648</v>
      </c>
      <c r="F1518" s="59"/>
    </row>
    <row r="1519" spans="1:6">
      <c r="A1519" s="53">
        <v>40452</v>
      </c>
      <c r="B1519" s="46" t="s">
        <v>114</v>
      </c>
      <c r="C1519" s="58">
        <v>28.090105293472476</v>
      </c>
      <c r="D1519" s="58">
        <v>43.323679078789546</v>
      </c>
      <c r="E1519" s="58">
        <v>15.23357378531707</v>
      </c>
      <c r="F1519" s="59"/>
    </row>
    <row r="1520" spans="1:6">
      <c r="A1520" s="53">
        <v>40452</v>
      </c>
      <c r="B1520" s="46" t="s">
        <v>115</v>
      </c>
      <c r="C1520" s="58">
        <v>41.986033714145009</v>
      </c>
      <c r="D1520" s="58">
        <v>67.465841097045711</v>
      </c>
      <c r="E1520" s="58">
        <v>25.479807382900702</v>
      </c>
      <c r="F1520" s="59"/>
    </row>
    <row r="1521" spans="1:6">
      <c r="A1521" s="53">
        <v>40452</v>
      </c>
      <c r="B1521" s="46" t="s">
        <v>116</v>
      </c>
      <c r="C1521" s="58">
        <v>50.310593936383114</v>
      </c>
      <c r="D1521" s="58">
        <v>68.453455987021357</v>
      </c>
      <c r="E1521" s="58">
        <v>18.142862050638243</v>
      </c>
      <c r="F1521" s="59"/>
    </row>
    <row r="1522" spans="1:6">
      <c r="A1522" s="53">
        <v>40452</v>
      </c>
      <c r="B1522" s="46" t="s">
        <v>117</v>
      </c>
      <c r="C1522" s="58">
        <v>51.617705013721356</v>
      </c>
      <c r="D1522" s="58">
        <v>71.042567088028434</v>
      </c>
      <c r="E1522" s="58">
        <v>19.424862074307079</v>
      </c>
      <c r="F1522" s="59"/>
    </row>
    <row r="1523" spans="1:6">
      <c r="A1523" s="53">
        <v>40452</v>
      </c>
      <c r="B1523" s="46" t="s">
        <v>118</v>
      </c>
      <c r="C1523" s="58">
        <v>36.165555593785747</v>
      </c>
      <c r="D1523" s="58">
        <v>59.497807752268095</v>
      </c>
      <c r="E1523" s="58">
        <v>23.332252158482348</v>
      </c>
      <c r="F1523" s="59"/>
    </row>
    <row r="1524" spans="1:6">
      <c r="A1524" s="53">
        <v>40452</v>
      </c>
      <c r="B1524" s="46" t="s">
        <v>119</v>
      </c>
      <c r="C1524" s="58">
        <v>45.749035511163534</v>
      </c>
      <c r="D1524" s="58">
        <v>59.896841701974402</v>
      </c>
      <c r="E1524" s="58">
        <v>14.147806190810869</v>
      </c>
      <c r="F1524" s="59"/>
    </row>
    <row r="1525" spans="1:6">
      <c r="A1525" s="53">
        <v>40452</v>
      </c>
      <c r="B1525" s="46" t="s">
        <v>120</v>
      </c>
      <c r="C1525" s="58">
        <v>44.891309625572887</v>
      </c>
      <c r="D1525" s="58">
        <v>69.279056323449595</v>
      </c>
      <c r="E1525" s="58">
        <v>24.387746697876707</v>
      </c>
      <c r="F1525" s="59"/>
    </row>
    <row r="1526" spans="1:6">
      <c r="A1526" s="53">
        <v>40452</v>
      </c>
      <c r="B1526" s="46" t="s">
        <v>121</v>
      </c>
      <c r="C1526" s="58">
        <v>71.605101846084025</v>
      </c>
      <c r="D1526" s="58">
        <v>90.920347912395783</v>
      </c>
      <c r="E1526" s="58">
        <v>19.315246066311758</v>
      </c>
      <c r="F1526" s="59"/>
    </row>
    <row r="1527" spans="1:6">
      <c r="A1527" s="53">
        <v>40452</v>
      </c>
      <c r="B1527" s="46" t="s">
        <v>26</v>
      </c>
      <c r="C1527" s="58">
        <v>38.571120532891449</v>
      </c>
      <c r="D1527" s="58">
        <v>79.080559305935452</v>
      </c>
      <c r="E1527" s="58">
        <v>40.509438773044003</v>
      </c>
      <c r="F1527" s="59"/>
    </row>
    <row r="1528" spans="1:6">
      <c r="A1528" s="53">
        <v>40452</v>
      </c>
      <c r="B1528" s="46" t="s">
        <v>27</v>
      </c>
      <c r="C1528" s="58">
        <v>56.309870816830617</v>
      </c>
      <c r="D1528" s="58">
        <v>69.468993566941407</v>
      </c>
      <c r="E1528" s="58">
        <v>13.159122750110789</v>
      </c>
      <c r="F1528" s="59"/>
    </row>
    <row r="1529" spans="1:6">
      <c r="A1529" s="53">
        <v>40452</v>
      </c>
      <c r="B1529" s="46" t="s">
        <v>28</v>
      </c>
      <c r="C1529" s="58">
        <v>50.365193920074688</v>
      </c>
      <c r="D1529" s="58">
        <v>70.704885662946538</v>
      </c>
      <c r="E1529" s="58">
        <v>20.33969174287185</v>
      </c>
      <c r="F1529" s="59"/>
    </row>
    <row r="1530" spans="1:6">
      <c r="A1530" s="53">
        <v>40452</v>
      </c>
      <c r="B1530" s="46" t="s">
        <v>29</v>
      </c>
      <c r="C1530" s="58">
        <v>36.34350989645948</v>
      </c>
      <c r="D1530" s="58">
        <v>59.696262193817418</v>
      </c>
      <c r="E1530" s="58">
        <v>23.352752297357938</v>
      </c>
      <c r="F1530" s="59"/>
    </row>
    <row r="1531" spans="1:6">
      <c r="A1531" s="53">
        <v>40452</v>
      </c>
      <c r="B1531" s="46" t="s">
        <v>30</v>
      </c>
      <c r="C1531" s="58">
        <v>55.497148675314534</v>
      </c>
      <c r="D1531" s="58">
        <v>77.446581476276307</v>
      </c>
      <c r="E1531" s="58">
        <v>21.949432800961773</v>
      </c>
      <c r="F1531" s="59"/>
    </row>
    <row r="1532" spans="1:6">
      <c r="A1532" s="53">
        <v>40452</v>
      </c>
      <c r="B1532" s="46" t="s">
        <v>31</v>
      </c>
      <c r="C1532" s="58">
        <v>52.189670296092117</v>
      </c>
      <c r="D1532" s="58">
        <v>68.071246675297743</v>
      </c>
      <c r="E1532" s="58">
        <v>15.881576379205626</v>
      </c>
      <c r="F1532" s="59"/>
    </row>
    <row r="1533" spans="1:6">
      <c r="A1533" s="53">
        <v>40452</v>
      </c>
      <c r="B1533" s="46" t="s">
        <v>32</v>
      </c>
      <c r="C1533" s="58">
        <v>26.944851279277444</v>
      </c>
      <c r="D1533" s="58">
        <v>42.145584257043694</v>
      </c>
      <c r="E1533" s="58">
        <v>15.200732977766251</v>
      </c>
      <c r="F1533" s="59"/>
    </row>
    <row r="1534" spans="1:6">
      <c r="A1534" s="53">
        <v>40452</v>
      </c>
      <c r="B1534" s="46" t="s">
        <v>33</v>
      </c>
      <c r="C1534" s="58">
        <v>29.186760741676434</v>
      </c>
      <c r="D1534" s="58">
        <v>40.721444618882167</v>
      </c>
      <c r="E1534" s="58">
        <v>11.534683877205733</v>
      </c>
      <c r="F1534" s="59"/>
    </row>
    <row r="1535" spans="1:6">
      <c r="A1535" s="53">
        <v>40452</v>
      </c>
      <c r="B1535" s="46" t="s">
        <v>34</v>
      </c>
      <c r="C1535" s="58">
        <v>72.664291470402432</v>
      </c>
      <c r="D1535" s="58">
        <v>85.553094486833544</v>
      </c>
      <c r="E1535" s="58">
        <v>12.888803016431112</v>
      </c>
      <c r="F1535" s="59"/>
    </row>
    <row r="1536" spans="1:6">
      <c r="A1536" s="53">
        <v>40452</v>
      </c>
      <c r="B1536" s="46" t="s">
        <v>35</v>
      </c>
      <c r="C1536" s="58"/>
      <c r="D1536" s="58"/>
      <c r="E1536" s="58"/>
      <c r="F1536" s="59" t="s">
        <v>128</v>
      </c>
    </row>
    <row r="1537" spans="1:6">
      <c r="A1537" s="53">
        <v>40452</v>
      </c>
      <c r="B1537" s="46" t="s">
        <v>36</v>
      </c>
      <c r="C1537" s="58">
        <v>54.639433868570386</v>
      </c>
      <c r="D1537" s="58">
        <v>76.746219792320204</v>
      </c>
      <c r="E1537" s="58">
        <v>22.106785923749818</v>
      </c>
      <c r="F1537" s="59"/>
    </row>
    <row r="1538" spans="1:6">
      <c r="A1538" s="53">
        <v>40452</v>
      </c>
      <c r="B1538" s="46" t="s">
        <v>37</v>
      </c>
      <c r="C1538" s="58">
        <v>36.824983298113118</v>
      </c>
      <c r="D1538" s="58">
        <v>53.062566174062525</v>
      </c>
      <c r="E1538" s="58">
        <v>16.237582875949407</v>
      </c>
      <c r="F1538" s="59"/>
    </row>
    <row r="1539" spans="1:6">
      <c r="A1539" s="53">
        <v>40452</v>
      </c>
      <c r="B1539" s="46" t="s">
        <v>38</v>
      </c>
      <c r="C1539" s="58">
        <v>37.15807974143457</v>
      </c>
      <c r="D1539" s="58">
        <v>52.539639844980044</v>
      </c>
      <c r="E1539" s="58">
        <v>15.381560103545475</v>
      </c>
      <c r="F1539" s="59"/>
    </row>
    <row r="1540" spans="1:6">
      <c r="A1540" s="53">
        <v>40452</v>
      </c>
      <c r="B1540" s="46" t="s">
        <v>39</v>
      </c>
      <c r="C1540" s="58">
        <v>76.782116266027913</v>
      </c>
      <c r="D1540" s="58">
        <v>97.128823336969077</v>
      </c>
      <c r="E1540" s="58">
        <v>20.346707070941164</v>
      </c>
      <c r="F1540" s="59"/>
    </row>
    <row r="1541" spans="1:6">
      <c r="A1541" s="53">
        <v>40452</v>
      </c>
      <c r="B1541" s="46" t="s">
        <v>40</v>
      </c>
      <c r="C1541" s="58">
        <v>54.080936997061642</v>
      </c>
      <c r="D1541" s="58">
        <v>79.67367743784655</v>
      </c>
      <c r="E1541" s="58">
        <v>25.592740440784908</v>
      </c>
      <c r="F1541" s="59"/>
    </row>
    <row r="1542" spans="1:6">
      <c r="A1542" s="53">
        <v>40452</v>
      </c>
      <c r="B1542" s="46" t="s">
        <v>41</v>
      </c>
      <c r="C1542" s="58">
        <v>42.582678233641801</v>
      </c>
      <c r="D1542" s="58">
        <v>53.91890054935925</v>
      </c>
      <c r="E1542" s="58">
        <v>11.33622231571745</v>
      </c>
      <c r="F1542" s="59"/>
    </row>
    <row r="1543" spans="1:6">
      <c r="A1543" s="53">
        <v>40452</v>
      </c>
      <c r="B1543" s="46" t="s">
        <v>42</v>
      </c>
      <c r="C1543" s="58">
        <v>76.085563519725994</v>
      </c>
      <c r="D1543" s="58">
        <v>106.53380993875068</v>
      </c>
      <c r="E1543" s="58">
        <v>30.448246419024684</v>
      </c>
      <c r="F1543" s="59"/>
    </row>
    <row r="1544" spans="1:6">
      <c r="A1544" s="53">
        <v>40452</v>
      </c>
      <c r="B1544" s="46" t="s">
        <v>43</v>
      </c>
      <c r="C1544" s="58">
        <v>33.296700985309414</v>
      </c>
      <c r="D1544" s="58">
        <v>58.194756652331627</v>
      </c>
      <c r="E1544" s="58">
        <v>24.898055667022213</v>
      </c>
      <c r="F1544" s="59"/>
    </row>
    <row r="1545" spans="1:6">
      <c r="A1545" s="53">
        <v>40452</v>
      </c>
      <c r="B1545" s="46" t="s">
        <v>44</v>
      </c>
      <c r="C1545" s="58">
        <v>37.710666446327807</v>
      </c>
      <c r="D1545" s="58">
        <v>51.049572997110069</v>
      </c>
      <c r="E1545" s="58">
        <v>13.338906550782262</v>
      </c>
      <c r="F1545" s="59"/>
    </row>
    <row r="1546" spans="1:6">
      <c r="A1546" s="53">
        <v>40452</v>
      </c>
      <c r="B1546" s="46" t="s">
        <v>45</v>
      </c>
      <c r="C1546" s="58">
        <v>54.926807479246264</v>
      </c>
      <c r="D1546" s="58">
        <v>74.96112612695093</v>
      </c>
      <c r="E1546" s="58">
        <v>20.034318647704666</v>
      </c>
      <c r="F1546" s="59"/>
    </row>
    <row r="1547" spans="1:6">
      <c r="A1547" s="53">
        <v>40452</v>
      </c>
      <c r="B1547" s="46" t="s">
        <v>46</v>
      </c>
      <c r="C1547" s="58">
        <v>45.682221709607937</v>
      </c>
      <c r="D1547" s="58">
        <v>66.560073636035114</v>
      </c>
      <c r="E1547" s="58">
        <v>20.877851926427176</v>
      </c>
      <c r="F1547" s="59"/>
    </row>
    <row r="1548" spans="1:6">
      <c r="A1548" s="53">
        <v>40452</v>
      </c>
      <c r="B1548" s="46" t="s">
        <v>47</v>
      </c>
      <c r="C1548" s="58">
        <v>41.049613934292253</v>
      </c>
      <c r="D1548" s="58">
        <v>59.572801689316101</v>
      </c>
      <c r="E1548" s="58">
        <v>18.523187755023848</v>
      </c>
      <c r="F1548" s="59"/>
    </row>
    <row r="1549" spans="1:6">
      <c r="A1549" s="53">
        <v>40452</v>
      </c>
      <c r="B1549" s="46" t="s">
        <v>48</v>
      </c>
      <c r="C1549" s="58">
        <v>41.775717064308225</v>
      </c>
      <c r="D1549" s="58">
        <v>61.435333966765675</v>
      </c>
      <c r="E1549" s="58">
        <v>19.659616902457451</v>
      </c>
      <c r="F1549" s="59"/>
    </row>
    <row r="1550" spans="1:6">
      <c r="A1550" s="53">
        <v>40452</v>
      </c>
      <c r="B1550" s="46" t="s">
        <v>49</v>
      </c>
      <c r="C1550" s="58">
        <v>17.20520355139795</v>
      </c>
      <c r="D1550" s="58">
        <v>30.101841720242398</v>
      </c>
      <c r="E1550" s="58">
        <v>12.896638168844447</v>
      </c>
      <c r="F1550" s="59"/>
    </row>
    <row r="1551" spans="1:6">
      <c r="A1551" s="53">
        <v>40452</v>
      </c>
      <c r="B1551" s="46" t="s">
        <v>50</v>
      </c>
      <c r="C1551" s="58">
        <v>37.889429000577536</v>
      </c>
      <c r="D1551" s="58">
        <v>52.210027653295406</v>
      </c>
      <c r="E1551" s="58">
        <v>14.320598652717869</v>
      </c>
      <c r="F1551" s="59"/>
    </row>
    <row r="1552" spans="1:6">
      <c r="A1552" s="53">
        <v>40452</v>
      </c>
      <c r="B1552" s="46" t="s">
        <v>51</v>
      </c>
      <c r="C1552" s="58">
        <v>67.380624752072862</v>
      </c>
      <c r="D1552" s="58">
        <v>98.811425825067118</v>
      </c>
      <c r="E1552" s="58">
        <v>31.430801072994257</v>
      </c>
      <c r="F1552" s="59"/>
    </row>
    <row r="1553" spans="1:6">
      <c r="A1553" s="53">
        <v>40452</v>
      </c>
      <c r="B1553" s="46" t="s">
        <v>52</v>
      </c>
      <c r="C1553" s="58">
        <v>60.270782799713892</v>
      </c>
      <c r="D1553" s="58">
        <v>84.531779190865478</v>
      </c>
      <c r="E1553" s="58">
        <v>24.260996391151586</v>
      </c>
      <c r="F1553" s="59"/>
    </row>
    <row r="1554" spans="1:6">
      <c r="A1554" s="53">
        <v>40452</v>
      </c>
      <c r="B1554" s="46" t="s">
        <v>53</v>
      </c>
      <c r="C1554" s="58">
        <v>136.70788134352983</v>
      </c>
      <c r="D1554" s="58">
        <v>180.61505322161648</v>
      </c>
      <c r="E1554" s="58">
        <v>43.907171878086643</v>
      </c>
      <c r="F1554" s="59"/>
    </row>
    <row r="1555" spans="1:6">
      <c r="A1555" s="53">
        <v>40452</v>
      </c>
      <c r="B1555" s="46" t="s">
        <v>54</v>
      </c>
      <c r="C1555" s="58">
        <v>216.42270564254915</v>
      </c>
      <c r="D1555" s="58">
        <v>271.58035738661005</v>
      </c>
      <c r="E1555" s="58">
        <v>55.1576517440609</v>
      </c>
      <c r="F1555" s="59"/>
    </row>
    <row r="1556" spans="1:6">
      <c r="A1556" s="53">
        <v>40452</v>
      </c>
      <c r="B1556" s="46" t="s">
        <v>55</v>
      </c>
      <c r="C1556" s="58">
        <v>169.72512990784986</v>
      </c>
      <c r="D1556" s="58">
        <v>226.2285690520701</v>
      </c>
      <c r="E1556" s="58">
        <v>56.503439144220238</v>
      </c>
      <c r="F1556" s="59"/>
    </row>
    <row r="1557" spans="1:6">
      <c r="A1557" s="53">
        <v>40452</v>
      </c>
      <c r="B1557" s="46" t="s">
        <v>56</v>
      </c>
      <c r="C1557" s="58">
        <v>205.4970351902156</v>
      </c>
      <c r="D1557" s="58">
        <v>259.00972213237384</v>
      </c>
      <c r="E1557" s="58">
        <v>53.51268694215824</v>
      </c>
      <c r="F1557" s="59"/>
    </row>
    <row r="1558" spans="1:6">
      <c r="A1558" s="53">
        <v>40452</v>
      </c>
      <c r="B1558" s="46" t="s">
        <v>57</v>
      </c>
      <c r="C1558" s="58">
        <v>114.1806235837268</v>
      </c>
      <c r="D1558" s="58">
        <v>146.01107986857247</v>
      </c>
      <c r="E1558" s="58">
        <v>31.830456284845667</v>
      </c>
      <c r="F1558" s="59"/>
    </row>
    <row r="1559" spans="1:6">
      <c r="A1559" s="53">
        <v>40452</v>
      </c>
      <c r="B1559" s="46" t="s">
        <v>58</v>
      </c>
      <c r="C1559" s="58">
        <v>135.40592208039311</v>
      </c>
      <c r="D1559" s="58">
        <v>175.55749790322534</v>
      </c>
      <c r="E1559" s="58">
        <v>40.151575822832228</v>
      </c>
      <c r="F1559" s="59"/>
    </row>
    <row r="1560" spans="1:6">
      <c r="A1560" s="53">
        <v>40452</v>
      </c>
      <c r="B1560" s="46" t="s">
        <v>59</v>
      </c>
      <c r="C1560" s="58">
        <v>154.95894360303217</v>
      </c>
      <c r="D1560" s="58">
        <v>200.16268442432815</v>
      </c>
      <c r="E1560" s="58">
        <v>45.20374082129598</v>
      </c>
      <c r="F1560" s="59"/>
    </row>
    <row r="1561" spans="1:6">
      <c r="A1561" s="53">
        <v>40452</v>
      </c>
      <c r="B1561" s="46" t="s">
        <v>60</v>
      </c>
      <c r="C1561" s="58">
        <v>123.1116735695077</v>
      </c>
      <c r="D1561" s="58">
        <v>157.00105193048586</v>
      </c>
      <c r="E1561" s="58">
        <v>33.889378360978156</v>
      </c>
      <c r="F1561" s="59"/>
    </row>
    <row r="1562" spans="1:6">
      <c r="A1562" s="53">
        <v>40452</v>
      </c>
      <c r="B1562" s="46" t="s">
        <v>61</v>
      </c>
      <c r="C1562" s="58">
        <v>90.087382118721649</v>
      </c>
      <c r="D1562" s="58">
        <v>118.77640672353357</v>
      </c>
      <c r="E1562" s="58">
        <v>28.68902460481192</v>
      </c>
      <c r="F1562" s="59"/>
    </row>
    <row r="1563" spans="1:6">
      <c r="A1563" s="53">
        <v>40452</v>
      </c>
      <c r="B1563" s="46" t="s">
        <v>62</v>
      </c>
      <c r="C1563" s="58">
        <v>51.53283031128273</v>
      </c>
      <c r="D1563" s="58">
        <v>75.476928392803941</v>
      </c>
      <c r="E1563" s="58">
        <v>23.944098081521211</v>
      </c>
      <c r="F1563" s="59"/>
    </row>
    <row r="1564" spans="1:6">
      <c r="A1564" s="53">
        <v>40452</v>
      </c>
      <c r="B1564" s="46" t="s">
        <v>63</v>
      </c>
      <c r="C1564" s="58">
        <v>101.9712412992385</v>
      </c>
      <c r="D1564" s="58">
        <v>127.56878263384299</v>
      </c>
      <c r="E1564" s="58">
        <v>25.597541334604486</v>
      </c>
      <c r="F1564" s="59"/>
    </row>
    <row r="1565" spans="1:6">
      <c r="A1565" s="53">
        <v>40452</v>
      </c>
      <c r="B1565" s="46" t="s">
        <v>64</v>
      </c>
      <c r="C1565" s="58">
        <v>90.863889462456683</v>
      </c>
      <c r="D1565" s="58">
        <v>114.65643436518941</v>
      </c>
      <c r="E1565" s="58">
        <v>23.792544902732729</v>
      </c>
      <c r="F1565" s="59"/>
    </row>
    <row r="1566" spans="1:6">
      <c r="A1566" s="53">
        <v>40452</v>
      </c>
      <c r="B1566" s="46" t="s">
        <v>65</v>
      </c>
      <c r="C1566" s="58">
        <v>71.798297834519246</v>
      </c>
      <c r="D1566" s="58">
        <v>94.185681826577067</v>
      </c>
      <c r="E1566" s="58">
        <v>22.387383992057821</v>
      </c>
      <c r="F1566" s="59"/>
    </row>
    <row r="1567" spans="1:6">
      <c r="A1567" s="53">
        <v>40452</v>
      </c>
      <c r="B1567" s="46" t="s">
        <v>66</v>
      </c>
      <c r="C1567" s="58">
        <v>52.370512623654847</v>
      </c>
      <c r="D1567" s="58">
        <v>75.755331674354949</v>
      </c>
      <c r="E1567" s="58">
        <v>23.384819050700102</v>
      </c>
      <c r="F1567" s="59"/>
    </row>
    <row r="1568" spans="1:6">
      <c r="A1568" s="53">
        <v>40452</v>
      </c>
      <c r="B1568" s="46" t="s">
        <v>67</v>
      </c>
      <c r="C1568" s="58">
        <v>33.435370460360097</v>
      </c>
      <c r="D1568" s="58">
        <v>53.160340080745527</v>
      </c>
      <c r="E1568" s="58">
        <v>19.72496962038543</v>
      </c>
      <c r="F1568" s="59"/>
    </row>
    <row r="1569" spans="1:6">
      <c r="A1569" s="53">
        <v>40452</v>
      </c>
      <c r="B1569" s="46" t="s">
        <v>68</v>
      </c>
      <c r="C1569" s="58">
        <v>36.342357450145968</v>
      </c>
      <c r="D1569" s="58">
        <v>59.802353964433493</v>
      </c>
      <c r="E1569" s="58">
        <v>23.459996514287525</v>
      </c>
      <c r="F1569" s="59"/>
    </row>
    <row r="1570" spans="1:6">
      <c r="A1570" s="53">
        <v>40452</v>
      </c>
      <c r="B1570" s="46" t="s">
        <v>69</v>
      </c>
      <c r="C1570" s="58">
        <v>33.619661999807839</v>
      </c>
      <c r="D1570" s="58">
        <v>62.786650355287151</v>
      </c>
      <c r="E1570" s="58">
        <v>29.166988355479312</v>
      </c>
      <c r="F1570" s="59"/>
    </row>
    <row r="1571" spans="1:6">
      <c r="A1571" s="53">
        <v>40452</v>
      </c>
      <c r="B1571" s="46" t="s">
        <v>70</v>
      </c>
      <c r="C1571" s="58">
        <v>42.018172604054534</v>
      </c>
      <c r="D1571" s="58">
        <v>74.143811641577287</v>
      </c>
      <c r="E1571" s="58">
        <v>32.125639037522753</v>
      </c>
      <c r="F1571" s="59"/>
    </row>
    <row r="1572" spans="1:6">
      <c r="A1572" s="53">
        <v>40452</v>
      </c>
      <c r="B1572" s="46" t="s">
        <v>71</v>
      </c>
      <c r="C1572" s="58">
        <v>100.66516714217575</v>
      </c>
      <c r="D1572" s="58">
        <v>129.22130875030103</v>
      </c>
      <c r="E1572" s="58">
        <v>28.556141608125287</v>
      </c>
      <c r="F1572" s="59"/>
    </row>
    <row r="1573" spans="1:6">
      <c r="A1573" s="53">
        <v>40452</v>
      </c>
      <c r="B1573" s="46" t="s">
        <v>72</v>
      </c>
      <c r="C1573" s="58">
        <v>55.944936197482107</v>
      </c>
      <c r="D1573" s="58">
        <v>81.701503226554564</v>
      </c>
      <c r="E1573" s="58">
        <v>25.756567029072457</v>
      </c>
      <c r="F1573" s="59"/>
    </row>
    <row r="1574" spans="1:6">
      <c r="A1574" s="53">
        <v>40452</v>
      </c>
      <c r="B1574" s="46" t="s">
        <v>73</v>
      </c>
      <c r="C1574" s="58">
        <v>25.029435178963382</v>
      </c>
      <c r="D1574" s="58">
        <v>53.259377312974259</v>
      </c>
      <c r="E1574" s="58">
        <v>28.229942134010876</v>
      </c>
      <c r="F1574" s="59"/>
    </row>
    <row r="1575" spans="1:6">
      <c r="A1575" s="53">
        <v>40452</v>
      </c>
      <c r="B1575" s="46" t="s">
        <v>74</v>
      </c>
      <c r="C1575" s="58">
        <v>71.775347468201218</v>
      </c>
      <c r="D1575" s="58">
        <v>103.58199621210126</v>
      </c>
      <c r="E1575" s="58">
        <v>31.806648743900041</v>
      </c>
      <c r="F1575" s="59"/>
    </row>
    <row r="1576" spans="1:6">
      <c r="A1576" s="53">
        <v>40453</v>
      </c>
      <c r="B1576" s="46" t="s">
        <v>75</v>
      </c>
      <c r="C1576" s="58">
        <v>30.253211451580345</v>
      </c>
      <c r="D1576" s="58">
        <v>52.095550687805606</v>
      </c>
      <c r="E1576" s="58">
        <v>21.842339236225261</v>
      </c>
      <c r="F1576" s="59"/>
    </row>
    <row r="1577" spans="1:6">
      <c r="A1577" s="53">
        <v>40453</v>
      </c>
      <c r="B1577" s="46" t="s">
        <v>76</v>
      </c>
      <c r="C1577" s="58">
        <v>54.335980367286467</v>
      </c>
      <c r="D1577" s="58">
        <v>79.40086631283323</v>
      </c>
      <c r="E1577" s="58">
        <v>25.064885945546763</v>
      </c>
      <c r="F1577" s="59"/>
    </row>
    <row r="1578" spans="1:6">
      <c r="A1578" s="53">
        <v>40453</v>
      </c>
      <c r="B1578" s="46" t="s">
        <v>77</v>
      </c>
      <c r="C1578" s="58">
        <v>38.285272239644051</v>
      </c>
      <c r="D1578" s="58">
        <v>60.755291672840578</v>
      </c>
      <c r="E1578" s="58">
        <v>22.470019433196526</v>
      </c>
      <c r="F1578" s="59"/>
    </row>
    <row r="1579" spans="1:6">
      <c r="A1579" s="53">
        <v>40453</v>
      </c>
      <c r="B1579" s="46" t="s">
        <v>78</v>
      </c>
      <c r="C1579" s="58">
        <v>36.241055639373329</v>
      </c>
      <c r="D1579" s="58">
        <v>57.166011136080492</v>
      </c>
      <c r="E1579" s="58">
        <v>20.924955496707163</v>
      </c>
      <c r="F1579" s="59"/>
    </row>
    <row r="1580" spans="1:6">
      <c r="A1580" s="53">
        <v>40453</v>
      </c>
      <c r="B1580" s="46" t="s">
        <v>79</v>
      </c>
      <c r="C1580" s="58">
        <v>30.131059040382183</v>
      </c>
      <c r="D1580" s="58">
        <v>47.577705066439606</v>
      </c>
      <c r="E1580" s="58">
        <v>17.446646026057422</v>
      </c>
      <c r="F1580" s="59"/>
    </row>
    <row r="1581" spans="1:6">
      <c r="A1581" s="53">
        <v>40453</v>
      </c>
      <c r="B1581" s="46" t="s">
        <v>80</v>
      </c>
      <c r="C1581" s="58">
        <v>65.396216568296708</v>
      </c>
      <c r="D1581" s="58">
        <v>80.127468548735408</v>
      </c>
      <c r="E1581" s="58">
        <v>14.731251980438699</v>
      </c>
      <c r="F1581" s="59"/>
    </row>
    <row r="1582" spans="1:6">
      <c r="A1582" s="53">
        <v>40453</v>
      </c>
      <c r="B1582" s="46" t="s">
        <v>81</v>
      </c>
      <c r="C1582" s="58">
        <v>77.453316037304788</v>
      </c>
      <c r="D1582" s="58">
        <v>96.609453155657278</v>
      </c>
      <c r="E1582" s="58">
        <v>19.15613711835249</v>
      </c>
      <c r="F1582" s="59"/>
    </row>
    <row r="1583" spans="1:6">
      <c r="A1583" s="53">
        <v>40453</v>
      </c>
      <c r="B1583" s="46" t="s">
        <v>82</v>
      </c>
      <c r="C1583" s="58">
        <v>70.77294430773388</v>
      </c>
      <c r="D1583" s="58">
        <v>87.53287069706677</v>
      </c>
      <c r="E1583" s="58">
        <v>16.75992638933289</v>
      </c>
      <c r="F1583" s="59"/>
    </row>
    <row r="1584" spans="1:6">
      <c r="A1584" s="53">
        <v>40453</v>
      </c>
      <c r="B1584" s="46" t="s">
        <v>83</v>
      </c>
      <c r="C1584" s="58">
        <v>47.713822022451126</v>
      </c>
      <c r="D1584" s="58">
        <v>60.789376388163731</v>
      </c>
      <c r="E1584" s="58">
        <v>13.075554365712605</v>
      </c>
      <c r="F1584" s="59"/>
    </row>
    <row r="1585" spans="1:6">
      <c r="A1585" s="53">
        <v>40453</v>
      </c>
      <c r="B1585" s="46" t="s">
        <v>84</v>
      </c>
      <c r="C1585" s="58">
        <v>37.892795922964027</v>
      </c>
      <c r="D1585" s="58">
        <v>52.610155995942272</v>
      </c>
      <c r="E1585" s="58">
        <v>14.717360072978245</v>
      </c>
      <c r="F1585" s="59"/>
    </row>
    <row r="1586" spans="1:6">
      <c r="A1586" s="53">
        <v>40453</v>
      </c>
      <c r="B1586" s="46" t="s">
        <v>85</v>
      </c>
      <c r="C1586" s="58">
        <v>46.041203740115897</v>
      </c>
      <c r="D1586" s="58">
        <v>67.583640298974387</v>
      </c>
      <c r="E1586" s="58">
        <v>21.542436558858491</v>
      </c>
      <c r="F1586" s="59"/>
    </row>
    <row r="1587" spans="1:6">
      <c r="A1587" s="53">
        <v>40453</v>
      </c>
      <c r="B1587" s="46" t="s">
        <v>86</v>
      </c>
      <c r="C1587" s="58">
        <v>22.700678119234269</v>
      </c>
      <c r="D1587" s="58">
        <v>39.72067693997802</v>
      </c>
      <c r="E1587" s="58">
        <v>17.019998820743751</v>
      </c>
      <c r="F1587" s="59"/>
    </row>
    <row r="1588" spans="1:6">
      <c r="A1588" s="53">
        <v>40453</v>
      </c>
      <c r="B1588" s="46" t="s">
        <v>87</v>
      </c>
      <c r="C1588" s="58">
        <v>18.026368356390037</v>
      </c>
      <c r="D1588" s="58">
        <v>31.736494834047591</v>
      </c>
      <c r="E1588" s="58">
        <v>13.710126477657553</v>
      </c>
      <c r="F1588" s="59"/>
    </row>
    <row r="1589" spans="1:6">
      <c r="A1589" s="53">
        <v>40453</v>
      </c>
      <c r="B1589" s="46" t="s">
        <v>88</v>
      </c>
      <c r="C1589" s="58">
        <v>49.492207474298496</v>
      </c>
      <c r="D1589" s="58">
        <v>73.252417172863872</v>
      </c>
      <c r="E1589" s="58">
        <v>23.760209698565376</v>
      </c>
      <c r="F1589" s="59"/>
    </row>
    <row r="1590" spans="1:6">
      <c r="A1590" s="53">
        <v>40453</v>
      </c>
      <c r="B1590" s="46" t="s">
        <v>89</v>
      </c>
      <c r="C1590" s="58">
        <v>39.005266978996509</v>
      </c>
      <c r="D1590" s="58">
        <v>50.622785502179404</v>
      </c>
      <c r="E1590" s="58">
        <v>11.617518523182895</v>
      </c>
      <c r="F1590" s="59"/>
    </row>
    <row r="1591" spans="1:6">
      <c r="A1591" s="53">
        <v>40453</v>
      </c>
      <c r="B1591" s="46" t="s">
        <v>90</v>
      </c>
      <c r="C1591" s="58">
        <v>21.313220355773918</v>
      </c>
      <c r="D1591" s="58">
        <v>34.527322235995847</v>
      </c>
      <c r="E1591" s="58">
        <v>13.214101880221929</v>
      </c>
      <c r="F1591" s="59"/>
    </row>
    <row r="1592" spans="1:6">
      <c r="A1592" s="53">
        <v>40453</v>
      </c>
      <c r="B1592" s="46" t="s">
        <v>91</v>
      </c>
      <c r="C1592" s="58">
        <v>36.410835642969047</v>
      </c>
      <c r="D1592" s="58">
        <v>55.022541714557377</v>
      </c>
      <c r="E1592" s="58">
        <v>18.61170607158833</v>
      </c>
      <c r="F1592" s="59"/>
    </row>
    <row r="1593" spans="1:6">
      <c r="A1593" s="53">
        <v>40453</v>
      </c>
      <c r="B1593" s="46" t="s">
        <v>92</v>
      </c>
      <c r="C1593" s="58">
        <v>15.942058505345257</v>
      </c>
      <c r="D1593" s="58">
        <v>31.134114843261777</v>
      </c>
      <c r="E1593" s="58">
        <v>15.192056337916521</v>
      </c>
      <c r="F1593" s="59"/>
    </row>
    <row r="1594" spans="1:6">
      <c r="A1594" s="53">
        <v>40453</v>
      </c>
      <c r="B1594" s="46" t="s">
        <v>93</v>
      </c>
      <c r="C1594" s="58">
        <v>54.028307021832042</v>
      </c>
      <c r="D1594" s="58">
        <v>71.635515861342824</v>
      </c>
      <c r="E1594" s="58">
        <v>17.607208839510783</v>
      </c>
      <c r="F1594" s="59"/>
    </row>
    <row r="1595" spans="1:6">
      <c r="A1595" s="53">
        <v>40453</v>
      </c>
      <c r="B1595" s="46" t="s">
        <v>94</v>
      </c>
      <c r="C1595" s="58">
        <v>32.107614329514313</v>
      </c>
      <c r="D1595" s="58">
        <v>46.098984864024416</v>
      </c>
      <c r="E1595" s="58">
        <v>13.991370534510104</v>
      </c>
      <c r="F1595" s="59"/>
    </row>
    <row r="1596" spans="1:6">
      <c r="A1596" s="53">
        <v>40453</v>
      </c>
      <c r="B1596" s="46" t="s">
        <v>95</v>
      </c>
      <c r="C1596" s="58">
        <v>15.802941364126074</v>
      </c>
      <c r="D1596" s="58">
        <v>29.852568380710419</v>
      </c>
      <c r="E1596" s="58">
        <v>14.049627016584346</v>
      </c>
      <c r="F1596" s="59"/>
    </row>
    <row r="1597" spans="1:6">
      <c r="A1597" s="53">
        <v>40453</v>
      </c>
      <c r="B1597" s="46" t="s">
        <v>96</v>
      </c>
      <c r="C1597" s="58">
        <v>32.684424673228577</v>
      </c>
      <c r="D1597" s="58">
        <v>47.556051280367207</v>
      </c>
      <c r="E1597" s="58">
        <v>14.87162660713863</v>
      </c>
      <c r="F1597" s="59"/>
    </row>
    <row r="1598" spans="1:6">
      <c r="A1598" s="53">
        <v>40453</v>
      </c>
      <c r="B1598" s="46" t="s">
        <v>97</v>
      </c>
      <c r="C1598" s="58">
        <v>15.801817629206072</v>
      </c>
      <c r="D1598" s="58">
        <v>27.420632816794249</v>
      </c>
      <c r="E1598" s="58">
        <v>11.618815187588178</v>
      </c>
      <c r="F1598" s="59"/>
    </row>
    <row r="1599" spans="1:6">
      <c r="A1599" s="53">
        <v>40453</v>
      </c>
      <c r="B1599" s="46" t="s">
        <v>98</v>
      </c>
      <c r="C1599" s="58">
        <v>61.8702585851225</v>
      </c>
      <c r="D1599" s="58">
        <v>76.583118713891054</v>
      </c>
      <c r="E1599" s="58">
        <v>14.712860128768554</v>
      </c>
      <c r="F1599" s="59"/>
    </row>
    <row r="1600" spans="1:6">
      <c r="A1600" s="53">
        <v>40453</v>
      </c>
      <c r="B1600" s="46" t="s">
        <v>99</v>
      </c>
      <c r="C1600" s="58">
        <v>47.470780351963796</v>
      </c>
      <c r="D1600" s="58">
        <v>67.246647739059156</v>
      </c>
      <c r="E1600" s="58">
        <v>19.77586738709536</v>
      </c>
      <c r="F1600" s="59"/>
    </row>
    <row r="1601" spans="1:6">
      <c r="A1601" s="53">
        <v>40453</v>
      </c>
      <c r="B1601" s="46" t="s">
        <v>100</v>
      </c>
      <c r="C1601" s="58">
        <v>56.7725240839682</v>
      </c>
      <c r="D1601" s="58">
        <v>79.318364956194728</v>
      </c>
      <c r="E1601" s="58">
        <v>22.545840872226528</v>
      </c>
      <c r="F1601" s="59"/>
    </row>
    <row r="1602" spans="1:6">
      <c r="A1602" s="53">
        <v>40453</v>
      </c>
      <c r="B1602" s="46" t="s">
        <v>101</v>
      </c>
      <c r="C1602" s="58">
        <v>147.07339004870761</v>
      </c>
      <c r="D1602" s="58">
        <v>171.08160956177088</v>
      </c>
      <c r="E1602" s="58">
        <v>24.008219513063267</v>
      </c>
      <c r="F1602" s="59"/>
    </row>
    <row r="1603" spans="1:6">
      <c r="A1603" s="53">
        <v>40453</v>
      </c>
      <c r="B1603" s="46" t="s">
        <v>102</v>
      </c>
      <c r="C1603" s="58">
        <v>166.10547413484099</v>
      </c>
      <c r="D1603" s="58">
        <v>197.13955498765429</v>
      </c>
      <c r="E1603" s="58">
        <v>31.034080852813304</v>
      </c>
      <c r="F1603" s="59"/>
    </row>
    <row r="1604" spans="1:6">
      <c r="A1604" s="53">
        <v>40453</v>
      </c>
      <c r="B1604" s="46" t="s">
        <v>103</v>
      </c>
      <c r="C1604" s="58">
        <v>90.836160590743617</v>
      </c>
      <c r="D1604" s="58">
        <v>112.47607525738846</v>
      </c>
      <c r="E1604" s="58">
        <v>21.639914666644842</v>
      </c>
      <c r="F1604" s="59"/>
    </row>
    <row r="1605" spans="1:6">
      <c r="A1605" s="53">
        <v>40453</v>
      </c>
      <c r="B1605" s="46" t="s">
        <v>104</v>
      </c>
      <c r="C1605" s="58">
        <v>90.636683014211357</v>
      </c>
      <c r="D1605" s="58">
        <v>113.91895753598651</v>
      </c>
      <c r="E1605" s="58">
        <v>23.28227452177515</v>
      </c>
      <c r="F1605" s="59"/>
    </row>
    <row r="1606" spans="1:6">
      <c r="A1606" s="53">
        <v>40453</v>
      </c>
      <c r="B1606" s="46" t="s">
        <v>105</v>
      </c>
      <c r="C1606" s="58">
        <v>53.612777127683486</v>
      </c>
      <c r="D1606" s="58">
        <v>72.550933878361846</v>
      </c>
      <c r="E1606" s="58">
        <v>18.93815675067836</v>
      </c>
      <c r="F1606" s="59"/>
    </row>
    <row r="1607" spans="1:6">
      <c r="A1607" s="53">
        <v>40453</v>
      </c>
      <c r="B1607" s="46" t="s">
        <v>106</v>
      </c>
      <c r="C1607" s="58">
        <v>81.897864957630702</v>
      </c>
      <c r="D1607" s="58">
        <v>104.05826600493012</v>
      </c>
      <c r="E1607" s="58">
        <v>22.160401047299416</v>
      </c>
      <c r="F1607" s="59"/>
    </row>
    <row r="1608" spans="1:6">
      <c r="A1608" s="53">
        <v>40453</v>
      </c>
      <c r="B1608" s="46" t="s">
        <v>107</v>
      </c>
      <c r="C1608" s="58">
        <v>121.53261891348156</v>
      </c>
      <c r="D1608" s="58">
        <v>152.58282761917505</v>
      </c>
      <c r="E1608" s="58">
        <v>31.050208705693493</v>
      </c>
      <c r="F1608" s="59"/>
    </row>
    <row r="1609" spans="1:6">
      <c r="A1609" s="53">
        <v>40453</v>
      </c>
      <c r="B1609" s="46" t="s">
        <v>108</v>
      </c>
      <c r="C1609" s="58">
        <v>82.186367626722074</v>
      </c>
      <c r="D1609" s="58">
        <v>113.26547632850063</v>
      </c>
      <c r="E1609" s="58">
        <v>31.079108701778551</v>
      </c>
      <c r="F1609" s="59"/>
    </row>
    <row r="1610" spans="1:6">
      <c r="A1610" s="53">
        <v>40453</v>
      </c>
      <c r="B1610" s="46" t="s">
        <v>109</v>
      </c>
      <c r="C1610" s="58">
        <v>54.645073896677857</v>
      </c>
      <c r="D1610" s="58">
        <v>72.042815128951261</v>
      </c>
      <c r="E1610" s="58">
        <v>17.397741232273404</v>
      </c>
      <c r="F1610" s="59"/>
    </row>
    <row r="1611" spans="1:6">
      <c r="A1611" s="53">
        <v>40453</v>
      </c>
      <c r="B1611" s="46" t="s">
        <v>110</v>
      </c>
      <c r="C1611" s="58">
        <v>67.072725334887934</v>
      </c>
      <c r="D1611" s="58">
        <v>92.161049529123503</v>
      </c>
      <c r="E1611" s="58">
        <v>25.088324194235568</v>
      </c>
      <c r="F1611" s="59"/>
    </row>
    <row r="1612" spans="1:6">
      <c r="A1612" s="53">
        <v>40453</v>
      </c>
      <c r="B1612" s="46" t="s">
        <v>111</v>
      </c>
      <c r="C1612" s="58">
        <v>71.582896884681944</v>
      </c>
      <c r="D1612" s="58">
        <v>93.165020392576778</v>
      </c>
      <c r="E1612" s="58">
        <v>21.582123507894835</v>
      </c>
      <c r="F1612" s="59"/>
    </row>
    <row r="1613" spans="1:6">
      <c r="A1613" s="53">
        <v>40453</v>
      </c>
      <c r="B1613" s="46" t="s">
        <v>112</v>
      </c>
      <c r="C1613" s="58">
        <v>40.454620361347942</v>
      </c>
      <c r="D1613" s="58">
        <v>52.638874707367172</v>
      </c>
      <c r="E1613" s="58">
        <v>12.18425434601923</v>
      </c>
      <c r="F1613" s="59"/>
    </row>
    <row r="1614" spans="1:6">
      <c r="A1614" s="53">
        <v>40453</v>
      </c>
      <c r="B1614" s="46" t="s">
        <v>113</v>
      </c>
      <c r="C1614" s="58">
        <v>49.301088366910733</v>
      </c>
      <c r="D1614" s="58">
        <v>70.638597138640336</v>
      </c>
      <c r="E1614" s="58">
        <v>21.337508771729603</v>
      </c>
      <c r="F1614" s="59"/>
    </row>
    <row r="1615" spans="1:6">
      <c r="A1615" s="53">
        <v>40453</v>
      </c>
      <c r="B1615" s="46" t="s">
        <v>114</v>
      </c>
      <c r="C1615" s="58">
        <v>38.087806472860279</v>
      </c>
      <c r="D1615" s="58">
        <v>55.90653389278495</v>
      </c>
      <c r="E1615" s="58">
        <v>17.81872741992467</v>
      </c>
      <c r="F1615" s="59"/>
    </row>
    <row r="1616" spans="1:6">
      <c r="A1616" s="53">
        <v>40453</v>
      </c>
      <c r="B1616" s="46" t="s">
        <v>115</v>
      </c>
      <c r="C1616" s="58">
        <v>49.277963336017706</v>
      </c>
      <c r="D1616" s="58">
        <v>61.936722997336624</v>
      </c>
      <c r="E1616" s="58">
        <v>12.658759661318918</v>
      </c>
      <c r="F1616" s="59"/>
    </row>
    <row r="1617" spans="1:6">
      <c r="A1617" s="53">
        <v>40453</v>
      </c>
      <c r="B1617" s="46" t="s">
        <v>116</v>
      </c>
      <c r="C1617" s="58">
        <v>56.867728056526815</v>
      </c>
      <c r="D1617" s="58">
        <v>82.245313860923432</v>
      </c>
      <c r="E1617" s="58">
        <v>25.377585804396617</v>
      </c>
      <c r="F1617" s="59"/>
    </row>
    <row r="1618" spans="1:6">
      <c r="A1618" s="53">
        <v>40453</v>
      </c>
      <c r="B1618" s="46" t="s">
        <v>117</v>
      </c>
      <c r="C1618" s="58">
        <v>25.990706672059652</v>
      </c>
      <c r="D1618" s="58">
        <v>40.433322598399052</v>
      </c>
      <c r="E1618" s="58">
        <v>14.4426159263394</v>
      </c>
      <c r="F1618" s="59"/>
    </row>
    <row r="1619" spans="1:6">
      <c r="A1619" s="53">
        <v>40453</v>
      </c>
      <c r="B1619" s="46" t="s">
        <v>118</v>
      </c>
      <c r="C1619" s="58">
        <v>39.916381949728212</v>
      </c>
      <c r="D1619" s="58">
        <v>60.812050728617066</v>
      </c>
      <c r="E1619" s="58">
        <v>20.895668778888854</v>
      </c>
      <c r="F1619" s="59"/>
    </row>
    <row r="1620" spans="1:6">
      <c r="A1620" s="53">
        <v>40453</v>
      </c>
      <c r="B1620" s="46" t="s">
        <v>119</v>
      </c>
      <c r="C1620" s="58">
        <v>16.064055789348416</v>
      </c>
      <c r="D1620" s="58">
        <v>23.499956052344736</v>
      </c>
      <c r="E1620" s="58">
        <v>7.43590026299632</v>
      </c>
      <c r="F1620" s="59"/>
    </row>
    <row r="1621" spans="1:6">
      <c r="A1621" s="53">
        <v>40453</v>
      </c>
      <c r="B1621" s="46" t="s">
        <v>120</v>
      </c>
      <c r="C1621" s="58">
        <v>16.151745052205033</v>
      </c>
      <c r="D1621" s="58">
        <v>27.222751705820411</v>
      </c>
      <c r="E1621" s="58">
        <v>11.071006653615378</v>
      </c>
      <c r="F1621" s="59"/>
    </row>
    <row r="1622" spans="1:6">
      <c r="A1622" s="53">
        <v>40453</v>
      </c>
      <c r="B1622" s="46" t="s">
        <v>121</v>
      </c>
      <c r="C1622" s="58">
        <v>22.407664888962373</v>
      </c>
      <c r="D1622" s="58">
        <v>31.29726334744392</v>
      </c>
      <c r="E1622" s="58">
        <v>8.8895984584815473</v>
      </c>
      <c r="F1622" s="59"/>
    </row>
    <row r="1623" spans="1:6">
      <c r="A1623" s="53">
        <v>40453</v>
      </c>
      <c r="B1623" s="46" t="s">
        <v>26</v>
      </c>
      <c r="C1623" s="58">
        <v>28.771006177577359</v>
      </c>
      <c r="D1623" s="58">
        <v>39.289553892559759</v>
      </c>
      <c r="E1623" s="58">
        <v>10.5185477149824</v>
      </c>
      <c r="F1623" s="59"/>
    </row>
    <row r="1624" spans="1:6">
      <c r="A1624" s="53">
        <v>40453</v>
      </c>
      <c r="B1624" s="46" t="s">
        <v>27</v>
      </c>
      <c r="C1624" s="58">
        <v>25.014391522330847</v>
      </c>
      <c r="D1624" s="58">
        <v>34.550704355029332</v>
      </c>
      <c r="E1624" s="58">
        <v>9.536312832698485</v>
      </c>
      <c r="F1624" s="59"/>
    </row>
    <row r="1625" spans="1:6">
      <c r="A1625" s="53">
        <v>40453</v>
      </c>
      <c r="B1625" s="46" t="s">
        <v>28</v>
      </c>
      <c r="C1625" s="58">
        <v>21.277654932233368</v>
      </c>
      <c r="D1625" s="58">
        <v>32.249939233243339</v>
      </c>
      <c r="E1625" s="58">
        <v>10.972284301009971</v>
      </c>
      <c r="F1625" s="59"/>
    </row>
    <row r="1626" spans="1:6">
      <c r="A1626" s="53">
        <v>40453</v>
      </c>
      <c r="B1626" s="46" t="s">
        <v>29</v>
      </c>
      <c r="C1626" s="58">
        <v>36.209946063244772</v>
      </c>
      <c r="D1626" s="58">
        <v>50.307501060798884</v>
      </c>
      <c r="E1626" s="58">
        <v>14.097554997554113</v>
      </c>
      <c r="F1626" s="59"/>
    </row>
    <row r="1627" spans="1:6">
      <c r="A1627" s="53">
        <v>40453</v>
      </c>
      <c r="B1627" s="46" t="s">
        <v>30</v>
      </c>
      <c r="C1627" s="58">
        <v>27.806052527359071</v>
      </c>
      <c r="D1627" s="58">
        <v>43.881793884425527</v>
      </c>
      <c r="E1627" s="58">
        <v>16.075741357066455</v>
      </c>
      <c r="F1627" s="59"/>
    </row>
    <row r="1628" spans="1:6">
      <c r="A1628" s="53">
        <v>40453</v>
      </c>
      <c r="B1628" s="46" t="s">
        <v>31</v>
      </c>
      <c r="C1628" s="58">
        <v>27.324650928115926</v>
      </c>
      <c r="D1628" s="58">
        <v>41.099745743920273</v>
      </c>
      <c r="E1628" s="58">
        <v>13.775094815804348</v>
      </c>
      <c r="F1628" s="59"/>
    </row>
    <row r="1629" spans="1:6">
      <c r="A1629" s="53">
        <v>40453</v>
      </c>
      <c r="B1629" s="46" t="s">
        <v>32</v>
      </c>
      <c r="C1629" s="58">
        <v>19.29422278526572</v>
      </c>
      <c r="D1629" s="58">
        <v>30.024341554127194</v>
      </c>
      <c r="E1629" s="58">
        <v>10.730118768861473</v>
      </c>
      <c r="F1629" s="59"/>
    </row>
    <row r="1630" spans="1:6">
      <c r="A1630" s="53">
        <v>40453</v>
      </c>
      <c r="B1630" s="46" t="s">
        <v>33</v>
      </c>
      <c r="C1630" s="58">
        <v>23.460077033585776</v>
      </c>
      <c r="D1630" s="58">
        <v>35.26868716148288</v>
      </c>
      <c r="E1630" s="58">
        <v>11.808610127897104</v>
      </c>
      <c r="F1630" s="59"/>
    </row>
    <row r="1631" spans="1:6">
      <c r="A1631" s="53">
        <v>40453</v>
      </c>
      <c r="B1631" s="46" t="s">
        <v>34</v>
      </c>
      <c r="C1631" s="58">
        <v>30.360748932528974</v>
      </c>
      <c r="D1631" s="58">
        <v>47.584112343084989</v>
      </c>
      <c r="E1631" s="58">
        <v>17.223363410556015</v>
      </c>
      <c r="F1631" s="59"/>
    </row>
    <row r="1632" spans="1:6">
      <c r="A1632" s="53">
        <v>40453</v>
      </c>
      <c r="B1632" s="46" t="s">
        <v>35</v>
      </c>
      <c r="C1632" s="58">
        <v>40.505698638608003</v>
      </c>
      <c r="D1632" s="58">
        <v>67.863580309391452</v>
      </c>
      <c r="E1632" s="58">
        <v>27.357881670783449</v>
      </c>
      <c r="F1632" s="59"/>
    </row>
    <row r="1633" spans="1:6">
      <c r="A1633" s="53">
        <v>40453</v>
      </c>
      <c r="B1633" s="46" t="s">
        <v>36</v>
      </c>
      <c r="C1633" s="58">
        <v>18.987595616969809</v>
      </c>
      <c r="D1633" s="58">
        <v>26.160749953117968</v>
      </c>
      <c r="E1633" s="58">
        <v>7.1731543361481584</v>
      </c>
      <c r="F1633" s="59"/>
    </row>
    <row r="1634" spans="1:6">
      <c r="A1634" s="53">
        <v>40453</v>
      </c>
      <c r="B1634" s="46" t="s">
        <v>37</v>
      </c>
      <c r="C1634" s="58">
        <v>30.671177865603386</v>
      </c>
      <c r="D1634" s="58">
        <v>46.104808163829979</v>
      </c>
      <c r="E1634" s="58">
        <v>15.433630298226593</v>
      </c>
      <c r="F1634" s="59"/>
    </row>
    <row r="1635" spans="1:6">
      <c r="A1635" s="53">
        <v>40453</v>
      </c>
      <c r="B1635" s="46" t="s">
        <v>38</v>
      </c>
      <c r="C1635" s="58">
        <v>18.447140185997593</v>
      </c>
      <c r="D1635" s="58">
        <v>23.463782985958662</v>
      </c>
      <c r="E1635" s="58">
        <v>5.016642799961069</v>
      </c>
      <c r="F1635" s="59"/>
    </row>
    <row r="1636" spans="1:6">
      <c r="A1636" s="53">
        <v>40453</v>
      </c>
      <c r="B1636" s="46" t="s">
        <v>39</v>
      </c>
      <c r="C1636" s="58">
        <v>21.877019626025163</v>
      </c>
      <c r="D1636" s="58">
        <v>36.537194249880905</v>
      </c>
      <c r="E1636" s="58">
        <v>14.660174623855742</v>
      </c>
      <c r="F1636" s="59"/>
    </row>
    <row r="1637" spans="1:6">
      <c r="A1637" s="53">
        <v>40453</v>
      </c>
      <c r="B1637" s="46" t="s">
        <v>40</v>
      </c>
      <c r="C1637" s="58">
        <v>13.770662261840858</v>
      </c>
      <c r="D1637" s="58">
        <v>23.639612142688208</v>
      </c>
      <c r="E1637" s="58">
        <v>9.8689498808473495</v>
      </c>
      <c r="F1637" s="59"/>
    </row>
    <row r="1638" spans="1:6">
      <c r="A1638" s="53">
        <v>40453</v>
      </c>
      <c r="B1638" s="46" t="s">
        <v>41</v>
      </c>
      <c r="C1638" s="58">
        <v>21.414822548951047</v>
      </c>
      <c r="D1638" s="58">
        <v>36.126525299797493</v>
      </c>
      <c r="E1638" s="58">
        <v>14.711702750846445</v>
      </c>
      <c r="F1638" s="59"/>
    </row>
    <row r="1639" spans="1:6">
      <c r="A1639" s="53">
        <v>40453</v>
      </c>
      <c r="B1639" s="46" t="s">
        <v>42</v>
      </c>
      <c r="C1639" s="58">
        <v>34.272296508398185</v>
      </c>
      <c r="D1639" s="58">
        <v>56.030889400538285</v>
      </c>
      <c r="E1639" s="58">
        <v>21.758592892140101</v>
      </c>
      <c r="F1639" s="59"/>
    </row>
    <row r="1640" spans="1:6">
      <c r="A1640" s="53">
        <v>40453</v>
      </c>
      <c r="B1640" s="46" t="s">
        <v>43</v>
      </c>
      <c r="C1640" s="58">
        <v>34.692481958656245</v>
      </c>
      <c r="D1640" s="58">
        <v>53.891667158952835</v>
      </c>
      <c r="E1640" s="58">
        <v>19.19918520029659</v>
      </c>
      <c r="F1640" s="59"/>
    </row>
    <row r="1641" spans="1:6">
      <c r="A1641" s="53">
        <v>40453</v>
      </c>
      <c r="B1641" s="46" t="s">
        <v>44</v>
      </c>
      <c r="C1641" s="58">
        <v>51.527280889977689</v>
      </c>
      <c r="D1641" s="58">
        <v>72.107048869106322</v>
      </c>
      <c r="E1641" s="58">
        <v>20.579767979128633</v>
      </c>
      <c r="F1641" s="59"/>
    </row>
    <row r="1642" spans="1:6">
      <c r="A1642" s="53">
        <v>40453</v>
      </c>
      <c r="B1642" s="46" t="s">
        <v>45</v>
      </c>
      <c r="C1642" s="58">
        <v>56.434964447020725</v>
      </c>
      <c r="D1642" s="58">
        <v>79.991546277330997</v>
      </c>
      <c r="E1642" s="58">
        <v>23.556581830310272</v>
      </c>
      <c r="F1642" s="59"/>
    </row>
    <row r="1643" spans="1:6">
      <c r="A1643" s="53">
        <v>40453</v>
      </c>
      <c r="B1643" s="46" t="s">
        <v>46</v>
      </c>
      <c r="C1643" s="58">
        <v>63.850865152351112</v>
      </c>
      <c r="D1643" s="58">
        <v>97.595370548562428</v>
      </c>
      <c r="E1643" s="58">
        <v>33.744505396211316</v>
      </c>
      <c r="F1643" s="59"/>
    </row>
    <row r="1644" spans="1:6">
      <c r="A1644" s="53">
        <v>40453</v>
      </c>
      <c r="B1644" s="46" t="s">
        <v>47</v>
      </c>
      <c r="C1644" s="58">
        <v>47.004556751455155</v>
      </c>
      <c r="D1644" s="58">
        <v>79.480037441942514</v>
      </c>
      <c r="E1644" s="58">
        <v>32.475480690487359</v>
      </c>
      <c r="F1644" s="59"/>
    </row>
    <row r="1645" spans="1:6">
      <c r="A1645" s="53">
        <v>40453</v>
      </c>
      <c r="B1645" s="46" t="s">
        <v>48</v>
      </c>
      <c r="C1645" s="58">
        <v>67.069987877031906</v>
      </c>
      <c r="D1645" s="58">
        <v>90.714602899549533</v>
      </c>
      <c r="E1645" s="58">
        <v>23.644615022517627</v>
      </c>
      <c r="F1645" s="59"/>
    </row>
    <row r="1646" spans="1:6">
      <c r="A1646" s="53">
        <v>40453</v>
      </c>
      <c r="B1646" s="46" t="s">
        <v>49</v>
      </c>
      <c r="C1646" s="58">
        <v>58.288553229322204</v>
      </c>
      <c r="D1646" s="58">
        <v>79.51792109472251</v>
      </c>
      <c r="E1646" s="58">
        <v>21.229367865400306</v>
      </c>
      <c r="F1646" s="59"/>
    </row>
    <row r="1647" spans="1:6">
      <c r="A1647" s="53">
        <v>40453</v>
      </c>
      <c r="B1647" s="46" t="s">
        <v>50</v>
      </c>
      <c r="C1647" s="58">
        <v>58.98211333196862</v>
      </c>
      <c r="D1647" s="58">
        <v>78.029732876825875</v>
      </c>
      <c r="E1647" s="58">
        <v>19.047619544857255</v>
      </c>
      <c r="F1647" s="59"/>
    </row>
    <row r="1648" spans="1:6">
      <c r="A1648" s="53">
        <v>40453</v>
      </c>
      <c r="B1648" s="46" t="s">
        <v>51</v>
      </c>
      <c r="C1648" s="58">
        <v>34.996113691408652</v>
      </c>
      <c r="D1648" s="58">
        <v>58.560994863929224</v>
      </c>
      <c r="E1648" s="58">
        <v>23.564881172520572</v>
      </c>
      <c r="F1648" s="59"/>
    </row>
    <row r="1649" spans="1:6">
      <c r="A1649" s="53">
        <v>40453</v>
      </c>
      <c r="B1649" s="46" t="s">
        <v>52</v>
      </c>
      <c r="C1649" s="58">
        <v>53.736519069734129</v>
      </c>
      <c r="D1649" s="58">
        <v>79.904932244323604</v>
      </c>
      <c r="E1649" s="58">
        <v>26.168413174589475</v>
      </c>
      <c r="F1649" s="59"/>
    </row>
    <row r="1650" spans="1:6">
      <c r="A1650" s="53">
        <v>40453</v>
      </c>
      <c r="B1650" s="46" t="s">
        <v>53</v>
      </c>
      <c r="C1650" s="58">
        <v>32.86774829125131</v>
      </c>
      <c r="D1650" s="58">
        <v>50.079071719624494</v>
      </c>
      <c r="E1650" s="58">
        <v>17.211323428373184</v>
      </c>
      <c r="F1650" s="59"/>
    </row>
    <row r="1651" spans="1:6">
      <c r="A1651" s="53">
        <v>40453</v>
      </c>
      <c r="B1651" s="46" t="s">
        <v>54</v>
      </c>
      <c r="C1651" s="58">
        <v>24.667076602691882</v>
      </c>
      <c r="D1651" s="58">
        <v>51.533486785729913</v>
      </c>
      <c r="E1651" s="58">
        <v>26.866410183038031</v>
      </c>
      <c r="F1651" s="59"/>
    </row>
    <row r="1652" spans="1:6">
      <c r="A1652" s="53">
        <v>40453</v>
      </c>
      <c r="B1652" s="46" t="s">
        <v>55</v>
      </c>
      <c r="C1652" s="58">
        <v>31.356830554756296</v>
      </c>
      <c r="D1652" s="58">
        <v>58.154177100991696</v>
      </c>
      <c r="E1652" s="58">
        <v>26.797346546235399</v>
      </c>
      <c r="F1652" s="59"/>
    </row>
    <row r="1653" spans="1:6">
      <c r="A1653" s="53">
        <v>40453</v>
      </c>
      <c r="B1653" s="46" t="s">
        <v>56</v>
      </c>
      <c r="C1653" s="58">
        <v>22.539674054908541</v>
      </c>
      <c r="D1653" s="58">
        <v>47.074224869557469</v>
      </c>
      <c r="E1653" s="58">
        <v>24.534550814648927</v>
      </c>
      <c r="F1653" s="59"/>
    </row>
    <row r="1654" spans="1:6">
      <c r="A1654" s="53">
        <v>40453</v>
      </c>
      <c r="B1654" s="46" t="s">
        <v>57</v>
      </c>
      <c r="C1654" s="58">
        <v>36.604850529971287</v>
      </c>
      <c r="D1654" s="58">
        <v>60.110218654961386</v>
      </c>
      <c r="E1654" s="58">
        <v>23.505368124990099</v>
      </c>
      <c r="F1654" s="59"/>
    </row>
    <row r="1655" spans="1:6">
      <c r="A1655" s="53">
        <v>40453</v>
      </c>
      <c r="B1655" s="46" t="s">
        <v>58</v>
      </c>
      <c r="C1655" s="58">
        <v>20.970883804294452</v>
      </c>
      <c r="D1655" s="58">
        <v>40.571644718692639</v>
      </c>
      <c r="E1655" s="58">
        <v>19.600760914398187</v>
      </c>
      <c r="F1655" s="59"/>
    </row>
    <row r="1656" spans="1:6">
      <c r="A1656" s="53">
        <v>40453</v>
      </c>
      <c r="B1656" s="46" t="s">
        <v>59</v>
      </c>
      <c r="C1656" s="58">
        <v>20.617532739929977</v>
      </c>
      <c r="D1656" s="58">
        <v>34.617018753260666</v>
      </c>
      <c r="E1656" s="58">
        <v>13.999486013330689</v>
      </c>
      <c r="F1656" s="59"/>
    </row>
    <row r="1657" spans="1:6">
      <c r="A1657" s="53">
        <v>40453</v>
      </c>
      <c r="B1657" s="46" t="s">
        <v>60</v>
      </c>
      <c r="C1657" s="58">
        <v>20.773505378552187</v>
      </c>
      <c r="D1657" s="58">
        <v>36.34548032998633</v>
      </c>
      <c r="E1657" s="58">
        <v>15.571974951434143</v>
      </c>
      <c r="F1657" s="59"/>
    </row>
    <row r="1658" spans="1:6">
      <c r="A1658" s="53">
        <v>40453</v>
      </c>
      <c r="B1658" s="46" t="s">
        <v>61</v>
      </c>
      <c r="C1658" s="58">
        <v>19.166573057890048</v>
      </c>
      <c r="D1658" s="58">
        <v>32.24001201415345</v>
      </c>
      <c r="E1658" s="58">
        <v>13.073438956263402</v>
      </c>
      <c r="F1658" s="59"/>
    </row>
    <row r="1659" spans="1:6">
      <c r="A1659" s="53">
        <v>40453</v>
      </c>
      <c r="B1659" s="46" t="s">
        <v>62</v>
      </c>
      <c r="C1659" s="58">
        <v>8.6966328063115927</v>
      </c>
      <c r="D1659" s="58">
        <v>21.656577534797602</v>
      </c>
      <c r="E1659" s="58">
        <v>12.959944728486009</v>
      </c>
      <c r="F1659" s="59"/>
    </row>
    <row r="1660" spans="1:6">
      <c r="A1660" s="53">
        <v>40453</v>
      </c>
      <c r="B1660" s="46" t="s">
        <v>63</v>
      </c>
      <c r="C1660" s="58">
        <v>10.948748884841596</v>
      </c>
      <c r="D1660" s="58">
        <v>24.166667163839509</v>
      </c>
      <c r="E1660" s="58">
        <v>13.217918278997914</v>
      </c>
      <c r="F1660" s="59"/>
    </row>
    <row r="1661" spans="1:6">
      <c r="A1661" s="53">
        <v>40453</v>
      </c>
      <c r="B1661" s="46" t="s">
        <v>64</v>
      </c>
      <c r="C1661" s="58">
        <v>9.8515642851561314</v>
      </c>
      <c r="D1661" s="58">
        <v>23.002416190090326</v>
      </c>
      <c r="E1661" s="58">
        <v>13.150851904934195</v>
      </c>
      <c r="F1661" s="59"/>
    </row>
    <row r="1662" spans="1:6">
      <c r="A1662" s="53">
        <v>40453</v>
      </c>
      <c r="B1662" s="46" t="s">
        <v>65</v>
      </c>
      <c r="C1662" s="58">
        <v>6.570739622978258</v>
      </c>
      <c r="D1662" s="58">
        <v>19.430835817130561</v>
      </c>
      <c r="E1662" s="58">
        <v>12.860096194152302</v>
      </c>
      <c r="F1662" s="59"/>
    </row>
    <row r="1663" spans="1:6">
      <c r="A1663" s="53">
        <v>40453</v>
      </c>
      <c r="B1663" s="46" t="s">
        <v>66</v>
      </c>
      <c r="C1663" s="58">
        <v>13.934171773694073</v>
      </c>
      <c r="D1663" s="58">
        <v>26.569139244385351</v>
      </c>
      <c r="E1663" s="58">
        <v>12.634967470691278</v>
      </c>
      <c r="F1663" s="59"/>
    </row>
    <row r="1664" spans="1:6">
      <c r="A1664" s="53">
        <v>40453</v>
      </c>
      <c r="B1664" s="46" t="s">
        <v>67</v>
      </c>
      <c r="C1664" s="58">
        <v>17.204123167775432</v>
      </c>
      <c r="D1664" s="58">
        <v>26.807397942540113</v>
      </c>
      <c r="E1664" s="58">
        <v>9.6032747747646816</v>
      </c>
      <c r="F1664" s="59"/>
    </row>
    <row r="1665" spans="1:6">
      <c r="A1665" s="53">
        <v>40453</v>
      </c>
      <c r="B1665" s="46" t="s">
        <v>68</v>
      </c>
      <c r="C1665" s="58">
        <v>15.401890284015028</v>
      </c>
      <c r="D1665" s="58">
        <v>33.796160237948726</v>
      </c>
      <c r="E1665" s="58">
        <v>18.394269953933698</v>
      </c>
      <c r="F1665" s="59"/>
    </row>
    <row r="1666" spans="1:6">
      <c r="A1666" s="53">
        <v>40453</v>
      </c>
      <c r="B1666" s="46" t="s">
        <v>69</v>
      </c>
      <c r="C1666" s="58">
        <v>8.4007316340201967</v>
      </c>
      <c r="D1666" s="58">
        <v>18.675728960174688</v>
      </c>
      <c r="E1666" s="58">
        <v>10.274997326154491</v>
      </c>
      <c r="F1666" s="59"/>
    </row>
    <row r="1667" spans="1:6">
      <c r="A1667" s="53">
        <v>40453</v>
      </c>
      <c r="B1667" s="46" t="s">
        <v>70</v>
      </c>
      <c r="C1667" s="58">
        <v>7.6073844085466389</v>
      </c>
      <c r="D1667" s="58">
        <v>16.845300962675328</v>
      </c>
      <c r="E1667" s="58">
        <v>9.2379165541286881</v>
      </c>
      <c r="F1667" s="59"/>
    </row>
    <row r="1668" spans="1:6">
      <c r="A1668" s="53">
        <v>40453</v>
      </c>
      <c r="B1668" s="46" t="s">
        <v>71</v>
      </c>
      <c r="C1668" s="58">
        <v>6.246252575571325</v>
      </c>
      <c r="D1668" s="58">
        <v>13.079208938960281</v>
      </c>
      <c r="E1668" s="58">
        <v>6.8329563633889565</v>
      </c>
      <c r="F1668" s="59"/>
    </row>
    <row r="1669" spans="1:6">
      <c r="A1669" s="53">
        <v>40453</v>
      </c>
      <c r="B1669" s="46" t="s">
        <v>72</v>
      </c>
      <c r="C1669" s="58">
        <v>7.6264221154076646</v>
      </c>
      <c r="D1669" s="58">
        <v>16.156595423454043</v>
      </c>
      <c r="E1669" s="58">
        <v>8.5301733080463791</v>
      </c>
      <c r="F1669" s="59"/>
    </row>
    <row r="1670" spans="1:6">
      <c r="A1670" s="53">
        <v>40453</v>
      </c>
      <c r="B1670" s="46" t="s">
        <v>73</v>
      </c>
      <c r="C1670" s="58">
        <v>8.4093235806347071</v>
      </c>
      <c r="D1670" s="58">
        <v>17.321849797700853</v>
      </c>
      <c r="E1670" s="58">
        <v>8.9125262170661461</v>
      </c>
      <c r="F1670" s="59"/>
    </row>
    <row r="1671" spans="1:6">
      <c r="A1671" s="53">
        <v>40453</v>
      </c>
      <c r="B1671" s="46" t="s">
        <v>74</v>
      </c>
      <c r="C1671" s="58">
        <v>5.002341283642167</v>
      </c>
      <c r="D1671" s="58">
        <v>10.433188540728569</v>
      </c>
      <c r="E1671" s="58">
        <v>5.4308472570864019</v>
      </c>
      <c r="F1671" s="59"/>
    </row>
    <row r="1672" spans="1:6">
      <c r="A1672" s="53">
        <v>40454</v>
      </c>
      <c r="B1672" s="46" t="s">
        <v>75</v>
      </c>
      <c r="C1672" s="58">
        <v>8.2325225879854731</v>
      </c>
      <c r="D1672" s="58">
        <v>14.253583160740094</v>
      </c>
      <c r="E1672" s="58">
        <v>6.0210605727546209</v>
      </c>
      <c r="F1672" s="59"/>
    </row>
    <row r="1673" spans="1:6">
      <c r="A1673" s="53">
        <v>40454</v>
      </c>
      <c r="B1673" s="46" t="s">
        <v>76</v>
      </c>
      <c r="C1673" s="58">
        <v>6.0004238200184972</v>
      </c>
      <c r="D1673" s="58">
        <v>11.478621904885316</v>
      </c>
      <c r="E1673" s="58">
        <v>5.4781980848668184</v>
      </c>
      <c r="F1673" s="59"/>
    </row>
    <row r="1674" spans="1:6">
      <c r="A1674" s="53">
        <v>40454</v>
      </c>
      <c r="B1674" s="46" t="s">
        <v>77</v>
      </c>
      <c r="C1674" s="58">
        <v>6.2155518452957832</v>
      </c>
      <c r="D1674" s="58">
        <v>13.507457334030958</v>
      </c>
      <c r="E1674" s="58">
        <v>7.2919054887351749</v>
      </c>
      <c r="F1674" s="59"/>
    </row>
    <row r="1675" spans="1:6">
      <c r="A1675" s="53">
        <v>40454</v>
      </c>
      <c r="B1675" s="46" t="s">
        <v>78</v>
      </c>
      <c r="C1675" s="58">
        <v>2.4665562524012872</v>
      </c>
      <c r="D1675" s="58">
        <v>6.8217726391396969</v>
      </c>
      <c r="E1675" s="58">
        <v>4.3552163867384097</v>
      </c>
      <c r="F1675" s="59"/>
    </row>
    <row r="1676" spans="1:6">
      <c r="A1676" s="53">
        <v>40454</v>
      </c>
      <c r="B1676" s="46" t="s">
        <v>79</v>
      </c>
      <c r="C1676" s="58">
        <v>9.9833241035233069</v>
      </c>
      <c r="D1676" s="58">
        <v>15.142158013380294</v>
      </c>
      <c r="E1676" s="58">
        <v>5.1588339098569875</v>
      </c>
      <c r="F1676" s="59"/>
    </row>
    <row r="1677" spans="1:6">
      <c r="A1677" s="53">
        <v>40454</v>
      </c>
      <c r="B1677" s="46" t="s">
        <v>80</v>
      </c>
      <c r="C1677" s="58">
        <v>8.00594895757167</v>
      </c>
      <c r="D1677" s="58">
        <v>14.148580265458026</v>
      </c>
      <c r="E1677" s="58">
        <v>6.1426313078863561</v>
      </c>
      <c r="F1677" s="59"/>
    </row>
    <row r="1678" spans="1:6">
      <c r="A1678" s="53">
        <v>40454</v>
      </c>
      <c r="B1678" s="46" t="s">
        <v>81</v>
      </c>
      <c r="C1678" s="58">
        <v>3.3862586387655131</v>
      </c>
      <c r="D1678" s="58">
        <v>8.5997607472228381</v>
      </c>
      <c r="E1678" s="58">
        <v>5.213502108457325</v>
      </c>
      <c r="F1678" s="59"/>
    </row>
    <row r="1679" spans="1:6">
      <c r="A1679" s="53">
        <v>40454</v>
      </c>
      <c r="B1679" s="46" t="s">
        <v>82</v>
      </c>
      <c r="C1679" s="58">
        <v>13.40754019874287</v>
      </c>
      <c r="D1679" s="58">
        <v>23.776865550372872</v>
      </c>
      <c r="E1679" s="58">
        <v>10.369325351630001</v>
      </c>
      <c r="F1679" s="59"/>
    </row>
    <row r="1680" spans="1:6">
      <c r="A1680" s="53">
        <v>40454</v>
      </c>
      <c r="B1680" s="46" t="s">
        <v>83</v>
      </c>
      <c r="C1680" s="58">
        <v>17.204098650049925</v>
      </c>
      <c r="D1680" s="58">
        <v>29.814033920226951</v>
      </c>
      <c r="E1680" s="58">
        <v>12.609935270177026</v>
      </c>
      <c r="F1680" s="59"/>
    </row>
    <row r="1681" spans="1:6">
      <c r="A1681" s="53">
        <v>40454</v>
      </c>
      <c r="B1681" s="46" t="s">
        <v>84</v>
      </c>
      <c r="C1681" s="58">
        <v>7.4665865507514511</v>
      </c>
      <c r="D1681" s="58">
        <v>17.866031226085482</v>
      </c>
      <c r="E1681" s="58">
        <v>10.399444675334031</v>
      </c>
      <c r="F1681" s="59"/>
    </row>
    <row r="1682" spans="1:6">
      <c r="A1682" s="53">
        <v>40454</v>
      </c>
      <c r="B1682" s="46" t="s">
        <v>85</v>
      </c>
      <c r="C1682" s="58">
        <v>6.9574753802387717</v>
      </c>
      <c r="D1682" s="58">
        <v>15.929038914118799</v>
      </c>
      <c r="E1682" s="58">
        <v>8.9715635338800261</v>
      </c>
      <c r="F1682" s="59"/>
    </row>
    <row r="1683" spans="1:6">
      <c r="A1683" s="53">
        <v>40454</v>
      </c>
      <c r="B1683" s="46" t="s">
        <v>86</v>
      </c>
      <c r="C1683" s="58">
        <v>6.4875410232641455</v>
      </c>
      <c r="D1683" s="58">
        <v>13.269937390138086</v>
      </c>
      <c r="E1683" s="58">
        <v>6.7823963668739404</v>
      </c>
      <c r="F1683" s="59"/>
    </row>
    <row r="1684" spans="1:6">
      <c r="A1684" s="53">
        <v>40454</v>
      </c>
      <c r="B1684" s="46" t="s">
        <v>87</v>
      </c>
      <c r="C1684" s="58">
        <v>6.3111835918209112</v>
      </c>
      <c r="D1684" s="58">
        <v>14.183097374254396</v>
      </c>
      <c r="E1684" s="58">
        <v>7.8719137824334853</v>
      </c>
      <c r="F1684" s="59"/>
    </row>
    <row r="1685" spans="1:6">
      <c r="A1685" s="53">
        <v>40454</v>
      </c>
      <c r="B1685" s="46" t="s">
        <v>88</v>
      </c>
      <c r="C1685" s="58">
        <v>1.6927066973367557</v>
      </c>
      <c r="D1685" s="58">
        <v>8.214373820153531</v>
      </c>
      <c r="E1685" s="58">
        <v>6.5216671228167753</v>
      </c>
      <c r="F1685" s="59"/>
    </row>
    <row r="1686" spans="1:6">
      <c r="A1686" s="53">
        <v>40454</v>
      </c>
      <c r="B1686" s="46" t="s">
        <v>89</v>
      </c>
      <c r="C1686" s="58">
        <v>2.4166684492567203</v>
      </c>
      <c r="D1686" s="58">
        <v>6.9949687848828717</v>
      </c>
      <c r="E1686" s="58">
        <v>4.5783003356261514</v>
      </c>
      <c r="F1686" s="59"/>
    </row>
    <row r="1687" spans="1:6">
      <c r="A1687" s="53">
        <v>40454</v>
      </c>
      <c r="B1687" s="46" t="s">
        <v>90</v>
      </c>
      <c r="C1687" s="58">
        <v>1.4284251354589035</v>
      </c>
      <c r="D1687" s="58">
        <v>6.6634469690217815</v>
      </c>
      <c r="E1687" s="58">
        <v>5.235021833562878</v>
      </c>
      <c r="F1687" s="59"/>
    </row>
    <row r="1688" spans="1:6">
      <c r="A1688" s="53">
        <v>40454</v>
      </c>
      <c r="B1688" s="46" t="s">
        <v>91</v>
      </c>
      <c r="C1688" s="58">
        <v>1.3207569504992602</v>
      </c>
      <c r="D1688" s="58">
        <v>5.3542318535401643</v>
      </c>
      <c r="E1688" s="58">
        <v>4.0334749030409043</v>
      </c>
      <c r="F1688" s="59"/>
    </row>
    <row r="1689" spans="1:6">
      <c r="A1689" s="53">
        <v>40454</v>
      </c>
      <c r="B1689" s="46" t="s">
        <v>92</v>
      </c>
      <c r="C1689" s="58">
        <v>0.18587768081774766</v>
      </c>
      <c r="D1689" s="58">
        <v>4.0666204127792867</v>
      </c>
      <c r="E1689" s="58">
        <v>3.8807427319615391</v>
      </c>
      <c r="F1689" s="59"/>
    </row>
    <row r="1690" spans="1:6">
      <c r="A1690" s="53">
        <v>40454</v>
      </c>
      <c r="B1690" s="46" t="s">
        <v>93</v>
      </c>
      <c r="C1690" s="58">
        <v>2.7489350038701632</v>
      </c>
      <c r="D1690" s="58">
        <v>7.0904797522618281</v>
      </c>
      <c r="E1690" s="58">
        <v>4.3415447483916649</v>
      </c>
      <c r="F1690" s="59"/>
    </row>
    <row r="1691" spans="1:6">
      <c r="A1691" s="53">
        <v>40454</v>
      </c>
      <c r="B1691" s="46" t="s">
        <v>94</v>
      </c>
      <c r="C1691" s="58">
        <v>8.8041040744617334</v>
      </c>
      <c r="D1691" s="58">
        <v>14.906857081815682</v>
      </c>
      <c r="E1691" s="58">
        <v>6.1027530073539484</v>
      </c>
      <c r="F1691" s="59"/>
    </row>
    <row r="1692" spans="1:6">
      <c r="A1692" s="53">
        <v>40454</v>
      </c>
      <c r="B1692" s="46" t="s">
        <v>95</v>
      </c>
      <c r="C1692" s="58">
        <v>4.4214589712798915</v>
      </c>
      <c r="D1692" s="58">
        <v>10.562902192701154</v>
      </c>
      <c r="E1692" s="58">
        <v>6.1414432214212624</v>
      </c>
      <c r="F1692" s="59"/>
    </row>
    <row r="1693" spans="1:6">
      <c r="A1693" s="53">
        <v>40454</v>
      </c>
      <c r="B1693" s="46" t="s">
        <v>96</v>
      </c>
      <c r="C1693" s="58">
        <v>2.1030525760303025</v>
      </c>
      <c r="D1693" s="58">
        <v>7.7405391572332647</v>
      </c>
      <c r="E1693" s="58">
        <v>5.6374865812029622</v>
      </c>
      <c r="F1693" s="59"/>
    </row>
    <row r="1694" spans="1:6">
      <c r="A1694" s="53">
        <v>40454</v>
      </c>
      <c r="B1694" s="46" t="s">
        <v>97</v>
      </c>
      <c r="C1694" s="58">
        <v>4.9884583602816477</v>
      </c>
      <c r="D1694" s="58">
        <v>9.4443474852648208</v>
      </c>
      <c r="E1694" s="58">
        <v>4.4558891249831731</v>
      </c>
      <c r="F1694" s="59"/>
    </row>
    <row r="1695" spans="1:6">
      <c r="A1695" s="53">
        <v>40454</v>
      </c>
      <c r="B1695" s="46" t="s">
        <v>98</v>
      </c>
      <c r="C1695" s="58">
        <v>13.302081006457728</v>
      </c>
      <c r="D1695" s="58">
        <v>23.744386533116799</v>
      </c>
      <c r="E1695" s="58">
        <v>10.442305526659071</v>
      </c>
      <c r="F1695" s="59"/>
    </row>
    <row r="1696" spans="1:6">
      <c r="A1696" s="53">
        <v>40454</v>
      </c>
      <c r="B1696" s="46" t="s">
        <v>99</v>
      </c>
      <c r="C1696" s="58">
        <v>6.5823390422352714</v>
      </c>
      <c r="D1696" s="58">
        <v>14.134241461419437</v>
      </c>
      <c r="E1696" s="58">
        <v>7.5519024191841657</v>
      </c>
      <c r="F1696" s="59"/>
    </row>
    <row r="1697" spans="1:6">
      <c r="A1697" s="53">
        <v>40454</v>
      </c>
      <c r="B1697" s="46" t="s">
        <v>100</v>
      </c>
      <c r="C1697" s="58">
        <v>3.1101175743551441</v>
      </c>
      <c r="D1697" s="58">
        <v>7.1355760260349355</v>
      </c>
      <c r="E1697" s="58">
        <v>4.0254584516797909</v>
      </c>
      <c r="F1697" s="59"/>
    </row>
    <row r="1698" spans="1:6">
      <c r="A1698" s="53">
        <v>40454</v>
      </c>
      <c r="B1698" s="46" t="s">
        <v>101</v>
      </c>
      <c r="C1698" s="58">
        <v>3.0904468068901183</v>
      </c>
      <c r="D1698" s="58">
        <v>7.6939835660164171</v>
      </c>
      <c r="E1698" s="58">
        <v>4.6035367591262988</v>
      </c>
      <c r="F1698" s="59"/>
    </row>
    <row r="1699" spans="1:6">
      <c r="A1699" s="53">
        <v>40454</v>
      </c>
      <c r="B1699" s="46" t="s">
        <v>102</v>
      </c>
      <c r="C1699" s="58">
        <v>13.446875712205419</v>
      </c>
      <c r="D1699" s="58">
        <v>24.668861816578737</v>
      </c>
      <c r="E1699" s="58">
        <v>11.221986104373318</v>
      </c>
      <c r="F1699" s="59"/>
    </row>
    <row r="1700" spans="1:6">
      <c r="A1700" s="53">
        <v>40454</v>
      </c>
      <c r="B1700" s="46" t="s">
        <v>103</v>
      </c>
      <c r="C1700" s="58">
        <v>14.580782706890929</v>
      </c>
      <c r="D1700" s="58">
        <v>23.983997059016819</v>
      </c>
      <c r="E1700" s="58">
        <v>9.4032143521258895</v>
      </c>
      <c r="F1700" s="59"/>
    </row>
    <row r="1701" spans="1:6">
      <c r="A1701" s="53">
        <v>40454</v>
      </c>
      <c r="B1701" s="46" t="s">
        <v>104</v>
      </c>
      <c r="C1701" s="58">
        <v>15.528810624814694</v>
      </c>
      <c r="D1701" s="58">
        <v>25.471580007544983</v>
      </c>
      <c r="E1701" s="58">
        <v>9.9427693827302885</v>
      </c>
      <c r="F1701" s="59"/>
    </row>
    <row r="1702" spans="1:6">
      <c r="A1702" s="53">
        <v>40454</v>
      </c>
      <c r="B1702" s="46" t="s">
        <v>105</v>
      </c>
      <c r="C1702" s="58">
        <v>14.589520529653441</v>
      </c>
      <c r="D1702" s="58">
        <v>40.779713593389488</v>
      </c>
      <c r="E1702" s="58">
        <v>26.190193063736046</v>
      </c>
      <c r="F1702" s="59"/>
    </row>
    <row r="1703" spans="1:6">
      <c r="A1703" s="53">
        <v>40454</v>
      </c>
      <c r="B1703" s="46" t="s">
        <v>106</v>
      </c>
      <c r="C1703" s="58">
        <v>31.739874992553293</v>
      </c>
      <c r="D1703" s="58">
        <v>43.174899714459585</v>
      </c>
      <c r="E1703" s="58">
        <v>11.435024721906291</v>
      </c>
      <c r="F1703" s="59"/>
    </row>
    <row r="1704" spans="1:6">
      <c r="A1704" s="53">
        <v>40454</v>
      </c>
      <c r="B1704" s="46" t="s">
        <v>107</v>
      </c>
      <c r="C1704" s="58">
        <v>12.818697166734582</v>
      </c>
      <c r="D1704" s="58">
        <v>24.184964107602731</v>
      </c>
      <c r="E1704" s="58">
        <v>11.366266940868149</v>
      </c>
      <c r="F1704" s="59"/>
    </row>
    <row r="1705" spans="1:6">
      <c r="A1705" s="53">
        <v>40454</v>
      </c>
      <c r="B1705" s="46" t="s">
        <v>108</v>
      </c>
      <c r="C1705" s="58">
        <v>12.74979748169299</v>
      </c>
      <c r="D1705" s="58">
        <v>18.24614934459672</v>
      </c>
      <c r="E1705" s="58">
        <v>5.4963518629037296</v>
      </c>
      <c r="F1705" s="59"/>
    </row>
    <row r="1706" spans="1:6">
      <c r="A1706" s="53">
        <v>40454</v>
      </c>
      <c r="B1706" s="46" t="s">
        <v>109</v>
      </c>
      <c r="C1706" s="58">
        <v>8.6136278051219772</v>
      </c>
      <c r="D1706" s="58">
        <v>13.397783021358929</v>
      </c>
      <c r="E1706" s="58">
        <v>4.7841552162369521</v>
      </c>
      <c r="F1706" s="59"/>
    </row>
    <row r="1707" spans="1:6">
      <c r="A1707" s="53">
        <v>40454</v>
      </c>
      <c r="B1707" s="46" t="s">
        <v>110</v>
      </c>
      <c r="C1707" s="58">
        <v>8.134259398314839</v>
      </c>
      <c r="D1707" s="58">
        <v>15.465185932400313</v>
      </c>
      <c r="E1707" s="58">
        <v>7.3309265340854743</v>
      </c>
      <c r="F1707" s="59"/>
    </row>
    <row r="1708" spans="1:6">
      <c r="A1708" s="53">
        <v>40454</v>
      </c>
      <c r="B1708" s="46" t="s">
        <v>111</v>
      </c>
      <c r="C1708" s="58">
        <v>10.421647835014888</v>
      </c>
      <c r="D1708" s="58">
        <v>25.23448446779674</v>
      </c>
      <c r="E1708" s="58">
        <v>14.812836632781853</v>
      </c>
      <c r="F1708" s="59"/>
    </row>
    <row r="1709" spans="1:6">
      <c r="A1709" s="53">
        <v>40454</v>
      </c>
      <c r="B1709" s="46" t="s">
        <v>112</v>
      </c>
      <c r="C1709" s="58">
        <v>11.115375799927312</v>
      </c>
      <c r="D1709" s="58">
        <v>19.446612479391899</v>
      </c>
      <c r="E1709" s="58">
        <v>8.3312366794645865</v>
      </c>
      <c r="F1709" s="59"/>
    </row>
    <row r="1710" spans="1:6">
      <c r="A1710" s="53">
        <v>40454</v>
      </c>
      <c r="B1710" s="46" t="s">
        <v>113</v>
      </c>
      <c r="C1710" s="58">
        <v>8.6026222713314642</v>
      </c>
      <c r="D1710" s="58">
        <v>14.560467243530002</v>
      </c>
      <c r="E1710" s="58">
        <v>5.9578449721985383</v>
      </c>
      <c r="F1710" s="59"/>
    </row>
    <row r="1711" spans="1:6">
      <c r="A1711" s="53">
        <v>40454</v>
      </c>
      <c r="B1711" s="46" t="s">
        <v>114</v>
      </c>
      <c r="C1711" s="58">
        <v>27.762017119056988</v>
      </c>
      <c r="D1711" s="58">
        <v>35.125317386262495</v>
      </c>
      <c r="E1711" s="58">
        <v>7.3633002672055063</v>
      </c>
      <c r="F1711" s="59"/>
    </row>
    <row r="1712" spans="1:6">
      <c r="A1712" s="53">
        <v>40454</v>
      </c>
      <c r="B1712" s="46" t="s">
        <v>115</v>
      </c>
      <c r="C1712" s="58">
        <v>6.0507306666435614</v>
      </c>
      <c r="D1712" s="58">
        <v>11.506379541570722</v>
      </c>
      <c r="E1712" s="58">
        <v>5.4556488749271601</v>
      </c>
      <c r="F1712" s="59"/>
    </row>
    <row r="1713" spans="1:6">
      <c r="A1713" s="53">
        <v>40454</v>
      </c>
      <c r="B1713" s="46" t="s">
        <v>116</v>
      </c>
      <c r="C1713" s="58">
        <v>8.9731380346949567</v>
      </c>
      <c r="D1713" s="58">
        <v>14.358412883784977</v>
      </c>
      <c r="E1713" s="58">
        <v>5.3852748490900204</v>
      </c>
      <c r="F1713" s="59"/>
    </row>
    <row r="1714" spans="1:6">
      <c r="A1714" s="53">
        <v>40454</v>
      </c>
      <c r="B1714" s="46" t="s">
        <v>117</v>
      </c>
      <c r="C1714" s="58">
        <v>9.4615332246726087</v>
      </c>
      <c r="D1714" s="58">
        <v>15.244721528980179</v>
      </c>
      <c r="E1714" s="58">
        <v>5.7831883043075702</v>
      </c>
      <c r="F1714" s="59"/>
    </row>
    <row r="1715" spans="1:6">
      <c r="A1715" s="53">
        <v>40454</v>
      </c>
      <c r="B1715" s="46" t="s">
        <v>118</v>
      </c>
      <c r="C1715" s="58">
        <v>8.9529493720059286</v>
      </c>
      <c r="D1715" s="58">
        <v>15.907862078221987</v>
      </c>
      <c r="E1715" s="58">
        <v>6.9549127062160583</v>
      </c>
      <c r="F1715" s="59"/>
    </row>
    <row r="1716" spans="1:6">
      <c r="A1716" s="53">
        <v>40454</v>
      </c>
      <c r="B1716" s="46" t="s">
        <v>119</v>
      </c>
      <c r="C1716" s="58">
        <v>9.8420285029866132</v>
      </c>
      <c r="D1716" s="58">
        <v>20.115917599819966</v>
      </c>
      <c r="E1716" s="58">
        <v>10.273889096833352</v>
      </c>
      <c r="F1716" s="59"/>
    </row>
    <row r="1717" spans="1:6">
      <c r="A1717" s="53">
        <v>40454</v>
      </c>
      <c r="B1717" s="46" t="s">
        <v>120</v>
      </c>
      <c r="C1717" s="58">
        <v>9.9491829805542569</v>
      </c>
      <c r="D1717" s="58">
        <v>18.879168854367936</v>
      </c>
      <c r="E1717" s="58">
        <v>8.9299858738136795</v>
      </c>
      <c r="F1717" s="59"/>
    </row>
    <row r="1718" spans="1:6">
      <c r="A1718" s="53">
        <v>40454</v>
      </c>
      <c r="B1718" s="46" t="s">
        <v>121</v>
      </c>
      <c r="C1718" s="58">
        <v>15.284839433034366</v>
      </c>
      <c r="D1718" s="58">
        <v>23.313628039774311</v>
      </c>
      <c r="E1718" s="58">
        <v>8.0287886067399459</v>
      </c>
      <c r="F1718" s="59"/>
    </row>
    <row r="1719" spans="1:6">
      <c r="A1719" s="53">
        <v>40454</v>
      </c>
      <c r="B1719" s="46" t="s">
        <v>26</v>
      </c>
      <c r="C1719" s="58">
        <v>24.832090847635587</v>
      </c>
      <c r="D1719" s="58">
        <v>43.628178363517193</v>
      </c>
      <c r="E1719" s="58">
        <v>18.796087515881606</v>
      </c>
      <c r="F1719" s="59"/>
    </row>
    <row r="1720" spans="1:6">
      <c r="A1720" s="53">
        <v>40454</v>
      </c>
      <c r="B1720" s="46" t="s">
        <v>27</v>
      </c>
      <c r="C1720" s="58">
        <v>23.88329899935782</v>
      </c>
      <c r="D1720" s="58">
        <v>34.449595962663722</v>
      </c>
      <c r="E1720" s="58">
        <v>10.566296963305902</v>
      </c>
      <c r="F1720" s="59"/>
    </row>
    <row r="1721" spans="1:6">
      <c r="A1721" s="53">
        <v>40454</v>
      </c>
      <c r="B1721" s="46" t="s">
        <v>28</v>
      </c>
      <c r="C1721" s="58">
        <v>17.794572138814207</v>
      </c>
      <c r="D1721" s="58">
        <v>36.39436408001167</v>
      </c>
      <c r="E1721" s="58">
        <v>18.599791941197463</v>
      </c>
      <c r="F1721" s="59"/>
    </row>
    <row r="1722" spans="1:6">
      <c r="A1722" s="53">
        <v>40454</v>
      </c>
      <c r="B1722" s="46" t="s">
        <v>29</v>
      </c>
      <c r="C1722" s="58">
        <v>16.367294818309308</v>
      </c>
      <c r="D1722" s="58">
        <v>33.379572227244871</v>
      </c>
      <c r="E1722" s="58">
        <v>17.012277408935564</v>
      </c>
      <c r="F1722" s="59"/>
    </row>
    <row r="1723" spans="1:6">
      <c r="A1723" s="53">
        <v>40454</v>
      </c>
      <c r="B1723" s="46" t="s">
        <v>30</v>
      </c>
      <c r="C1723" s="58">
        <v>15.457991428067595</v>
      </c>
      <c r="D1723" s="58">
        <v>25.4465388109518</v>
      </c>
      <c r="E1723" s="58">
        <v>9.9885473828842049</v>
      </c>
      <c r="F1723" s="59"/>
    </row>
    <row r="1724" spans="1:6">
      <c r="A1724" s="53">
        <v>40454</v>
      </c>
      <c r="B1724" s="46" t="s">
        <v>31</v>
      </c>
      <c r="C1724" s="58">
        <v>21.095203235305608</v>
      </c>
      <c r="D1724" s="58">
        <v>46.894422621501278</v>
      </c>
      <c r="E1724" s="58">
        <v>25.79921938619567</v>
      </c>
      <c r="F1724" s="59"/>
    </row>
    <row r="1725" spans="1:6">
      <c r="A1725" s="53">
        <v>40454</v>
      </c>
      <c r="B1725" s="46" t="s">
        <v>32</v>
      </c>
      <c r="C1725" s="58">
        <v>14.421217168693214</v>
      </c>
      <c r="D1725" s="58">
        <v>27.385755356511375</v>
      </c>
      <c r="E1725" s="58">
        <v>12.96453818781816</v>
      </c>
      <c r="F1725" s="59"/>
    </row>
    <row r="1726" spans="1:6">
      <c r="A1726" s="53">
        <v>40454</v>
      </c>
      <c r="B1726" s="46" t="s">
        <v>33</v>
      </c>
      <c r="C1726" s="58">
        <v>13.990816637934641</v>
      </c>
      <c r="D1726" s="58">
        <v>21.788197987318561</v>
      </c>
      <c r="E1726" s="58">
        <v>7.7973813493839206</v>
      </c>
      <c r="F1726" s="59"/>
    </row>
    <row r="1727" spans="1:6">
      <c r="A1727" s="53">
        <v>40454</v>
      </c>
      <c r="B1727" s="46" t="s">
        <v>34</v>
      </c>
      <c r="C1727" s="58">
        <v>14.361568315834136</v>
      </c>
      <c r="D1727" s="58">
        <v>27.701245991541356</v>
      </c>
      <c r="E1727" s="58">
        <v>13.33967767570722</v>
      </c>
      <c r="F1727" s="59"/>
    </row>
    <row r="1728" spans="1:6">
      <c r="A1728" s="53">
        <v>40454</v>
      </c>
      <c r="B1728" s="46" t="s">
        <v>35</v>
      </c>
      <c r="C1728" s="58">
        <v>7.2879913323707095</v>
      </c>
      <c r="D1728" s="58">
        <v>16.528198667458835</v>
      </c>
      <c r="E1728" s="58">
        <v>9.240207335088126</v>
      </c>
      <c r="F1728" s="59"/>
    </row>
    <row r="1729" spans="1:6">
      <c r="A1729" s="53">
        <v>40454</v>
      </c>
      <c r="B1729" s="46" t="s">
        <v>36</v>
      </c>
      <c r="C1729" s="58">
        <v>13.110100518752466</v>
      </c>
      <c r="D1729" s="58">
        <v>20.59217291422264</v>
      </c>
      <c r="E1729" s="58">
        <v>7.4820723954701744</v>
      </c>
      <c r="F1729" s="59"/>
    </row>
    <row r="1730" spans="1:6">
      <c r="A1730" s="53">
        <v>40454</v>
      </c>
      <c r="B1730" s="46" t="s">
        <v>37</v>
      </c>
      <c r="C1730" s="58">
        <v>10.999587059733654</v>
      </c>
      <c r="D1730" s="58">
        <v>18.252337365170387</v>
      </c>
      <c r="E1730" s="58">
        <v>7.2527503054367326</v>
      </c>
      <c r="F1730" s="59"/>
    </row>
    <row r="1731" spans="1:6">
      <c r="A1731" s="53">
        <v>40454</v>
      </c>
      <c r="B1731" s="46" t="s">
        <v>38</v>
      </c>
      <c r="C1731" s="58">
        <v>3.2040281219282689</v>
      </c>
      <c r="D1731" s="58">
        <v>11.984049616714765</v>
      </c>
      <c r="E1731" s="58">
        <v>8.7800214947864959</v>
      </c>
      <c r="F1731" s="59"/>
    </row>
    <row r="1732" spans="1:6">
      <c r="A1732" s="53">
        <v>40454</v>
      </c>
      <c r="B1732" s="46" t="s">
        <v>39</v>
      </c>
      <c r="C1732" s="58">
        <v>17.269876040219007</v>
      </c>
      <c r="D1732" s="58">
        <v>24.613442812479597</v>
      </c>
      <c r="E1732" s="58">
        <v>7.3435667722605906</v>
      </c>
      <c r="F1732" s="59"/>
    </row>
    <row r="1733" spans="1:6">
      <c r="A1733" s="53">
        <v>40454</v>
      </c>
      <c r="B1733" s="46" t="s">
        <v>40</v>
      </c>
      <c r="C1733" s="58">
        <v>7.2378512123481427</v>
      </c>
      <c r="D1733" s="58">
        <v>15.177903555651739</v>
      </c>
      <c r="E1733" s="58">
        <v>7.9400523433035959</v>
      </c>
      <c r="F1733" s="59"/>
    </row>
    <row r="1734" spans="1:6">
      <c r="A1734" s="53">
        <v>40454</v>
      </c>
      <c r="B1734" s="46" t="s">
        <v>41</v>
      </c>
      <c r="C1734" s="58">
        <v>10.304534692951229</v>
      </c>
      <c r="D1734" s="58">
        <v>17.797774672200863</v>
      </c>
      <c r="E1734" s="58">
        <v>7.4932399792496334</v>
      </c>
      <c r="F1734" s="59"/>
    </row>
    <row r="1735" spans="1:6">
      <c r="A1735" s="53">
        <v>40454</v>
      </c>
      <c r="B1735" s="46" t="s">
        <v>42</v>
      </c>
      <c r="C1735" s="58">
        <v>16.721073999790274</v>
      </c>
      <c r="D1735" s="58">
        <v>30.01056749865165</v>
      </c>
      <c r="E1735" s="58">
        <v>13.289493498861376</v>
      </c>
      <c r="F1735" s="59"/>
    </row>
    <row r="1736" spans="1:6">
      <c r="A1736" s="53">
        <v>40454</v>
      </c>
      <c r="B1736" s="46" t="s">
        <v>43</v>
      </c>
      <c r="C1736" s="58">
        <v>26.721509230043598</v>
      </c>
      <c r="D1736" s="58">
        <v>41.060707523125991</v>
      </c>
      <c r="E1736" s="58">
        <v>14.339198293082394</v>
      </c>
      <c r="F1736" s="59"/>
    </row>
    <row r="1737" spans="1:6">
      <c r="A1737" s="53">
        <v>40454</v>
      </c>
      <c r="B1737" s="46" t="s">
        <v>44</v>
      </c>
      <c r="C1737" s="58">
        <v>12.246920768659317</v>
      </c>
      <c r="D1737" s="58">
        <v>29.024498382588749</v>
      </c>
      <c r="E1737" s="58">
        <v>16.777577613929431</v>
      </c>
      <c r="F1737" s="59"/>
    </row>
    <row r="1738" spans="1:6">
      <c r="A1738" s="53">
        <v>40454</v>
      </c>
      <c r="B1738" s="46" t="s">
        <v>45</v>
      </c>
      <c r="C1738" s="58">
        <v>14.453584567399256</v>
      </c>
      <c r="D1738" s="58">
        <v>28.7165635004494</v>
      </c>
      <c r="E1738" s="58">
        <v>14.262978933050144</v>
      </c>
      <c r="F1738" s="59"/>
    </row>
    <row r="1739" spans="1:6">
      <c r="A1739" s="53">
        <v>40454</v>
      </c>
      <c r="B1739" s="46" t="s">
        <v>46</v>
      </c>
      <c r="C1739" s="58">
        <v>12.753856011461991</v>
      </c>
      <c r="D1739" s="58">
        <v>26.947024584333999</v>
      </c>
      <c r="E1739" s="58">
        <v>14.193168572872008</v>
      </c>
      <c r="F1739" s="59"/>
    </row>
    <row r="1740" spans="1:6">
      <c r="A1740" s="53">
        <v>40454</v>
      </c>
      <c r="B1740" s="46" t="s">
        <v>47</v>
      </c>
      <c r="C1740" s="58">
        <v>12.763165473292503</v>
      </c>
      <c r="D1740" s="58">
        <v>23.489967890425152</v>
      </c>
      <c r="E1740" s="58">
        <v>10.726802417132649</v>
      </c>
      <c r="F1740" s="59"/>
    </row>
    <row r="1741" spans="1:6">
      <c r="A1741" s="53">
        <v>40454</v>
      </c>
      <c r="B1741" s="46" t="s">
        <v>48</v>
      </c>
      <c r="C1741" s="58">
        <v>19.129416690044984</v>
      </c>
      <c r="D1741" s="58">
        <v>32.504463402368224</v>
      </c>
      <c r="E1741" s="58">
        <v>13.37504671232324</v>
      </c>
      <c r="F1741" s="59"/>
    </row>
    <row r="1742" spans="1:6">
      <c r="A1742" s="53">
        <v>40454</v>
      </c>
      <c r="B1742" s="46" t="s">
        <v>49</v>
      </c>
      <c r="C1742" s="58">
        <v>12.440023417929572</v>
      </c>
      <c r="D1742" s="58">
        <v>21.48719261103599</v>
      </c>
      <c r="E1742" s="58">
        <v>9.0471691931064182</v>
      </c>
      <c r="F1742" s="59"/>
    </row>
    <row r="1743" spans="1:6">
      <c r="A1743" s="53">
        <v>40454</v>
      </c>
      <c r="B1743" s="46" t="s">
        <v>50</v>
      </c>
      <c r="C1743" s="58">
        <v>16.189027995754564</v>
      </c>
      <c r="D1743" s="58">
        <v>29.96529820081232</v>
      </c>
      <c r="E1743" s="58">
        <v>13.776270205057756</v>
      </c>
      <c r="F1743" s="59"/>
    </row>
    <row r="1744" spans="1:6">
      <c r="A1744" s="53">
        <v>40454</v>
      </c>
      <c r="B1744" s="46" t="s">
        <v>51</v>
      </c>
      <c r="C1744" s="58">
        <v>26.020637870697161</v>
      </c>
      <c r="D1744" s="58">
        <v>46.089547888168624</v>
      </c>
      <c r="E1744" s="58">
        <v>20.068910017471463</v>
      </c>
      <c r="F1744" s="59"/>
    </row>
    <row r="1745" spans="1:6">
      <c r="A1745" s="53">
        <v>40454</v>
      </c>
      <c r="B1745" s="46" t="s">
        <v>52</v>
      </c>
      <c r="C1745" s="58">
        <v>25.033595068739348</v>
      </c>
      <c r="D1745" s="58">
        <v>47.473715596572724</v>
      </c>
      <c r="E1745" s="58">
        <v>22.440120527833376</v>
      </c>
      <c r="F1745" s="59"/>
    </row>
    <row r="1746" spans="1:6">
      <c r="A1746" s="53">
        <v>40454</v>
      </c>
      <c r="B1746" s="46" t="s">
        <v>53</v>
      </c>
      <c r="C1746" s="58">
        <v>40.751361513761289</v>
      </c>
      <c r="D1746" s="58">
        <v>56.357894770024984</v>
      </c>
      <c r="E1746" s="58">
        <v>15.606533256263695</v>
      </c>
      <c r="F1746" s="59"/>
    </row>
    <row r="1747" spans="1:6">
      <c r="A1747" s="53">
        <v>40454</v>
      </c>
      <c r="B1747" s="46" t="s">
        <v>54</v>
      </c>
      <c r="C1747" s="58">
        <v>34.726260550532757</v>
      </c>
      <c r="D1747" s="58">
        <v>73.648355037008997</v>
      </c>
      <c r="E1747" s="58">
        <v>38.92209448647624</v>
      </c>
      <c r="F1747" s="59"/>
    </row>
    <row r="1748" spans="1:6">
      <c r="A1748" s="53">
        <v>40454</v>
      </c>
      <c r="B1748" s="46" t="s">
        <v>55</v>
      </c>
      <c r="C1748" s="58">
        <v>29.492348334367787</v>
      </c>
      <c r="D1748" s="58">
        <v>47.495594304494347</v>
      </c>
      <c r="E1748" s="58">
        <v>18.00324597012656</v>
      </c>
      <c r="F1748" s="59"/>
    </row>
    <row r="1749" spans="1:6">
      <c r="A1749" s="53">
        <v>40454</v>
      </c>
      <c r="B1749" s="46" t="s">
        <v>56</v>
      </c>
      <c r="C1749" s="58">
        <v>18.313693357634396</v>
      </c>
      <c r="D1749" s="58">
        <v>32.170649087525284</v>
      </c>
      <c r="E1749" s="58">
        <v>13.856955729890888</v>
      </c>
      <c r="F1749" s="59"/>
    </row>
    <row r="1750" spans="1:6">
      <c r="A1750" s="53">
        <v>40454</v>
      </c>
      <c r="B1750" s="46" t="s">
        <v>57</v>
      </c>
      <c r="C1750" s="58">
        <v>18.810887791910559</v>
      </c>
      <c r="D1750" s="58">
        <v>34.759141671527935</v>
      </c>
      <c r="E1750" s="58">
        <v>15.948253879617376</v>
      </c>
      <c r="F1750" s="59"/>
    </row>
    <row r="1751" spans="1:6">
      <c r="A1751" s="53">
        <v>40454</v>
      </c>
      <c r="B1751" s="46" t="s">
        <v>58</v>
      </c>
      <c r="C1751" s="58">
        <v>13.509775801509996</v>
      </c>
      <c r="D1751" s="58">
        <v>27.292945220994866</v>
      </c>
      <c r="E1751" s="58">
        <v>13.783169419484871</v>
      </c>
      <c r="F1751" s="59"/>
    </row>
    <row r="1752" spans="1:6">
      <c r="A1752" s="53">
        <v>40454</v>
      </c>
      <c r="B1752" s="46" t="s">
        <v>59</v>
      </c>
      <c r="C1752" s="58">
        <v>43.866157417021434</v>
      </c>
      <c r="D1752" s="58">
        <v>70.452685382573435</v>
      </c>
      <c r="E1752" s="58">
        <v>26.586527965552001</v>
      </c>
      <c r="F1752" s="59"/>
    </row>
    <row r="1753" spans="1:6">
      <c r="A1753" s="53">
        <v>40454</v>
      </c>
      <c r="B1753" s="46" t="s">
        <v>60</v>
      </c>
      <c r="C1753" s="58">
        <v>90.550020658415121</v>
      </c>
      <c r="D1753" s="58">
        <v>132.07308384938835</v>
      </c>
      <c r="E1753" s="58">
        <v>41.523063190973232</v>
      </c>
      <c r="F1753" s="59"/>
    </row>
    <row r="1754" spans="1:6">
      <c r="A1754" s="53">
        <v>40454</v>
      </c>
      <c r="B1754" s="46" t="s">
        <v>61</v>
      </c>
      <c r="C1754" s="58">
        <v>40.612823600596599</v>
      </c>
      <c r="D1754" s="58">
        <v>69.774703065401141</v>
      </c>
      <c r="E1754" s="58">
        <v>29.161879464804542</v>
      </c>
      <c r="F1754" s="59"/>
    </row>
    <row r="1755" spans="1:6">
      <c r="A1755" s="53">
        <v>40454</v>
      </c>
      <c r="B1755" s="46" t="s">
        <v>62</v>
      </c>
      <c r="C1755" s="58">
        <v>36.590250334167244</v>
      </c>
      <c r="D1755" s="58">
        <v>62.919013421133037</v>
      </c>
      <c r="E1755" s="58">
        <v>26.328763086965793</v>
      </c>
      <c r="F1755" s="59"/>
    </row>
    <row r="1756" spans="1:6">
      <c r="A1756" s="53">
        <v>40454</v>
      </c>
      <c r="B1756" s="46" t="s">
        <v>63</v>
      </c>
      <c r="C1756" s="58">
        <v>97.957644894638989</v>
      </c>
      <c r="D1756" s="58">
        <v>122.45871558426046</v>
      </c>
      <c r="E1756" s="58">
        <v>24.501070689621471</v>
      </c>
      <c r="F1756" s="59"/>
    </row>
    <row r="1757" spans="1:6">
      <c r="A1757" s="53">
        <v>40454</v>
      </c>
      <c r="B1757" s="46" t="s">
        <v>64</v>
      </c>
      <c r="C1757" s="58">
        <v>60.654079235748291</v>
      </c>
      <c r="D1757" s="58">
        <v>102.05380262366144</v>
      </c>
      <c r="E1757" s="58">
        <v>41.399723387913149</v>
      </c>
      <c r="F1757" s="59"/>
    </row>
    <row r="1758" spans="1:6">
      <c r="A1758" s="53">
        <v>40454</v>
      </c>
      <c r="B1758" s="46" t="s">
        <v>65</v>
      </c>
      <c r="C1758" s="58">
        <v>105.26985619855972</v>
      </c>
      <c r="D1758" s="58">
        <v>133.58148946670269</v>
      </c>
      <c r="E1758" s="58">
        <v>28.31163326814297</v>
      </c>
      <c r="F1758" s="59"/>
    </row>
    <row r="1759" spans="1:6">
      <c r="A1759" s="53">
        <v>40454</v>
      </c>
      <c r="B1759" s="46" t="s">
        <v>66</v>
      </c>
      <c r="C1759" s="58">
        <v>70.720623570281703</v>
      </c>
      <c r="D1759" s="58">
        <v>93.065668493605727</v>
      </c>
      <c r="E1759" s="58">
        <v>22.345044923324025</v>
      </c>
      <c r="F1759" s="59"/>
    </row>
    <row r="1760" spans="1:6">
      <c r="A1760" s="53">
        <v>40454</v>
      </c>
      <c r="B1760" s="46" t="s">
        <v>67</v>
      </c>
      <c r="C1760" s="58">
        <v>99.407372478687918</v>
      </c>
      <c r="D1760" s="58">
        <v>129.01170730876115</v>
      </c>
      <c r="E1760" s="58">
        <v>29.604334830073228</v>
      </c>
      <c r="F1760" s="59"/>
    </row>
    <row r="1761" spans="1:6">
      <c r="A1761" s="53">
        <v>40454</v>
      </c>
      <c r="B1761" s="46" t="s">
        <v>68</v>
      </c>
      <c r="C1761" s="58">
        <v>69.739774483146391</v>
      </c>
      <c r="D1761" s="58">
        <v>98.080675823608374</v>
      </c>
      <c r="E1761" s="58">
        <v>28.340901340461983</v>
      </c>
      <c r="F1761" s="59"/>
    </row>
    <row r="1762" spans="1:6">
      <c r="A1762" s="53">
        <v>40454</v>
      </c>
      <c r="B1762" s="46" t="s">
        <v>69</v>
      </c>
      <c r="C1762" s="58">
        <v>60.662749615507302</v>
      </c>
      <c r="D1762" s="58">
        <v>83.297486125234144</v>
      </c>
      <c r="E1762" s="58">
        <v>22.634736509726842</v>
      </c>
      <c r="F1762" s="59"/>
    </row>
    <row r="1763" spans="1:6">
      <c r="A1763" s="53">
        <v>40454</v>
      </c>
      <c r="B1763" s="46" t="s">
        <v>70</v>
      </c>
      <c r="C1763" s="58">
        <v>78.711420076294345</v>
      </c>
      <c r="D1763" s="58">
        <v>107.73528546000254</v>
      </c>
      <c r="E1763" s="58">
        <v>29.023865383708198</v>
      </c>
      <c r="F1763" s="59"/>
    </row>
    <row r="1764" spans="1:6">
      <c r="A1764" s="53">
        <v>40454</v>
      </c>
      <c r="B1764" s="46" t="s">
        <v>71</v>
      </c>
      <c r="C1764" s="58">
        <v>42.725298183524409</v>
      </c>
      <c r="D1764" s="58">
        <v>60.404540581452544</v>
      </c>
      <c r="E1764" s="58">
        <v>17.679242397928135</v>
      </c>
      <c r="F1764" s="59"/>
    </row>
    <row r="1765" spans="1:6">
      <c r="A1765" s="53">
        <v>40454</v>
      </c>
      <c r="B1765" s="46" t="s">
        <v>72</v>
      </c>
      <c r="C1765" s="58">
        <v>62.9880472598879</v>
      </c>
      <c r="D1765" s="58">
        <v>77.983116073338579</v>
      </c>
      <c r="E1765" s="58">
        <v>14.995068813450679</v>
      </c>
      <c r="F1765" s="59"/>
    </row>
    <row r="1766" spans="1:6">
      <c r="A1766" s="53">
        <v>40454</v>
      </c>
      <c r="B1766" s="46" t="s">
        <v>73</v>
      </c>
      <c r="C1766" s="58">
        <v>79.678590657159631</v>
      </c>
      <c r="D1766" s="58">
        <v>103.51135593263207</v>
      </c>
      <c r="E1766" s="58">
        <v>23.83276527547244</v>
      </c>
      <c r="F1766" s="59"/>
    </row>
    <row r="1767" spans="1:6">
      <c r="A1767" s="53">
        <v>40454</v>
      </c>
      <c r="B1767" s="46" t="s">
        <v>74</v>
      </c>
      <c r="C1767" s="58">
        <v>114.89423236598952</v>
      </c>
      <c r="D1767" s="58">
        <v>139.06548421306272</v>
      </c>
      <c r="E1767" s="58">
        <v>24.171251847073194</v>
      </c>
      <c r="F1767" s="59"/>
    </row>
    <row r="1768" spans="1:6">
      <c r="A1768" s="53">
        <v>40455</v>
      </c>
      <c r="B1768" s="46" t="s">
        <v>75</v>
      </c>
      <c r="C1768" s="58">
        <v>62.659357723068965</v>
      </c>
      <c r="D1768" s="58">
        <v>78.761657762051229</v>
      </c>
      <c r="E1768" s="58">
        <v>16.102300038982264</v>
      </c>
      <c r="F1768" s="59"/>
    </row>
    <row r="1769" spans="1:6">
      <c r="A1769" s="53">
        <v>40455</v>
      </c>
      <c r="B1769" s="46" t="s">
        <v>76</v>
      </c>
      <c r="C1769" s="58">
        <v>54.316491191592348</v>
      </c>
      <c r="D1769" s="58">
        <v>68.761179683121114</v>
      </c>
      <c r="E1769" s="58">
        <v>14.444688491528765</v>
      </c>
      <c r="F1769" s="59"/>
    </row>
    <row r="1770" spans="1:6">
      <c r="A1770" s="53">
        <v>40455</v>
      </c>
      <c r="B1770" s="46" t="s">
        <v>77</v>
      </c>
      <c r="C1770" s="58">
        <v>76.545664233227455</v>
      </c>
      <c r="D1770" s="58">
        <v>95.907470690620727</v>
      </c>
      <c r="E1770" s="58">
        <v>19.361806457393271</v>
      </c>
      <c r="F1770" s="59"/>
    </row>
    <row r="1771" spans="1:6">
      <c r="A1771" s="53">
        <v>40455</v>
      </c>
      <c r="B1771" s="46" t="s">
        <v>78</v>
      </c>
      <c r="C1771" s="58">
        <v>65.861836956423716</v>
      </c>
      <c r="D1771" s="58">
        <v>79.065521219340354</v>
      </c>
      <c r="E1771" s="58">
        <v>13.203684262916639</v>
      </c>
      <c r="F1771" s="59"/>
    </row>
    <row r="1772" spans="1:6">
      <c r="A1772" s="53">
        <v>40455</v>
      </c>
      <c r="B1772" s="46" t="s">
        <v>79</v>
      </c>
      <c r="C1772" s="58">
        <v>77.320512846504485</v>
      </c>
      <c r="D1772" s="58">
        <v>94.365870658568994</v>
      </c>
      <c r="E1772" s="58">
        <v>17.045357812064509</v>
      </c>
      <c r="F1772" s="59"/>
    </row>
    <row r="1773" spans="1:6">
      <c r="A1773" s="53">
        <v>40455</v>
      </c>
      <c r="B1773" s="46" t="s">
        <v>80</v>
      </c>
      <c r="C1773" s="58">
        <v>55.225568350200554</v>
      </c>
      <c r="D1773" s="58">
        <v>66.989201572537226</v>
      </c>
      <c r="E1773" s="58">
        <v>11.763633222336672</v>
      </c>
      <c r="F1773" s="59"/>
    </row>
    <row r="1774" spans="1:6">
      <c r="A1774" s="53">
        <v>40455</v>
      </c>
      <c r="B1774" s="46" t="s">
        <v>81</v>
      </c>
      <c r="C1774" s="58">
        <v>48.610806160204739</v>
      </c>
      <c r="D1774" s="58">
        <v>65.372641087883991</v>
      </c>
      <c r="E1774" s="58">
        <v>16.761834927679253</v>
      </c>
      <c r="F1774" s="59"/>
    </row>
    <row r="1775" spans="1:6">
      <c r="A1775" s="53">
        <v>40455</v>
      </c>
      <c r="B1775" s="46" t="s">
        <v>82</v>
      </c>
      <c r="C1775" s="58">
        <v>55.89457502225595</v>
      </c>
      <c r="D1775" s="58">
        <v>72.960398046330909</v>
      </c>
      <c r="E1775" s="58">
        <v>17.065823024074959</v>
      </c>
      <c r="F1775" s="59"/>
    </row>
    <row r="1776" spans="1:6">
      <c r="A1776" s="53">
        <v>40455</v>
      </c>
      <c r="B1776" s="46" t="s">
        <v>83</v>
      </c>
      <c r="C1776" s="58">
        <v>70.482575363057364</v>
      </c>
      <c r="D1776" s="58">
        <v>83.907974147735217</v>
      </c>
      <c r="E1776" s="58">
        <v>13.425398784677853</v>
      </c>
      <c r="F1776" s="59"/>
    </row>
    <row r="1777" spans="1:6">
      <c r="A1777" s="53">
        <v>40455</v>
      </c>
      <c r="B1777" s="46" t="s">
        <v>84</v>
      </c>
      <c r="C1777" s="58">
        <v>64.921227954462964</v>
      </c>
      <c r="D1777" s="58">
        <v>77.530735436374755</v>
      </c>
      <c r="E1777" s="58">
        <v>12.609507481911791</v>
      </c>
      <c r="F1777" s="59"/>
    </row>
    <row r="1778" spans="1:6">
      <c r="A1778" s="53">
        <v>40455</v>
      </c>
      <c r="B1778" s="46" t="s">
        <v>85</v>
      </c>
      <c r="C1778" s="58">
        <v>73.695683225322639</v>
      </c>
      <c r="D1778" s="58">
        <v>85.875254950068054</v>
      </c>
      <c r="E1778" s="58">
        <v>12.179571724745415</v>
      </c>
      <c r="F1778" s="59"/>
    </row>
    <row r="1779" spans="1:6">
      <c r="A1779" s="53">
        <v>40455</v>
      </c>
      <c r="B1779" s="46" t="s">
        <v>86</v>
      </c>
      <c r="C1779" s="58">
        <v>80.324152361029491</v>
      </c>
      <c r="D1779" s="58">
        <v>95.88024963192332</v>
      </c>
      <c r="E1779" s="58">
        <v>15.556097270893829</v>
      </c>
      <c r="F1779" s="59"/>
    </row>
    <row r="1780" spans="1:6">
      <c r="A1780" s="53">
        <v>40455</v>
      </c>
      <c r="B1780" s="46" t="s">
        <v>87</v>
      </c>
      <c r="C1780" s="58">
        <v>98.751193384657014</v>
      </c>
      <c r="D1780" s="58">
        <v>118.26069587259148</v>
      </c>
      <c r="E1780" s="58">
        <v>19.509502487934469</v>
      </c>
      <c r="F1780" s="59"/>
    </row>
    <row r="1781" spans="1:6">
      <c r="A1781" s="53">
        <v>40455</v>
      </c>
      <c r="B1781" s="46" t="s">
        <v>88</v>
      </c>
      <c r="C1781" s="58">
        <v>65.604251122811377</v>
      </c>
      <c r="D1781" s="58">
        <v>78.692167220042236</v>
      </c>
      <c r="E1781" s="58">
        <v>13.08791609723086</v>
      </c>
      <c r="F1781" s="59"/>
    </row>
    <row r="1782" spans="1:6">
      <c r="A1782" s="53">
        <v>40455</v>
      </c>
      <c r="B1782" s="46" t="s">
        <v>89</v>
      </c>
      <c r="C1782" s="58"/>
      <c r="D1782" s="58"/>
      <c r="E1782" s="58"/>
      <c r="F1782" s="59" t="s">
        <v>128</v>
      </c>
    </row>
    <row r="1783" spans="1:6">
      <c r="A1783" s="53">
        <v>40455</v>
      </c>
      <c r="B1783" s="46" t="s">
        <v>90</v>
      </c>
      <c r="C1783" s="58"/>
      <c r="D1783" s="58"/>
      <c r="E1783" s="58"/>
      <c r="F1783" s="59"/>
    </row>
    <row r="1784" spans="1:6">
      <c r="A1784" s="53">
        <v>40455</v>
      </c>
      <c r="B1784" s="46" t="s">
        <v>91</v>
      </c>
      <c r="C1784" s="58"/>
      <c r="D1784" s="58"/>
      <c r="E1784" s="58"/>
      <c r="F1784" s="59"/>
    </row>
    <row r="1785" spans="1:6">
      <c r="A1785" s="53">
        <v>40455</v>
      </c>
      <c r="B1785" s="46" t="s">
        <v>92</v>
      </c>
      <c r="C1785" s="58">
        <v>159.1806281729275</v>
      </c>
      <c r="D1785" s="58">
        <v>198.84365309146841</v>
      </c>
      <c r="E1785" s="58">
        <v>39.663024918540913</v>
      </c>
      <c r="F1785" s="59"/>
    </row>
    <row r="1786" spans="1:6">
      <c r="A1786" s="53">
        <v>40455</v>
      </c>
      <c r="B1786" s="46" t="s">
        <v>93</v>
      </c>
      <c r="C1786" s="58"/>
      <c r="D1786" s="58"/>
      <c r="E1786" s="58"/>
      <c r="F1786" s="59" t="s">
        <v>128</v>
      </c>
    </row>
    <row r="1787" spans="1:6">
      <c r="A1787" s="53">
        <v>40455</v>
      </c>
      <c r="B1787" s="46" t="s">
        <v>94</v>
      </c>
      <c r="C1787" s="58"/>
      <c r="D1787" s="58"/>
      <c r="E1787" s="58"/>
      <c r="F1787" s="59"/>
    </row>
    <row r="1788" spans="1:6">
      <c r="A1788" s="53">
        <v>40455</v>
      </c>
      <c r="B1788" s="46" t="s">
        <v>95</v>
      </c>
      <c r="C1788" s="58"/>
      <c r="D1788" s="58"/>
      <c r="E1788" s="58"/>
      <c r="F1788" s="59"/>
    </row>
    <row r="1789" spans="1:6">
      <c r="A1789" s="53">
        <v>40455</v>
      </c>
      <c r="B1789" s="46" t="s">
        <v>96</v>
      </c>
      <c r="C1789" s="58"/>
      <c r="D1789" s="58"/>
      <c r="E1789" s="58"/>
      <c r="F1789" s="59"/>
    </row>
    <row r="1790" spans="1:6">
      <c r="A1790" s="53">
        <v>40455</v>
      </c>
      <c r="B1790" s="46" t="s">
        <v>97</v>
      </c>
      <c r="C1790" s="58">
        <v>286.36077531781189</v>
      </c>
      <c r="D1790" s="58">
        <v>345.02176381712059</v>
      </c>
      <c r="E1790" s="58">
        <v>58.660988499308701</v>
      </c>
      <c r="F1790" s="59"/>
    </row>
    <row r="1791" spans="1:6">
      <c r="A1791" s="53">
        <v>40455</v>
      </c>
      <c r="B1791" s="46" t="s">
        <v>98</v>
      </c>
      <c r="C1791" s="58">
        <v>266.17332388682803</v>
      </c>
      <c r="D1791" s="58">
        <v>319.61402621418267</v>
      </c>
      <c r="E1791" s="58">
        <v>53.440702327354643</v>
      </c>
      <c r="F1791" s="59"/>
    </row>
    <row r="1792" spans="1:6">
      <c r="A1792" s="53">
        <v>40455</v>
      </c>
      <c r="B1792" s="46" t="s">
        <v>99</v>
      </c>
      <c r="C1792" s="58">
        <v>285.17062016142631</v>
      </c>
      <c r="D1792" s="58">
        <v>336.75886957860712</v>
      </c>
      <c r="E1792" s="58">
        <v>51.588249417180805</v>
      </c>
      <c r="F1792" s="59"/>
    </row>
    <row r="1793" spans="1:6">
      <c r="A1793" s="53">
        <v>40455</v>
      </c>
      <c r="B1793" s="46" t="s">
        <v>100</v>
      </c>
      <c r="C1793" s="58"/>
      <c r="D1793" s="58"/>
      <c r="E1793" s="58"/>
      <c r="F1793" s="59" t="s">
        <v>128</v>
      </c>
    </row>
    <row r="1794" spans="1:6">
      <c r="A1794" s="53">
        <v>40455</v>
      </c>
      <c r="B1794" s="46" t="s">
        <v>101</v>
      </c>
      <c r="C1794" s="58">
        <v>489.23965440924405</v>
      </c>
      <c r="D1794" s="58">
        <v>574.54126877819112</v>
      </c>
      <c r="E1794" s="58">
        <v>85.301614368947071</v>
      </c>
      <c r="F1794" s="59"/>
    </row>
    <row r="1795" spans="1:6">
      <c r="A1795" s="53">
        <v>40455</v>
      </c>
      <c r="B1795" s="46" t="s">
        <v>102</v>
      </c>
      <c r="C1795" s="58">
        <v>421.58459574240197</v>
      </c>
      <c r="D1795" s="58">
        <v>494.83872789846009</v>
      </c>
      <c r="E1795" s="58">
        <v>73.25413215605812</v>
      </c>
      <c r="F1795" s="59"/>
    </row>
    <row r="1796" spans="1:6">
      <c r="A1796" s="53">
        <v>40455</v>
      </c>
      <c r="B1796" s="46" t="s">
        <v>103</v>
      </c>
      <c r="C1796" s="58">
        <v>363.09533367192211</v>
      </c>
      <c r="D1796" s="58">
        <v>426.1490300056775</v>
      </c>
      <c r="E1796" s="58">
        <v>63.053696333755397</v>
      </c>
      <c r="F1796" s="59"/>
    </row>
    <row r="1797" spans="1:6">
      <c r="A1797" s="53">
        <v>40455</v>
      </c>
      <c r="B1797" s="46" t="s">
        <v>104</v>
      </c>
      <c r="C1797" s="58">
        <v>439.29093209461155</v>
      </c>
      <c r="D1797" s="58">
        <v>515.00577966230685</v>
      </c>
      <c r="E1797" s="58">
        <v>75.714847567695301</v>
      </c>
      <c r="F1797" s="59"/>
    </row>
    <row r="1798" spans="1:6">
      <c r="A1798" s="53">
        <v>40455</v>
      </c>
      <c r="B1798" s="46" t="s">
        <v>105</v>
      </c>
      <c r="C1798" s="58">
        <v>319.21684571580965</v>
      </c>
      <c r="D1798" s="58">
        <v>384.97556275086578</v>
      </c>
      <c r="E1798" s="58">
        <v>65.758717035056122</v>
      </c>
      <c r="F1798" s="59"/>
    </row>
    <row r="1799" spans="1:6">
      <c r="A1799" s="53">
        <v>40455</v>
      </c>
      <c r="B1799" s="46" t="s">
        <v>106</v>
      </c>
      <c r="C1799" s="58">
        <v>345.02872951856699</v>
      </c>
      <c r="D1799" s="58">
        <v>428.49491173065405</v>
      </c>
      <c r="E1799" s="58">
        <v>83.466182212087062</v>
      </c>
      <c r="F1799" s="59"/>
    </row>
    <row r="1800" spans="1:6">
      <c r="A1800" s="53">
        <v>40455</v>
      </c>
      <c r="B1800" s="46" t="s">
        <v>107</v>
      </c>
      <c r="C1800" s="58">
        <v>465.65078699629561</v>
      </c>
      <c r="D1800" s="58">
        <v>567.12517672556498</v>
      </c>
      <c r="E1800" s="58">
        <v>101.47438972926938</v>
      </c>
      <c r="F1800" s="59"/>
    </row>
    <row r="1801" spans="1:6">
      <c r="A1801" s="53">
        <v>40455</v>
      </c>
      <c r="B1801" s="46" t="s">
        <v>108</v>
      </c>
      <c r="C1801" s="58">
        <v>193.48560324598614</v>
      </c>
      <c r="D1801" s="58">
        <v>237.32582933519183</v>
      </c>
      <c r="E1801" s="58">
        <v>43.840226089205686</v>
      </c>
      <c r="F1801" s="59"/>
    </row>
    <row r="1802" spans="1:6">
      <c r="A1802" s="53">
        <v>40455</v>
      </c>
      <c r="B1802" s="46" t="s">
        <v>109</v>
      </c>
      <c r="C1802" s="58">
        <v>302.0223820486587</v>
      </c>
      <c r="D1802" s="58">
        <v>377.57278049553446</v>
      </c>
      <c r="E1802" s="58">
        <v>75.550398446875761</v>
      </c>
      <c r="F1802" s="59"/>
    </row>
    <row r="1803" spans="1:6">
      <c r="A1803" s="53">
        <v>40455</v>
      </c>
      <c r="B1803" s="46" t="s">
        <v>110</v>
      </c>
      <c r="C1803" s="58">
        <v>291.78115052967809</v>
      </c>
      <c r="D1803" s="58">
        <v>363.169240232645</v>
      </c>
      <c r="E1803" s="58">
        <v>71.388089702966909</v>
      </c>
      <c r="F1803" s="59"/>
    </row>
    <row r="1804" spans="1:6">
      <c r="A1804" s="53">
        <v>40455</v>
      </c>
      <c r="B1804" s="46" t="s">
        <v>111</v>
      </c>
      <c r="C1804" s="58">
        <v>213.3403347837066</v>
      </c>
      <c r="D1804" s="58">
        <v>262.93875677267607</v>
      </c>
      <c r="E1804" s="58">
        <v>49.598421988969477</v>
      </c>
      <c r="F1804" s="59"/>
    </row>
    <row r="1805" spans="1:6">
      <c r="A1805" s="53">
        <v>40455</v>
      </c>
      <c r="B1805" s="46" t="s">
        <v>112</v>
      </c>
      <c r="C1805" s="58">
        <v>200.27767140553718</v>
      </c>
      <c r="D1805" s="58">
        <v>264.48305510930413</v>
      </c>
      <c r="E1805" s="58">
        <v>64.205383703766955</v>
      </c>
      <c r="F1805" s="59"/>
    </row>
    <row r="1806" spans="1:6">
      <c r="A1806" s="53">
        <v>40455</v>
      </c>
      <c r="B1806" s="46" t="s">
        <v>113</v>
      </c>
      <c r="C1806" s="58">
        <v>251.80675894934885</v>
      </c>
      <c r="D1806" s="58">
        <v>306.5602029826743</v>
      </c>
      <c r="E1806" s="58">
        <v>54.753444033325451</v>
      </c>
      <c r="F1806" s="59"/>
    </row>
    <row r="1807" spans="1:6">
      <c r="A1807" s="53">
        <v>40455</v>
      </c>
      <c r="B1807" s="46" t="s">
        <v>114</v>
      </c>
      <c r="C1807" s="58">
        <v>255.40222523747661</v>
      </c>
      <c r="D1807" s="58">
        <v>323.64654395119504</v>
      </c>
      <c r="E1807" s="58">
        <v>68.244318713718428</v>
      </c>
      <c r="F1807" s="59"/>
    </row>
    <row r="1808" spans="1:6">
      <c r="A1808" s="53">
        <v>40455</v>
      </c>
      <c r="B1808" s="46" t="s">
        <v>115</v>
      </c>
      <c r="C1808" s="58">
        <v>176.09721297361901</v>
      </c>
      <c r="D1808" s="58">
        <v>246.6172157095701</v>
      </c>
      <c r="E1808" s="58">
        <v>70.520002735951095</v>
      </c>
      <c r="F1808" s="59"/>
    </row>
    <row r="1809" spans="1:6">
      <c r="A1809" s="53">
        <v>40455</v>
      </c>
      <c r="B1809" s="46" t="s">
        <v>116</v>
      </c>
      <c r="C1809" s="58">
        <v>173.94784970094412</v>
      </c>
      <c r="D1809" s="58">
        <v>225.7653486327437</v>
      </c>
      <c r="E1809" s="58">
        <v>51.817498931799577</v>
      </c>
      <c r="F1809" s="59"/>
    </row>
    <row r="1810" spans="1:6">
      <c r="A1810" s="53">
        <v>40455</v>
      </c>
      <c r="B1810" s="46" t="s">
        <v>117</v>
      </c>
      <c r="C1810" s="58">
        <v>156.01853016915823</v>
      </c>
      <c r="D1810" s="58">
        <v>222.38872018221281</v>
      </c>
      <c r="E1810" s="58">
        <v>66.370190013054582</v>
      </c>
      <c r="F1810" s="59"/>
    </row>
    <row r="1811" spans="1:6">
      <c r="A1811" s="53">
        <v>40455</v>
      </c>
      <c r="B1811" s="46" t="s">
        <v>118</v>
      </c>
      <c r="C1811" s="58">
        <v>92.699953447061944</v>
      </c>
      <c r="D1811" s="58">
        <v>136.25289123000587</v>
      </c>
      <c r="E1811" s="58">
        <v>43.552937782943928</v>
      </c>
      <c r="F1811" s="59"/>
    </row>
    <row r="1812" spans="1:6">
      <c r="A1812" s="53">
        <v>40455</v>
      </c>
      <c r="B1812" s="46" t="s">
        <v>119</v>
      </c>
      <c r="C1812" s="58">
        <v>76.722850837898662</v>
      </c>
      <c r="D1812" s="58">
        <v>102.09875795019072</v>
      </c>
      <c r="E1812" s="58">
        <v>25.375907112292055</v>
      </c>
      <c r="F1812" s="59"/>
    </row>
    <row r="1813" spans="1:6">
      <c r="A1813" s="53">
        <v>40455</v>
      </c>
      <c r="B1813" s="46" t="s">
        <v>120</v>
      </c>
      <c r="C1813" s="58">
        <v>60.376781963211897</v>
      </c>
      <c r="D1813" s="58">
        <v>94.460133112213072</v>
      </c>
      <c r="E1813" s="58">
        <v>34.083351149001174</v>
      </c>
      <c r="F1813" s="59"/>
    </row>
    <row r="1814" spans="1:6">
      <c r="A1814" s="53">
        <v>40455</v>
      </c>
      <c r="B1814" s="46" t="s">
        <v>121</v>
      </c>
      <c r="C1814" s="58">
        <v>109.73396156717362</v>
      </c>
      <c r="D1814" s="58">
        <v>153.1611315019592</v>
      </c>
      <c r="E1814" s="58">
        <v>43.427169934785582</v>
      </c>
      <c r="F1814" s="59"/>
    </row>
    <row r="1815" spans="1:6">
      <c r="A1815" s="53">
        <v>40455</v>
      </c>
      <c r="B1815" s="46" t="s">
        <v>26</v>
      </c>
      <c r="C1815" s="58">
        <v>50.915824482569796</v>
      </c>
      <c r="D1815" s="58">
        <v>70.728826122148988</v>
      </c>
      <c r="E1815" s="58">
        <v>19.813001639579191</v>
      </c>
      <c r="F1815" s="59"/>
    </row>
    <row r="1816" spans="1:6">
      <c r="A1816" s="53">
        <v>40455</v>
      </c>
      <c r="B1816" s="46" t="s">
        <v>27</v>
      </c>
      <c r="C1816" s="58">
        <v>53.592146501652863</v>
      </c>
      <c r="D1816" s="58">
        <v>86.056707813179543</v>
      </c>
      <c r="E1816" s="58">
        <v>32.46456131152668</v>
      </c>
      <c r="F1816" s="59"/>
    </row>
    <row r="1817" spans="1:6">
      <c r="A1817" s="53">
        <v>40455</v>
      </c>
      <c r="B1817" s="46" t="s">
        <v>28</v>
      </c>
      <c r="C1817" s="58">
        <v>38.680788260565507</v>
      </c>
      <c r="D1817" s="58">
        <v>55.560490860246134</v>
      </c>
      <c r="E1817" s="58">
        <v>16.879702599680627</v>
      </c>
      <c r="F1817" s="59"/>
    </row>
    <row r="1818" spans="1:6">
      <c r="A1818" s="53">
        <v>40455</v>
      </c>
      <c r="B1818" s="46" t="s">
        <v>29</v>
      </c>
      <c r="C1818" s="58">
        <v>30.665014394677328</v>
      </c>
      <c r="D1818" s="58">
        <v>45.967537989449021</v>
      </c>
      <c r="E1818" s="58">
        <v>15.302523594771692</v>
      </c>
      <c r="F1818" s="59"/>
    </row>
    <row r="1819" spans="1:6">
      <c r="A1819" s="53">
        <v>40455</v>
      </c>
      <c r="B1819" s="46" t="s">
        <v>30</v>
      </c>
      <c r="C1819" s="58">
        <v>41.628529214492929</v>
      </c>
      <c r="D1819" s="58">
        <v>64.140248187294233</v>
      </c>
      <c r="E1819" s="58">
        <v>22.511718972801305</v>
      </c>
      <c r="F1819" s="59"/>
    </row>
    <row r="1820" spans="1:6">
      <c r="A1820" s="53">
        <v>40455</v>
      </c>
      <c r="B1820" s="46" t="s">
        <v>31</v>
      </c>
      <c r="C1820" s="58">
        <v>36.427309131424998</v>
      </c>
      <c r="D1820" s="58">
        <v>49.825729620557844</v>
      </c>
      <c r="E1820" s="58">
        <v>13.398420489132846</v>
      </c>
      <c r="F1820" s="59"/>
    </row>
    <row r="1821" spans="1:6">
      <c r="A1821" s="53">
        <v>40455</v>
      </c>
      <c r="B1821" s="46" t="s">
        <v>32</v>
      </c>
      <c r="C1821" s="58">
        <v>34.770718729111799</v>
      </c>
      <c r="D1821" s="58">
        <v>47.958209215007223</v>
      </c>
      <c r="E1821" s="58">
        <v>13.187490485895424</v>
      </c>
      <c r="F1821" s="59"/>
    </row>
    <row r="1822" spans="1:6">
      <c r="A1822" s="53">
        <v>40455</v>
      </c>
      <c r="B1822" s="46" t="s">
        <v>33</v>
      </c>
      <c r="C1822" s="58">
        <v>40.241453330422075</v>
      </c>
      <c r="D1822" s="58">
        <v>61.342331484537567</v>
      </c>
      <c r="E1822" s="58">
        <v>21.100878154115492</v>
      </c>
      <c r="F1822" s="59"/>
    </row>
    <row r="1823" spans="1:6">
      <c r="A1823" s="53">
        <v>40455</v>
      </c>
      <c r="B1823" s="46" t="s">
        <v>34</v>
      </c>
      <c r="C1823" s="58">
        <v>54.279714774959771</v>
      </c>
      <c r="D1823" s="58">
        <v>81.563950620566217</v>
      </c>
      <c r="E1823" s="58">
        <v>27.284235845606446</v>
      </c>
      <c r="F1823" s="59"/>
    </row>
    <row r="1824" spans="1:6">
      <c r="A1824" s="53">
        <v>40455</v>
      </c>
      <c r="B1824" s="46" t="s">
        <v>35</v>
      </c>
      <c r="C1824" s="58">
        <v>30.707100266805885</v>
      </c>
      <c r="D1824" s="58">
        <v>46.580955385708755</v>
      </c>
      <c r="E1824" s="58">
        <v>15.87385511890287</v>
      </c>
      <c r="F1824" s="59"/>
    </row>
    <row r="1825" spans="1:6">
      <c r="A1825" s="53">
        <v>40455</v>
      </c>
      <c r="B1825" s="46" t="s">
        <v>36</v>
      </c>
      <c r="C1825" s="58">
        <v>66.075338949713483</v>
      </c>
      <c r="D1825" s="58">
        <v>98.045331059260235</v>
      </c>
      <c r="E1825" s="58">
        <v>31.969992109546752</v>
      </c>
      <c r="F1825" s="59"/>
    </row>
    <row r="1826" spans="1:6">
      <c r="A1826" s="53">
        <v>40455</v>
      </c>
      <c r="B1826" s="46" t="s">
        <v>37</v>
      </c>
      <c r="C1826" s="58">
        <v>62.178880481526285</v>
      </c>
      <c r="D1826" s="58">
        <v>103.57328798058766</v>
      </c>
      <c r="E1826" s="58">
        <v>41.39440749906138</v>
      </c>
      <c r="F1826" s="59"/>
    </row>
    <row r="1827" spans="1:6">
      <c r="A1827" s="53">
        <v>40455</v>
      </c>
      <c r="B1827" s="46" t="s">
        <v>38</v>
      </c>
      <c r="C1827" s="58">
        <v>55.96580077018502</v>
      </c>
      <c r="D1827" s="58">
        <v>95.107273437784144</v>
      </c>
      <c r="E1827" s="58">
        <v>39.141472667599125</v>
      </c>
      <c r="F1827" s="59"/>
    </row>
    <row r="1828" spans="1:6">
      <c r="A1828" s="53">
        <v>40455</v>
      </c>
      <c r="B1828" s="46" t="s">
        <v>39</v>
      </c>
      <c r="C1828" s="58">
        <v>19.965514422730081</v>
      </c>
      <c r="D1828" s="58">
        <v>38.923708329765745</v>
      </c>
      <c r="E1828" s="58">
        <v>18.958193907035664</v>
      </c>
      <c r="F1828" s="59"/>
    </row>
    <row r="1829" spans="1:6">
      <c r="A1829" s="53">
        <v>40455</v>
      </c>
      <c r="B1829" s="46" t="s">
        <v>40</v>
      </c>
      <c r="C1829" s="58">
        <v>45.069243179335004</v>
      </c>
      <c r="D1829" s="58">
        <v>70.370206364040115</v>
      </c>
      <c r="E1829" s="58">
        <v>25.300963184705111</v>
      </c>
      <c r="F1829" s="59"/>
    </row>
    <row r="1830" spans="1:6">
      <c r="A1830" s="53">
        <v>40455</v>
      </c>
      <c r="B1830" s="46" t="s">
        <v>41</v>
      </c>
      <c r="C1830" s="58">
        <v>50.606175965060878</v>
      </c>
      <c r="D1830" s="58">
        <v>74.197758290949835</v>
      </c>
      <c r="E1830" s="58">
        <v>23.591582325888957</v>
      </c>
      <c r="F1830" s="59"/>
    </row>
    <row r="1831" spans="1:6">
      <c r="A1831" s="53">
        <v>40455</v>
      </c>
      <c r="B1831" s="46" t="s">
        <v>42</v>
      </c>
      <c r="C1831" s="58">
        <v>59.452094743693152</v>
      </c>
      <c r="D1831" s="58">
        <v>81.494918708003169</v>
      </c>
      <c r="E1831" s="58">
        <v>22.042823964310017</v>
      </c>
      <c r="F1831" s="59"/>
    </row>
    <row r="1832" spans="1:6">
      <c r="A1832" s="53">
        <v>40455</v>
      </c>
      <c r="B1832" s="46" t="s">
        <v>43</v>
      </c>
      <c r="C1832" s="58">
        <v>36.041783480201488</v>
      </c>
      <c r="D1832" s="58">
        <v>64.962720075138549</v>
      </c>
      <c r="E1832" s="58">
        <v>28.920936594937061</v>
      </c>
      <c r="F1832" s="59"/>
    </row>
    <row r="1833" spans="1:6">
      <c r="A1833" s="53">
        <v>40455</v>
      </c>
      <c r="B1833" s="46" t="s">
        <v>44</v>
      </c>
      <c r="C1833" s="58">
        <v>39.943336706297181</v>
      </c>
      <c r="D1833" s="58">
        <v>76.890852741391853</v>
      </c>
      <c r="E1833" s="58">
        <v>36.947516035094672</v>
      </c>
      <c r="F1833" s="59"/>
    </row>
    <row r="1834" spans="1:6">
      <c r="A1834" s="53">
        <v>40455</v>
      </c>
      <c r="B1834" s="46" t="s">
        <v>45</v>
      </c>
      <c r="C1834" s="58">
        <v>44.67186683893447</v>
      </c>
      <c r="D1834" s="58">
        <v>63.475561567797769</v>
      </c>
      <c r="E1834" s="58">
        <v>18.803694728863299</v>
      </c>
      <c r="F1834" s="59"/>
    </row>
    <row r="1835" spans="1:6">
      <c r="A1835" s="53">
        <v>40455</v>
      </c>
      <c r="B1835" s="46" t="s">
        <v>46</v>
      </c>
      <c r="C1835" s="58">
        <v>40.874752281354418</v>
      </c>
      <c r="D1835" s="58">
        <v>75.029496925548855</v>
      </c>
      <c r="E1835" s="58">
        <v>34.154744644194437</v>
      </c>
      <c r="F1835" s="59"/>
    </row>
    <row r="1836" spans="1:6">
      <c r="A1836" s="53">
        <v>40455</v>
      </c>
      <c r="B1836" s="46" t="s">
        <v>47</v>
      </c>
      <c r="C1836" s="58">
        <v>56.181305522931297</v>
      </c>
      <c r="D1836" s="58">
        <v>90.704300052366278</v>
      </c>
      <c r="E1836" s="58">
        <v>34.522994529434982</v>
      </c>
      <c r="F1836" s="59"/>
    </row>
    <row r="1837" spans="1:6">
      <c r="A1837" s="53">
        <v>40455</v>
      </c>
      <c r="B1837" s="46" t="s">
        <v>48</v>
      </c>
      <c r="C1837" s="58">
        <v>44.258343093724918</v>
      </c>
      <c r="D1837" s="58">
        <v>65.427767431723112</v>
      </c>
      <c r="E1837" s="58">
        <v>21.169424337998194</v>
      </c>
      <c r="F1837" s="59"/>
    </row>
    <row r="1838" spans="1:6">
      <c r="A1838" s="53">
        <v>40455</v>
      </c>
      <c r="B1838" s="46" t="s">
        <v>49</v>
      </c>
      <c r="C1838" s="58">
        <v>54.347841189894858</v>
      </c>
      <c r="D1838" s="58">
        <v>86.375129423185825</v>
      </c>
      <c r="E1838" s="58">
        <v>32.027288233290967</v>
      </c>
      <c r="F1838" s="59"/>
    </row>
    <row r="1839" spans="1:6">
      <c r="A1839" s="53">
        <v>40455</v>
      </c>
      <c r="B1839" s="46" t="s">
        <v>50</v>
      </c>
      <c r="C1839" s="58">
        <v>39.253595119757257</v>
      </c>
      <c r="D1839" s="58">
        <v>59.935676845565702</v>
      </c>
      <c r="E1839" s="58">
        <v>20.682081725808445</v>
      </c>
      <c r="F1839" s="59"/>
    </row>
    <row r="1840" spans="1:6">
      <c r="A1840" s="53">
        <v>40455</v>
      </c>
      <c r="B1840" s="46" t="s">
        <v>51</v>
      </c>
      <c r="C1840" s="58">
        <v>38.970007480784382</v>
      </c>
      <c r="D1840" s="58">
        <v>66.634654451547448</v>
      </c>
      <c r="E1840" s="58">
        <v>27.664646970763066</v>
      </c>
      <c r="F1840" s="59"/>
    </row>
    <row r="1841" spans="1:6">
      <c r="A1841" s="53">
        <v>40455</v>
      </c>
      <c r="B1841" s="46" t="s">
        <v>52</v>
      </c>
      <c r="C1841" s="58">
        <v>27.292621839238834</v>
      </c>
      <c r="D1841" s="58">
        <v>47.371902064041336</v>
      </c>
      <c r="E1841" s="58">
        <v>20.079280224802503</v>
      </c>
      <c r="F1841" s="59"/>
    </row>
    <row r="1842" spans="1:6">
      <c r="A1842" s="53">
        <v>40455</v>
      </c>
      <c r="B1842" s="46" t="s">
        <v>53</v>
      </c>
      <c r="C1842" s="58">
        <v>10.653956867091685</v>
      </c>
      <c r="D1842" s="58">
        <v>24.059721279442496</v>
      </c>
      <c r="E1842" s="58">
        <v>13.405764412350811</v>
      </c>
      <c r="F1842" s="59"/>
    </row>
    <row r="1843" spans="1:6">
      <c r="A1843" s="53">
        <v>40455</v>
      </c>
      <c r="B1843" s="46" t="s">
        <v>54</v>
      </c>
      <c r="C1843" s="58">
        <v>16.821945848138895</v>
      </c>
      <c r="D1843" s="58">
        <v>30.133311086919282</v>
      </c>
      <c r="E1843" s="58">
        <v>13.311365238780386</v>
      </c>
      <c r="F1843" s="59"/>
    </row>
    <row r="1844" spans="1:6">
      <c r="A1844" s="53">
        <v>40455</v>
      </c>
      <c r="B1844" s="46" t="s">
        <v>55</v>
      </c>
      <c r="C1844" s="58">
        <v>26.958901059963388</v>
      </c>
      <c r="D1844" s="58">
        <v>43.937614989845081</v>
      </c>
      <c r="E1844" s="58">
        <v>16.978713929881692</v>
      </c>
      <c r="F1844" s="59"/>
    </row>
    <row r="1845" spans="1:6">
      <c r="A1845" s="53">
        <v>40455</v>
      </c>
      <c r="B1845" s="46" t="s">
        <v>56</v>
      </c>
      <c r="C1845" s="58">
        <v>18.16328502882968</v>
      </c>
      <c r="D1845" s="58">
        <v>32.174488702338337</v>
      </c>
      <c r="E1845" s="58">
        <v>14.011203673508657</v>
      </c>
      <c r="F1845" s="59"/>
    </row>
    <row r="1846" spans="1:6">
      <c r="A1846" s="53">
        <v>40455</v>
      </c>
      <c r="B1846" s="46" t="s">
        <v>57</v>
      </c>
      <c r="C1846" s="58">
        <v>16.255897445987141</v>
      </c>
      <c r="D1846" s="58">
        <v>32.515952993613055</v>
      </c>
      <c r="E1846" s="58">
        <v>16.260055547625914</v>
      </c>
      <c r="F1846" s="59"/>
    </row>
    <row r="1847" spans="1:6">
      <c r="A1847" s="53">
        <v>40455</v>
      </c>
      <c r="B1847" s="46" t="s">
        <v>58</v>
      </c>
      <c r="C1847" s="58">
        <v>13.940075031787059</v>
      </c>
      <c r="D1847" s="58">
        <v>30.471909178209259</v>
      </c>
      <c r="E1847" s="58">
        <v>16.531834146422199</v>
      </c>
      <c r="F1847" s="59"/>
    </row>
    <row r="1848" spans="1:6">
      <c r="A1848" s="53">
        <v>40455</v>
      </c>
      <c r="B1848" s="46" t="s">
        <v>59</v>
      </c>
      <c r="C1848" s="58">
        <v>13.326739470162742</v>
      </c>
      <c r="D1848" s="58">
        <v>31.585480756552744</v>
      </c>
      <c r="E1848" s="58">
        <v>18.258741286390002</v>
      </c>
      <c r="F1848" s="59"/>
    </row>
    <row r="1849" spans="1:6">
      <c r="A1849" s="53">
        <v>40455</v>
      </c>
      <c r="B1849" s="46" t="s">
        <v>60</v>
      </c>
      <c r="C1849" s="58">
        <v>9.8244700532380804</v>
      </c>
      <c r="D1849" s="58">
        <v>25.158825734554501</v>
      </c>
      <c r="E1849" s="58">
        <v>15.334355681316421</v>
      </c>
      <c r="F1849" s="59"/>
    </row>
    <row r="1850" spans="1:6">
      <c r="A1850" s="53">
        <v>40455</v>
      </c>
      <c r="B1850" s="46" t="s">
        <v>61</v>
      </c>
      <c r="C1850" s="58">
        <v>6.3516324534929547</v>
      </c>
      <c r="D1850" s="58">
        <v>18.037279661526078</v>
      </c>
      <c r="E1850" s="58">
        <v>11.685647208033124</v>
      </c>
      <c r="F1850" s="59"/>
    </row>
    <row r="1851" spans="1:6">
      <c r="A1851" s="53">
        <v>40455</v>
      </c>
      <c r="B1851" s="46" t="s">
        <v>62</v>
      </c>
      <c r="C1851" s="58">
        <v>6.0596095626195661</v>
      </c>
      <c r="D1851" s="58">
        <v>20.740662505864563</v>
      </c>
      <c r="E1851" s="58">
        <v>14.681052943244996</v>
      </c>
      <c r="F1851" s="59"/>
    </row>
    <row r="1852" spans="1:6">
      <c r="A1852" s="53">
        <v>40455</v>
      </c>
      <c r="B1852" s="46" t="s">
        <v>63</v>
      </c>
      <c r="C1852" s="58">
        <v>6.3414505266624417</v>
      </c>
      <c r="D1852" s="58">
        <v>19.718488644368673</v>
      </c>
      <c r="E1852" s="58">
        <v>13.377038117706231</v>
      </c>
      <c r="F1852" s="59"/>
    </row>
    <row r="1853" spans="1:6">
      <c r="A1853" s="53">
        <v>40455</v>
      </c>
      <c r="B1853" s="46" t="s">
        <v>64</v>
      </c>
      <c r="C1853" s="58">
        <v>6.7691582814450113</v>
      </c>
      <c r="D1853" s="58">
        <v>21.027059173565437</v>
      </c>
      <c r="E1853" s="58">
        <v>14.257900892120425</v>
      </c>
      <c r="F1853" s="59"/>
    </row>
    <row r="1854" spans="1:6">
      <c r="A1854" s="53">
        <v>40455</v>
      </c>
      <c r="B1854" s="46" t="s">
        <v>65</v>
      </c>
      <c r="C1854" s="58">
        <v>19.198044503320556</v>
      </c>
      <c r="D1854" s="58">
        <v>31.570835462075895</v>
      </c>
      <c r="E1854" s="58">
        <v>12.372790958755338</v>
      </c>
      <c r="F1854" s="59"/>
    </row>
    <row r="1855" spans="1:6">
      <c r="A1855" s="53">
        <v>40455</v>
      </c>
      <c r="B1855" s="46" t="s">
        <v>66</v>
      </c>
      <c r="C1855" s="58">
        <v>4.9111775990390374</v>
      </c>
      <c r="D1855" s="58">
        <v>17.803757711393946</v>
      </c>
      <c r="E1855" s="58">
        <v>12.892580112354908</v>
      </c>
      <c r="F1855" s="59"/>
    </row>
    <row r="1856" spans="1:6">
      <c r="A1856" s="53">
        <v>40455</v>
      </c>
      <c r="B1856" s="46" t="s">
        <v>67</v>
      </c>
      <c r="C1856" s="58">
        <v>20.781801799386166</v>
      </c>
      <c r="D1856" s="58">
        <v>27.300670229733768</v>
      </c>
      <c r="E1856" s="58">
        <v>6.5188684303476023</v>
      </c>
      <c r="F1856" s="59"/>
    </row>
    <row r="1857" spans="1:6">
      <c r="A1857" s="53">
        <v>40455</v>
      </c>
      <c r="B1857" s="46" t="s">
        <v>68</v>
      </c>
      <c r="C1857" s="58">
        <v>10.969130176130603</v>
      </c>
      <c r="D1857" s="58">
        <v>21.854731826835309</v>
      </c>
      <c r="E1857" s="58">
        <v>10.885601650704706</v>
      </c>
      <c r="F1857" s="59"/>
    </row>
    <row r="1858" spans="1:6">
      <c r="A1858" s="53">
        <v>40455</v>
      </c>
      <c r="B1858" s="46" t="s">
        <v>69</v>
      </c>
      <c r="C1858" s="58">
        <v>5.3190592875865805</v>
      </c>
      <c r="D1858" s="58">
        <v>16.903131350953746</v>
      </c>
      <c r="E1858" s="58">
        <v>11.584072063367167</v>
      </c>
      <c r="F1858" s="59"/>
    </row>
    <row r="1859" spans="1:6">
      <c r="A1859" s="53">
        <v>40455</v>
      </c>
      <c r="B1859" s="46" t="s">
        <v>70</v>
      </c>
      <c r="C1859" s="58">
        <v>4.0256151999803587</v>
      </c>
      <c r="D1859" s="58">
        <v>12.654221366084728</v>
      </c>
      <c r="E1859" s="58">
        <v>8.6286061661043689</v>
      </c>
      <c r="F1859" s="59"/>
    </row>
    <row r="1860" spans="1:6">
      <c r="A1860" s="53">
        <v>40455</v>
      </c>
      <c r="B1860" s="46" t="s">
        <v>71</v>
      </c>
      <c r="C1860" s="58">
        <v>9.0135540029775001</v>
      </c>
      <c r="D1860" s="58">
        <v>17.939546950797642</v>
      </c>
      <c r="E1860" s="58">
        <v>8.9259929478201414</v>
      </c>
      <c r="F1860" s="59"/>
    </row>
    <row r="1861" spans="1:6">
      <c r="A1861" s="53">
        <v>40455</v>
      </c>
      <c r="B1861" s="46" t="s">
        <v>72</v>
      </c>
      <c r="C1861" s="58">
        <v>5.9213132364723817</v>
      </c>
      <c r="D1861" s="58">
        <v>17.411779133536641</v>
      </c>
      <c r="E1861" s="58">
        <v>11.490465897064258</v>
      </c>
      <c r="F1861" s="59"/>
    </row>
    <row r="1862" spans="1:6">
      <c r="A1862" s="53">
        <v>40455</v>
      </c>
      <c r="B1862" s="46" t="s">
        <v>73</v>
      </c>
      <c r="C1862" s="58">
        <v>4.4043655482943631</v>
      </c>
      <c r="D1862" s="58">
        <v>15.704219211335936</v>
      </c>
      <c r="E1862" s="58">
        <v>11.299853663041572</v>
      </c>
      <c r="F1862" s="59"/>
    </row>
    <row r="1863" spans="1:6">
      <c r="A1863" s="53">
        <v>40455</v>
      </c>
      <c r="B1863" s="46" t="s">
        <v>74</v>
      </c>
      <c r="C1863" s="58">
        <v>4.9292123201360605</v>
      </c>
      <c r="D1863" s="58">
        <v>14.620493491091192</v>
      </c>
      <c r="E1863" s="58">
        <v>9.6912811709551328</v>
      </c>
      <c r="F1863" s="59"/>
    </row>
    <row r="1864" spans="1:6">
      <c r="A1864" s="53">
        <v>40456</v>
      </c>
      <c r="B1864" s="46" t="s">
        <v>75</v>
      </c>
      <c r="C1864" s="58">
        <v>4.7443180818663153</v>
      </c>
      <c r="D1864" s="58">
        <v>12.506592756128553</v>
      </c>
      <c r="E1864" s="58">
        <v>7.7622746742622377</v>
      </c>
      <c r="F1864" s="59"/>
    </row>
    <row r="1865" spans="1:6">
      <c r="A1865" s="53">
        <v>40456</v>
      </c>
      <c r="B1865" s="46" t="s">
        <v>76</v>
      </c>
      <c r="C1865" s="58">
        <v>14.18383525861238</v>
      </c>
      <c r="D1865" s="58">
        <v>23.815352787076662</v>
      </c>
      <c r="E1865" s="58">
        <v>9.6315175284642827</v>
      </c>
      <c r="F1865" s="59"/>
    </row>
    <row r="1866" spans="1:6">
      <c r="A1866" s="53">
        <v>40456</v>
      </c>
      <c r="B1866" s="46" t="s">
        <v>77</v>
      </c>
      <c r="C1866" s="58">
        <v>2.7900031441172137</v>
      </c>
      <c r="D1866" s="58">
        <v>9.0166958145929268</v>
      </c>
      <c r="E1866" s="58">
        <v>6.2266926704757131</v>
      </c>
      <c r="F1866" s="59"/>
    </row>
    <row r="1867" spans="1:6">
      <c r="A1867" s="53">
        <v>40456</v>
      </c>
      <c r="B1867" s="46" t="s">
        <v>78</v>
      </c>
      <c r="C1867" s="58">
        <v>0.3499529876824658</v>
      </c>
      <c r="D1867" s="58">
        <v>5.5455390047290445</v>
      </c>
      <c r="E1867" s="58">
        <v>5.1955860170465789</v>
      </c>
      <c r="F1867" s="59"/>
    </row>
    <row r="1868" spans="1:6">
      <c r="A1868" s="53">
        <v>40456</v>
      </c>
      <c r="B1868" s="46" t="s">
        <v>79</v>
      </c>
      <c r="C1868" s="58">
        <v>2.323215593904592</v>
      </c>
      <c r="D1868" s="58">
        <v>8.1522816892842069</v>
      </c>
      <c r="E1868" s="58">
        <v>5.8290660953796145</v>
      </c>
      <c r="F1868" s="59"/>
    </row>
    <row r="1869" spans="1:6">
      <c r="A1869" s="53">
        <v>40456</v>
      </c>
      <c r="B1869" s="46" t="s">
        <v>80</v>
      </c>
      <c r="C1869" s="58">
        <v>2.3134119678980793</v>
      </c>
      <c r="D1869" s="58">
        <v>7.9803876118406638</v>
      </c>
      <c r="E1869" s="58">
        <v>5.6669756439425845</v>
      </c>
      <c r="F1869" s="59"/>
    </row>
    <row r="1870" spans="1:6">
      <c r="A1870" s="53">
        <v>40456</v>
      </c>
      <c r="B1870" s="46" t="s">
        <v>81</v>
      </c>
      <c r="C1870" s="58">
        <v>1.3607817113118112</v>
      </c>
      <c r="D1870" s="58">
        <v>5.4102815665616086</v>
      </c>
      <c r="E1870" s="58">
        <v>4.0494998552497972</v>
      </c>
      <c r="F1870" s="59"/>
    </row>
    <row r="1871" spans="1:6">
      <c r="A1871" s="53">
        <v>40456</v>
      </c>
      <c r="B1871" s="46" t="s">
        <v>82</v>
      </c>
      <c r="C1871" s="58">
        <v>0.86503731386565141</v>
      </c>
      <c r="D1871" s="58">
        <v>3.5574562149334708</v>
      </c>
      <c r="E1871" s="58">
        <v>2.6924189010678194</v>
      </c>
      <c r="F1871" s="59"/>
    </row>
    <row r="1872" spans="1:6">
      <c r="A1872" s="53">
        <v>40456</v>
      </c>
      <c r="B1872" s="46" t="s">
        <v>83</v>
      </c>
      <c r="C1872" s="58">
        <v>0.43736271275308208</v>
      </c>
      <c r="D1872" s="58">
        <v>3.2105477674833827</v>
      </c>
      <c r="E1872" s="58">
        <v>2.7731850547303005</v>
      </c>
      <c r="F1872" s="59"/>
    </row>
    <row r="1873" spans="1:6">
      <c r="A1873" s="53">
        <v>40456</v>
      </c>
      <c r="B1873" s="46" t="s">
        <v>84</v>
      </c>
      <c r="C1873" s="58">
        <v>2.8767714329198291</v>
      </c>
      <c r="D1873" s="58">
        <v>7.5934445053720969</v>
      </c>
      <c r="E1873" s="58">
        <v>4.7166730724522683</v>
      </c>
      <c r="F1873" s="59"/>
    </row>
    <row r="1874" spans="1:6">
      <c r="A1874" s="53">
        <v>40456</v>
      </c>
      <c r="B1874" s="46" t="s">
        <v>85</v>
      </c>
      <c r="C1874" s="58">
        <v>1.3897416994193497</v>
      </c>
      <c r="D1874" s="58">
        <v>4.6730529705659531</v>
      </c>
      <c r="E1874" s="58">
        <v>3.2833112711466033</v>
      </c>
      <c r="F1874" s="59"/>
    </row>
    <row r="1875" spans="1:6">
      <c r="A1875" s="53">
        <v>40456</v>
      </c>
      <c r="B1875" s="46" t="s">
        <v>86</v>
      </c>
      <c r="C1875" s="58">
        <v>2.6141754734219793</v>
      </c>
      <c r="D1875" s="58">
        <v>5.8455355555142843</v>
      </c>
      <c r="E1875" s="58">
        <v>3.231360082092305</v>
      </c>
      <c r="F1875" s="59"/>
    </row>
    <row r="1876" spans="1:6">
      <c r="A1876" s="53">
        <v>40456</v>
      </c>
      <c r="B1876" s="46" t="s">
        <v>87</v>
      </c>
      <c r="C1876" s="58">
        <v>1.2535930331161687</v>
      </c>
      <c r="D1876" s="58">
        <v>4.8143754610283898</v>
      </c>
      <c r="E1876" s="58">
        <v>3.5607824279122209</v>
      </c>
      <c r="F1876" s="59"/>
    </row>
    <row r="1877" spans="1:6">
      <c r="A1877" s="53">
        <v>40456</v>
      </c>
      <c r="B1877" s="46" t="s">
        <v>88</v>
      </c>
      <c r="C1877" s="58">
        <v>2.8277711011732638</v>
      </c>
      <c r="D1877" s="58">
        <v>4.9895155858989328</v>
      </c>
      <c r="E1877" s="58">
        <v>2.161744484725669</v>
      </c>
      <c r="F1877" s="59"/>
    </row>
    <row r="1878" spans="1:6">
      <c r="A1878" s="53">
        <v>40456</v>
      </c>
      <c r="B1878" s="46" t="s">
        <v>89</v>
      </c>
      <c r="C1878" s="58">
        <v>5.3638267681391385</v>
      </c>
      <c r="D1878" s="58">
        <v>8.6697899499931008</v>
      </c>
      <c r="E1878" s="58">
        <v>3.3059631818539623</v>
      </c>
      <c r="F1878" s="59"/>
    </row>
    <row r="1879" spans="1:6">
      <c r="A1879" s="53">
        <v>40456</v>
      </c>
      <c r="B1879" s="46" t="s">
        <v>90</v>
      </c>
      <c r="C1879" s="58">
        <v>5.6745694396275521</v>
      </c>
      <c r="D1879" s="58">
        <v>10.238930204653999</v>
      </c>
      <c r="E1879" s="58">
        <v>4.5643607650264464</v>
      </c>
      <c r="F1879" s="59"/>
    </row>
    <row r="1880" spans="1:6">
      <c r="A1880" s="53">
        <v>40456</v>
      </c>
      <c r="B1880" s="46" t="s">
        <v>91</v>
      </c>
      <c r="C1880" s="58">
        <v>3.9448500796442501</v>
      </c>
      <c r="D1880" s="58">
        <v>6.2585361362822214</v>
      </c>
      <c r="E1880" s="58">
        <v>2.3136860566379713</v>
      </c>
      <c r="F1880" s="59"/>
    </row>
    <row r="1881" spans="1:6">
      <c r="A1881" s="53">
        <v>40456</v>
      </c>
      <c r="B1881" s="46" t="s">
        <v>92</v>
      </c>
      <c r="C1881" s="58">
        <v>5.266088542118009</v>
      </c>
      <c r="D1881" s="58">
        <v>8.8963272098231219</v>
      </c>
      <c r="E1881" s="58">
        <v>3.6302386677051128</v>
      </c>
      <c r="F1881" s="59"/>
    </row>
    <row r="1882" spans="1:6">
      <c r="A1882" s="53">
        <v>40456</v>
      </c>
      <c r="B1882" s="46" t="s">
        <v>93</v>
      </c>
      <c r="C1882" s="58">
        <v>7.7239668199377807</v>
      </c>
      <c r="D1882" s="58">
        <v>13.74246629062625</v>
      </c>
      <c r="E1882" s="58">
        <v>6.0184994706884698</v>
      </c>
      <c r="F1882" s="59"/>
    </row>
    <row r="1883" spans="1:6">
      <c r="A1883" s="53">
        <v>40456</v>
      </c>
      <c r="B1883" s="46" t="s">
        <v>94</v>
      </c>
      <c r="C1883" s="58">
        <v>11.085194437853254</v>
      </c>
      <c r="D1883" s="58">
        <v>20.426630910457774</v>
      </c>
      <c r="E1883" s="58">
        <v>9.3414364726045207</v>
      </c>
      <c r="F1883" s="59"/>
    </row>
    <row r="1884" spans="1:6">
      <c r="A1884" s="53">
        <v>40456</v>
      </c>
      <c r="B1884" s="46" t="s">
        <v>95</v>
      </c>
      <c r="C1884" s="58">
        <v>17.496685396085784</v>
      </c>
      <c r="D1884" s="58">
        <v>28.833844259906002</v>
      </c>
      <c r="E1884" s="58">
        <v>11.337158863820218</v>
      </c>
      <c r="F1884" s="59"/>
    </row>
    <row r="1885" spans="1:6">
      <c r="A1885" s="53">
        <v>40456</v>
      </c>
      <c r="B1885" s="46" t="s">
        <v>96</v>
      </c>
      <c r="C1885" s="58">
        <v>11.997573701993469</v>
      </c>
      <c r="D1885" s="58">
        <v>16.878750422960675</v>
      </c>
      <c r="E1885" s="58">
        <v>4.8811767209672059</v>
      </c>
      <c r="F1885" s="59"/>
    </row>
    <row r="1886" spans="1:6">
      <c r="A1886" s="53">
        <v>40456</v>
      </c>
      <c r="B1886" s="46" t="s">
        <v>97</v>
      </c>
      <c r="C1886" s="58">
        <v>46.541142264147439</v>
      </c>
      <c r="D1886" s="58">
        <v>83.529112660175286</v>
      </c>
      <c r="E1886" s="58">
        <v>36.987970396027848</v>
      </c>
      <c r="F1886" s="59"/>
    </row>
    <row r="1887" spans="1:6">
      <c r="A1887" s="53">
        <v>40456</v>
      </c>
      <c r="B1887" s="46" t="s">
        <v>98</v>
      </c>
      <c r="C1887" s="58">
        <v>35.494724352890238</v>
      </c>
      <c r="D1887" s="58">
        <v>58.904549772492075</v>
      </c>
      <c r="E1887" s="58">
        <v>23.409825419601837</v>
      </c>
      <c r="F1887" s="59"/>
    </row>
    <row r="1888" spans="1:6">
      <c r="A1888" s="53">
        <v>40456</v>
      </c>
      <c r="B1888" s="46" t="s">
        <v>99</v>
      </c>
      <c r="C1888" s="58">
        <v>42.234678965294208</v>
      </c>
      <c r="D1888" s="58">
        <v>71.934411841429664</v>
      </c>
      <c r="E1888" s="58">
        <v>29.699732876135457</v>
      </c>
      <c r="F1888" s="59"/>
    </row>
    <row r="1889" spans="1:6">
      <c r="A1889" s="53">
        <v>40456</v>
      </c>
      <c r="B1889" s="46" t="s">
        <v>100</v>
      </c>
      <c r="C1889" s="58">
        <v>47.138347083585238</v>
      </c>
      <c r="D1889" s="58">
        <v>73.48642841987845</v>
      </c>
      <c r="E1889" s="58">
        <v>26.348081336293212</v>
      </c>
      <c r="F1889" s="59"/>
    </row>
    <row r="1890" spans="1:6">
      <c r="A1890" s="53">
        <v>40456</v>
      </c>
      <c r="B1890" s="46" t="s">
        <v>101</v>
      </c>
      <c r="C1890" s="58">
        <v>52.352475194704674</v>
      </c>
      <c r="D1890" s="58">
        <v>71.210371768274641</v>
      </c>
      <c r="E1890" s="58">
        <v>18.857896573569967</v>
      </c>
      <c r="F1890" s="59"/>
    </row>
    <row r="1891" spans="1:6">
      <c r="A1891" s="53">
        <v>40456</v>
      </c>
      <c r="B1891" s="46" t="s">
        <v>102</v>
      </c>
      <c r="C1891" s="58">
        <v>80.099322827250106</v>
      </c>
      <c r="D1891" s="58">
        <v>118.26446370295524</v>
      </c>
      <c r="E1891" s="58">
        <v>38.165140875705134</v>
      </c>
      <c r="F1891" s="59"/>
    </row>
    <row r="1892" spans="1:6">
      <c r="A1892" s="53">
        <v>40456</v>
      </c>
      <c r="B1892" s="46" t="s">
        <v>103</v>
      </c>
      <c r="C1892" s="58">
        <v>106.319362260893</v>
      </c>
      <c r="D1892" s="58">
        <v>134.82389049482009</v>
      </c>
      <c r="E1892" s="58">
        <v>28.50452823392709</v>
      </c>
      <c r="F1892" s="59"/>
    </row>
    <row r="1893" spans="1:6">
      <c r="A1893" s="53">
        <v>40456</v>
      </c>
      <c r="B1893" s="46" t="s">
        <v>104</v>
      </c>
      <c r="C1893" s="58">
        <v>53.492829528329189</v>
      </c>
      <c r="D1893" s="58">
        <v>92.34836224751102</v>
      </c>
      <c r="E1893" s="58">
        <v>38.855532719181831</v>
      </c>
      <c r="F1893" s="59"/>
    </row>
    <row r="1894" spans="1:6">
      <c r="A1894" s="53">
        <v>40456</v>
      </c>
      <c r="B1894" s="46" t="s">
        <v>105</v>
      </c>
      <c r="C1894" s="58">
        <v>67.31036285211708</v>
      </c>
      <c r="D1894" s="58">
        <v>101.57110761050299</v>
      </c>
      <c r="E1894" s="58">
        <v>34.260744758385911</v>
      </c>
      <c r="F1894" s="59"/>
    </row>
    <row r="1895" spans="1:6">
      <c r="A1895" s="53">
        <v>40456</v>
      </c>
      <c r="B1895" s="46" t="s">
        <v>106</v>
      </c>
      <c r="C1895" s="58">
        <v>49.905572698159915</v>
      </c>
      <c r="D1895" s="58">
        <v>79.014930019650706</v>
      </c>
      <c r="E1895" s="58">
        <v>29.109357321490791</v>
      </c>
      <c r="F1895" s="59"/>
    </row>
    <row r="1896" spans="1:6">
      <c r="A1896" s="53">
        <v>40456</v>
      </c>
      <c r="B1896" s="46" t="s">
        <v>107</v>
      </c>
      <c r="C1896" s="58">
        <v>56.788733432039571</v>
      </c>
      <c r="D1896" s="58">
        <v>89.613896881492309</v>
      </c>
      <c r="E1896" s="58">
        <v>32.825163449452738</v>
      </c>
      <c r="F1896" s="59"/>
    </row>
    <row r="1897" spans="1:6">
      <c r="A1897" s="53">
        <v>40456</v>
      </c>
      <c r="B1897" s="46" t="s">
        <v>108</v>
      </c>
      <c r="C1897" s="58">
        <v>41.77434189489459</v>
      </c>
      <c r="D1897" s="58">
        <v>69.294459133907324</v>
      </c>
      <c r="E1897" s="58">
        <v>27.520117239012734</v>
      </c>
      <c r="F1897" s="59"/>
    </row>
    <row r="1898" spans="1:6">
      <c r="A1898" s="53">
        <v>40456</v>
      </c>
      <c r="B1898" s="46" t="s">
        <v>109</v>
      </c>
      <c r="C1898" s="58">
        <v>27.790299784863979</v>
      </c>
      <c r="D1898" s="58">
        <v>46.086217994024068</v>
      </c>
      <c r="E1898" s="58">
        <v>18.295918209160089</v>
      </c>
      <c r="F1898" s="59"/>
    </row>
    <row r="1899" spans="1:6">
      <c r="A1899" s="53">
        <v>40456</v>
      </c>
      <c r="B1899" s="46" t="s">
        <v>110</v>
      </c>
      <c r="C1899" s="58">
        <v>44.480359126881694</v>
      </c>
      <c r="D1899" s="58">
        <v>62.177317193618755</v>
      </c>
      <c r="E1899" s="58">
        <v>17.696958066737061</v>
      </c>
      <c r="F1899" s="59"/>
    </row>
    <row r="1900" spans="1:6">
      <c r="A1900" s="53">
        <v>40456</v>
      </c>
      <c r="B1900" s="46" t="s">
        <v>111</v>
      </c>
      <c r="C1900" s="58">
        <v>43.8864870350384</v>
      </c>
      <c r="D1900" s="58">
        <v>67.474979780383194</v>
      </c>
      <c r="E1900" s="58">
        <v>23.588492745344794</v>
      </c>
      <c r="F1900" s="59"/>
    </row>
    <row r="1901" spans="1:6">
      <c r="A1901" s="53">
        <v>40456</v>
      </c>
      <c r="B1901" s="46" t="s">
        <v>112</v>
      </c>
      <c r="C1901" s="58">
        <v>22.253144434775614</v>
      </c>
      <c r="D1901" s="58">
        <v>37.250821746830162</v>
      </c>
      <c r="E1901" s="58">
        <v>14.997677312054549</v>
      </c>
      <c r="F1901" s="59"/>
    </row>
    <row r="1902" spans="1:6">
      <c r="A1902" s="53">
        <v>40456</v>
      </c>
      <c r="B1902" s="46" t="s">
        <v>113</v>
      </c>
      <c r="C1902" s="58">
        <v>59.28133327941589</v>
      </c>
      <c r="D1902" s="58">
        <v>95.919360374498183</v>
      </c>
      <c r="E1902" s="58">
        <v>36.638027095082293</v>
      </c>
      <c r="F1902" s="59"/>
    </row>
    <row r="1903" spans="1:6">
      <c r="A1903" s="53">
        <v>40456</v>
      </c>
      <c r="B1903" s="46" t="s">
        <v>114</v>
      </c>
      <c r="C1903" s="58">
        <v>30.89197870032811</v>
      </c>
      <c r="D1903" s="58">
        <v>64.824298759196807</v>
      </c>
      <c r="E1903" s="58">
        <v>33.932320058868697</v>
      </c>
      <c r="F1903" s="59"/>
    </row>
    <row r="1904" spans="1:6">
      <c r="A1904" s="53">
        <v>40456</v>
      </c>
      <c r="B1904" s="46" t="s">
        <v>115</v>
      </c>
      <c r="C1904" s="58"/>
      <c r="D1904" s="58"/>
      <c r="E1904" s="58"/>
      <c r="F1904" s="59" t="s">
        <v>128</v>
      </c>
    </row>
    <row r="1905" spans="1:6">
      <c r="A1905" s="53">
        <v>40456</v>
      </c>
      <c r="B1905" s="46" t="s">
        <v>116</v>
      </c>
      <c r="C1905" s="58">
        <v>27.210556562805706</v>
      </c>
      <c r="D1905" s="58">
        <v>48.844395826372072</v>
      </c>
      <c r="E1905" s="58">
        <v>21.633839263566365</v>
      </c>
      <c r="F1905" s="59"/>
    </row>
    <row r="1906" spans="1:6">
      <c r="A1906" s="53">
        <v>40456</v>
      </c>
      <c r="B1906" s="46" t="s">
        <v>117</v>
      </c>
      <c r="C1906" s="58">
        <v>30.112062810331071</v>
      </c>
      <c r="D1906" s="58">
        <v>40.843216799247514</v>
      </c>
      <c r="E1906" s="58">
        <v>10.731153988916443</v>
      </c>
      <c r="F1906" s="59"/>
    </row>
    <row r="1907" spans="1:6">
      <c r="A1907" s="53">
        <v>40456</v>
      </c>
      <c r="B1907" s="46" t="s">
        <v>118</v>
      </c>
      <c r="C1907" s="58">
        <v>26.849442742562729</v>
      </c>
      <c r="D1907" s="58">
        <v>48.67939990867616</v>
      </c>
      <c r="E1907" s="58">
        <v>21.829957166113431</v>
      </c>
      <c r="F1907" s="59"/>
    </row>
    <row r="1908" spans="1:6">
      <c r="A1908" s="53">
        <v>40456</v>
      </c>
      <c r="B1908" s="46" t="s">
        <v>119</v>
      </c>
      <c r="C1908" s="58">
        <v>34.361391960735723</v>
      </c>
      <c r="D1908" s="58">
        <v>43.455552899793567</v>
      </c>
      <c r="E1908" s="58">
        <v>9.0941609390578435</v>
      </c>
      <c r="F1908" s="59"/>
    </row>
    <row r="1909" spans="1:6">
      <c r="A1909" s="53">
        <v>40456</v>
      </c>
      <c r="B1909" s="46" t="s">
        <v>120</v>
      </c>
      <c r="C1909" s="58">
        <v>15.491189224370615</v>
      </c>
      <c r="D1909" s="58">
        <v>27.243238944075554</v>
      </c>
      <c r="E1909" s="58">
        <v>11.752049719704939</v>
      </c>
      <c r="F1909" s="59"/>
    </row>
    <row r="1910" spans="1:6">
      <c r="A1910" s="53">
        <v>40456</v>
      </c>
      <c r="B1910" s="46" t="s">
        <v>121</v>
      </c>
      <c r="C1910" s="58">
        <v>15.907986369554669</v>
      </c>
      <c r="D1910" s="58">
        <v>26.080347805921594</v>
      </c>
      <c r="E1910" s="58">
        <v>10.172361436366925</v>
      </c>
      <c r="F1910" s="59"/>
    </row>
    <row r="1911" spans="1:6">
      <c r="A1911" s="53">
        <v>40456</v>
      </c>
      <c r="B1911" s="46" t="s">
        <v>26</v>
      </c>
      <c r="C1911" s="58">
        <v>29.165210626241308</v>
      </c>
      <c r="D1911" s="58">
        <v>48.278749447946105</v>
      </c>
      <c r="E1911" s="58">
        <v>19.113538821704797</v>
      </c>
      <c r="F1911" s="59"/>
    </row>
    <row r="1912" spans="1:6">
      <c r="A1912" s="53">
        <v>40456</v>
      </c>
      <c r="B1912" s="46" t="s">
        <v>27</v>
      </c>
      <c r="C1912" s="58">
        <v>25.058857266552344</v>
      </c>
      <c r="D1912" s="58">
        <v>30.466050375127825</v>
      </c>
      <c r="E1912" s="58">
        <v>5.4071931085754805</v>
      </c>
      <c r="F1912" s="59"/>
    </row>
    <row r="1913" spans="1:6">
      <c r="A1913" s="53">
        <v>40456</v>
      </c>
      <c r="B1913" s="46" t="s">
        <v>28</v>
      </c>
      <c r="C1913" s="58">
        <v>22.689969620383192</v>
      </c>
      <c r="D1913" s="58">
        <v>36.356889101876739</v>
      </c>
      <c r="E1913" s="58">
        <v>13.666919481493547</v>
      </c>
      <c r="F1913" s="59"/>
    </row>
    <row r="1914" spans="1:6">
      <c r="A1914" s="53">
        <v>40456</v>
      </c>
      <c r="B1914" s="46" t="s">
        <v>29</v>
      </c>
      <c r="C1914" s="58">
        <v>18.991733863777771</v>
      </c>
      <c r="D1914" s="58">
        <v>28.689529536774277</v>
      </c>
      <c r="E1914" s="58">
        <v>9.6977956729965058</v>
      </c>
      <c r="F1914" s="59"/>
    </row>
    <row r="1915" spans="1:6">
      <c r="A1915" s="53">
        <v>40456</v>
      </c>
      <c r="B1915" s="46" t="s">
        <v>30</v>
      </c>
      <c r="C1915" s="58">
        <v>11.771152140770164</v>
      </c>
      <c r="D1915" s="58">
        <v>19.6377691668762</v>
      </c>
      <c r="E1915" s="58">
        <v>7.8666170261060362</v>
      </c>
      <c r="F1915" s="59"/>
    </row>
    <row r="1916" spans="1:6">
      <c r="A1916" s="53">
        <v>40456</v>
      </c>
      <c r="B1916" s="46" t="s">
        <v>31</v>
      </c>
      <c r="C1916" s="58">
        <v>21.600694439401742</v>
      </c>
      <c r="D1916" s="58">
        <v>34.75422462230236</v>
      </c>
      <c r="E1916" s="58">
        <v>13.153530182900617</v>
      </c>
      <c r="F1916" s="59"/>
    </row>
    <row r="1917" spans="1:6">
      <c r="A1917" s="53">
        <v>40456</v>
      </c>
      <c r="B1917" s="46" t="s">
        <v>32</v>
      </c>
      <c r="C1917" s="58">
        <v>18.19400067096171</v>
      </c>
      <c r="D1917" s="58">
        <v>28.732218110359014</v>
      </c>
      <c r="E1917" s="58">
        <v>10.538217439397304</v>
      </c>
      <c r="F1917" s="59"/>
    </row>
    <row r="1918" spans="1:6">
      <c r="A1918" s="53">
        <v>40456</v>
      </c>
      <c r="B1918" s="46" t="s">
        <v>33</v>
      </c>
      <c r="C1918" s="58">
        <v>31.622461687513582</v>
      </c>
      <c r="D1918" s="58">
        <v>49.98229290748548</v>
      </c>
      <c r="E1918" s="58">
        <v>18.359831219971898</v>
      </c>
      <c r="F1918" s="59"/>
    </row>
    <row r="1919" spans="1:6">
      <c r="A1919" s="53">
        <v>40456</v>
      </c>
      <c r="B1919" s="46" t="s">
        <v>34</v>
      </c>
      <c r="C1919" s="58">
        <v>47.07783544279264</v>
      </c>
      <c r="D1919" s="58">
        <v>66.275323183683227</v>
      </c>
      <c r="E1919" s="58">
        <v>19.197487740890587</v>
      </c>
      <c r="F1919" s="59"/>
    </row>
    <row r="1920" spans="1:6">
      <c r="A1920" s="53">
        <v>40456</v>
      </c>
      <c r="B1920" s="46" t="s">
        <v>35</v>
      </c>
      <c r="C1920" s="58">
        <v>37.063244654079313</v>
      </c>
      <c r="D1920" s="58">
        <v>47.661420310659558</v>
      </c>
      <c r="E1920" s="58">
        <v>10.598175656580246</v>
      </c>
      <c r="F1920" s="59"/>
    </row>
    <row r="1921" spans="1:6">
      <c r="A1921" s="53">
        <v>40456</v>
      </c>
      <c r="B1921" s="46" t="s">
        <v>36</v>
      </c>
      <c r="C1921" s="58">
        <v>24.876110250435101</v>
      </c>
      <c r="D1921" s="58">
        <v>40.582204089609938</v>
      </c>
      <c r="E1921" s="58">
        <v>15.706093839174837</v>
      </c>
      <c r="F1921" s="59"/>
    </row>
    <row r="1922" spans="1:6">
      <c r="A1922" s="53">
        <v>40456</v>
      </c>
      <c r="B1922" s="46" t="s">
        <v>37</v>
      </c>
      <c r="C1922" s="58">
        <v>38.331503995420505</v>
      </c>
      <c r="D1922" s="58">
        <v>65.077322748308049</v>
      </c>
      <c r="E1922" s="58">
        <v>26.745818752887544</v>
      </c>
      <c r="F1922" s="59"/>
    </row>
    <row r="1923" spans="1:6">
      <c r="A1923" s="53">
        <v>40456</v>
      </c>
      <c r="B1923" s="46" t="s">
        <v>38</v>
      </c>
      <c r="C1923" s="58">
        <v>28.706363028089697</v>
      </c>
      <c r="D1923" s="58">
        <v>38.396230005610462</v>
      </c>
      <c r="E1923" s="58">
        <v>9.6898669775207651</v>
      </c>
      <c r="F1923" s="59"/>
    </row>
    <row r="1924" spans="1:6">
      <c r="A1924" s="53">
        <v>40456</v>
      </c>
      <c r="B1924" s="46" t="s">
        <v>39</v>
      </c>
      <c r="C1924" s="58">
        <v>16.191009260474043</v>
      </c>
      <c r="D1924" s="58">
        <v>23.453319178739211</v>
      </c>
      <c r="E1924" s="58">
        <v>7.2623099182651671</v>
      </c>
      <c r="F1924" s="59"/>
    </row>
    <row r="1925" spans="1:6">
      <c r="A1925" s="53">
        <v>40456</v>
      </c>
      <c r="B1925" s="46" t="s">
        <v>40</v>
      </c>
      <c r="C1925" s="58">
        <v>20.264710360175464</v>
      </c>
      <c r="D1925" s="58">
        <v>32.900628948046737</v>
      </c>
      <c r="E1925" s="58">
        <v>12.635918587871274</v>
      </c>
      <c r="F1925" s="59"/>
    </row>
    <row r="1926" spans="1:6">
      <c r="A1926" s="53">
        <v>40456</v>
      </c>
      <c r="B1926" s="46" t="s">
        <v>41</v>
      </c>
      <c r="C1926" s="58">
        <v>28.518958882507945</v>
      </c>
      <c r="D1926" s="58">
        <v>41.483996191306922</v>
      </c>
      <c r="E1926" s="58">
        <v>12.965037308798976</v>
      </c>
      <c r="F1926" s="59"/>
    </row>
    <row r="1927" spans="1:6">
      <c r="A1927" s="53">
        <v>40456</v>
      </c>
      <c r="B1927" s="46" t="s">
        <v>42</v>
      </c>
      <c r="C1927" s="58">
        <v>20.82585097220921</v>
      </c>
      <c r="D1927" s="58">
        <v>34.440814052664791</v>
      </c>
      <c r="E1927" s="58">
        <v>13.614963080455581</v>
      </c>
      <c r="F1927" s="59"/>
    </row>
    <row r="1928" spans="1:6">
      <c r="A1928" s="53">
        <v>40456</v>
      </c>
      <c r="B1928" s="46" t="s">
        <v>43</v>
      </c>
      <c r="C1928" s="58">
        <v>17.051946337825687</v>
      </c>
      <c r="D1928" s="58">
        <v>30.551773237045079</v>
      </c>
      <c r="E1928" s="58">
        <v>13.499826899219393</v>
      </c>
      <c r="F1928" s="59"/>
    </row>
    <row r="1929" spans="1:6">
      <c r="A1929" s="53">
        <v>40456</v>
      </c>
      <c r="B1929" s="46" t="s">
        <v>44</v>
      </c>
      <c r="C1929" s="58">
        <v>15.509147428828136</v>
      </c>
      <c r="D1929" s="58">
        <v>32.507392821549431</v>
      </c>
      <c r="E1929" s="58">
        <v>16.998245392721294</v>
      </c>
      <c r="F1929" s="59"/>
    </row>
    <row r="1930" spans="1:6">
      <c r="A1930" s="53">
        <v>40456</v>
      </c>
      <c r="B1930" s="46" t="s">
        <v>45</v>
      </c>
      <c r="C1930" s="58">
        <v>19.844011202525401</v>
      </c>
      <c r="D1930" s="58">
        <v>36.190011915793121</v>
      </c>
      <c r="E1930" s="58">
        <v>16.346000713267721</v>
      </c>
      <c r="F1930" s="59"/>
    </row>
    <row r="1931" spans="1:6">
      <c r="A1931" s="53">
        <v>40456</v>
      </c>
      <c r="B1931" s="46" t="s">
        <v>46</v>
      </c>
      <c r="C1931" s="58">
        <v>36.670335594759294</v>
      </c>
      <c r="D1931" s="58">
        <v>50.162890047218582</v>
      </c>
      <c r="E1931" s="58">
        <v>13.492554452459288</v>
      </c>
      <c r="F1931" s="59"/>
    </row>
    <row r="1932" spans="1:6">
      <c r="A1932" s="53">
        <v>40456</v>
      </c>
      <c r="B1932" s="46" t="s">
        <v>47</v>
      </c>
      <c r="C1932" s="58">
        <v>49.722836666347654</v>
      </c>
      <c r="D1932" s="58">
        <v>78.250888382974935</v>
      </c>
      <c r="E1932" s="58">
        <v>28.528051716627282</v>
      </c>
      <c r="F1932" s="59"/>
    </row>
    <row r="1933" spans="1:6">
      <c r="A1933" s="53">
        <v>40456</v>
      </c>
      <c r="B1933" s="46" t="s">
        <v>48</v>
      </c>
      <c r="C1933" s="58">
        <v>54.385729257660358</v>
      </c>
      <c r="D1933" s="58">
        <v>79.983874329697912</v>
      </c>
      <c r="E1933" s="58">
        <v>25.598145072037553</v>
      </c>
      <c r="F1933" s="59"/>
    </row>
    <row r="1934" spans="1:6">
      <c r="A1934" s="53">
        <v>40456</v>
      </c>
      <c r="B1934" s="46" t="s">
        <v>49</v>
      </c>
      <c r="C1934" s="58">
        <v>59.533162837566707</v>
      </c>
      <c r="D1934" s="58">
        <v>94.375453910537942</v>
      </c>
      <c r="E1934" s="58">
        <v>34.842291072971236</v>
      </c>
      <c r="F1934" s="59"/>
    </row>
    <row r="1935" spans="1:6">
      <c r="A1935" s="53">
        <v>40456</v>
      </c>
      <c r="B1935" s="46" t="s">
        <v>50</v>
      </c>
      <c r="C1935" s="58">
        <v>34.425007731620802</v>
      </c>
      <c r="D1935" s="58">
        <v>60.811089827187956</v>
      </c>
      <c r="E1935" s="58">
        <v>26.386082095567154</v>
      </c>
      <c r="F1935" s="59"/>
    </row>
    <row r="1936" spans="1:6">
      <c r="A1936" s="53">
        <v>40456</v>
      </c>
      <c r="B1936" s="46" t="s">
        <v>51</v>
      </c>
      <c r="C1936" s="58">
        <v>45.856338817835507</v>
      </c>
      <c r="D1936" s="58">
        <v>67.632581452485965</v>
      </c>
      <c r="E1936" s="58">
        <v>21.776242634650458</v>
      </c>
      <c r="F1936" s="59"/>
    </row>
    <row r="1937" spans="1:6">
      <c r="A1937" s="53">
        <v>40456</v>
      </c>
      <c r="B1937" s="46" t="s">
        <v>52</v>
      </c>
      <c r="C1937" s="58">
        <v>17.783357716476658</v>
      </c>
      <c r="D1937" s="58">
        <v>35.976036968812622</v>
      </c>
      <c r="E1937" s="58">
        <v>18.192679252335964</v>
      </c>
      <c r="F1937" s="59"/>
    </row>
    <row r="1938" spans="1:6">
      <c r="A1938" s="53">
        <v>40456</v>
      </c>
      <c r="B1938" s="46" t="s">
        <v>53</v>
      </c>
      <c r="C1938" s="58">
        <v>17.482137388278758</v>
      </c>
      <c r="D1938" s="58">
        <v>30.361175613824948</v>
      </c>
      <c r="E1938" s="58">
        <v>12.879038225546189</v>
      </c>
      <c r="F1938" s="59"/>
    </row>
    <row r="1939" spans="1:6">
      <c r="A1939" s="53">
        <v>40456</v>
      </c>
      <c r="B1939" s="46" t="s">
        <v>54</v>
      </c>
      <c r="C1939" s="58">
        <v>48.992823497187686</v>
      </c>
      <c r="D1939" s="58">
        <v>72.725386301388511</v>
      </c>
      <c r="E1939" s="58">
        <v>23.732562804200825</v>
      </c>
      <c r="F1939" s="59"/>
    </row>
    <row r="1940" spans="1:6">
      <c r="A1940" s="53">
        <v>40456</v>
      </c>
      <c r="B1940" s="46" t="s">
        <v>55</v>
      </c>
      <c r="C1940" s="58">
        <v>98.670496406461766</v>
      </c>
      <c r="D1940" s="58">
        <v>141.81136342230371</v>
      </c>
      <c r="E1940" s="58">
        <v>43.140867015841948</v>
      </c>
      <c r="F1940" s="59"/>
    </row>
    <row r="1941" spans="1:6">
      <c r="A1941" s="53">
        <v>40456</v>
      </c>
      <c r="B1941" s="46" t="s">
        <v>56</v>
      </c>
      <c r="C1941" s="58">
        <v>29.124054446980747</v>
      </c>
      <c r="D1941" s="58">
        <v>60.645210912944194</v>
      </c>
      <c r="E1941" s="58">
        <v>31.521156465963447</v>
      </c>
      <c r="F1941" s="59"/>
    </row>
    <row r="1942" spans="1:6">
      <c r="A1942" s="53">
        <v>40456</v>
      </c>
      <c r="B1942" s="46" t="s">
        <v>57</v>
      </c>
      <c r="C1942" s="58">
        <v>38.313621864074968</v>
      </c>
      <c r="D1942" s="58">
        <v>64.732449513206078</v>
      </c>
      <c r="E1942" s="58">
        <v>26.41882764913111</v>
      </c>
      <c r="F1942" s="59"/>
    </row>
    <row r="1943" spans="1:6">
      <c r="A1943" s="53">
        <v>40456</v>
      </c>
      <c r="B1943" s="46" t="s">
        <v>58</v>
      </c>
      <c r="C1943" s="58">
        <v>41.967028978872335</v>
      </c>
      <c r="D1943" s="58">
        <v>71.259223653592471</v>
      </c>
      <c r="E1943" s="58">
        <v>29.292194674720136</v>
      </c>
      <c r="F1943" s="59"/>
    </row>
    <row r="1944" spans="1:6">
      <c r="A1944" s="53">
        <v>40456</v>
      </c>
      <c r="B1944" s="46" t="s">
        <v>59</v>
      </c>
      <c r="C1944" s="58">
        <v>41.674696886402948</v>
      </c>
      <c r="D1944" s="58">
        <v>73.842911150098047</v>
      </c>
      <c r="E1944" s="58">
        <v>32.168214263695099</v>
      </c>
      <c r="F1944" s="59"/>
    </row>
    <row r="1945" spans="1:6">
      <c r="A1945" s="53">
        <v>40456</v>
      </c>
      <c r="B1945" s="46" t="s">
        <v>60</v>
      </c>
      <c r="C1945" s="58">
        <v>23.972508765036395</v>
      </c>
      <c r="D1945" s="58">
        <v>52.322429077463404</v>
      </c>
      <c r="E1945" s="58">
        <v>28.34992031242701</v>
      </c>
      <c r="F1945" s="59"/>
    </row>
    <row r="1946" spans="1:6">
      <c r="A1946" s="53">
        <v>40456</v>
      </c>
      <c r="B1946" s="46" t="s">
        <v>61</v>
      </c>
      <c r="C1946" s="58">
        <v>25.823074890886353</v>
      </c>
      <c r="D1946" s="58">
        <v>51.0967128125626</v>
      </c>
      <c r="E1946" s="58">
        <v>25.273637921676247</v>
      </c>
      <c r="F1946" s="59"/>
    </row>
    <row r="1947" spans="1:6">
      <c r="A1947" s="53">
        <v>40456</v>
      </c>
      <c r="B1947" s="46" t="s">
        <v>62</v>
      </c>
      <c r="C1947" s="58">
        <v>16.3133146991152</v>
      </c>
      <c r="D1947" s="58">
        <v>36.268344003993271</v>
      </c>
      <c r="E1947" s="58">
        <v>19.955029304878071</v>
      </c>
      <c r="F1947" s="59"/>
    </row>
    <row r="1948" spans="1:6">
      <c r="A1948" s="53">
        <v>40456</v>
      </c>
      <c r="B1948" s="46" t="s">
        <v>63</v>
      </c>
      <c r="C1948" s="58">
        <v>32.169900233804299</v>
      </c>
      <c r="D1948" s="58">
        <v>57.591888349390508</v>
      </c>
      <c r="E1948" s="58">
        <v>25.42198811558621</v>
      </c>
      <c r="F1948" s="59"/>
    </row>
    <row r="1949" spans="1:6">
      <c r="A1949" s="53">
        <v>40456</v>
      </c>
      <c r="B1949" s="46" t="s">
        <v>64</v>
      </c>
      <c r="C1949" s="58">
        <v>18.076138516236547</v>
      </c>
      <c r="D1949" s="58">
        <v>35.907117804255442</v>
      </c>
      <c r="E1949" s="58">
        <v>17.830979288018895</v>
      </c>
      <c r="F1949" s="59"/>
    </row>
    <row r="1950" spans="1:6">
      <c r="A1950" s="53">
        <v>40456</v>
      </c>
      <c r="B1950" s="46" t="s">
        <v>65</v>
      </c>
      <c r="C1950" s="58">
        <v>19.529280230323479</v>
      </c>
      <c r="D1950" s="58">
        <v>36.127401360973089</v>
      </c>
      <c r="E1950" s="58">
        <v>16.598121130649609</v>
      </c>
      <c r="F1950" s="59"/>
    </row>
    <row r="1951" spans="1:6">
      <c r="A1951" s="53">
        <v>40456</v>
      </c>
      <c r="B1951" s="46" t="s">
        <v>66</v>
      </c>
      <c r="C1951" s="58">
        <v>25.750585186862757</v>
      </c>
      <c r="D1951" s="58">
        <v>47.378345148684318</v>
      </c>
      <c r="E1951" s="58">
        <v>21.62775996182156</v>
      </c>
      <c r="F1951" s="59"/>
    </row>
    <row r="1952" spans="1:6">
      <c r="A1952" s="53">
        <v>40456</v>
      </c>
      <c r="B1952" s="46" t="s">
        <v>67</v>
      </c>
      <c r="C1952" s="58">
        <v>11.338765441980085</v>
      </c>
      <c r="D1952" s="58">
        <v>25.016035177943557</v>
      </c>
      <c r="E1952" s="58">
        <v>13.677269735963472</v>
      </c>
      <c r="F1952" s="59"/>
    </row>
    <row r="1953" spans="1:6">
      <c r="A1953" s="53">
        <v>40456</v>
      </c>
      <c r="B1953" s="46" t="s">
        <v>68</v>
      </c>
      <c r="C1953" s="58">
        <v>17.036608403125662</v>
      </c>
      <c r="D1953" s="58">
        <v>33.897171988853493</v>
      </c>
      <c r="E1953" s="58">
        <v>16.860563585727832</v>
      </c>
      <c r="F1953" s="59"/>
    </row>
    <row r="1954" spans="1:6">
      <c r="A1954" s="53">
        <v>40456</v>
      </c>
      <c r="B1954" s="46" t="s">
        <v>69</v>
      </c>
      <c r="C1954" s="58">
        <v>10.901873860327003</v>
      </c>
      <c r="D1954" s="58">
        <v>24.566738525468139</v>
      </c>
      <c r="E1954" s="58">
        <v>13.664864665141137</v>
      </c>
      <c r="F1954" s="59"/>
    </row>
    <row r="1955" spans="1:6">
      <c r="A1955" s="53">
        <v>40456</v>
      </c>
      <c r="B1955" s="46" t="s">
        <v>70</v>
      </c>
      <c r="C1955" s="58">
        <v>21.037436263189484</v>
      </c>
      <c r="D1955" s="58">
        <v>45.625633916436144</v>
      </c>
      <c r="E1955" s="58">
        <v>24.58819765324666</v>
      </c>
      <c r="F1955" s="59"/>
    </row>
    <row r="1956" spans="1:6">
      <c r="A1956" s="53">
        <v>40456</v>
      </c>
      <c r="B1956" s="46" t="s">
        <v>71</v>
      </c>
      <c r="C1956" s="58">
        <v>23.74014859775658</v>
      </c>
      <c r="D1956" s="58">
        <v>47.785267485085413</v>
      </c>
      <c r="E1956" s="58">
        <v>24.045118887328833</v>
      </c>
      <c r="F1956" s="59"/>
    </row>
    <row r="1957" spans="1:6">
      <c r="A1957" s="53">
        <v>40456</v>
      </c>
      <c r="B1957" s="46" t="s">
        <v>72</v>
      </c>
      <c r="C1957" s="58">
        <v>11.394860919387158</v>
      </c>
      <c r="D1957" s="58">
        <v>28.824003182421826</v>
      </c>
      <c r="E1957" s="58">
        <v>17.42914226303467</v>
      </c>
      <c r="F1957" s="59"/>
    </row>
    <row r="1958" spans="1:6">
      <c r="A1958" s="53">
        <v>40456</v>
      </c>
      <c r="B1958" s="46" t="s">
        <v>73</v>
      </c>
      <c r="C1958" s="58">
        <v>18.109037420620588</v>
      </c>
      <c r="D1958" s="58">
        <v>35.447207854108804</v>
      </c>
      <c r="E1958" s="58">
        <v>17.338170433488216</v>
      </c>
      <c r="F1958" s="59"/>
    </row>
    <row r="1959" spans="1:6">
      <c r="A1959" s="53">
        <v>40456</v>
      </c>
      <c r="B1959" s="46" t="s">
        <v>74</v>
      </c>
      <c r="C1959" s="58">
        <v>7.3053624478347183</v>
      </c>
      <c r="D1959" s="58">
        <v>18.980279486057579</v>
      </c>
      <c r="E1959" s="58">
        <v>11.674917038222862</v>
      </c>
      <c r="F1959" s="59"/>
    </row>
    <row r="1960" spans="1:6">
      <c r="A1960" s="53">
        <v>40457</v>
      </c>
      <c r="B1960" s="46" t="s">
        <v>75</v>
      </c>
      <c r="C1960" s="58">
        <v>9.1943491345607313</v>
      </c>
      <c r="D1960" s="58">
        <v>21.017694861043154</v>
      </c>
      <c r="E1960" s="58">
        <v>11.823345726482422</v>
      </c>
      <c r="F1960" s="59"/>
    </row>
    <row r="1961" spans="1:6">
      <c r="A1961" s="53">
        <v>40457</v>
      </c>
      <c r="B1961" s="46" t="s">
        <v>76</v>
      </c>
      <c r="C1961" s="58">
        <v>7.7601774240508226</v>
      </c>
      <c r="D1961" s="58">
        <v>23.458013730653288</v>
      </c>
      <c r="E1961" s="58">
        <v>15.697836306602465</v>
      </c>
      <c r="F1961" s="59"/>
    </row>
    <row r="1962" spans="1:6">
      <c r="A1962" s="53">
        <v>40457</v>
      </c>
      <c r="B1962" s="46" t="s">
        <v>77</v>
      </c>
      <c r="C1962" s="58">
        <v>8.9030538794973442</v>
      </c>
      <c r="D1962" s="58">
        <v>19.489603182513104</v>
      </c>
      <c r="E1962" s="58">
        <v>10.58654930301576</v>
      </c>
      <c r="F1962" s="59"/>
    </row>
    <row r="1963" spans="1:6">
      <c r="A1963" s="53">
        <v>40457</v>
      </c>
      <c r="B1963" s="46" t="s">
        <v>78</v>
      </c>
      <c r="C1963" s="58">
        <v>23.617914523834415</v>
      </c>
      <c r="D1963" s="58">
        <v>44.866772734289896</v>
      </c>
      <c r="E1963" s="58">
        <v>21.248858210455481</v>
      </c>
      <c r="F1963" s="59"/>
    </row>
    <row r="1964" spans="1:6">
      <c r="A1964" s="53">
        <v>40457</v>
      </c>
      <c r="B1964" s="46" t="s">
        <v>79</v>
      </c>
      <c r="C1964" s="58">
        <v>11.41136219600018</v>
      </c>
      <c r="D1964" s="58">
        <v>24.976202158079225</v>
      </c>
      <c r="E1964" s="58">
        <v>13.564839962079045</v>
      </c>
      <c r="F1964" s="59"/>
    </row>
    <row r="1965" spans="1:6">
      <c r="A1965" s="53">
        <v>40457</v>
      </c>
      <c r="B1965" s="46" t="s">
        <v>80</v>
      </c>
      <c r="C1965" s="58">
        <v>9.5801618238512436</v>
      </c>
      <c r="D1965" s="58">
        <v>21.644523545134</v>
      </c>
      <c r="E1965" s="58">
        <v>12.064361721282756</v>
      </c>
      <c r="F1965" s="59"/>
    </row>
    <row r="1966" spans="1:6">
      <c r="A1966" s="53">
        <v>40457</v>
      </c>
      <c r="B1966" s="46" t="s">
        <v>81</v>
      </c>
      <c r="C1966" s="58">
        <v>13.706208895375733</v>
      </c>
      <c r="D1966" s="58">
        <v>26.845624476298255</v>
      </c>
      <c r="E1966" s="58">
        <v>13.139415580922522</v>
      </c>
      <c r="F1966" s="59"/>
    </row>
    <row r="1967" spans="1:6">
      <c r="A1967" s="53">
        <v>40457</v>
      </c>
      <c r="B1967" s="46" t="s">
        <v>82</v>
      </c>
      <c r="C1967" s="58">
        <v>15.129559685689125</v>
      </c>
      <c r="D1967" s="58">
        <v>30.19025322034248</v>
      </c>
      <c r="E1967" s="58">
        <v>15.060693534653355</v>
      </c>
      <c r="F1967" s="59"/>
    </row>
    <row r="1968" spans="1:6">
      <c r="A1968" s="53">
        <v>40457</v>
      </c>
      <c r="B1968" s="46" t="s">
        <v>83</v>
      </c>
      <c r="C1968" s="58">
        <v>9.3950986763574988</v>
      </c>
      <c r="D1968" s="58">
        <v>22.878618190806069</v>
      </c>
      <c r="E1968" s="58">
        <v>13.48351951444857</v>
      </c>
      <c r="F1968" s="59"/>
    </row>
    <row r="1969" spans="1:6">
      <c r="A1969" s="53">
        <v>40457</v>
      </c>
      <c r="B1969" s="46" t="s">
        <v>84</v>
      </c>
      <c r="C1969" s="58">
        <v>24.813789205938004</v>
      </c>
      <c r="D1969" s="58">
        <v>42.261371434950732</v>
      </c>
      <c r="E1969" s="58">
        <v>17.447582229012728</v>
      </c>
      <c r="F1969" s="59"/>
    </row>
    <row r="1970" spans="1:6">
      <c r="A1970" s="53">
        <v>40457</v>
      </c>
      <c r="B1970" s="46" t="s">
        <v>85</v>
      </c>
      <c r="C1970" s="58">
        <v>10.198274217138067</v>
      </c>
      <c r="D1970" s="58">
        <v>22.14236945331378</v>
      </c>
      <c r="E1970" s="58">
        <v>11.944095236175713</v>
      </c>
      <c r="F1970" s="59"/>
    </row>
    <row r="1971" spans="1:6">
      <c r="A1971" s="53">
        <v>40457</v>
      </c>
      <c r="B1971" s="46" t="s">
        <v>86</v>
      </c>
      <c r="C1971" s="58">
        <v>20.792882962761155</v>
      </c>
      <c r="D1971" s="58">
        <v>36.22482197104987</v>
      </c>
      <c r="E1971" s="58">
        <v>15.431939008288715</v>
      </c>
      <c r="F1971" s="59"/>
    </row>
    <row r="1972" spans="1:6">
      <c r="A1972" s="53">
        <v>40457</v>
      </c>
      <c r="B1972" s="46" t="s">
        <v>87</v>
      </c>
      <c r="C1972" s="58">
        <v>39.337516091311322</v>
      </c>
      <c r="D1972" s="58">
        <v>68.542512783836386</v>
      </c>
      <c r="E1972" s="58">
        <v>29.204996692525064</v>
      </c>
      <c r="F1972" s="59"/>
    </row>
    <row r="1973" spans="1:6">
      <c r="A1973" s="53">
        <v>40457</v>
      </c>
      <c r="B1973" s="46" t="s">
        <v>88</v>
      </c>
      <c r="C1973" s="58">
        <v>17.508534245791289</v>
      </c>
      <c r="D1973" s="58">
        <v>43.424990810751837</v>
      </c>
      <c r="E1973" s="58">
        <v>25.916456564960548</v>
      </c>
      <c r="F1973" s="59"/>
    </row>
    <row r="1974" spans="1:6">
      <c r="A1974" s="53">
        <v>40457</v>
      </c>
      <c r="B1974" s="46" t="s">
        <v>89</v>
      </c>
      <c r="C1974" s="58">
        <v>24.04431628429948</v>
      </c>
      <c r="D1974" s="58">
        <v>50.466176442757011</v>
      </c>
      <c r="E1974" s="58">
        <v>26.42186015845753</v>
      </c>
      <c r="F1974" s="59"/>
    </row>
    <row r="1975" spans="1:6">
      <c r="A1975" s="53">
        <v>40457</v>
      </c>
      <c r="B1975" s="46" t="s">
        <v>90</v>
      </c>
      <c r="C1975" s="58">
        <v>21.031966516905975</v>
      </c>
      <c r="D1975" s="58">
        <v>35.663844316035387</v>
      </c>
      <c r="E1975" s="58">
        <v>14.631877799129413</v>
      </c>
      <c r="F1975" s="59"/>
    </row>
    <row r="1976" spans="1:6">
      <c r="A1976" s="53">
        <v>40457</v>
      </c>
      <c r="B1976" s="46" t="s">
        <v>91</v>
      </c>
      <c r="C1976" s="58">
        <v>43.059753354230772</v>
      </c>
      <c r="D1976" s="58">
        <v>55.56579561483121</v>
      </c>
      <c r="E1976" s="58">
        <v>12.506042260600438</v>
      </c>
      <c r="F1976" s="59"/>
    </row>
    <row r="1977" spans="1:6">
      <c r="A1977" s="53">
        <v>40457</v>
      </c>
      <c r="B1977" s="46" t="s">
        <v>92</v>
      </c>
      <c r="C1977" s="58">
        <v>21.911560557392644</v>
      </c>
      <c r="D1977" s="58">
        <v>34.694762697312704</v>
      </c>
      <c r="E1977" s="58">
        <v>12.783202139920061</v>
      </c>
      <c r="F1977" s="59"/>
    </row>
    <row r="1978" spans="1:6">
      <c r="A1978" s="53">
        <v>40457</v>
      </c>
      <c r="B1978" s="46" t="s">
        <v>93</v>
      </c>
      <c r="C1978" s="58">
        <v>38.689986798537461</v>
      </c>
      <c r="D1978" s="58">
        <v>57.631657788010763</v>
      </c>
      <c r="E1978" s="58">
        <v>18.941670989473302</v>
      </c>
      <c r="F1978" s="59"/>
    </row>
    <row r="1979" spans="1:6">
      <c r="A1979" s="53">
        <v>40457</v>
      </c>
      <c r="B1979" s="46" t="s">
        <v>94</v>
      </c>
      <c r="C1979" s="58">
        <v>45.436827685562932</v>
      </c>
      <c r="D1979" s="58">
        <v>71.72309388180112</v>
      </c>
      <c r="E1979" s="58">
        <v>26.286266196238188</v>
      </c>
      <c r="F1979" s="59"/>
    </row>
    <row r="1980" spans="1:6">
      <c r="A1980" s="53">
        <v>40457</v>
      </c>
      <c r="B1980" s="46" t="s">
        <v>95</v>
      </c>
      <c r="C1980" s="58">
        <v>42.220938233302654</v>
      </c>
      <c r="D1980" s="58">
        <v>71.026520859464938</v>
      </c>
      <c r="E1980" s="58">
        <v>28.805582626162284</v>
      </c>
      <c r="F1980" s="59"/>
    </row>
    <row r="1981" spans="1:6">
      <c r="A1981" s="53">
        <v>40457</v>
      </c>
      <c r="B1981" s="46" t="s">
        <v>96</v>
      </c>
      <c r="C1981" s="58">
        <v>27.174937300879645</v>
      </c>
      <c r="D1981" s="58">
        <v>45.390047120192605</v>
      </c>
      <c r="E1981" s="58">
        <v>18.215109819312961</v>
      </c>
      <c r="F1981" s="59"/>
    </row>
    <row r="1982" spans="1:6">
      <c r="A1982" s="53">
        <v>40457</v>
      </c>
      <c r="B1982" s="46" t="s">
        <v>97</v>
      </c>
      <c r="C1982" s="58">
        <v>39.826740992585975</v>
      </c>
      <c r="D1982" s="58">
        <v>64.477113444930183</v>
      </c>
      <c r="E1982" s="58">
        <v>24.650372452344207</v>
      </c>
      <c r="F1982" s="59"/>
    </row>
    <row r="1983" spans="1:6">
      <c r="A1983" s="53">
        <v>40457</v>
      </c>
      <c r="B1983" s="46" t="s">
        <v>98</v>
      </c>
      <c r="C1983" s="58">
        <v>27.434349810085489</v>
      </c>
      <c r="D1983" s="58">
        <v>40.954611103646002</v>
      </c>
      <c r="E1983" s="58">
        <v>13.520261293560512</v>
      </c>
      <c r="F1983" s="59"/>
    </row>
    <row r="1984" spans="1:6">
      <c r="A1984" s="53">
        <v>40457</v>
      </c>
      <c r="B1984" s="46" t="s">
        <v>99</v>
      </c>
      <c r="C1984" s="58">
        <v>17.772635991173637</v>
      </c>
      <c r="D1984" s="58">
        <v>30.767295855497885</v>
      </c>
      <c r="E1984" s="58">
        <v>12.994659864324248</v>
      </c>
      <c r="F1984" s="59"/>
    </row>
    <row r="1985" spans="1:6">
      <c r="A1985" s="53">
        <v>40457</v>
      </c>
      <c r="B1985" s="46" t="s">
        <v>100</v>
      </c>
      <c r="C1985" s="58">
        <v>19.988654791499084</v>
      </c>
      <c r="D1985" s="58">
        <v>29.632977344487408</v>
      </c>
      <c r="E1985" s="58">
        <v>9.6443225529883243</v>
      </c>
      <c r="F1985" s="59"/>
    </row>
    <row r="1986" spans="1:6">
      <c r="A1986" s="53">
        <v>40457</v>
      </c>
      <c r="B1986" s="46" t="s">
        <v>101</v>
      </c>
      <c r="C1986" s="58">
        <v>32.145244195493255</v>
      </c>
      <c r="D1986" s="58">
        <v>50.481088688499312</v>
      </c>
      <c r="E1986" s="58">
        <v>18.335844493006057</v>
      </c>
      <c r="F1986" s="59"/>
    </row>
    <row r="1987" spans="1:6">
      <c r="A1987" s="53">
        <v>40457</v>
      </c>
      <c r="B1987" s="46" t="s">
        <v>102</v>
      </c>
      <c r="C1987" s="58">
        <v>14.053963182552693</v>
      </c>
      <c r="D1987" s="58">
        <v>29.051454488566925</v>
      </c>
      <c r="E1987" s="58">
        <v>14.997491306014233</v>
      </c>
      <c r="F1987" s="59"/>
    </row>
    <row r="1988" spans="1:6">
      <c r="A1988" s="53">
        <v>40457</v>
      </c>
      <c r="B1988" s="46" t="s">
        <v>103</v>
      </c>
      <c r="C1988" s="58">
        <v>32.452644279073667</v>
      </c>
      <c r="D1988" s="58">
        <v>51.383517442716659</v>
      </c>
      <c r="E1988" s="58">
        <v>18.930873163642993</v>
      </c>
      <c r="F1988" s="59"/>
    </row>
    <row r="1989" spans="1:6">
      <c r="A1989" s="53">
        <v>40457</v>
      </c>
      <c r="B1989" s="46" t="s">
        <v>104</v>
      </c>
      <c r="C1989" s="58">
        <v>37.764882806865224</v>
      </c>
      <c r="D1989" s="58">
        <v>61.840359793453167</v>
      </c>
      <c r="E1989" s="58">
        <v>24.075476986587944</v>
      </c>
      <c r="F1989" s="59"/>
    </row>
    <row r="1990" spans="1:6">
      <c r="A1990" s="53">
        <v>40457</v>
      </c>
      <c r="B1990" s="46" t="s">
        <v>105</v>
      </c>
      <c r="C1990" s="58">
        <v>59.964832524193753</v>
      </c>
      <c r="D1990" s="58">
        <v>100.31339640572573</v>
      </c>
      <c r="E1990" s="58">
        <v>40.348563881531973</v>
      </c>
      <c r="F1990" s="59"/>
    </row>
    <row r="1991" spans="1:6">
      <c r="A1991" s="53">
        <v>40457</v>
      </c>
      <c r="B1991" s="46" t="s">
        <v>106</v>
      </c>
      <c r="C1991" s="58">
        <v>30.281342007344772</v>
      </c>
      <c r="D1991" s="58">
        <v>52.286331302683642</v>
      </c>
      <c r="E1991" s="58">
        <v>22.00498929533887</v>
      </c>
      <c r="F1991" s="59"/>
    </row>
    <row r="1992" spans="1:6">
      <c r="A1992" s="53">
        <v>40457</v>
      </c>
      <c r="B1992" s="46" t="s">
        <v>107</v>
      </c>
      <c r="C1992" s="58">
        <v>26.351269041898547</v>
      </c>
      <c r="D1992" s="58">
        <v>45.774003344906099</v>
      </c>
      <c r="E1992" s="58">
        <v>19.422734303007552</v>
      </c>
      <c r="F1992" s="59"/>
    </row>
    <row r="1993" spans="1:6">
      <c r="A1993" s="53">
        <v>40457</v>
      </c>
      <c r="B1993" s="46" t="s">
        <v>108</v>
      </c>
      <c r="C1993" s="58">
        <v>19.93450482233651</v>
      </c>
      <c r="D1993" s="58">
        <v>37.579856043302449</v>
      </c>
      <c r="E1993" s="58">
        <v>17.645351220965939</v>
      </c>
      <c r="F1993" s="59"/>
    </row>
    <row r="1994" spans="1:6">
      <c r="A1994" s="53">
        <v>40457</v>
      </c>
      <c r="B1994" s="46" t="s">
        <v>109</v>
      </c>
      <c r="C1994" s="58">
        <v>29.223317209588863</v>
      </c>
      <c r="D1994" s="58">
        <v>52.868721269101641</v>
      </c>
      <c r="E1994" s="58">
        <v>23.645404059512778</v>
      </c>
      <c r="F1994" s="59"/>
    </row>
    <row r="1995" spans="1:6">
      <c r="A1995" s="53">
        <v>40457</v>
      </c>
      <c r="B1995" s="46" t="s">
        <v>110</v>
      </c>
      <c r="C1995" s="58">
        <v>15.714223693216898</v>
      </c>
      <c r="D1995" s="58">
        <v>32.938538058901933</v>
      </c>
      <c r="E1995" s="58">
        <v>17.224314365685036</v>
      </c>
      <c r="F1995" s="59"/>
    </row>
    <row r="1996" spans="1:6">
      <c r="A1996" s="53">
        <v>40457</v>
      </c>
      <c r="B1996" s="46" t="s">
        <v>111</v>
      </c>
      <c r="C1996" s="58">
        <v>28.80514575753681</v>
      </c>
      <c r="D1996" s="58">
        <v>53.356677062685058</v>
      </c>
      <c r="E1996" s="58">
        <v>24.551531305148249</v>
      </c>
      <c r="F1996" s="59"/>
    </row>
    <row r="1997" spans="1:6">
      <c r="A1997" s="53">
        <v>40457</v>
      </c>
      <c r="B1997" s="46" t="s">
        <v>112</v>
      </c>
      <c r="C1997" s="58">
        <v>28.668649152191627</v>
      </c>
      <c r="D1997" s="58">
        <v>53.332655208203946</v>
      </c>
      <c r="E1997" s="58">
        <v>24.664006056012319</v>
      </c>
      <c r="F1997" s="59"/>
    </row>
    <row r="1998" spans="1:6">
      <c r="A1998" s="53">
        <v>40457</v>
      </c>
      <c r="B1998" s="46" t="s">
        <v>113</v>
      </c>
      <c r="C1998" s="58">
        <v>24.255724290391758</v>
      </c>
      <c r="D1998" s="58">
        <v>42.532457003446723</v>
      </c>
      <c r="E1998" s="58">
        <v>18.276732713054965</v>
      </c>
      <c r="F1998" s="59"/>
    </row>
    <row r="1999" spans="1:6">
      <c r="A1999" s="53">
        <v>40457</v>
      </c>
      <c r="B1999" s="46" t="s">
        <v>114</v>
      </c>
      <c r="C1999" s="58">
        <v>18.014571021218956</v>
      </c>
      <c r="D1999" s="58">
        <v>31.858660979995559</v>
      </c>
      <c r="E1999" s="58">
        <v>13.844089958776603</v>
      </c>
      <c r="F1999" s="59"/>
    </row>
    <row r="2000" spans="1:6">
      <c r="A2000" s="53">
        <v>40457</v>
      </c>
      <c r="B2000" s="46" t="s">
        <v>115</v>
      </c>
      <c r="C2000" s="58">
        <v>15.953252456559715</v>
      </c>
      <c r="D2000" s="58">
        <v>32.87935190796798</v>
      </c>
      <c r="E2000" s="58">
        <v>16.926099451408263</v>
      </c>
      <c r="F2000" s="59"/>
    </row>
    <row r="2001" spans="1:6">
      <c r="A2001" s="53">
        <v>40457</v>
      </c>
      <c r="B2001" s="46" t="s">
        <v>116</v>
      </c>
      <c r="C2001" s="58">
        <v>20.296371316675991</v>
      </c>
      <c r="D2001" s="58">
        <v>34.043628913954826</v>
      </c>
      <c r="E2001" s="58">
        <v>13.747257597278836</v>
      </c>
      <c r="F2001" s="59"/>
    </row>
    <row r="2002" spans="1:6">
      <c r="A2002" s="53">
        <v>40457</v>
      </c>
      <c r="B2002" s="46" t="s">
        <v>117</v>
      </c>
      <c r="C2002" s="58">
        <v>18.235119059356748</v>
      </c>
      <c r="D2002" s="58">
        <v>29.254839568742248</v>
      </c>
      <c r="E2002" s="58">
        <v>11.0197205093855</v>
      </c>
      <c r="F2002" s="59"/>
    </row>
    <row r="2003" spans="1:6">
      <c r="A2003" s="53">
        <v>40457</v>
      </c>
      <c r="B2003" s="46" t="s">
        <v>118</v>
      </c>
      <c r="C2003" s="58">
        <v>22.742290891233743</v>
      </c>
      <c r="D2003" s="58">
        <v>37.960880644791679</v>
      </c>
      <c r="E2003" s="58">
        <v>15.218589753557936</v>
      </c>
      <c r="F2003" s="59"/>
    </row>
    <row r="2004" spans="1:6">
      <c r="A2004" s="53">
        <v>40457</v>
      </c>
      <c r="B2004" s="46" t="s">
        <v>119</v>
      </c>
      <c r="C2004" s="58">
        <v>12.720133393904415</v>
      </c>
      <c r="D2004" s="58">
        <v>25.340660935351647</v>
      </c>
      <c r="E2004" s="58">
        <v>12.620527541447231</v>
      </c>
      <c r="F2004" s="59"/>
    </row>
    <row r="2005" spans="1:6">
      <c r="A2005" s="53">
        <v>40457</v>
      </c>
      <c r="B2005" s="46" t="s">
        <v>120</v>
      </c>
      <c r="C2005" s="58">
        <v>15.050808735134016</v>
      </c>
      <c r="D2005" s="58">
        <v>25.167139904355107</v>
      </c>
      <c r="E2005" s="58">
        <v>10.116331169221091</v>
      </c>
      <c r="F2005" s="59"/>
    </row>
    <row r="2006" spans="1:6">
      <c r="A2006" s="53">
        <v>40457</v>
      </c>
      <c r="B2006" s="46" t="s">
        <v>121</v>
      </c>
      <c r="C2006" s="58">
        <v>24.683983354348825</v>
      </c>
      <c r="D2006" s="58">
        <v>42.583356247607973</v>
      </c>
      <c r="E2006" s="58">
        <v>17.899372893259148</v>
      </c>
      <c r="F2006" s="59"/>
    </row>
    <row r="2007" spans="1:6">
      <c r="A2007" s="53">
        <v>40457</v>
      </c>
      <c r="B2007" s="46" t="s">
        <v>26</v>
      </c>
      <c r="C2007" s="58">
        <v>19.847063599820395</v>
      </c>
      <c r="D2007" s="58">
        <v>31.628005155762683</v>
      </c>
      <c r="E2007" s="58">
        <v>11.780941555942288</v>
      </c>
      <c r="F2007" s="59"/>
    </row>
    <row r="2008" spans="1:6">
      <c r="A2008" s="53">
        <v>40457</v>
      </c>
      <c r="B2008" s="46" t="s">
        <v>27</v>
      </c>
      <c r="C2008" s="58">
        <v>17.302687935039511</v>
      </c>
      <c r="D2008" s="58">
        <v>29.830986311619878</v>
      </c>
      <c r="E2008" s="58">
        <v>12.528298376580366</v>
      </c>
      <c r="F2008" s="59"/>
    </row>
    <row r="2009" spans="1:6">
      <c r="A2009" s="53">
        <v>40457</v>
      </c>
      <c r="B2009" s="46" t="s">
        <v>28</v>
      </c>
      <c r="C2009" s="58">
        <v>13.143378664704978</v>
      </c>
      <c r="D2009" s="58">
        <v>21.747817899752661</v>
      </c>
      <c r="E2009" s="58">
        <v>8.6044392350476837</v>
      </c>
      <c r="F2009" s="59"/>
    </row>
    <row r="2010" spans="1:6">
      <c r="A2010" s="53">
        <v>40457</v>
      </c>
      <c r="B2010" s="46" t="s">
        <v>29</v>
      </c>
      <c r="C2010" s="58">
        <v>16.285983073847657</v>
      </c>
      <c r="D2010" s="58">
        <v>25.433792984322494</v>
      </c>
      <c r="E2010" s="58">
        <v>9.1478099104748374</v>
      </c>
      <c r="F2010" s="59"/>
    </row>
    <row r="2011" spans="1:6">
      <c r="A2011" s="53">
        <v>40457</v>
      </c>
      <c r="B2011" s="46" t="s">
        <v>30</v>
      </c>
      <c r="C2011" s="58">
        <v>6.7404516513374633</v>
      </c>
      <c r="D2011" s="58">
        <v>13.460868655696164</v>
      </c>
      <c r="E2011" s="58">
        <v>6.7204170043587004</v>
      </c>
      <c r="F2011" s="59"/>
    </row>
    <row r="2012" spans="1:6">
      <c r="A2012" s="53">
        <v>40457</v>
      </c>
      <c r="B2012" s="46" t="s">
        <v>31</v>
      </c>
      <c r="C2012" s="58">
        <v>14.698876298859547</v>
      </c>
      <c r="D2012" s="58">
        <v>26.5450065848805</v>
      </c>
      <c r="E2012" s="58">
        <v>11.846130286020953</v>
      </c>
      <c r="F2012" s="59"/>
    </row>
    <row r="2013" spans="1:6">
      <c r="A2013" s="53">
        <v>40457</v>
      </c>
      <c r="B2013" s="46" t="s">
        <v>32</v>
      </c>
      <c r="C2013" s="58">
        <v>15.297883630987343</v>
      </c>
      <c r="D2013" s="58">
        <v>31.992545427538666</v>
      </c>
      <c r="E2013" s="58">
        <v>16.694661796551323</v>
      </c>
      <c r="F2013" s="59"/>
    </row>
    <row r="2014" spans="1:6">
      <c r="A2014" s="53">
        <v>40457</v>
      </c>
      <c r="B2014" s="46" t="s">
        <v>33</v>
      </c>
      <c r="C2014" s="58">
        <v>25.2667049945061</v>
      </c>
      <c r="D2014" s="58">
        <v>41.772875258118624</v>
      </c>
      <c r="E2014" s="58">
        <v>16.506170263612525</v>
      </c>
      <c r="F2014" s="59"/>
    </row>
    <row r="2015" spans="1:6">
      <c r="A2015" s="53">
        <v>40457</v>
      </c>
      <c r="B2015" s="46" t="s">
        <v>34</v>
      </c>
      <c r="C2015" s="58">
        <v>40.562572533371437</v>
      </c>
      <c r="D2015" s="58">
        <v>62.517489978631133</v>
      </c>
      <c r="E2015" s="58">
        <v>21.954917445259696</v>
      </c>
      <c r="F2015" s="59"/>
    </row>
    <row r="2016" spans="1:6">
      <c r="A2016" s="53">
        <v>40457</v>
      </c>
      <c r="B2016" s="46" t="s">
        <v>35</v>
      </c>
      <c r="C2016" s="58">
        <v>16.678882533134679</v>
      </c>
      <c r="D2016" s="58">
        <v>27.741104829766719</v>
      </c>
      <c r="E2016" s="58">
        <v>11.06222229663204</v>
      </c>
      <c r="F2016" s="59"/>
    </row>
    <row r="2017" spans="1:6">
      <c r="A2017" s="53">
        <v>40457</v>
      </c>
      <c r="B2017" s="46" t="s">
        <v>36</v>
      </c>
      <c r="C2017" s="58">
        <v>20.710073565306537</v>
      </c>
      <c r="D2017" s="58">
        <v>36.593236564495847</v>
      </c>
      <c r="E2017" s="58">
        <v>15.88316299918931</v>
      </c>
      <c r="F2017" s="59"/>
    </row>
    <row r="2018" spans="1:6">
      <c r="A2018" s="53">
        <v>40457</v>
      </c>
      <c r="B2018" s="46" t="s">
        <v>37</v>
      </c>
      <c r="C2018" s="58">
        <v>13.506502555602461</v>
      </c>
      <c r="D2018" s="58">
        <v>26.532011841515018</v>
      </c>
      <c r="E2018" s="58">
        <v>13.025509285912557</v>
      </c>
      <c r="F2018" s="59"/>
    </row>
    <row r="2019" spans="1:6">
      <c r="A2019" s="53">
        <v>40457</v>
      </c>
      <c r="B2019" s="46" t="s">
        <v>38</v>
      </c>
      <c r="C2019" s="58">
        <v>23.067538899695673</v>
      </c>
      <c r="D2019" s="58">
        <v>42.668882599028855</v>
      </c>
      <c r="E2019" s="58">
        <v>19.601343699333182</v>
      </c>
      <c r="F2019" s="59"/>
    </row>
    <row r="2020" spans="1:6">
      <c r="A2020" s="53">
        <v>40457</v>
      </c>
      <c r="B2020" s="46" t="s">
        <v>39</v>
      </c>
      <c r="C2020" s="58">
        <v>12.944811243660714</v>
      </c>
      <c r="D2020" s="58">
        <v>24.507334423338186</v>
      </c>
      <c r="E2020" s="58">
        <v>11.562523179677472</v>
      </c>
      <c r="F2020" s="59"/>
    </row>
    <row r="2021" spans="1:6">
      <c r="A2021" s="53">
        <v>40457</v>
      </c>
      <c r="B2021" s="46" t="s">
        <v>40</v>
      </c>
      <c r="C2021" s="58">
        <v>23.239882643152903</v>
      </c>
      <c r="D2021" s="58">
        <v>40.027816751844817</v>
      </c>
      <c r="E2021" s="58">
        <v>16.787934108691914</v>
      </c>
      <c r="F2021" s="59"/>
    </row>
    <row r="2022" spans="1:6">
      <c r="A2022" s="53">
        <v>40457</v>
      </c>
      <c r="B2022" s="46" t="s">
        <v>41</v>
      </c>
      <c r="C2022" s="58">
        <v>42.572690669834607</v>
      </c>
      <c r="D2022" s="58">
        <v>61.762490518766882</v>
      </c>
      <c r="E2022" s="58">
        <v>19.189799848932275</v>
      </c>
      <c r="F2022" s="59"/>
    </row>
    <row r="2023" spans="1:6">
      <c r="A2023" s="53">
        <v>40457</v>
      </c>
      <c r="B2023" s="46" t="s">
        <v>42</v>
      </c>
      <c r="C2023" s="58">
        <v>18.656295801429803</v>
      </c>
      <c r="D2023" s="58">
        <v>36.341639916992605</v>
      </c>
      <c r="E2023" s="58">
        <v>17.685344115562803</v>
      </c>
      <c r="F2023" s="59"/>
    </row>
    <row r="2024" spans="1:6">
      <c r="A2024" s="53">
        <v>40457</v>
      </c>
      <c r="B2024" s="46" t="s">
        <v>43</v>
      </c>
      <c r="C2024" s="58">
        <v>15.088821940642564</v>
      </c>
      <c r="D2024" s="58">
        <v>27.94554056112052</v>
      </c>
      <c r="E2024" s="58">
        <v>12.856718620477956</v>
      </c>
      <c r="F2024" s="59"/>
    </row>
    <row r="2025" spans="1:6">
      <c r="A2025" s="53">
        <v>40457</v>
      </c>
      <c r="B2025" s="46" t="s">
        <v>44</v>
      </c>
      <c r="C2025" s="58">
        <v>23.410510771434126</v>
      </c>
      <c r="D2025" s="58">
        <v>43.396401723395556</v>
      </c>
      <c r="E2025" s="58">
        <v>19.98589095196143</v>
      </c>
      <c r="F2025" s="59"/>
    </row>
    <row r="2026" spans="1:6">
      <c r="A2026" s="53">
        <v>40457</v>
      </c>
      <c r="B2026" s="46" t="s">
        <v>45</v>
      </c>
      <c r="C2026" s="58">
        <v>38.603717636748328</v>
      </c>
      <c r="D2026" s="58">
        <v>75.51352310012696</v>
      </c>
      <c r="E2026" s="58">
        <v>36.909805463378632</v>
      </c>
      <c r="F2026" s="59"/>
    </row>
    <row r="2027" spans="1:6">
      <c r="A2027" s="53">
        <v>40457</v>
      </c>
      <c r="B2027" s="46" t="s">
        <v>46</v>
      </c>
      <c r="C2027" s="58"/>
      <c r="D2027" s="58"/>
      <c r="E2027" s="58"/>
      <c r="F2027" s="59" t="s">
        <v>122</v>
      </c>
    </row>
    <row r="2028" spans="1:6">
      <c r="A2028" s="53">
        <v>40457</v>
      </c>
      <c r="B2028" s="46" t="s">
        <v>47</v>
      </c>
      <c r="C2028" s="58"/>
      <c r="D2028" s="58"/>
      <c r="E2028" s="58"/>
      <c r="F2028" s="59"/>
    </row>
    <row r="2029" spans="1:6">
      <c r="A2029" s="53">
        <v>40457</v>
      </c>
      <c r="B2029" s="46" t="s">
        <v>48</v>
      </c>
      <c r="C2029" s="58"/>
      <c r="D2029" s="58"/>
      <c r="E2029" s="58"/>
      <c r="F2029" s="59"/>
    </row>
    <row r="2030" spans="1:6">
      <c r="A2030" s="53">
        <v>40457</v>
      </c>
      <c r="B2030" s="46" t="s">
        <v>49</v>
      </c>
      <c r="C2030" s="58"/>
      <c r="D2030" s="58"/>
      <c r="E2030" s="58"/>
      <c r="F2030" s="59"/>
    </row>
    <row r="2031" spans="1:6">
      <c r="A2031" s="53">
        <v>40457</v>
      </c>
      <c r="B2031" s="46" t="s">
        <v>50</v>
      </c>
      <c r="C2031" s="58">
        <v>20.819330943804683</v>
      </c>
      <c r="D2031" s="58">
        <v>44.233461434763065</v>
      </c>
      <c r="E2031" s="58">
        <v>23.414130490958382</v>
      </c>
      <c r="F2031" s="59"/>
    </row>
    <row r="2032" spans="1:6">
      <c r="A2032" s="53">
        <v>40457</v>
      </c>
      <c r="B2032" s="46" t="s">
        <v>51</v>
      </c>
      <c r="C2032" s="58">
        <v>26.40638121294111</v>
      </c>
      <c r="D2032" s="58">
        <v>39.673210143894607</v>
      </c>
      <c r="E2032" s="58">
        <v>13.266828930953498</v>
      </c>
      <c r="F2032" s="59"/>
    </row>
    <row r="2033" spans="1:6">
      <c r="A2033" s="53">
        <v>40457</v>
      </c>
      <c r="B2033" s="46" t="s">
        <v>52</v>
      </c>
      <c r="C2033" s="58">
        <v>25.536897340234951</v>
      </c>
      <c r="D2033" s="58">
        <v>48.389062417746302</v>
      </c>
      <c r="E2033" s="58">
        <v>22.852165077511351</v>
      </c>
      <c r="F2033" s="59"/>
    </row>
    <row r="2034" spans="1:6">
      <c r="A2034" s="53">
        <v>40457</v>
      </c>
      <c r="B2034" s="46" t="s">
        <v>53</v>
      </c>
      <c r="C2034" s="58">
        <v>14.373198036857609</v>
      </c>
      <c r="D2034" s="58">
        <v>26.129597696463339</v>
      </c>
      <c r="E2034" s="58">
        <v>11.75639965960573</v>
      </c>
      <c r="F2034" s="59"/>
    </row>
    <row r="2035" spans="1:6">
      <c r="A2035" s="53">
        <v>40457</v>
      </c>
      <c r="B2035" s="46" t="s">
        <v>54</v>
      </c>
      <c r="C2035" s="58">
        <v>17.205589880312875</v>
      </c>
      <c r="D2035" s="58">
        <v>28.490085466214143</v>
      </c>
      <c r="E2035" s="58">
        <v>11.284495585901269</v>
      </c>
      <c r="F2035" s="59"/>
    </row>
    <row r="2036" spans="1:6">
      <c r="A2036" s="53">
        <v>40457</v>
      </c>
      <c r="B2036" s="46" t="s">
        <v>55</v>
      </c>
      <c r="C2036" s="58">
        <v>36.963626333561137</v>
      </c>
      <c r="D2036" s="58">
        <v>59.770143621042408</v>
      </c>
      <c r="E2036" s="58">
        <v>22.80651728748127</v>
      </c>
      <c r="F2036" s="59"/>
    </row>
    <row r="2037" spans="1:6">
      <c r="A2037" s="53">
        <v>40457</v>
      </c>
      <c r="B2037" s="46" t="s">
        <v>56</v>
      </c>
      <c r="C2037" s="58">
        <v>23.247641063333404</v>
      </c>
      <c r="D2037" s="58">
        <v>42.56173358926204</v>
      </c>
      <c r="E2037" s="58">
        <v>19.314092525928636</v>
      </c>
      <c r="F2037" s="59"/>
    </row>
    <row r="2038" spans="1:6">
      <c r="A2038" s="53">
        <v>40457</v>
      </c>
      <c r="B2038" s="46" t="s">
        <v>57</v>
      </c>
      <c r="C2038" s="58">
        <v>12.305502066297857</v>
      </c>
      <c r="D2038" s="58">
        <v>23.928931705785701</v>
      </c>
      <c r="E2038" s="58">
        <v>11.623429639487844</v>
      </c>
      <c r="F2038" s="59"/>
    </row>
    <row r="2039" spans="1:6">
      <c r="A2039" s="53">
        <v>40457</v>
      </c>
      <c r="B2039" s="46" t="s">
        <v>58</v>
      </c>
      <c r="C2039" s="58">
        <v>33.388767674911385</v>
      </c>
      <c r="D2039" s="58">
        <v>88.349089188113865</v>
      </c>
      <c r="E2039" s="58">
        <v>54.96032151320248</v>
      </c>
      <c r="F2039" s="59"/>
    </row>
    <row r="2040" spans="1:6">
      <c r="A2040" s="53">
        <v>40457</v>
      </c>
      <c r="B2040" s="46" t="s">
        <v>59</v>
      </c>
      <c r="C2040" s="58">
        <v>8.6518347376839984</v>
      </c>
      <c r="D2040" s="58">
        <v>21.432553520388822</v>
      </c>
      <c r="E2040" s="58">
        <v>12.780718782704824</v>
      </c>
      <c r="F2040" s="59"/>
    </row>
    <row r="2041" spans="1:6">
      <c r="A2041" s="53">
        <v>40457</v>
      </c>
      <c r="B2041" s="46" t="s">
        <v>60</v>
      </c>
      <c r="C2041" s="58">
        <v>10.701383391567722</v>
      </c>
      <c r="D2041" s="58">
        <v>24.211939706046564</v>
      </c>
      <c r="E2041" s="58">
        <v>13.510556314478842</v>
      </c>
      <c r="F2041" s="59"/>
    </row>
    <row r="2042" spans="1:6">
      <c r="A2042" s="53">
        <v>40457</v>
      </c>
      <c r="B2042" s="46" t="s">
        <v>61</v>
      </c>
      <c r="C2042" s="58">
        <v>12.074297260345546</v>
      </c>
      <c r="D2042" s="58">
        <v>27.578246111824416</v>
      </c>
      <c r="E2042" s="58">
        <v>15.503948851478871</v>
      </c>
      <c r="F2042" s="59"/>
    </row>
    <row r="2043" spans="1:6">
      <c r="A2043" s="53">
        <v>40457</v>
      </c>
      <c r="B2043" s="46" t="s">
        <v>62</v>
      </c>
      <c r="C2043" s="58">
        <v>10.711401740288235</v>
      </c>
      <c r="D2043" s="58">
        <v>24.017043777872651</v>
      </c>
      <c r="E2043" s="58">
        <v>13.305642037584416</v>
      </c>
      <c r="F2043" s="59"/>
    </row>
    <row r="2044" spans="1:6">
      <c r="A2044" s="53">
        <v>40457</v>
      </c>
      <c r="B2044" s="46" t="s">
        <v>63</v>
      </c>
      <c r="C2044" s="58">
        <v>8.4107151128961775</v>
      </c>
      <c r="D2044" s="58">
        <v>19.881082380541145</v>
      </c>
      <c r="E2044" s="58">
        <v>11.470367267644967</v>
      </c>
      <c r="F2044" s="59"/>
    </row>
    <row r="2045" spans="1:6">
      <c r="A2045" s="53">
        <v>40457</v>
      </c>
      <c r="B2045" s="46" t="s">
        <v>64</v>
      </c>
      <c r="C2045" s="58">
        <v>15.100864895961067</v>
      </c>
      <c r="D2045" s="58">
        <v>24.421347481191212</v>
      </c>
      <c r="E2045" s="58">
        <v>9.3204825852301454</v>
      </c>
      <c r="F2045" s="59"/>
    </row>
    <row r="2046" spans="1:6">
      <c r="A2046" s="53">
        <v>40457</v>
      </c>
      <c r="B2046" s="46" t="s">
        <v>65</v>
      </c>
      <c r="C2046" s="58">
        <v>10.43156237782836</v>
      </c>
      <c r="D2046" s="58">
        <v>22.933966803047387</v>
      </c>
      <c r="E2046" s="58">
        <v>12.502404425219027</v>
      </c>
      <c r="F2046" s="59"/>
    </row>
    <row r="2047" spans="1:6">
      <c r="A2047" s="53">
        <v>40457</v>
      </c>
      <c r="B2047" s="46" t="s">
        <v>66</v>
      </c>
      <c r="C2047" s="58">
        <v>11.939935874083366</v>
      </c>
      <c r="D2047" s="58">
        <v>24.849508259372517</v>
      </c>
      <c r="E2047" s="58">
        <v>12.909572385289151</v>
      </c>
      <c r="F2047" s="59"/>
    </row>
    <row r="2048" spans="1:6">
      <c r="A2048" s="53">
        <v>40457</v>
      </c>
      <c r="B2048" s="46" t="s">
        <v>67</v>
      </c>
      <c r="C2048" s="58">
        <v>28.491957937316357</v>
      </c>
      <c r="D2048" s="58">
        <v>51.373082208048778</v>
      </c>
      <c r="E2048" s="58">
        <v>22.881124270732421</v>
      </c>
      <c r="F2048" s="59"/>
    </row>
    <row r="2049" spans="1:6">
      <c r="A2049" s="53">
        <v>40457</v>
      </c>
      <c r="B2049" s="46" t="s">
        <v>68</v>
      </c>
      <c r="C2049" s="58">
        <v>11.050845595066182</v>
      </c>
      <c r="D2049" s="58">
        <v>32.824884454392659</v>
      </c>
      <c r="E2049" s="58">
        <v>21.774038859326478</v>
      </c>
      <c r="F2049" s="59"/>
    </row>
    <row r="2050" spans="1:6">
      <c r="A2050" s="53">
        <v>40457</v>
      </c>
      <c r="B2050" s="46" t="s">
        <v>69</v>
      </c>
      <c r="C2050" s="58">
        <v>30.880997058208028</v>
      </c>
      <c r="D2050" s="58">
        <v>48.455487193564963</v>
      </c>
      <c r="E2050" s="58">
        <v>17.574490135356935</v>
      </c>
      <c r="F2050" s="59"/>
    </row>
    <row r="2051" spans="1:6">
      <c r="A2051" s="53">
        <v>40457</v>
      </c>
      <c r="B2051" s="46" t="s">
        <v>70</v>
      </c>
      <c r="C2051" s="58">
        <v>37.939580319812407</v>
      </c>
      <c r="D2051" s="58">
        <v>63.197663040929925</v>
      </c>
      <c r="E2051" s="58">
        <v>25.258082721117518</v>
      </c>
      <c r="F2051" s="59"/>
    </row>
    <row r="2052" spans="1:6">
      <c r="A2052" s="53">
        <v>40457</v>
      </c>
      <c r="B2052" s="46" t="s">
        <v>71</v>
      </c>
      <c r="C2052" s="58">
        <v>29.460702565327637</v>
      </c>
      <c r="D2052" s="58">
        <v>55.012891120049488</v>
      </c>
      <c r="E2052" s="58">
        <v>25.552188554721852</v>
      </c>
      <c r="F2052" s="59"/>
    </row>
    <row r="2053" spans="1:6">
      <c r="A2053" s="53">
        <v>40457</v>
      </c>
      <c r="B2053" s="46" t="s">
        <v>72</v>
      </c>
      <c r="C2053" s="58">
        <v>21.116911540480054</v>
      </c>
      <c r="D2053" s="58">
        <v>42.122310195640821</v>
      </c>
      <c r="E2053" s="58">
        <v>21.005398655160768</v>
      </c>
      <c r="F2053" s="59"/>
    </row>
    <row r="2054" spans="1:6">
      <c r="A2054" s="53">
        <v>40457</v>
      </c>
      <c r="B2054" s="46" t="s">
        <v>73</v>
      </c>
      <c r="C2054" s="58">
        <v>31.724232074567645</v>
      </c>
      <c r="D2054" s="58">
        <v>47.436915729065909</v>
      </c>
      <c r="E2054" s="58">
        <v>15.712683654498264</v>
      </c>
      <c r="F2054" s="59"/>
    </row>
    <row r="2055" spans="1:6">
      <c r="A2055" s="53">
        <v>40457</v>
      </c>
      <c r="B2055" s="46" t="s">
        <v>74</v>
      </c>
      <c r="C2055" s="58">
        <v>37.129853301169327</v>
      </c>
      <c r="D2055" s="58">
        <v>61.121507013550342</v>
      </c>
      <c r="E2055" s="58">
        <v>23.991653712381016</v>
      </c>
      <c r="F2055" s="59"/>
    </row>
    <row r="2056" spans="1:6">
      <c r="A2056" s="53">
        <v>40458</v>
      </c>
      <c r="B2056" s="46" t="s">
        <v>75</v>
      </c>
      <c r="C2056" s="58">
        <v>37.749303149202149</v>
      </c>
      <c r="D2056" s="58">
        <v>61.644411459102599</v>
      </c>
      <c r="E2056" s="58">
        <v>23.895108309900451</v>
      </c>
      <c r="F2056" s="59"/>
    </row>
    <row r="2057" spans="1:6">
      <c r="A2057" s="53">
        <v>40458</v>
      </c>
      <c r="B2057" s="46" t="s">
        <v>76</v>
      </c>
      <c r="C2057" s="58">
        <v>25.595298110197493</v>
      </c>
      <c r="D2057" s="58">
        <v>46.242278431985319</v>
      </c>
      <c r="E2057" s="58">
        <v>20.646980321787826</v>
      </c>
      <c r="F2057" s="59"/>
    </row>
    <row r="2058" spans="1:6">
      <c r="A2058" s="53">
        <v>40458</v>
      </c>
      <c r="B2058" s="46" t="s">
        <v>77</v>
      </c>
      <c r="C2058" s="58">
        <v>14.407865315614135</v>
      </c>
      <c r="D2058" s="58">
        <v>32.506377123373404</v>
      </c>
      <c r="E2058" s="58">
        <v>18.098511807759269</v>
      </c>
      <c r="F2058" s="59"/>
    </row>
    <row r="2059" spans="1:6">
      <c r="A2059" s="53">
        <v>40458</v>
      </c>
      <c r="B2059" s="46" t="s">
        <v>78</v>
      </c>
      <c r="C2059" s="58">
        <v>19.504121356804401</v>
      </c>
      <c r="D2059" s="58">
        <v>34.216275882422252</v>
      </c>
      <c r="E2059" s="58">
        <v>14.712154525617851</v>
      </c>
      <c r="F2059" s="59"/>
    </row>
    <row r="2060" spans="1:6">
      <c r="A2060" s="53">
        <v>40458</v>
      </c>
      <c r="B2060" s="46" t="s">
        <v>79</v>
      </c>
      <c r="C2060" s="58">
        <v>13.247934737052594</v>
      </c>
      <c r="D2060" s="58">
        <v>29.760718763814769</v>
      </c>
      <c r="E2060" s="58">
        <v>16.512784026762176</v>
      </c>
      <c r="F2060" s="59"/>
    </row>
    <row r="2061" spans="1:6">
      <c r="A2061" s="53">
        <v>40458</v>
      </c>
      <c r="B2061" s="46" t="s">
        <v>80</v>
      </c>
      <c r="C2061" s="58">
        <v>8.3937196256451472</v>
      </c>
      <c r="D2061" s="58">
        <v>20.026728385603302</v>
      </c>
      <c r="E2061" s="58">
        <v>11.633008759958155</v>
      </c>
      <c r="F2061" s="59"/>
    </row>
    <row r="2062" spans="1:6">
      <c r="A2062" s="53">
        <v>40458</v>
      </c>
      <c r="B2062" s="46" t="s">
        <v>81</v>
      </c>
      <c r="C2062" s="58">
        <v>10.066826485778869</v>
      </c>
      <c r="D2062" s="58">
        <v>25.088639920358634</v>
      </c>
      <c r="E2062" s="58">
        <v>15.021813434579766</v>
      </c>
      <c r="F2062" s="59"/>
    </row>
    <row r="2063" spans="1:6">
      <c r="A2063" s="53">
        <v>40458</v>
      </c>
      <c r="B2063" s="46" t="s">
        <v>82</v>
      </c>
      <c r="C2063" s="58">
        <v>22.628972317800049</v>
      </c>
      <c r="D2063" s="58">
        <v>39.605397715789927</v>
      </c>
      <c r="E2063" s="58">
        <v>16.976425397989878</v>
      </c>
      <c r="F2063" s="59"/>
    </row>
    <row r="2064" spans="1:6">
      <c r="A2064" s="53">
        <v>40458</v>
      </c>
      <c r="B2064" s="46" t="s">
        <v>83</v>
      </c>
      <c r="C2064" s="58">
        <v>14.525330622340286</v>
      </c>
      <c r="D2064" s="58">
        <v>31.009644993409569</v>
      </c>
      <c r="E2064" s="58">
        <v>16.484314371069281</v>
      </c>
      <c r="F2064" s="59"/>
    </row>
    <row r="2065" spans="1:6">
      <c r="A2065" s="53">
        <v>40458</v>
      </c>
      <c r="B2065" s="46" t="s">
        <v>84</v>
      </c>
      <c r="C2065" s="58">
        <v>18.480933351860038</v>
      </c>
      <c r="D2065" s="58">
        <v>35.818538885239136</v>
      </c>
      <c r="E2065" s="58">
        <v>17.337605533379097</v>
      </c>
      <c r="F2065" s="59"/>
    </row>
    <row r="2066" spans="1:6">
      <c r="A2066" s="53">
        <v>40458</v>
      </c>
      <c r="B2066" s="46" t="s">
        <v>85</v>
      </c>
      <c r="C2066" s="58">
        <v>8.9069694720973249</v>
      </c>
      <c r="D2066" s="58">
        <v>19.924487218965339</v>
      </c>
      <c r="E2066" s="58">
        <v>11.017517746868014</v>
      </c>
      <c r="F2066" s="59"/>
    </row>
    <row r="2067" spans="1:6">
      <c r="A2067" s="53">
        <v>40458</v>
      </c>
      <c r="B2067" s="46" t="s">
        <v>86</v>
      </c>
      <c r="C2067" s="58">
        <v>41.518183287011624</v>
      </c>
      <c r="D2067" s="58">
        <v>66.901240667475292</v>
      </c>
      <c r="E2067" s="58">
        <v>25.383057380463669</v>
      </c>
      <c r="F2067" s="59"/>
    </row>
    <row r="2068" spans="1:6">
      <c r="A2068" s="53">
        <v>40458</v>
      </c>
      <c r="B2068" s="46" t="s">
        <v>87</v>
      </c>
      <c r="C2068" s="58">
        <v>30.609644609598135</v>
      </c>
      <c r="D2068" s="58">
        <v>49.212468673424056</v>
      </c>
      <c r="E2068" s="58">
        <v>18.602824063825921</v>
      </c>
      <c r="F2068" s="59"/>
    </row>
    <row r="2069" spans="1:6">
      <c r="A2069" s="53">
        <v>40458</v>
      </c>
      <c r="B2069" s="46" t="s">
        <v>88</v>
      </c>
      <c r="C2069" s="58">
        <v>30.745546736170315</v>
      </c>
      <c r="D2069" s="58">
        <v>53.193389027225123</v>
      </c>
      <c r="E2069" s="58">
        <v>22.447842291054808</v>
      </c>
      <c r="F2069" s="59"/>
    </row>
    <row r="2070" spans="1:6">
      <c r="A2070" s="53">
        <v>40458</v>
      </c>
      <c r="B2070" s="46" t="s">
        <v>89</v>
      </c>
      <c r="C2070" s="58">
        <v>19.323878389414652</v>
      </c>
      <c r="D2070" s="58">
        <v>34.706249923498127</v>
      </c>
      <c r="E2070" s="58">
        <v>15.382371534083475</v>
      </c>
      <c r="F2070" s="59"/>
    </row>
    <row r="2071" spans="1:6">
      <c r="A2071" s="53">
        <v>40458</v>
      </c>
      <c r="B2071" s="46" t="s">
        <v>90</v>
      </c>
      <c r="C2071" s="58">
        <v>72.828423209361674</v>
      </c>
      <c r="D2071" s="58">
        <v>97.376939947908312</v>
      </c>
      <c r="E2071" s="58">
        <v>24.548516738546638</v>
      </c>
      <c r="F2071" s="59"/>
    </row>
    <row r="2072" spans="1:6">
      <c r="A2072" s="53">
        <v>40458</v>
      </c>
      <c r="B2072" s="46" t="s">
        <v>91</v>
      </c>
      <c r="C2072" s="58">
        <v>189.37634819414137</v>
      </c>
      <c r="D2072" s="58">
        <v>245.69929605135096</v>
      </c>
      <c r="E2072" s="58">
        <v>56.322947857209584</v>
      </c>
      <c r="F2072" s="59"/>
    </row>
    <row r="2073" spans="1:6">
      <c r="A2073" s="53">
        <v>40458</v>
      </c>
      <c r="B2073" s="46" t="s">
        <v>92</v>
      </c>
      <c r="C2073" s="58">
        <v>143.24360018399514</v>
      </c>
      <c r="D2073" s="58">
        <v>190.06367541804244</v>
      </c>
      <c r="E2073" s="58">
        <v>46.820075234047295</v>
      </c>
      <c r="F2073" s="59"/>
    </row>
    <row r="2074" spans="1:6">
      <c r="A2074" s="53">
        <v>40458</v>
      </c>
      <c r="B2074" s="46" t="s">
        <v>93</v>
      </c>
      <c r="C2074" s="58">
        <v>188.31860986793495</v>
      </c>
      <c r="D2074" s="58">
        <v>244.7105013760814</v>
      </c>
      <c r="E2074" s="58">
        <v>56.391891508146443</v>
      </c>
      <c r="F2074" s="59"/>
    </row>
    <row r="2075" spans="1:6">
      <c r="A2075" s="53">
        <v>40458</v>
      </c>
      <c r="B2075" s="46" t="s">
        <v>94</v>
      </c>
      <c r="C2075" s="58">
        <v>287.75400503275694</v>
      </c>
      <c r="D2075" s="58">
        <v>351.97270761040642</v>
      </c>
      <c r="E2075" s="58">
        <v>64.218702577649481</v>
      </c>
      <c r="F2075" s="59"/>
    </row>
    <row r="2076" spans="1:6">
      <c r="A2076" s="53">
        <v>40458</v>
      </c>
      <c r="B2076" s="46" t="s">
        <v>95</v>
      </c>
      <c r="C2076" s="58">
        <v>385.64504995069683</v>
      </c>
      <c r="D2076" s="58">
        <v>472.25613488379423</v>
      </c>
      <c r="E2076" s="58">
        <v>86.611084933097402</v>
      </c>
      <c r="F2076" s="59"/>
    </row>
    <row r="2077" spans="1:6">
      <c r="A2077" s="53">
        <v>40458</v>
      </c>
      <c r="B2077" s="46" t="s">
        <v>96</v>
      </c>
      <c r="C2077" s="58">
        <v>266.48345309512865</v>
      </c>
      <c r="D2077" s="58">
        <v>326.4561597397892</v>
      </c>
      <c r="E2077" s="58">
        <v>59.972706644660548</v>
      </c>
      <c r="F2077" s="59"/>
    </row>
    <row r="2078" spans="1:6">
      <c r="A2078" s="53">
        <v>40458</v>
      </c>
      <c r="B2078" s="46" t="s">
        <v>97</v>
      </c>
      <c r="C2078" s="58">
        <v>78.350321240653983</v>
      </c>
      <c r="D2078" s="58">
        <v>123.39957437517394</v>
      </c>
      <c r="E2078" s="58">
        <v>45.049253134519958</v>
      </c>
      <c r="F2078" s="59"/>
    </row>
    <row r="2079" spans="1:6">
      <c r="A2079" s="53">
        <v>40458</v>
      </c>
      <c r="B2079" s="46" t="s">
        <v>98</v>
      </c>
      <c r="C2079" s="58">
        <v>168.50431691713359</v>
      </c>
      <c r="D2079" s="58">
        <v>231.5982787297485</v>
      </c>
      <c r="E2079" s="58">
        <v>63.093961812614907</v>
      </c>
      <c r="F2079" s="59"/>
    </row>
    <row r="2080" spans="1:6">
      <c r="A2080" s="53">
        <v>40458</v>
      </c>
      <c r="B2080" s="46" t="s">
        <v>99</v>
      </c>
      <c r="C2080" s="58">
        <v>127.00906683488351</v>
      </c>
      <c r="D2080" s="58">
        <v>184.59704427674609</v>
      </c>
      <c r="E2080" s="58">
        <v>57.587977441862577</v>
      </c>
      <c r="F2080" s="59"/>
    </row>
    <row r="2081" spans="1:6">
      <c r="A2081" s="53">
        <v>40458</v>
      </c>
      <c r="B2081" s="46" t="s">
        <v>100</v>
      </c>
      <c r="C2081" s="58">
        <v>140.65057879945661</v>
      </c>
      <c r="D2081" s="58">
        <v>194.86632274352394</v>
      </c>
      <c r="E2081" s="58">
        <v>54.215743944067327</v>
      </c>
      <c r="F2081" s="59"/>
    </row>
    <row r="2082" spans="1:6">
      <c r="A2082" s="53">
        <v>40458</v>
      </c>
      <c r="B2082" s="46" t="s">
        <v>101</v>
      </c>
      <c r="C2082" s="58">
        <v>183.50654816437847</v>
      </c>
      <c r="D2082" s="58">
        <v>246.85445992473154</v>
      </c>
      <c r="E2082" s="58">
        <v>63.347911760353071</v>
      </c>
      <c r="F2082" s="59"/>
    </row>
    <row r="2083" spans="1:6">
      <c r="A2083" s="53">
        <v>40458</v>
      </c>
      <c r="B2083" s="46" t="s">
        <v>102</v>
      </c>
      <c r="C2083" s="58">
        <v>216.4000401907721</v>
      </c>
      <c r="D2083" s="58">
        <v>293.0981806754217</v>
      </c>
      <c r="E2083" s="58">
        <v>76.698140484649599</v>
      </c>
      <c r="F2083" s="59"/>
    </row>
    <row r="2084" spans="1:6">
      <c r="A2084" s="53">
        <v>40458</v>
      </c>
      <c r="B2084" s="46" t="s">
        <v>103</v>
      </c>
      <c r="C2084" s="58">
        <v>155.55519340304636</v>
      </c>
      <c r="D2084" s="58">
        <v>214.07205377893891</v>
      </c>
      <c r="E2084" s="58">
        <v>58.516860375892549</v>
      </c>
      <c r="F2084" s="59"/>
    </row>
    <row r="2085" spans="1:6">
      <c r="A2085" s="53">
        <v>40458</v>
      </c>
      <c r="B2085" s="46" t="s">
        <v>104</v>
      </c>
      <c r="C2085" s="58">
        <v>130.30863156750786</v>
      </c>
      <c r="D2085" s="58">
        <v>183.34179565540907</v>
      </c>
      <c r="E2085" s="58">
        <v>53.033164087901213</v>
      </c>
      <c r="F2085" s="59"/>
    </row>
    <row r="2086" spans="1:6">
      <c r="A2086" s="53">
        <v>40458</v>
      </c>
      <c r="B2086" s="46" t="s">
        <v>105</v>
      </c>
      <c r="C2086" s="58">
        <v>166.97578629035152</v>
      </c>
      <c r="D2086" s="58">
        <v>228.62452712916973</v>
      </c>
      <c r="E2086" s="58">
        <v>61.648740838818213</v>
      </c>
      <c r="F2086" s="59"/>
    </row>
    <row r="2087" spans="1:6">
      <c r="A2087" s="53">
        <v>40458</v>
      </c>
      <c r="B2087" s="46" t="s">
        <v>106</v>
      </c>
      <c r="C2087" s="58">
        <v>173.94402314782073</v>
      </c>
      <c r="D2087" s="58">
        <v>231.95573409156322</v>
      </c>
      <c r="E2087" s="58">
        <v>58.011710943742486</v>
      </c>
      <c r="F2087" s="59"/>
    </row>
    <row r="2088" spans="1:6">
      <c r="A2088" s="53">
        <v>40458</v>
      </c>
      <c r="B2088" s="46" t="s">
        <v>107</v>
      </c>
      <c r="C2088" s="58">
        <v>178.10689357159126</v>
      </c>
      <c r="D2088" s="58">
        <v>230.98466983118362</v>
      </c>
      <c r="E2088" s="58">
        <v>52.877776259592366</v>
      </c>
      <c r="F2088" s="59"/>
    </row>
    <row r="2089" spans="1:6">
      <c r="A2089" s="53">
        <v>40458</v>
      </c>
      <c r="B2089" s="46" t="s">
        <v>108</v>
      </c>
      <c r="C2089" s="58">
        <v>110.77443518787194</v>
      </c>
      <c r="D2089" s="58">
        <v>167.52168806712123</v>
      </c>
      <c r="E2089" s="58">
        <v>56.747252879249288</v>
      </c>
      <c r="F2089" s="59"/>
    </row>
    <row r="2090" spans="1:6">
      <c r="A2090" s="53">
        <v>40458</v>
      </c>
      <c r="B2090" s="46" t="s">
        <v>109</v>
      </c>
      <c r="C2090" s="58">
        <v>131.77052682908476</v>
      </c>
      <c r="D2090" s="58">
        <v>199.53138634637168</v>
      </c>
      <c r="E2090" s="58">
        <v>67.760859517286917</v>
      </c>
      <c r="F2090" s="59"/>
    </row>
    <row r="2091" spans="1:6">
      <c r="A2091" s="53">
        <v>40458</v>
      </c>
      <c r="B2091" s="46" t="s">
        <v>110</v>
      </c>
      <c r="C2091" s="58">
        <v>83.591483764430876</v>
      </c>
      <c r="D2091" s="58">
        <v>131.65824555337255</v>
      </c>
      <c r="E2091" s="58">
        <v>48.066761788941676</v>
      </c>
      <c r="F2091" s="59"/>
    </row>
    <row r="2092" spans="1:6">
      <c r="A2092" s="53">
        <v>40458</v>
      </c>
      <c r="B2092" s="46" t="s">
        <v>111</v>
      </c>
      <c r="C2092" s="58">
        <v>132.64560448648092</v>
      </c>
      <c r="D2092" s="58">
        <v>201.77522337960184</v>
      </c>
      <c r="E2092" s="58">
        <v>69.12961889312092</v>
      </c>
      <c r="F2092" s="59"/>
    </row>
    <row r="2093" spans="1:6">
      <c r="A2093" s="53">
        <v>40458</v>
      </c>
      <c r="B2093" s="46" t="s">
        <v>112</v>
      </c>
      <c r="C2093" s="58">
        <v>91.818192161466783</v>
      </c>
      <c r="D2093" s="58">
        <v>138.09175137775213</v>
      </c>
      <c r="E2093" s="58">
        <v>46.273559216285349</v>
      </c>
      <c r="F2093" s="59"/>
    </row>
    <row r="2094" spans="1:6">
      <c r="A2094" s="53">
        <v>40458</v>
      </c>
      <c r="B2094" s="46" t="s">
        <v>113</v>
      </c>
      <c r="C2094" s="58">
        <v>97.141175490548832</v>
      </c>
      <c r="D2094" s="58">
        <v>147.99700425295885</v>
      </c>
      <c r="E2094" s="58">
        <v>50.855828762410013</v>
      </c>
      <c r="F2094" s="59"/>
    </row>
    <row r="2095" spans="1:6">
      <c r="A2095" s="53">
        <v>40458</v>
      </c>
      <c r="B2095" s="46" t="s">
        <v>114</v>
      </c>
      <c r="C2095" s="58">
        <v>99.174637912756523</v>
      </c>
      <c r="D2095" s="58">
        <v>138.07376422583212</v>
      </c>
      <c r="E2095" s="58">
        <v>38.899126313075598</v>
      </c>
      <c r="F2095" s="59"/>
    </row>
    <row r="2096" spans="1:6">
      <c r="A2096" s="53">
        <v>40458</v>
      </c>
      <c r="B2096" s="46" t="s">
        <v>115</v>
      </c>
      <c r="C2096" s="58">
        <v>88.532956725942398</v>
      </c>
      <c r="D2096" s="58">
        <v>123.25505476701385</v>
      </c>
      <c r="E2096" s="58">
        <v>34.722098041071447</v>
      </c>
      <c r="F2096" s="59"/>
    </row>
    <row r="2097" spans="1:6">
      <c r="A2097" s="53">
        <v>40458</v>
      </c>
      <c r="B2097" s="46" t="s">
        <v>116</v>
      </c>
      <c r="C2097" s="58">
        <v>106.33804781043601</v>
      </c>
      <c r="D2097" s="58">
        <v>162.29913585073226</v>
      </c>
      <c r="E2097" s="58">
        <v>55.961088040296247</v>
      </c>
      <c r="F2097" s="59"/>
    </row>
    <row r="2098" spans="1:6">
      <c r="A2098" s="53">
        <v>40458</v>
      </c>
      <c r="B2098" s="46" t="s">
        <v>117</v>
      </c>
      <c r="C2098" s="58">
        <v>93.47064363285395</v>
      </c>
      <c r="D2098" s="58">
        <v>144.37591803548796</v>
      </c>
      <c r="E2098" s="58">
        <v>50.905274402634006</v>
      </c>
      <c r="F2098" s="59"/>
    </row>
    <row r="2099" spans="1:6">
      <c r="A2099" s="53">
        <v>40458</v>
      </c>
      <c r="B2099" s="46" t="s">
        <v>118</v>
      </c>
      <c r="C2099" s="58">
        <v>74.893854645369302</v>
      </c>
      <c r="D2099" s="58">
        <v>115.11109817024253</v>
      </c>
      <c r="E2099" s="58">
        <v>40.217243524873226</v>
      </c>
      <c r="F2099" s="59"/>
    </row>
    <row r="2100" spans="1:6">
      <c r="A2100" s="53">
        <v>40458</v>
      </c>
      <c r="B2100" s="46" t="s">
        <v>119</v>
      </c>
      <c r="C2100" s="58">
        <v>103.82741957865265</v>
      </c>
      <c r="D2100" s="58">
        <v>151.52123059092966</v>
      </c>
      <c r="E2100" s="58">
        <v>47.69381101227701</v>
      </c>
      <c r="F2100" s="59"/>
    </row>
    <row r="2101" spans="1:6">
      <c r="A2101" s="53">
        <v>40458</v>
      </c>
      <c r="B2101" s="46" t="s">
        <v>120</v>
      </c>
      <c r="C2101" s="58">
        <v>98.990857916246242</v>
      </c>
      <c r="D2101" s="58">
        <v>146.25800899077706</v>
      </c>
      <c r="E2101" s="58">
        <v>47.267151074530815</v>
      </c>
      <c r="F2101" s="59"/>
    </row>
    <row r="2102" spans="1:6">
      <c r="A2102" s="53">
        <v>40458</v>
      </c>
      <c r="B2102" s="46" t="s">
        <v>121</v>
      </c>
      <c r="C2102" s="58">
        <v>98.02481140704495</v>
      </c>
      <c r="D2102" s="58">
        <v>148.75559537704467</v>
      </c>
      <c r="E2102" s="58">
        <v>50.73078396999972</v>
      </c>
      <c r="F2102" s="59"/>
    </row>
    <row r="2103" spans="1:6">
      <c r="A2103" s="53">
        <v>40458</v>
      </c>
      <c r="B2103" s="46" t="s">
        <v>26</v>
      </c>
      <c r="C2103" s="58">
        <v>127.25048269524369</v>
      </c>
      <c r="D2103" s="58">
        <v>183.72387044665743</v>
      </c>
      <c r="E2103" s="58">
        <v>56.473387751413739</v>
      </c>
      <c r="F2103" s="59"/>
    </row>
    <row r="2104" spans="1:6">
      <c r="A2104" s="53">
        <v>40458</v>
      </c>
      <c r="B2104" s="46" t="s">
        <v>27</v>
      </c>
      <c r="C2104" s="58">
        <v>87.28655204632571</v>
      </c>
      <c r="D2104" s="58">
        <v>123.42956573670119</v>
      </c>
      <c r="E2104" s="58">
        <v>36.143013690375483</v>
      </c>
      <c r="F2104" s="59"/>
    </row>
    <row r="2105" spans="1:6">
      <c r="A2105" s="53">
        <v>40458</v>
      </c>
      <c r="B2105" s="46" t="s">
        <v>28</v>
      </c>
      <c r="C2105" s="58">
        <v>98.803802380035975</v>
      </c>
      <c r="D2105" s="58">
        <v>135.59656499795813</v>
      </c>
      <c r="E2105" s="58">
        <v>36.792762617922151</v>
      </c>
      <c r="F2105" s="59"/>
    </row>
    <row r="2106" spans="1:6">
      <c r="A2106" s="53">
        <v>40458</v>
      </c>
      <c r="B2106" s="46" t="s">
        <v>29</v>
      </c>
      <c r="C2106" s="58">
        <v>67.770260933866325</v>
      </c>
      <c r="D2106" s="58">
        <v>105.86823403777794</v>
      </c>
      <c r="E2106" s="58">
        <v>38.097973103911613</v>
      </c>
      <c r="F2106" s="59"/>
    </row>
    <row r="2107" spans="1:6">
      <c r="A2107" s="53">
        <v>40458</v>
      </c>
      <c r="B2107" s="46" t="s">
        <v>30</v>
      </c>
      <c r="C2107" s="58">
        <v>76.935941915576976</v>
      </c>
      <c r="D2107" s="58">
        <v>115.17044711791618</v>
      </c>
      <c r="E2107" s="58">
        <v>38.234505202339207</v>
      </c>
      <c r="F2107" s="59"/>
    </row>
    <row r="2108" spans="1:6">
      <c r="A2108" s="53">
        <v>40458</v>
      </c>
      <c r="B2108" s="46" t="s">
        <v>31</v>
      </c>
      <c r="C2108" s="58">
        <v>80.227598423601336</v>
      </c>
      <c r="D2108" s="58">
        <v>123.15870836157377</v>
      </c>
      <c r="E2108" s="58">
        <v>42.931109937972437</v>
      </c>
      <c r="F2108" s="59"/>
    </row>
    <row r="2109" spans="1:6">
      <c r="A2109" s="53">
        <v>40458</v>
      </c>
      <c r="B2109" s="46" t="s">
        <v>32</v>
      </c>
      <c r="C2109" s="58">
        <v>99.584500882676991</v>
      </c>
      <c r="D2109" s="58">
        <v>153.81901731429352</v>
      </c>
      <c r="E2109" s="58">
        <v>54.234516431616527</v>
      </c>
      <c r="F2109" s="59"/>
    </row>
    <row r="2110" spans="1:6">
      <c r="A2110" s="53">
        <v>40458</v>
      </c>
      <c r="B2110" s="46" t="s">
        <v>33</v>
      </c>
      <c r="C2110" s="58">
        <v>107.71561249935775</v>
      </c>
      <c r="D2110" s="58">
        <v>156.55344730916849</v>
      </c>
      <c r="E2110" s="58">
        <v>48.837834809810744</v>
      </c>
      <c r="F2110" s="59"/>
    </row>
    <row r="2111" spans="1:6">
      <c r="A2111" s="53">
        <v>40458</v>
      </c>
      <c r="B2111" s="46" t="s">
        <v>34</v>
      </c>
      <c r="C2111" s="58">
        <v>73.166520297876971</v>
      </c>
      <c r="D2111" s="58">
        <v>115.97563212299202</v>
      </c>
      <c r="E2111" s="58">
        <v>42.809111825115053</v>
      </c>
      <c r="F2111" s="59"/>
    </row>
    <row r="2112" spans="1:6">
      <c r="A2112" s="53">
        <v>40458</v>
      </c>
      <c r="B2112" s="46" t="s">
        <v>35</v>
      </c>
      <c r="C2112" s="58">
        <v>168.98258888365393</v>
      </c>
      <c r="D2112" s="58">
        <v>238.97535422952205</v>
      </c>
      <c r="E2112" s="58">
        <v>69.992765345868122</v>
      </c>
      <c r="F2112" s="59"/>
    </row>
    <row r="2113" spans="1:6">
      <c r="A2113" s="53">
        <v>40458</v>
      </c>
      <c r="B2113" s="46" t="s">
        <v>36</v>
      </c>
      <c r="C2113" s="58">
        <v>91.4611468728462</v>
      </c>
      <c r="D2113" s="58">
        <v>150.43847794259003</v>
      </c>
      <c r="E2113" s="58">
        <v>58.977331069743826</v>
      </c>
      <c r="F2113" s="59"/>
    </row>
    <row r="2114" spans="1:6">
      <c r="A2114" s="53">
        <v>40458</v>
      </c>
      <c r="B2114" s="46" t="s">
        <v>37</v>
      </c>
      <c r="C2114" s="58">
        <v>112.65875018336929</v>
      </c>
      <c r="D2114" s="58">
        <v>162.71586236112063</v>
      </c>
      <c r="E2114" s="58">
        <v>50.057112177751335</v>
      </c>
      <c r="F2114" s="59"/>
    </row>
    <row r="2115" spans="1:6">
      <c r="A2115" s="53">
        <v>40458</v>
      </c>
      <c r="B2115" s="46" t="s">
        <v>38</v>
      </c>
      <c r="C2115" s="58">
        <v>102.20755069021544</v>
      </c>
      <c r="D2115" s="58">
        <v>155.54812810505888</v>
      </c>
      <c r="E2115" s="58">
        <v>53.340577414843438</v>
      </c>
      <c r="F2115" s="59"/>
    </row>
    <row r="2116" spans="1:6">
      <c r="A2116" s="53">
        <v>40458</v>
      </c>
      <c r="B2116" s="46" t="s">
        <v>39</v>
      </c>
      <c r="C2116" s="58">
        <v>134.24639675336286</v>
      </c>
      <c r="D2116" s="58">
        <v>203.01046567508968</v>
      </c>
      <c r="E2116" s="58">
        <v>68.764068921726818</v>
      </c>
      <c r="F2116" s="59"/>
    </row>
    <row r="2117" spans="1:6">
      <c r="A2117" s="53">
        <v>40458</v>
      </c>
      <c r="B2117" s="46" t="s">
        <v>40</v>
      </c>
      <c r="C2117" s="58">
        <v>123.98878960676927</v>
      </c>
      <c r="D2117" s="58">
        <v>174.84954804775757</v>
      </c>
      <c r="E2117" s="58">
        <v>50.860758440988292</v>
      </c>
      <c r="F2117" s="59"/>
    </row>
    <row r="2118" spans="1:6">
      <c r="A2118" s="53">
        <v>40458</v>
      </c>
      <c r="B2118" s="46" t="s">
        <v>41</v>
      </c>
      <c r="C2118" s="58">
        <v>111.79500215167312</v>
      </c>
      <c r="D2118" s="58">
        <v>163.26972534507905</v>
      </c>
      <c r="E2118" s="58">
        <v>51.474723193405936</v>
      </c>
      <c r="F2118" s="59"/>
    </row>
    <row r="2119" spans="1:6">
      <c r="A2119" s="53">
        <v>40458</v>
      </c>
      <c r="B2119" s="46" t="s">
        <v>42</v>
      </c>
      <c r="C2119" s="58">
        <v>89.631054267348759</v>
      </c>
      <c r="D2119" s="58">
        <v>137.97717265746564</v>
      </c>
      <c r="E2119" s="58">
        <v>48.346118390116885</v>
      </c>
      <c r="F2119" s="59"/>
    </row>
    <row r="2120" spans="1:6">
      <c r="A2120" s="53">
        <v>40458</v>
      </c>
      <c r="B2120" s="46" t="s">
        <v>43</v>
      </c>
      <c r="C2120" s="58">
        <v>115.96086590504362</v>
      </c>
      <c r="D2120" s="58">
        <v>158.35931848618753</v>
      </c>
      <c r="E2120" s="58">
        <v>42.398452581143914</v>
      </c>
      <c r="F2120" s="59"/>
    </row>
    <row r="2121" spans="1:6">
      <c r="A2121" s="53">
        <v>40458</v>
      </c>
      <c r="B2121" s="46" t="s">
        <v>44</v>
      </c>
      <c r="C2121" s="58">
        <v>116.64034403617951</v>
      </c>
      <c r="D2121" s="58">
        <v>178.50032619598207</v>
      </c>
      <c r="E2121" s="58">
        <v>61.859982159802556</v>
      </c>
      <c r="F2121" s="59"/>
    </row>
    <row r="2122" spans="1:6">
      <c r="A2122" s="53">
        <v>40458</v>
      </c>
      <c r="B2122" s="46" t="s">
        <v>45</v>
      </c>
      <c r="C2122" s="58">
        <v>63.896723815530144</v>
      </c>
      <c r="D2122" s="58">
        <v>100.63089221247895</v>
      </c>
      <c r="E2122" s="58">
        <v>36.73416839694881</v>
      </c>
      <c r="F2122" s="59"/>
    </row>
    <row r="2123" spans="1:6">
      <c r="A2123" s="53">
        <v>40458</v>
      </c>
      <c r="B2123" s="46" t="s">
        <v>46</v>
      </c>
      <c r="C2123" s="58">
        <v>122.74257359570258</v>
      </c>
      <c r="D2123" s="58">
        <v>202.32166015218115</v>
      </c>
      <c r="E2123" s="58">
        <v>79.579086556478572</v>
      </c>
      <c r="F2123" s="59"/>
    </row>
    <row r="2124" spans="1:6">
      <c r="A2124" s="53">
        <v>40458</v>
      </c>
      <c r="B2124" s="46" t="s">
        <v>47</v>
      </c>
      <c r="C2124" s="58">
        <v>111.03157554133207</v>
      </c>
      <c r="D2124" s="58">
        <v>176.55794093819293</v>
      </c>
      <c r="E2124" s="58">
        <v>65.526365396860854</v>
      </c>
      <c r="F2124" s="59"/>
    </row>
    <row r="2125" spans="1:6">
      <c r="A2125" s="53">
        <v>40458</v>
      </c>
      <c r="B2125" s="46" t="s">
        <v>48</v>
      </c>
      <c r="C2125" s="58">
        <v>87.80060017925129</v>
      </c>
      <c r="D2125" s="58">
        <v>142.69146753079343</v>
      </c>
      <c r="E2125" s="58">
        <v>54.890867351542141</v>
      </c>
      <c r="F2125" s="59"/>
    </row>
    <row r="2126" spans="1:6">
      <c r="A2126" s="53">
        <v>40458</v>
      </c>
      <c r="B2126" s="46" t="s">
        <v>49</v>
      </c>
      <c r="C2126" s="58">
        <v>63.310400188853855</v>
      </c>
      <c r="D2126" s="58">
        <v>107.63741515923697</v>
      </c>
      <c r="E2126" s="58">
        <v>44.327014970383111</v>
      </c>
      <c r="F2126" s="59"/>
    </row>
    <row r="2127" spans="1:6">
      <c r="A2127" s="53">
        <v>40458</v>
      </c>
      <c r="B2127" s="46" t="s">
        <v>50</v>
      </c>
      <c r="C2127" s="58">
        <v>52.643363119848722</v>
      </c>
      <c r="D2127" s="58">
        <v>87.367747283578737</v>
      </c>
      <c r="E2127" s="58">
        <v>34.724384163730015</v>
      </c>
      <c r="F2127" s="59"/>
    </row>
    <row r="2128" spans="1:6">
      <c r="A2128" s="53">
        <v>40458</v>
      </c>
      <c r="B2128" s="46" t="s">
        <v>51</v>
      </c>
      <c r="C2128" s="58">
        <v>55.606552050705645</v>
      </c>
      <c r="D2128" s="58">
        <v>108.57683852564654</v>
      </c>
      <c r="E2128" s="58">
        <v>52.970286474940892</v>
      </c>
      <c r="F2128" s="59"/>
    </row>
    <row r="2129" spans="1:6">
      <c r="A2129" s="53">
        <v>40458</v>
      </c>
      <c r="B2129" s="46" t="s">
        <v>52</v>
      </c>
      <c r="C2129" s="58">
        <v>55.2008622048441</v>
      </c>
      <c r="D2129" s="58">
        <v>111.54916241697892</v>
      </c>
      <c r="E2129" s="58">
        <v>56.348300212134816</v>
      </c>
      <c r="F2129" s="59"/>
    </row>
    <row r="2130" spans="1:6">
      <c r="A2130" s="53">
        <v>40458</v>
      </c>
      <c r="B2130" s="46" t="s">
        <v>53</v>
      </c>
      <c r="C2130" s="58">
        <v>45.627135081481924</v>
      </c>
      <c r="D2130" s="58">
        <v>79.616592210914902</v>
      </c>
      <c r="E2130" s="58">
        <v>33.989457129432978</v>
      </c>
      <c r="F2130" s="59"/>
    </row>
    <row r="2131" spans="1:6">
      <c r="A2131" s="53">
        <v>40458</v>
      </c>
      <c r="B2131" s="46" t="s">
        <v>54</v>
      </c>
      <c r="C2131" s="58">
        <v>47.447963329563336</v>
      </c>
      <c r="D2131" s="58">
        <v>91.753889730345449</v>
      </c>
      <c r="E2131" s="58">
        <v>44.305926400782113</v>
      </c>
      <c r="F2131" s="59"/>
    </row>
    <row r="2132" spans="1:6">
      <c r="A2132" s="53">
        <v>40458</v>
      </c>
      <c r="B2132" s="46" t="s">
        <v>55</v>
      </c>
      <c r="C2132" s="58">
        <v>41.465610070581413</v>
      </c>
      <c r="D2132" s="58">
        <v>65.16483905491701</v>
      </c>
      <c r="E2132" s="58">
        <v>23.699228984335598</v>
      </c>
      <c r="F2132" s="59"/>
    </row>
    <row r="2133" spans="1:6">
      <c r="A2133" s="53">
        <v>40458</v>
      </c>
      <c r="B2133" s="46" t="s">
        <v>56</v>
      </c>
      <c r="C2133" s="58">
        <v>37.448425475503583</v>
      </c>
      <c r="D2133" s="58">
        <v>65.065267953391043</v>
      </c>
      <c r="E2133" s="58">
        <v>27.616842477887459</v>
      </c>
      <c r="F2133" s="59"/>
    </row>
    <row r="2134" spans="1:6">
      <c r="A2134" s="53">
        <v>40458</v>
      </c>
      <c r="B2134" s="46" t="s">
        <v>57</v>
      </c>
      <c r="C2134" s="58">
        <v>32.947021403800122</v>
      </c>
      <c r="D2134" s="58">
        <v>52.337128361209381</v>
      </c>
      <c r="E2134" s="58">
        <v>19.390106957409259</v>
      </c>
      <c r="F2134" s="59"/>
    </row>
    <row r="2135" spans="1:6">
      <c r="A2135" s="53">
        <v>40458</v>
      </c>
      <c r="B2135" s="46" t="s">
        <v>58</v>
      </c>
      <c r="C2135" s="58">
        <v>27.574097424500508</v>
      </c>
      <c r="D2135" s="58">
        <v>42.314896475584604</v>
      </c>
      <c r="E2135" s="58">
        <v>14.740799051084096</v>
      </c>
      <c r="F2135" s="59"/>
    </row>
    <row r="2136" spans="1:6">
      <c r="A2136" s="53">
        <v>40458</v>
      </c>
      <c r="B2136" s="46" t="s">
        <v>59</v>
      </c>
      <c r="C2136" s="58">
        <v>20.671229645719865</v>
      </c>
      <c r="D2136" s="58">
        <v>36.332208842127088</v>
      </c>
      <c r="E2136" s="58">
        <v>15.660979196407222</v>
      </c>
      <c r="F2136" s="59"/>
    </row>
    <row r="2137" spans="1:6">
      <c r="A2137" s="53">
        <v>40458</v>
      </c>
      <c r="B2137" s="46" t="s">
        <v>60</v>
      </c>
      <c r="C2137" s="58">
        <v>22.482145770230762</v>
      </c>
      <c r="D2137" s="58">
        <v>34.161957233031828</v>
      </c>
      <c r="E2137" s="58">
        <v>11.679811462801066</v>
      </c>
      <c r="F2137" s="59"/>
    </row>
    <row r="2138" spans="1:6">
      <c r="A2138" s="53">
        <v>40458</v>
      </c>
      <c r="B2138" s="46" t="s">
        <v>61</v>
      </c>
      <c r="C2138" s="58">
        <v>39.310510973982041</v>
      </c>
      <c r="D2138" s="58">
        <v>48.23810673539662</v>
      </c>
      <c r="E2138" s="58">
        <v>8.9275957614145796</v>
      </c>
      <c r="F2138" s="59"/>
    </row>
    <row r="2139" spans="1:6">
      <c r="A2139" s="53">
        <v>40458</v>
      </c>
      <c r="B2139" s="46" t="s">
        <v>62</v>
      </c>
      <c r="C2139" s="58">
        <v>25.077805563228193</v>
      </c>
      <c r="D2139" s="58">
        <v>46.412746427799085</v>
      </c>
      <c r="E2139" s="58">
        <v>21.334940864570893</v>
      </c>
      <c r="F2139" s="59"/>
    </row>
    <row r="2140" spans="1:6">
      <c r="A2140" s="53">
        <v>40458</v>
      </c>
      <c r="B2140" s="46" t="s">
        <v>63</v>
      </c>
      <c r="C2140" s="58">
        <v>34.848069530890626</v>
      </c>
      <c r="D2140" s="58">
        <v>65.083164042059508</v>
      </c>
      <c r="E2140" s="58">
        <v>30.235094511168882</v>
      </c>
      <c r="F2140" s="59"/>
    </row>
    <row r="2141" spans="1:6">
      <c r="A2141" s="53">
        <v>40458</v>
      </c>
      <c r="B2141" s="46" t="s">
        <v>64</v>
      </c>
      <c r="C2141" s="58">
        <v>24.149071546278961</v>
      </c>
      <c r="D2141" s="58">
        <v>43.334338872279737</v>
      </c>
      <c r="E2141" s="58">
        <v>19.185267326000776</v>
      </c>
      <c r="F2141" s="59"/>
    </row>
    <row r="2142" spans="1:6">
      <c r="A2142" s="53">
        <v>40458</v>
      </c>
      <c r="B2142" s="46" t="s">
        <v>65</v>
      </c>
      <c r="C2142" s="58">
        <v>15.221716943546145</v>
      </c>
      <c r="D2142" s="58">
        <v>20.135636061358881</v>
      </c>
      <c r="E2142" s="58">
        <v>4.9139191178127355</v>
      </c>
      <c r="F2142" s="59"/>
    </row>
    <row r="2143" spans="1:6">
      <c r="A2143" s="53">
        <v>40458</v>
      </c>
      <c r="B2143" s="46" t="s">
        <v>66</v>
      </c>
      <c r="C2143" s="58">
        <v>8.5308856242417903</v>
      </c>
      <c r="D2143" s="58">
        <v>22.634738752085479</v>
      </c>
      <c r="E2143" s="58">
        <v>14.103853127843688</v>
      </c>
      <c r="F2143" s="59"/>
    </row>
    <row r="2144" spans="1:6">
      <c r="A2144" s="53">
        <v>40458</v>
      </c>
      <c r="B2144" s="46" t="s">
        <v>67</v>
      </c>
      <c r="C2144" s="58">
        <v>7.1366238908729454</v>
      </c>
      <c r="D2144" s="58">
        <v>20.823551485954312</v>
      </c>
      <c r="E2144" s="58">
        <v>13.686927595081366</v>
      </c>
      <c r="F2144" s="59"/>
    </row>
    <row r="2145" spans="1:6">
      <c r="A2145" s="53">
        <v>40458</v>
      </c>
      <c r="B2145" s="46" t="s">
        <v>68</v>
      </c>
      <c r="C2145" s="58">
        <v>15.222464641766145</v>
      </c>
      <c r="D2145" s="58">
        <v>34.453642147763425</v>
      </c>
      <c r="E2145" s="58">
        <v>19.23117750599728</v>
      </c>
      <c r="F2145" s="59"/>
    </row>
    <row r="2146" spans="1:6">
      <c r="A2146" s="53">
        <v>40458</v>
      </c>
      <c r="B2146" s="46" t="s">
        <v>69</v>
      </c>
      <c r="C2146" s="58">
        <v>13.566807975943453</v>
      </c>
      <c r="D2146" s="58">
        <v>33.415706127007276</v>
      </c>
      <c r="E2146" s="58">
        <v>19.848898151063821</v>
      </c>
      <c r="F2146" s="59"/>
    </row>
    <row r="2147" spans="1:6">
      <c r="A2147" s="53">
        <v>40458</v>
      </c>
      <c r="B2147" s="46" t="s">
        <v>70</v>
      </c>
      <c r="C2147" s="58">
        <v>13.721971197816657</v>
      </c>
      <c r="D2147" s="58">
        <v>32.544556460756297</v>
      </c>
      <c r="E2147" s="58">
        <v>18.82258526293964</v>
      </c>
      <c r="F2147" s="59"/>
    </row>
    <row r="2148" spans="1:6">
      <c r="A2148" s="53">
        <v>40458</v>
      </c>
      <c r="B2148" s="46" t="s">
        <v>71</v>
      </c>
      <c r="C2148" s="58">
        <v>17.934725988329731</v>
      </c>
      <c r="D2148" s="58">
        <v>28.471650038259913</v>
      </c>
      <c r="E2148" s="58">
        <v>10.536924049930182</v>
      </c>
      <c r="F2148" s="59"/>
    </row>
    <row r="2149" spans="1:6">
      <c r="A2149" s="53">
        <v>40458</v>
      </c>
      <c r="B2149" s="46" t="s">
        <v>72</v>
      </c>
      <c r="C2149" s="58">
        <v>20.646577654613321</v>
      </c>
      <c r="D2149" s="58">
        <v>38.348520245804622</v>
      </c>
      <c r="E2149" s="58">
        <v>17.701942591191301</v>
      </c>
      <c r="F2149" s="59"/>
    </row>
    <row r="2150" spans="1:6">
      <c r="A2150" s="53">
        <v>40458</v>
      </c>
      <c r="B2150" s="46" t="s">
        <v>73</v>
      </c>
      <c r="C2150" s="58">
        <v>18.293632132013705</v>
      </c>
      <c r="D2150" s="58">
        <v>36.941659244731021</v>
      </c>
      <c r="E2150" s="58">
        <v>18.648027112717315</v>
      </c>
      <c r="F2150" s="59"/>
    </row>
    <row r="2151" spans="1:6">
      <c r="A2151" s="53">
        <v>40458</v>
      </c>
      <c r="B2151" s="46" t="s">
        <v>74</v>
      </c>
      <c r="C2151" s="58">
        <v>24.579141588401519</v>
      </c>
      <c r="D2151" s="58">
        <v>45.79323849866195</v>
      </c>
      <c r="E2151" s="58">
        <v>21.21409691026043</v>
      </c>
      <c r="F2151" s="59"/>
    </row>
    <row r="2152" spans="1:6">
      <c r="A2152" s="53">
        <v>40459</v>
      </c>
      <c r="B2152" s="46" t="s">
        <v>75</v>
      </c>
      <c r="C2152" s="58">
        <v>25.199359111324338</v>
      </c>
      <c r="D2152" s="58">
        <v>42.39881553644863</v>
      </c>
      <c r="E2152" s="58">
        <v>17.199456425124293</v>
      </c>
      <c r="F2152" s="59"/>
    </row>
    <row r="2153" spans="1:6">
      <c r="A2153" s="53">
        <v>40459</v>
      </c>
      <c r="B2153" s="46" t="s">
        <v>76</v>
      </c>
      <c r="C2153" s="58">
        <v>22.923850685893825</v>
      </c>
      <c r="D2153" s="58">
        <v>58.709536597805254</v>
      </c>
      <c r="E2153" s="58">
        <v>35.785685911911429</v>
      </c>
      <c r="F2153" s="59"/>
    </row>
    <row r="2154" spans="1:6">
      <c r="A2154" s="53">
        <v>40459</v>
      </c>
      <c r="B2154" s="46" t="s">
        <v>77</v>
      </c>
      <c r="C2154" s="58">
        <v>12.541982518239092</v>
      </c>
      <c r="D2154" s="58">
        <v>34.659444314042432</v>
      </c>
      <c r="E2154" s="58">
        <v>22.11746179580334</v>
      </c>
      <c r="F2154" s="59"/>
    </row>
    <row r="2155" spans="1:6">
      <c r="A2155" s="53">
        <v>40459</v>
      </c>
      <c r="B2155" s="46" t="s">
        <v>78</v>
      </c>
      <c r="C2155" s="58">
        <v>14.440464911594603</v>
      </c>
      <c r="D2155" s="58">
        <v>35.073587648957364</v>
      </c>
      <c r="E2155" s="58">
        <v>20.633122737362761</v>
      </c>
      <c r="F2155" s="59"/>
    </row>
    <row r="2156" spans="1:6">
      <c r="A2156" s="53">
        <v>40459</v>
      </c>
      <c r="B2156" s="46" t="s">
        <v>79</v>
      </c>
      <c r="C2156" s="58">
        <v>15.409225869740883</v>
      </c>
      <c r="D2156" s="58">
        <v>45.46895731701234</v>
      </c>
      <c r="E2156" s="58">
        <v>30.059731447271457</v>
      </c>
      <c r="F2156" s="59"/>
    </row>
    <row r="2157" spans="1:6">
      <c r="A2157" s="53">
        <v>40459</v>
      </c>
      <c r="B2157" s="46" t="s">
        <v>80</v>
      </c>
      <c r="C2157" s="58">
        <v>17.540267043348699</v>
      </c>
      <c r="D2157" s="58">
        <v>38.899468116638353</v>
      </c>
      <c r="E2157" s="58">
        <v>21.359201073289654</v>
      </c>
      <c r="F2157" s="59"/>
    </row>
    <row r="2158" spans="1:6">
      <c r="A2158" s="53">
        <v>40459</v>
      </c>
      <c r="B2158" s="46" t="s">
        <v>81</v>
      </c>
      <c r="C2158" s="58">
        <v>14.954508909951779</v>
      </c>
      <c r="D2158" s="58">
        <v>34.329211899814446</v>
      </c>
      <c r="E2158" s="58">
        <v>19.374702989862669</v>
      </c>
      <c r="F2158" s="59"/>
    </row>
    <row r="2159" spans="1:6">
      <c r="A2159" s="53">
        <v>40459</v>
      </c>
      <c r="B2159" s="46" t="s">
        <v>82</v>
      </c>
      <c r="C2159" s="58">
        <v>3.2834595242638422</v>
      </c>
      <c r="D2159" s="58">
        <v>18.400491114940653</v>
      </c>
      <c r="E2159" s="58">
        <v>15.117031590676811</v>
      </c>
      <c r="F2159" s="59"/>
    </row>
    <row r="2160" spans="1:6">
      <c r="A2160" s="53">
        <v>40459</v>
      </c>
      <c r="B2160" s="46" t="s">
        <v>83</v>
      </c>
      <c r="C2160" s="58">
        <v>20.495321774265108</v>
      </c>
      <c r="D2160" s="58">
        <v>48.727783545605945</v>
      </c>
      <c r="E2160" s="58">
        <v>28.232461771340837</v>
      </c>
      <c r="F2160" s="59"/>
    </row>
    <row r="2161" spans="1:6">
      <c r="A2161" s="53">
        <v>40459</v>
      </c>
      <c r="B2161" s="46" t="s">
        <v>84</v>
      </c>
      <c r="C2161" s="58">
        <v>12.078489885439472</v>
      </c>
      <c r="D2161" s="58">
        <v>28.851811124866462</v>
      </c>
      <c r="E2161" s="58">
        <v>16.773321239426991</v>
      </c>
      <c r="F2161" s="59"/>
    </row>
    <row r="2162" spans="1:6">
      <c r="A2162" s="53">
        <v>40459</v>
      </c>
      <c r="B2162" s="46" t="s">
        <v>85</v>
      </c>
      <c r="C2162" s="58">
        <v>10.887285366756396</v>
      </c>
      <c r="D2162" s="58">
        <v>29.932093157448087</v>
      </c>
      <c r="E2162" s="58">
        <v>19.044807790691692</v>
      </c>
      <c r="F2162" s="59"/>
    </row>
    <row r="2163" spans="1:6">
      <c r="A2163" s="53">
        <v>40459</v>
      </c>
      <c r="B2163" s="46" t="s">
        <v>86</v>
      </c>
      <c r="C2163" s="58">
        <v>23.169762333306636</v>
      </c>
      <c r="D2163" s="58">
        <v>47.196148443713639</v>
      </c>
      <c r="E2163" s="58">
        <v>24.026386110407003</v>
      </c>
      <c r="F2163" s="59"/>
    </row>
    <row r="2164" spans="1:6">
      <c r="A2164" s="53">
        <v>40459</v>
      </c>
      <c r="B2164" s="46" t="s">
        <v>87</v>
      </c>
      <c r="C2164" s="58">
        <v>20.496663699145103</v>
      </c>
      <c r="D2164" s="58">
        <v>47.668677232329415</v>
      </c>
      <c r="E2164" s="58">
        <v>27.172013533184312</v>
      </c>
      <c r="F2164" s="59"/>
    </row>
    <row r="2165" spans="1:6">
      <c r="A2165" s="53">
        <v>40459</v>
      </c>
      <c r="B2165" s="46" t="s">
        <v>88</v>
      </c>
      <c r="C2165" s="58">
        <v>24.294174831926121</v>
      </c>
      <c r="D2165" s="58">
        <v>51.434573474804559</v>
      </c>
      <c r="E2165" s="58">
        <v>27.140398642878438</v>
      </c>
      <c r="F2165" s="59"/>
    </row>
    <row r="2166" spans="1:6">
      <c r="A2166" s="53">
        <v>40459</v>
      </c>
      <c r="B2166" s="46" t="s">
        <v>89</v>
      </c>
      <c r="C2166" s="58">
        <v>30.358528747357141</v>
      </c>
      <c r="D2166" s="58">
        <v>68.016167432804025</v>
      </c>
      <c r="E2166" s="58">
        <v>37.657638685446884</v>
      </c>
      <c r="F2166" s="59"/>
    </row>
    <row r="2167" spans="1:6">
      <c r="A2167" s="53">
        <v>40459</v>
      </c>
      <c r="B2167" s="46" t="s">
        <v>90</v>
      </c>
      <c r="C2167" s="58">
        <v>37.459589055873032</v>
      </c>
      <c r="D2167" s="58">
        <v>68.035492710091773</v>
      </c>
      <c r="E2167" s="58">
        <v>30.575903654218742</v>
      </c>
      <c r="F2167" s="59"/>
    </row>
    <row r="2168" spans="1:6">
      <c r="A2168" s="53">
        <v>40459</v>
      </c>
      <c r="B2168" s="46" t="s">
        <v>91</v>
      </c>
      <c r="C2168" s="58">
        <v>46.992355993452634</v>
      </c>
      <c r="D2168" s="58">
        <v>85.588588140260541</v>
      </c>
      <c r="E2168" s="58">
        <v>38.596232146807907</v>
      </c>
      <c r="F2168" s="59"/>
    </row>
    <row r="2169" spans="1:6">
      <c r="A2169" s="53">
        <v>40459</v>
      </c>
      <c r="B2169" s="46" t="s">
        <v>92</v>
      </c>
      <c r="C2169" s="58">
        <v>57.164797193786079</v>
      </c>
      <c r="D2169" s="58">
        <v>84.632064531670977</v>
      </c>
      <c r="E2169" s="58">
        <v>27.467267337884898</v>
      </c>
      <c r="F2169" s="59"/>
    </row>
    <row r="2170" spans="1:6">
      <c r="A2170" s="53">
        <v>40459</v>
      </c>
      <c r="B2170" s="46" t="s">
        <v>93</v>
      </c>
      <c r="C2170" s="58">
        <v>119.25269791086266</v>
      </c>
      <c r="D2170" s="58">
        <v>171.15477013972108</v>
      </c>
      <c r="E2170" s="58">
        <v>51.902072228858415</v>
      </c>
      <c r="F2170" s="59"/>
    </row>
    <row r="2171" spans="1:6">
      <c r="A2171" s="53">
        <v>40459</v>
      </c>
      <c r="B2171" s="46" t="s">
        <v>94</v>
      </c>
      <c r="C2171" s="58">
        <v>58.44543469014377</v>
      </c>
      <c r="D2171" s="58">
        <v>87.116829626258564</v>
      </c>
      <c r="E2171" s="58">
        <v>28.671394936114794</v>
      </c>
      <c r="F2171" s="59"/>
    </row>
    <row r="2172" spans="1:6">
      <c r="A2172" s="53">
        <v>40459</v>
      </c>
      <c r="B2172" s="46" t="s">
        <v>95</v>
      </c>
      <c r="C2172" s="58">
        <v>61.594920470670424</v>
      </c>
      <c r="D2172" s="58">
        <v>92.459013327194839</v>
      </c>
      <c r="E2172" s="58">
        <v>30.864092856524415</v>
      </c>
      <c r="F2172" s="59"/>
    </row>
    <row r="2173" spans="1:6">
      <c r="A2173" s="53">
        <v>40459</v>
      </c>
      <c r="B2173" s="46" t="s">
        <v>96</v>
      </c>
      <c r="C2173" s="58">
        <v>108.69869735255368</v>
      </c>
      <c r="D2173" s="58">
        <v>159.83191767282</v>
      </c>
      <c r="E2173" s="58">
        <v>51.133220320266318</v>
      </c>
      <c r="F2173" s="59"/>
    </row>
    <row r="2174" spans="1:6">
      <c r="A2174" s="53">
        <v>40459</v>
      </c>
      <c r="B2174" s="46" t="s">
        <v>97</v>
      </c>
      <c r="C2174" s="58">
        <v>78.086081853233225</v>
      </c>
      <c r="D2174" s="58">
        <v>118.113401465953</v>
      </c>
      <c r="E2174" s="58">
        <v>40.027319612719779</v>
      </c>
      <c r="F2174" s="59"/>
    </row>
    <row r="2175" spans="1:6">
      <c r="A2175" s="53">
        <v>40459</v>
      </c>
      <c r="B2175" s="46" t="s">
        <v>98</v>
      </c>
      <c r="C2175" s="58">
        <v>81.768897777528082</v>
      </c>
      <c r="D2175" s="58">
        <v>123.57132290224297</v>
      </c>
      <c r="E2175" s="58">
        <v>41.802425124714887</v>
      </c>
      <c r="F2175" s="59"/>
    </row>
    <row r="2176" spans="1:6">
      <c r="A2176" s="53">
        <v>40459</v>
      </c>
      <c r="B2176" s="46" t="s">
        <v>99</v>
      </c>
      <c r="C2176" s="58">
        <v>140.77269284220102</v>
      </c>
      <c r="D2176" s="58">
        <v>202.57241366530025</v>
      </c>
      <c r="E2176" s="58">
        <v>61.799720823099221</v>
      </c>
      <c r="F2176" s="59"/>
    </row>
    <row r="2177" spans="1:6">
      <c r="A2177" s="53">
        <v>40459</v>
      </c>
      <c r="B2177" s="46" t="s">
        <v>100</v>
      </c>
      <c r="C2177" s="58">
        <v>132.24905039499978</v>
      </c>
      <c r="D2177" s="58">
        <v>186.52074123310138</v>
      </c>
      <c r="E2177" s="58">
        <v>54.271690838101591</v>
      </c>
      <c r="F2177" s="59"/>
    </row>
    <row r="2178" spans="1:6">
      <c r="A2178" s="53">
        <v>40459</v>
      </c>
      <c r="B2178" s="46" t="s">
        <v>101</v>
      </c>
      <c r="C2178" s="58">
        <v>175.559854019092</v>
      </c>
      <c r="D2178" s="58">
        <v>254.69699452504236</v>
      </c>
      <c r="E2178" s="58">
        <v>79.137140505950356</v>
      </c>
      <c r="F2178" s="59"/>
    </row>
    <row r="2179" spans="1:6">
      <c r="A2179" s="53">
        <v>40459</v>
      </c>
      <c r="B2179" s="46" t="s">
        <v>102</v>
      </c>
      <c r="C2179" s="58">
        <v>130.02493346508183</v>
      </c>
      <c r="D2179" s="58">
        <v>178.65633995083746</v>
      </c>
      <c r="E2179" s="58">
        <v>48.631406485755633</v>
      </c>
      <c r="F2179" s="59"/>
    </row>
    <row r="2180" spans="1:6">
      <c r="A2180" s="53">
        <v>40459</v>
      </c>
      <c r="B2180" s="46" t="s">
        <v>103</v>
      </c>
      <c r="C2180" s="58">
        <v>125.18253576122541</v>
      </c>
      <c r="D2180" s="58">
        <v>184.10850425372746</v>
      </c>
      <c r="E2180" s="58">
        <v>58.925968492502051</v>
      </c>
      <c r="F2180" s="59"/>
    </row>
    <row r="2181" spans="1:6">
      <c r="A2181" s="53">
        <v>40459</v>
      </c>
      <c r="B2181" s="46" t="s">
        <v>104</v>
      </c>
      <c r="C2181" s="58">
        <v>149.60139159991766</v>
      </c>
      <c r="D2181" s="58">
        <v>206.42556264092212</v>
      </c>
      <c r="E2181" s="58">
        <v>56.824171041004462</v>
      </c>
      <c r="F2181" s="59"/>
    </row>
    <row r="2182" spans="1:6">
      <c r="A2182" s="53">
        <v>40459</v>
      </c>
      <c r="B2182" s="46" t="s">
        <v>105</v>
      </c>
      <c r="C2182" s="58">
        <v>141.94923893676255</v>
      </c>
      <c r="D2182" s="58">
        <v>205.69945643527993</v>
      </c>
      <c r="E2182" s="58">
        <v>63.750217498517372</v>
      </c>
      <c r="F2182" s="59"/>
    </row>
    <row r="2183" spans="1:6">
      <c r="A2183" s="53">
        <v>40459</v>
      </c>
      <c r="B2183" s="46" t="s">
        <v>106</v>
      </c>
      <c r="C2183" s="58">
        <v>151.15661169199973</v>
      </c>
      <c r="D2183" s="58">
        <v>211.38628597197732</v>
      </c>
      <c r="E2183" s="58">
        <v>60.229674279977587</v>
      </c>
      <c r="F2183" s="59"/>
    </row>
    <row r="2184" spans="1:6">
      <c r="A2184" s="53">
        <v>40459</v>
      </c>
      <c r="B2184" s="46" t="s">
        <v>107</v>
      </c>
      <c r="C2184" s="58">
        <v>114.8227664858267</v>
      </c>
      <c r="D2184" s="58">
        <v>160.31055670698839</v>
      </c>
      <c r="E2184" s="58">
        <v>45.487790221161688</v>
      </c>
      <c r="F2184" s="59"/>
    </row>
    <row r="2185" spans="1:6">
      <c r="A2185" s="53">
        <v>40459</v>
      </c>
      <c r="B2185" s="46" t="s">
        <v>108</v>
      </c>
      <c r="C2185" s="58">
        <v>165.89012038637915</v>
      </c>
      <c r="D2185" s="58">
        <v>219.55170335472224</v>
      </c>
      <c r="E2185" s="58">
        <v>53.661582968343083</v>
      </c>
      <c r="F2185" s="59"/>
    </row>
    <row r="2186" spans="1:6">
      <c r="A2186" s="53">
        <v>40459</v>
      </c>
      <c r="B2186" s="46" t="s">
        <v>109</v>
      </c>
      <c r="C2186" s="58">
        <v>100.09772092354724</v>
      </c>
      <c r="D2186" s="58">
        <v>138.32394581980481</v>
      </c>
      <c r="E2186" s="58">
        <v>38.226224896257563</v>
      </c>
      <c r="F2186" s="59"/>
    </row>
    <row r="2187" spans="1:6">
      <c r="A2187" s="53">
        <v>40459</v>
      </c>
      <c r="B2187" s="46" t="s">
        <v>110</v>
      </c>
      <c r="C2187" s="58">
        <v>125.68138259955103</v>
      </c>
      <c r="D2187" s="58">
        <v>192.09740724419865</v>
      </c>
      <c r="E2187" s="58">
        <v>66.416024644647621</v>
      </c>
      <c r="F2187" s="59"/>
    </row>
    <row r="2188" spans="1:6">
      <c r="A2188" s="53">
        <v>40459</v>
      </c>
      <c r="B2188" s="46" t="s">
        <v>111</v>
      </c>
      <c r="C2188" s="58">
        <v>156.88626648015222</v>
      </c>
      <c r="D2188" s="58">
        <v>207.04321690116421</v>
      </c>
      <c r="E2188" s="58">
        <v>50.156950421011999</v>
      </c>
      <c r="F2188" s="59"/>
    </row>
    <row r="2189" spans="1:6">
      <c r="A2189" s="53">
        <v>40459</v>
      </c>
      <c r="B2189" s="46" t="s">
        <v>112</v>
      </c>
      <c r="C2189" s="58">
        <v>150.29930851455353</v>
      </c>
      <c r="D2189" s="58">
        <v>225.19222686709958</v>
      </c>
      <c r="E2189" s="58">
        <v>74.892918352546047</v>
      </c>
      <c r="F2189" s="59"/>
    </row>
    <row r="2190" spans="1:6">
      <c r="A2190" s="53">
        <v>40459</v>
      </c>
      <c r="B2190" s="46" t="s">
        <v>113</v>
      </c>
      <c r="C2190" s="58">
        <v>160.28312283918169</v>
      </c>
      <c r="D2190" s="58">
        <v>214.13819343890589</v>
      </c>
      <c r="E2190" s="58">
        <v>53.855070599724201</v>
      </c>
      <c r="F2190" s="59"/>
    </row>
    <row r="2191" spans="1:6">
      <c r="A2191" s="53">
        <v>40459</v>
      </c>
      <c r="B2191" s="46" t="s">
        <v>114</v>
      </c>
      <c r="C2191" s="58">
        <v>127.72467481175869</v>
      </c>
      <c r="D2191" s="58">
        <v>182.31413937207563</v>
      </c>
      <c r="E2191" s="58">
        <v>54.589464560316941</v>
      </c>
      <c r="F2191" s="59"/>
    </row>
    <row r="2192" spans="1:6">
      <c r="A2192" s="53">
        <v>40459</v>
      </c>
      <c r="B2192" s="46" t="s">
        <v>115</v>
      </c>
      <c r="C2192" s="58">
        <v>147.69012822361503</v>
      </c>
      <c r="D2192" s="58">
        <v>191.08497720234905</v>
      </c>
      <c r="E2192" s="58">
        <v>43.394848978734018</v>
      </c>
      <c r="F2192" s="59"/>
    </row>
    <row r="2193" spans="1:6">
      <c r="A2193" s="53">
        <v>40459</v>
      </c>
      <c r="B2193" s="46" t="s">
        <v>116</v>
      </c>
      <c r="C2193" s="58">
        <v>133.15587668864583</v>
      </c>
      <c r="D2193" s="58">
        <v>177.42441929387411</v>
      </c>
      <c r="E2193" s="58">
        <v>44.268542605228276</v>
      </c>
      <c r="F2193" s="59"/>
    </row>
    <row r="2194" spans="1:6">
      <c r="A2194" s="53">
        <v>40459</v>
      </c>
      <c r="B2194" s="46" t="s">
        <v>117</v>
      </c>
      <c r="C2194" s="58">
        <v>138.48825380897787</v>
      </c>
      <c r="D2194" s="58">
        <v>197.34947624760485</v>
      </c>
      <c r="E2194" s="58">
        <v>58.861222438626982</v>
      </c>
      <c r="F2194" s="59"/>
    </row>
    <row r="2195" spans="1:6">
      <c r="A2195" s="53">
        <v>40459</v>
      </c>
      <c r="B2195" s="46" t="s">
        <v>118</v>
      </c>
      <c r="C2195" s="58">
        <v>104.76434673884336</v>
      </c>
      <c r="D2195" s="58">
        <v>159.95769908046091</v>
      </c>
      <c r="E2195" s="58">
        <v>55.193352341617555</v>
      </c>
      <c r="F2195" s="59"/>
    </row>
    <row r="2196" spans="1:6">
      <c r="A2196" s="53">
        <v>40459</v>
      </c>
      <c r="B2196" s="46" t="s">
        <v>119</v>
      </c>
      <c r="C2196" s="58">
        <v>85.576717408778009</v>
      </c>
      <c r="D2196" s="58">
        <v>141.6743107148119</v>
      </c>
      <c r="E2196" s="58">
        <v>56.097593306033886</v>
      </c>
      <c r="F2196" s="59"/>
    </row>
    <row r="2197" spans="1:6">
      <c r="A2197" s="53">
        <v>40459</v>
      </c>
      <c r="B2197" s="46" t="s">
        <v>120</v>
      </c>
      <c r="C2197" s="58">
        <v>127.44646016974329</v>
      </c>
      <c r="D2197" s="58">
        <v>176.54736348021819</v>
      </c>
      <c r="E2197" s="58">
        <v>49.100903310474905</v>
      </c>
      <c r="F2197" s="59"/>
    </row>
    <row r="2198" spans="1:6">
      <c r="A2198" s="53">
        <v>40459</v>
      </c>
      <c r="B2198" s="46" t="s">
        <v>121</v>
      </c>
      <c r="C2198" s="58">
        <v>77.43831747844726</v>
      </c>
      <c r="D2198" s="58">
        <v>110.57214614240378</v>
      </c>
      <c r="E2198" s="58">
        <v>33.133828663956521</v>
      </c>
      <c r="F2198" s="59"/>
    </row>
    <row r="2199" spans="1:6">
      <c r="A2199" s="53">
        <v>40459</v>
      </c>
      <c r="B2199" s="46" t="s">
        <v>26</v>
      </c>
      <c r="C2199" s="58">
        <v>91.880758287661322</v>
      </c>
      <c r="D2199" s="58">
        <v>135.47758625975973</v>
      </c>
      <c r="E2199" s="58">
        <v>43.59682797209841</v>
      </c>
      <c r="F2199" s="59"/>
    </row>
    <row r="2200" spans="1:6">
      <c r="A2200" s="53">
        <v>40459</v>
      </c>
      <c r="B2200" s="46" t="s">
        <v>27</v>
      </c>
      <c r="C2200" s="58">
        <v>128.61578136865481</v>
      </c>
      <c r="D2200" s="58">
        <v>190.984771961549</v>
      </c>
      <c r="E2200" s="58">
        <v>62.368990592894193</v>
      </c>
      <c r="F2200" s="59"/>
    </row>
    <row r="2201" spans="1:6">
      <c r="A2201" s="53">
        <v>40459</v>
      </c>
      <c r="B2201" s="46" t="s">
        <v>28</v>
      </c>
      <c r="C2201" s="58">
        <v>109.91159147381512</v>
      </c>
      <c r="D2201" s="58">
        <v>162.14848490740107</v>
      </c>
      <c r="E2201" s="58">
        <v>52.236893433585948</v>
      </c>
      <c r="F2201" s="59"/>
    </row>
    <row r="2202" spans="1:6">
      <c r="A2202" s="53">
        <v>40459</v>
      </c>
      <c r="B2202" s="46" t="s">
        <v>29</v>
      </c>
      <c r="C2202" s="58">
        <v>123.09524206801251</v>
      </c>
      <c r="D2202" s="58">
        <v>177.43834912696775</v>
      </c>
      <c r="E2202" s="58">
        <v>54.343107058955241</v>
      </c>
      <c r="F2202" s="59"/>
    </row>
    <row r="2203" spans="1:6">
      <c r="A2203" s="53">
        <v>40459</v>
      </c>
      <c r="B2203" s="46" t="s">
        <v>30</v>
      </c>
      <c r="C2203" s="58">
        <v>114.76153591967152</v>
      </c>
      <c r="D2203" s="58">
        <v>168.65025545631428</v>
      </c>
      <c r="E2203" s="58">
        <v>53.888719536642768</v>
      </c>
      <c r="F2203" s="59"/>
    </row>
    <row r="2204" spans="1:6">
      <c r="A2204" s="53">
        <v>40459</v>
      </c>
      <c r="B2204" s="46" t="s">
        <v>31</v>
      </c>
      <c r="C2204" s="58">
        <v>85.490988469222856</v>
      </c>
      <c r="D2204" s="58">
        <v>122.62512304270064</v>
      </c>
      <c r="E2204" s="58">
        <v>37.13413457347778</v>
      </c>
      <c r="F2204" s="59"/>
    </row>
    <row r="2205" spans="1:6">
      <c r="A2205" s="53">
        <v>40459</v>
      </c>
      <c r="B2205" s="46" t="s">
        <v>32</v>
      </c>
      <c r="C2205" s="58">
        <v>58.167779297457294</v>
      </c>
      <c r="D2205" s="58">
        <v>84.906990608205632</v>
      </c>
      <c r="E2205" s="58">
        <v>26.739211310748338</v>
      </c>
      <c r="F2205" s="59"/>
    </row>
    <row r="2206" spans="1:6">
      <c r="A2206" s="53">
        <v>40459</v>
      </c>
      <c r="B2206" s="46" t="s">
        <v>33</v>
      </c>
      <c r="C2206" s="58">
        <v>108.27274157797792</v>
      </c>
      <c r="D2206" s="58">
        <v>162.92535104007689</v>
      </c>
      <c r="E2206" s="58">
        <v>54.652609462098965</v>
      </c>
      <c r="F2206" s="59"/>
    </row>
    <row r="2207" spans="1:6">
      <c r="A2207" s="53">
        <v>40459</v>
      </c>
      <c r="B2207" s="46" t="s">
        <v>34</v>
      </c>
      <c r="C2207" s="58">
        <v>138.90543997244833</v>
      </c>
      <c r="D2207" s="58">
        <v>188.99997841434978</v>
      </c>
      <c r="E2207" s="58">
        <v>50.094538441901449</v>
      </c>
      <c r="F2207" s="59"/>
    </row>
    <row r="2208" spans="1:6">
      <c r="A2208" s="53">
        <v>40459</v>
      </c>
      <c r="B2208" s="46" t="s">
        <v>35</v>
      </c>
      <c r="C2208" s="58">
        <v>106.822259970951</v>
      </c>
      <c r="D2208" s="58">
        <v>168.00213108279578</v>
      </c>
      <c r="E2208" s="58">
        <v>61.17987111184479</v>
      </c>
      <c r="F2208" s="59"/>
    </row>
    <row r="2209" spans="1:6">
      <c r="A2209" s="53">
        <v>40459</v>
      </c>
      <c r="B2209" s="46" t="s">
        <v>36</v>
      </c>
      <c r="C2209" s="58">
        <v>101.9771828565946</v>
      </c>
      <c r="D2209" s="58">
        <v>149.14101096930827</v>
      </c>
      <c r="E2209" s="58">
        <v>47.163828112713674</v>
      </c>
      <c r="F2209" s="59"/>
    </row>
    <row r="2210" spans="1:6">
      <c r="A2210" s="53">
        <v>40459</v>
      </c>
      <c r="B2210" s="46" t="s">
        <v>37</v>
      </c>
      <c r="C2210" s="58">
        <v>89.279963441772836</v>
      </c>
      <c r="D2210" s="58">
        <v>133.00892937306577</v>
      </c>
      <c r="E2210" s="58">
        <v>43.728965931292933</v>
      </c>
      <c r="F2210" s="59"/>
    </row>
    <row r="2211" spans="1:6">
      <c r="A2211" s="53">
        <v>40459</v>
      </c>
      <c r="B2211" s="46" t="s">
        <v>38</v>
      </c>
      <c r="C2211" s="58">
        <v>76.194570013030571</v>
      </c>
      <c r="D2211" s="58">
        <v>118.89411846255605</v>
      </c>
      <c r="E2211" s="58">
        <v>42.69954844952548</v>
      </c>
      <c r="F2211" s="59"/>
    </row>
    <row r="2212" spans="1:6">
      <c r="A2212" s="53">
        <v>40459</v>
      </c>
      <c r="B2212" s="46" t="s">
        <v>39</v>
      </c>
      <c r="C2212" s="58">
        <v>78.910170951474143</v>
      </c>
      <c r="D2212" s="58">
        <v>120.54574533543779</v>
      </c>
      <c r="E2212" s="58">
        <v>41.635574383963643</v>
      </c>
      <c r="F2212" s="59"/>
    </row>
    <row r="2213" spans="1:6">
      <c r="A2213" s="53">
        <v>40459</v>
      </c>
      <c r="B2213" s="46" t="s">
        <v>40</v>
      </c>
      <c r="C2213" s="58">
        <v>94.713142374809991</v>
      </c>
      <c r="D2213" s="58">
        <v>144.36094473684045</v>
      </c>
      <c r="E2213" s="58">
        <v>49.647802362030461</v>
      </c>
      <c r="F2213" s="59"/>
    </row>
    <row r="2214" spans="1:6">
      <c r="A2214" s="53">
        <v>40459</v>
      </c>
      <c r="B2214" s="46" t="s">
        <v>41</v>
      </c>
      <c r="C2214" s="58">
        <v>104.50607705782789</v>
      </c>
      <c r="D2214" s="58">
        <v>162.72131910613314</v>
      </c>
      <c r="E2214" s="58">
        <v>58.215242048305242</v>
      </c>
      <c r="F2214" s="59"/>
    </row>
    <row r="2215" spans="1:6">
      <c r="A2215" s="53">
        <v>40459</v>
      </c>
      <c r="B2215" s="46" t="s">
        <v>42</v>
      </c>
      <c r="C2215" s="58">
        <v>66.349841240029548</v>
      </c>
      <c r="D2215" s="58">
        <v>108.0787335820898</v>
      </c>
      <c r="E2215" s="58">
        <v>41.728892342060249</v>
      </c>
      <c r="F2215" s="59"/>
    </row>
    <row r="2216" spans="1:6">
      <c r="A2216" s="53">
        <v>40459</v>
      </c>
      <c r="B2216" s="46" t="s">
        <v>43</v>
      </c>
      <c r="C2216" s="58">
        <v>55.657607833818943</v>
      </c>
      <c r="D2216" s="58">
        <v>93.25918787870792</v>
      </c>
      <c r="E2216" s="58">
        <v>37.601580044888976</v>
      </c>
      <c r="F2216" s="59"/>
    </row>
    <row r="2217" spans="1:6">
      <c r="A2217" s="53">
        <v>40459</v>
      </c>
      <c r="B2217" s="46" t="s">
        <v>44</v>
      </c>
      <c r="C2217" s="58">
        <v>104.89900107994841</v>
      </c>
      <c r="D2217" s="58">
        <v>170.509734007427</v>
      </c>
      <c r="E2217" s="58">
        <v>65.610732927478594</v>
      </c>
      <c r="F2217" s="59"/>
    </row>
    <row r="2218" spans="1:6">
      <c r="A2218" s="53">
        <v>40459</v>
      </c>
      <c r="B2218" s="46" t="s">
        <v>45</v>
      </c>
      <c r="C2218" s="58">
        <v>79.208766553239514</v>
      </c>
      <c r="D2218" s="58">
        <v>121.32766062970362</v>
      </c>
      <c r="E2218" s="58">
        <v>42.118894076464102</v>
      </c>
      <c r="F2218" s="59"/>
    </row>
    <row r="2219" spans="1:6">
      <c r="A2219" s="53">
        <v>40459</v>
      </c>
      <c r="B2219" s="46" t="s">
        <v>46</v>
      </c>
      <c r="C2219" s="58">
        <v>93.946817561868954</v>
      </c>
      <c r="D2219" s="58">
        <v>133.28579663290679</v>
      </c>
      <c r="E2219" s="58">
        <v>39.338979071037841</v>
      </c>
      <c r="F2219" s="59"/>
    </row>
    <row r="2220" spans="1:6">
      <c r="A2220" s="53">
        <v>40459</v>
      </c>
      <c r="B2220" s="46" t="s">
        <v>47</v>
      </c>
      <c r="C2220" s="58">
        <v>87.452440850725381</v>
      </c>
      <c r="D2220" s="58">
        <v>127.82749398102682</v>
      </c>
      <c r="E2220" s="58">
        <v>40.375053130301438</v>
      </c>
      <c r="F2220" s="59"/>
    </row>
    <row r="2221" spans="1:6">
      <c r="A2221" s="53">
        <v>40459</v>
      </c>
      <c r="B2221" s="46" t="s">
        <v>48</v>
      </c>
      <c r="C2221" s="58">
        <v>67.781597743684912</v>
      </c>
      <c r="D2221" s="58">
        <v>120.82991793076881</v>
      </c>
      <c r="E2221" s="58">
        <v>53.048320187083903</v>
      </c>
      <c r="F2221" s="59"/>
    </row>
    <row r="2222" spans="1:6">
      <c r="A2222" s="53">
        <v>40459</v>
      </c>
      <c r="B2222" s="46" t="s">
        <v>49</v>
      </c>
      <c r="C2222" s="58">
        <v>63.128765501933778</v>
      </c>
      <c r="D2222" s="58">
        <v>106.9629903211565</v>
      </c>
      <c r="E2222" s="58">
        <v>43.834224819222719</v>
      </c>
      <c r="F2222" s="59"/>
    </row>
    <row r="2223" spans="1:6">
      <c r="A2223" s="53">
        <v>40459</v>
      </c>
      <c r="B2223" s="46" t="s">
        <v>50</v>
      </c>
      <c r="C2223" s="58">
        <v>44.368292839786534</v>
      </c>
      <c r="D2223" s="58">
        <v>92.150322058214627</v>
      </c>
      <c r="E2223" s="58">
        <v>47.782029218428093</v>
      </c>
      <c r="F2223" s="59"/>
    </row>
    <row r="2224" spans="1:6">
      <c r="A2224" s="53">
        <v>40459</v>
      </c>
      <c r="B2224" s="46" t="s">
        <v>51</v>
      </c>
      <c r="C2224" s="58">
        <v>66.446871218469141</v>
      </c>
      <c r="D2224" s="58">
        <v>111.44955964039691</v>
      </c>
      <c r="E2224" s="58">
        <v>45.002688421927772</v>
      </c>
      <c r="F2224" s="59"/>
    </row>
    <row r="2225" spans="1:6">
      <c r="A2225" s="53">
        <v>40459</v>
      </c>
      <c r="B2225" s="46" t="s">
        <v>52</v>
      </c>
      <c r="C2225" s="58">
        <v>47.249510871938824</v>
      </c>
      <c r="D2225" s="58">
        <v>75.214628934117627</v>
      </c>
      <c r="E2225" s="58">
        <v>27.965118062178803</v>
      </c>
      <c r="F2225" s="59"/>
    </row>
    <row r="2226" spans="1:6">
      <c r="A2226" s="53">
        <v>40459</v>
      </c>
      <c r="B2226" s="46" t="s">
        <v>53</v>
      </c>
      <c r="C2226" s="58">
        <v>63.840727747176203</v>
      </c>
      <c r="D2226" s="58">
        <v>100.06642463662219</v>
      </c>
      <c r="E2226" s="58">
        <v>36.225696889445985</v>
      </c>
      <c r="F2226" s="59"/>
    </row>
    <row r="2227" spans="1:6">
      <c r="A2227" s="53">
        <v>40459</v>
      </c>
      <c r="B2227" s="46" t="s">
        <v>54</v>
      </c>
      <c r="C2227" s="58">
        <v>43.770011700494727</v>
      </c>
      <c r="D2227" s="58">
        <v>67.578883721481674</v>
      </c>
      <c r="E2227" s="58">
        <v>23.808872020986946</v>
      </c>
      <c r="F2227" s="59"/>
    </row>
    <row r="2228" spans="1:6">
      <c r="A2228" s="53">
        <v>40459</v>
      </c>
      <c r="B2228" s="46" t="s">
        <v>55</v>
      </c>
      <c r="C2228" s="58">
        <v>63.047689272664144</v>
      </c>
      <c r="D2228" s="58">
        <v>108.34171370258082</v>
      </c>
      <c r="E2228" s="58">
        <v>45.294024429916675</v>
      </c>
      <c r="F2228" s="59"/>
    </row>
    <row r="2229" spans="1:6">
      <c r="A2229" s="53">
        <v>40459</v>
      </c>
      <c r="B2229" s="46" t="s">
        <v>56</v>
      </c>
      <c r="C2229" s="58">
        <v>28.324409644157853</v>
      </c>
      <c r="D2229" s="58">
        <v>57.979728101738388</v>
      </c>
      <c r="E2229" s="58">
        <v>29.655318457580535</v>
      </c>
      <c r="F2229" s="59"/>
    </row>
    <row r="2230" spans="1:6">
      <c r="A2230" s="53">
        <v>40459</v>
      </c>
      <c r="B2230" s="46" t="s">
        <v>57</v>
      </c>
      <c r="C2230" s="58">
        <v>17.910318376182119</v>
      </c>
      <c r="D2230" s="58">
        <v>38.725592953494591</v>
      </c>
      <c r="E2230" s="58">
        <v>20.815274577312472</v>
      </c>
      <c r="F2230" s="59"/>
    </row>
    <row r="2231" spans="1:6">
      <c r="A2231" s="53">
        <v>40459</v>
      </c>
      <c r="B2231" s="46" t="s">
        <v>58</v>
      </c>
      <c r="C2231" s="58">
        <v>15.728755484931739</v>
      </c>
      <c r="D2231" s="58">
        <v>38.521797206852305</v>
      </c>
      <c r="E2231" s="58">
        <v>22.793041721920567</v>
      </c>
      <c r="F2231" s="59"/>
    </row>
    <row r="2232" spans="1:6">
      <c r="A2232" s="53">
        <v>40459</v>
      </c>
      <c r="B2232" s="46" t="s">
        <v>59</v>
      </c>
      <c r="C2232" s="58">
        <v>22.391054375539024</v>
      </c>
      <c r="D2232" s="58">
        <v>37.442051988060683</v>
      </c>
      <c r="E2232" s="58">
        <v>15.050997612521659</v>
      </c>
      <c r="F2232" s="59"/>
    </row>
    <row r="2233" spans="1:6">
      <c r="A2233" s="53">
        <v>40459</v>
      </c>
      <c r="B2233" s="46" t="s">
        <v>60</v>
      </c>
      <c r="C2233" s="58">
        <v>24.680019515105041</v>
      </c>
      <c r="D2233" s="58">
        <v>42.553060503663303</v>
      </c>
      <c r="E2233" s="58">
        <v>17.873040988558262</v>
      </c>
      <c r="F2233" s="59"/>
    </row>
    <row r="2234" spans="1:6">
      <c r="A2234" s="53">
        <v>40459</v>
      </c>
      <c r="B2234" s="46" t="s">
        <v>61</v>
      </c>
      <c r="C2234" s="58">
        <v>21.848720253960305</v>
      </c>
      <c r="D2234" s="58">
        <v>42.278036626463809</v>
      </c>
      <c r="E2234" s="58">
        <v>20.429316372503504</v>
      </c>
      <c r="F2234" s="59"/>
    </row>
    <row r="2235" spans="1:6">
      <c r="A2235" s="53">
        <v>40459</v>
      </c>
      <c r="B2235" s="46" t="s">
        <v>62</v>
      </c>
      <c r="C2235" s="58">
        <v>43.989088033605995</v>
      </c>
      <c r="D2235" s="58">
        <v>70.632345355853076</v>
      </c>
      <c r="E2235" s="58">
        <v>26.643257322247081</v>
      </c>
      <c r="F2235" s="59"/>
    </row>
    <row r="2236" spans="1:6">
      <c r="A2236" s="53">
        <v>40459</v>
      </c>
      <c r="B2236" s="46" t="s">
        <v>63</v>
      </c>
      <c r="C2236" s="58">
        <v>16.050072950973661</v>
      </c>
      <c r="D2236" s="58">
        <v>34.970653537691824</v>
      </c>
      <c r="E2236" s="58">
        <v>18.920580586718163</v>
      </c>
      <c r="F2236" s="59"/>
    </row>
    <row r="2237" spans="1:6">
      <c r="A2237" s="53">
        <v>40459</v>
      </c>
      <c r="B2237" s="46" t="s">
        <v>64</v>
      </c>
      <c r="C2237" s="58">
        <v>27.203136336538364</v>
      </c>
      <c r="D2237" s="58">
        <v>50.091724166821031</v>
      </c>
      <c r="E2237" s="58">
        <v>22.888587830282667</v>
      </c>
      <c r="F2237" s="59"/>
    </row>
    <row r="2238" spans="1:6">
      <c r="A2238" s="53">
        <v>40459</v>
      </c>
      <c r="B2238" s="46" t="s">
        <v>65</v>
      </c>
      <c r="C2238" s="58">
        <v>27.804872329925153</v>
      </c>
      <c r="D2238" s="58">
        <v>60.264677233915776</v>
      </c>
      <c r="E2238" s="58">
        <v>32.459804903990623</v>
      </c>
      <c r="F2238" s="59"/>
    </row>
    <row r="2239" spans="1:6">
      <c r="A2239" s="53">
        <v>40459</v>
      </c>
      <c r="B2239" s="46" t="s">
        <v>66</v>
      </c>
      <c r="C2239" s="58">
        <v>16.109050556361733</v>
      </c>
      <c r="D2239" s="58">
        <v>37.069864492908586</v>
      </c>
      <c r="E2239" s="58">
        <v>20.960813936546852</v>
      </c>
      <c r="F2239" s="59"/>
    </row>
    <row r="2240" spans="1:6">
      <c r="A2240" s="53">
        <v>40459</v>
      </c>
      <c r="B2240" s="46" t="s">
        <v>67</v>
      </c>
      <c r="C2240" s="58">
        <v>21.142868333017869</v>
      </c>
      <c r="D2240" s="58">
        <v>43.491816733214222</v>
      </c>
      <c r="E2240" s="58">
        <v>22.348948400196353</v>
      </c>
      <c r="F2240" s="59"/>
    </row>
    <row r="2241" spans="1:6">
      <c r="A2241" s="53">
        <v>40459</v>
      </c>
      <c r="B2241" s="46" t="s">
        <v>68</v>
      </c>
      <c r="C2241" s="58">
        <v>29.154358333541428</v>
      </c>
      <c r="D2241" s="58">
        <v>52.846890695505472</v>
      </c>
      <c r="E2241" s="58">
        <v>23.692532361964044</v>
      </c>
      <c r="F2241" s="59"/>
    </row>
    <row r="2242" spans="1:6">
      <c r="A2242" s="53">
        <v>40459</v>
      </c>
      <c r="B2242" s="46" t="s">
        <v>69</v>
      </c>
      <c r="C2242" s="58">
        <v>9.8443637536954736</v>
      </c>
      <c r="D2242" s="58">
        <v>21.541943017926826</v>
      </c>
      <c r="E2242" s="58">
        <v>11.697579264231353</v>
      </c>
      <c r="F2242" s="59"/>
    </row>
    <row r="2243" spans="1:6">
      <c r="A2243" s="53">
        <v>40459</v>
      </c>
      <c r="B2243" s="46" t="s">
        <v>70</v>
      </c>
      <c r="C2243" s="58">
        <v>16.468968375690707</v>
      </c>
      <c r="D2243" s="58">
        <v>27.49049045175067</v>
      </c>
      <c r="E2243" s="58">
        <v>11.021522076059963</v>
      </c>
      <c r="F2243" s="59"/>
    </row>
    <row r="2244" spans="1:6">
      <c r="A2244" s="53">
        <v>40459</v>
      </c>
      <c r="B2244" s="46" t="s">
        <v>71</v>
      </c>
      <c r="C2244" s="58">
        <v>36.178007180462686</v>
      </c>
      <c r="D2244" s="58">
        <v>61.896848107869488</v>
      </c>
      <c r="E2244" s="58">
        <v>25.718840927406802</v>
      </c>
      <c r="F2244" s="59"/>
    </row>
    <row r="2245" spans="1:6">
      <c r="A2245" s="53">
        <v>40459</v>
      </c>
      <c r="B2245" s="46" t="s">
        <v>72</v>
      </c>
      <c r="C2245" s="58">
        <v>19.272620730678899</v>
      </c>
      <c r="D2245" s="58">
        <v>43.300106279613658</v>
      </c>
      <c r="E2245" s="58">
        <v>24.027485548934759</v>
      </c>
      <c r="F2245" s="59"/>
    </row>
    <row r="2246" spans="1:6">
      <c r="A2246" s="53">
        <v>40459</v>
      </c>
      <c r="B2246" s="46" t="s">
        <v>73</v>
      </c>
      <c r="C2246" s="58">
        <v>21.639617352619016</v>
      </c>
      <c r="D2246" s="58">
        <v>38.613916292856345</v>
      </c>
      <c r="E2246" s="58">
        <v>16.974298940237329</v>
      </c>
      <c r="F2246" s="59"/>
    </row>
    <row r="2247" spans="1:6">
      <c r="A2247" s="53">
        <v>40459</v>
      </c>
      <c r="B2247" s="46" t="s">
        <v>74</v>
      </c>
      <c r="C2247" s="58">
        <v>16.567041946035832</v>
      </c>
      <c r="D2247" s="58">
        <v>31.054662718464247</v>
      </c>
      <c r="E2247" s="58">
        <v>14.487620772428414</v>
      </c>
      <c r="F2247" s="59"/>
    </row>
    <row r="2248" spans="1:6">
      <c r="A2248" s="53">
        <v>40460</v>
      </c>
      <c r="B2248" s="46" t="s">
        <v>75</v>
      </c>
      <c r="C2248" s="58">
        <v>9.0208435884268852</v>
      </c>
      <c r="D2248" s="58">
        <v>21.24964113717995</v>
      </c>
      <c r="E2248" s="58">
        <v>12.228797548753064</v>
      </c>
      <c r="F2248" s="59"/>
    </row>
    <row r="2249" spans="1:6">
      <c r="A2249" s="53">
        <v>40460</v>
      </c>
      <c r="B2249" s="46" t="s">
        <v>76</v>
      </c>
      <c r="C2249" s="58">
        <v>27.460672710611682</v>
      </c>
      <c r="D2249" s="58">
        <v>46.351203618488348</v>
      </c>
      <c r="E2249" s="58">
        <v>18.890530907876666</v>
      </c>
      <c r="F2249" s="59"/>
    </row>
    <row r="2250" spans="1:6">
      <c r="A2250" s="53">
        <v>40460</v>
      </c>
      <c r="B2250" s="46" t="s">
        <v>77</v>
      </c>
      <c r="C2250" s="58">
        <v>25.268887898860797</v>
      </c>
      <c r="D2250" s="58">
        <v>47.731504405393579</v>
      </c>
      <c r="E2250" s="58">
        <v>22.462616506532783</v>
      </c>
      <c r="F2250" s="59"/>
    </row>
    <row r="2251" spans="1:6">
      <c r="A2251" s="53">
        <v>40460</v>
      </c>
      <c r="B2251" s="46" t="s">
        <v>78</v>
      </c>
      <c r="C2251" s="58">
        <v>7.614741348652533</v>
      </c>
      <c r="D2251" s="58">
        <v>18.608978051551553</v>
      </c>
      <c r="E2251" s="58">
        <v>10.99423670289902</v>
      </c>
      <c r="F2251" s="59"/>
    </row>
    <row r="2252" spans="1:6">
      <c r="A2252" s="53">
        <v>40460</v>
      </c>
      <c r="B2252" s="46" t="s">
        <v>79</v>
      </c>
      <c r="C2252" s="58">
        <v>6.3538052270608709</v>
      </c>
      <c r="D2252" s="58">
        <v>20.924856215933971</v>
      </c>
      <c r="E2252" s="58">
        <v>14.5710509888731</v>
      </c>
      <c r="F2252" s="59"/>
    </row>
    <row r="2253" spans="1:6">
      <c r="A2253" s="53">
        <v>40460</v>
      </c>
      <c r="B2253" s="46" t="s">
        <v>80</v>
      </c>
      <c r="C2253" s="58">
        <v>13.19284937509738</v>
      </c>
      <c r="D2253" s="58">
        <v>32.248164508951923</v>
      </c>
      <c r="E2253" s="58">
        <v>19.055315133854542</v>
      </c>
      <c r="F2253" s="59"/>
    </row>
    <row r="2254" spans="1:6">
      <c r="A2254" s="53">
        <v>40460</v>
      </c>
      <c r="B2254" s="46" t="s">
        <v>81</v>
      </c>
      <c r="C2254" s="58">
        <v>21.962572905600933</v>
      </c>
      <c r="D2254" s="58">
        <v>44.279205972156049</v>
      </c>
      <c r="E2254" s="58">
        <v>22.316633066555116</v>
      </c>
      <c r="F2254" s="59"/>
    </row>
    <row r="2255" spans="1:6">
      <c r="A2255" s="53">
        <v>40460</v>
      </c>
      <c r="B2255" s="46" t="s">
        <v>82</v>
      </c>
      <c r="C2255" s="58">
        <v>12.465709995208922</v>
      </c>
      <c r="D2255" s="58">
        <v>26.275012350914341</v>
      </c>
      <c r="E2255" s="58">
        <v>13.80930235570542</v>
      </c>
      <c r="F2255" s="59"/>
    </row>
    <row r="2256" spans="1:6">
      <c r="A2256" s="53">
        <v>40460</v>
      </c>
      <c r="B2256" s="46" t="s">
        <v>83</v>
      </c>
      <c r="C2256" s="58">
        <v>7.1012053284753547</v>
      </c>
      <c r="D2256" s="58">
        <v>20.245674119732907</v>
      </c>
      <c r="E2256" s="58">
        <v>13.144468791257552</v>
      </c>
      <c r="F2256" s="59"/>
    </row>
    <row r="2257" spans="1:6">
      <c r="A2257" s="53">
        <v>40460</v>
      </c>
      <c r="B2257" s="46" t="s">
        <v>84</v>
      </c>
      <c r="C2257" s="58">
        <v>17.995834926551204</v>
      </c>
      <c r="D2257" s="58">
        <v>31.648771935691443</v>
      </c>
      <c r="E2257" s="58">
        <v>13.652937009140238</v>
      </c>
      <c r="F2257" s="59"/>
    </row>
    <row r="2258" spans="1:6">
      <c r="A2258" s="53">
        <v>40460</v>
      </c>
      <c r="B2258" s="46" t="s">
        <v>85</v>
      </c>
      <c r="C2258" s="58">
        <v>30.035587854027561</v>
      </c>
      <c r="D2258" s="58">
        <v>51.70062064286644</v>
      </c>
      <c r="E2258" s="58">
        <v>21.665032788838879</v>
      </c>
      <c r="F2258" s="59"/>
    </row>
    <row r="2259" spans="1:6">
      <c r="A2259" s="53">
        <v>40460</v>
      </c>
      <c r="B2259" s="46" t="s">
        <v>86</v>
      </c>
      <c r="C2259" s="58">
        <v>8.5082819858197052</v>
      </c>
      <c r="D2259" s="58">
        <v>20.74978581326079</v>
      </c>
      <c r="E2259" s="58">
        <v>12.241503827441084</v>
      </c>
      <c r="F2259" s="59"/>
    </row>
    <row r="2260" spans="1:6">
      <c r="A2260" s="53">
        <v>40460</v>
      </c>
      <c r="B2260" s="46" t="s">
        <v>87</v>
      </c>
      <c r="C2260" s="58">
        <v>6.5486706899711251</v>
      </c>
      <c r="D2260" s="58">
        <v>19.578662516164215</v>
      </c>
      <c r="E2260" s="58">
        <v>13.02999182619309</v>
      </c>
      <c r="F2260" s="59"/>
    </row>
    <row r="2261" spans="1:6">
      <c r="A2261" s="53">
        <v>40460</v>
      </c>
      <c r="B2261" s="46" t="s">
        <v>88</v>
      </c>
      <c r="C2261" s="58">
        <v>14.164763634748654</v>
      </c>
      <c r="D2261" s="58">
        <v>28.225917330687665</v>
      </c>
      <c r="E2261" s="58">
        <v>14.06115369593901</v>
      </c>
      <c r="F2261" s="59"/>
    </row>
    <row r="2262" spans="1:6">
      <c r="A2262" s="53">
        <v>40460</v>
      </c>
      <c r="B2262" s="46" t="s">
        <v>89</v>
      </c>
      <c r="C2262" s="58">
        <v>26.098518388429369</v>
      </c>
      <c r="D2262" s="58">
        <v>39.258496062769751</v>
      </c>
      <c r="E2262" s="58">
        <v>13.159977674340382</v>
      </c>
      <c r="F2262" s="59"/>
    </row>
    <row r="2263" spans="1:6">
      <c r="A2263" s="53">
        <v>40460</v>
      </c>
      <c r="B2263" s="46" t="s">
        <v>90</v>
      </c>
      <c r="C2263" s="58">
        <v>11.778482928482509</v>
      </c>
      <c r="D2263" s="58">
        <v>25.056210293106645</v>
      </c>
      <c r="E2263" s="58">
        <v>13.277727364624136</v>
      </c>
      <c r="F2263" s="59"/>
    </row>
    <row r="2264" spans="1:6">
      <c r="A2264" s="53">
        <v>40460</v>
      </c>
      <c r="B2264" s="46" t="s">
        <v>91</v>
      </c>
      <c r="C2264" s="58">
        <v>6.8013603433944558</v>
      </c>
      <c r="D2264" s="58">
        <v>20.069635896255726</v>
      </c>
      <c r="E2264" s="58">
        <v>13.268275552861269</v>
      </c>
      <c r="F2264" s="59"/>
    </row>
    <row r="2265" spans="1:6">
      <c r="A2265" s="53">
        <v>40460</v>
      </c>
      <c r="B2265" s="46" t="s">
        <v>92</v>
      </c>
      <c r="C2265" s="58">
        <v>11.264633940475333</v>
      </c>
      <c r="D2265" s="58">
        <v>25.171028443098336</v>
      </c>
      <c r="E2265" s="58">
        <v>13.906394502623003</v>
      </c>
      <c r="F2265" s="59"/>
    </row>
    <row r="2266" spans="1:6">
      <c r="A2266" s="53">
        <v>40460</v>
      </c>
      <c r="B2266" s="46" t="s">
        <v>93</v>
      </c>
      <c r="C2266" s="58">
        <v>21.937772199284385</v>
      </c>
      <c r="D2266" s="58">
        <v>47.704874532302277</v>
      </c>
      <c r="E2266" s="58">
        <v>25.767102333017892</v>
      </c>
      <c r="F2266" s="59"/>
    </row>
    <row r="2267" spans="1:6">
      <c r="A2267" s="53">
        <v>40460</v>
      </c>
      <c r="B2267" s="46" t="s">
        <v>94</v>
      </c>
      <c r="C2267" s="58">
        <v>28.322602133726789</v>
      </c>
      <c r="D2267" s="58">
        <v>47.335613459872832</v>
      </c>
      <c r="E2267" s="58">
        <v>19.013011326146042</v>
      </c>
      <c r="F2267" s="59"/>
    </row>
    <row r="2268" spans="1:6">
      <c r="A2268" s="53">
        <v>40460</v>
      </c>
      <c r="B2268" s="46" t="s">
        <v>95</v>
      </c>
      <c r="C2268" s="58">
        <v>20.997297876369647</v>
      </c>
      <c r="D2268" s="58">
        <v>32.771375843225272</v>
      </c>
      <c r="E2268" s="58">
        <v>11.774077966855625</v>
      </c>
      <c r="F2268" s="59"/>
    </row>
    <row r="2269" spans="1:6">
      <c r="A2269" s="53">
        <v>40460</v>
      </c>
      <c r="B2269" s="46" t="s">
        <v>96</v>
      </c>
      <c r="C2269" s="58">
        <v>48.836010624160799</v>
      </c>
      <c r="D2269" s="58">
        <v>66.943672327667514</v>
      </c>
      <c r="E2269" s="58">
        <v>18.107661703506714</v>
      </c>
      <c r="F2269" s="59"/>
    </row>
    <row r="2270" spans="1:6">
      <c r="A2270" s="53">
        <v>40460</v>
      </c>
      <c r="B2270" s="46" t="s">
        <v>97</v>
      </c>
      <c r="C2270" s="58">
        <v>21.01739069874067</v>
      </c>
      <c r="D2270" s="58">
        <v>41.563979868820525</v>
      </c>
      <c r="E2270" s="58">
        <v>20.546589170079855</v>
      </c>
      <c r="F2270" s="59"/>
    </row>
    <row r="2271" spans="1:6">
      <c r="A2271" s="53">
        <v>40460</v>
      </c>
      <c r="B2271" s="46" t="s">
        <v>98</v>
      </c>
      <c r="C2271" s="58">
        <v>35.747614243289064</v>
      </c>
      <c r="D2271" s="58">
        <v>58.811517930975306</v>
      </c>
      <c r="E2271" s="58">
        <v>23.063903687686242</v>
      </c>
      <c r="F2271" s="59"/>
    </row>
    <row r="2272" spans="1:6">
      <c r="A2272" s="53">
        <v>40460</v>
      </c>
      <c r="B2272" s="46" t="s">
        <v>99</v>
      </c>
      <c r="C2272" s="58">
        <v>37.378409321515207</v>
      </c>
      <c r="D2272" s="58">
        <v>55.230305725960356</v>
      </c>
      <c r="E2272" s="58">
        <v>17.851896404445149</v>
      </c>
      <c r="F2272" s="59"/>
    </row>
    <row r="2273" spans="1:6">
      <c r="A2273" s="53">
        <v>40460</v>
      </c>
      <c r="B2273" s="46" t="s">
        <v>100</v>
      </c>
      <c r="C2273" s="58">
        <v>43.133370733079282</v>
      </c>
      <c r="D2273" s="58">
        <v>61.979477980189685</v>
      </c>
      <c r="E2273" s="58">
        <v>18.846107247110403</v>
      </c>
      <c r="F2273" s="59"/>
    </row>
    <row r="2274" spans="1:6">
      <c r="A2274" s="53">
        <v>40460</v>
      </c>
      <c r="B2274" s="46" t="s">
        <v>101</v>
      </c>
      <c r="C2274" s="58">
        <v>28.306433775740757</v>
      </c>
      <c r="D2274" s="58">
        <v>49.485876127052791</v>
      </c>
      <c r="E2274" s="58">
        <v>21.179442351312034</v>
      </c>
      <c r="F2274" s="59"/>
    </row>
    <row r="2275" spans="1:6">
      <c r="A2275" s="53">
        <v>40460</v>
      </c>
      <c r="B2275" s="46" t="s">
        <v>102</v>
      </c>
      <c r="C2275" s="58">
        <v>39.951831288121085</v>
      </c>
      <c r="D2275" s="58">
        <v>63.010066255370198</v>
      </c>
      <c r="E2275" s="58">
        <v>23.058234967249113</v>
      </c>
      <c r="F2275" s="59"/>
    </row>
    <row r="2276" spans="1:6">
      <c r="A2276" s="53">
        <v>40460</v>
      </c>
      <c r="B2276" s="46" t="s">
        <v>103</v>
      </c>
      <c r="C2276" s="58">
        <v>51.830511814313724</v>
      </c>
      <c r="D2276" s="58">
        <v>82.174441489132207</v>
      </c>
      <c r="E2276" s="58">
        <v>30.343929674818483</v>
      </c>
      <c r="F2276" s="59"/>
    </row>
    <row r="2277" spans="1:6">
      <c r="A2277" s="53">
        <v>40460</v>
      </c>
      <c r="B2277" s="46" t="s">
        <v>104</v>
      </c>
      <c r="C2277" s="58">
        <v>48.599783539527969</v>
      </c>
      <c r="D2277" s="58">
        <v>74.792460809934283</v>
      </c>
      <c r="E2277" s="58">
        <v>26.192677270406314</v>
      </c>
      <c r="F2277" s="59"/>
    </row>
    <row r="2278" spans="1:6">
      <c r="A2278" s="53">
        <v>40460</v>
      </c>
      <c r="B2278" s="46" t="s">
        <v>105</v>
      </c>
      <c r="C2278" s="58">
        <v>38.692193015899427</v>
      </c>
      <c r="D2278" s="58">
        <v>65.381555936966819</v>
      </c>
      <c r="E2278" s="58">
        <v>26.689362921067392</v>
      </c>
      <c r="F2278" s="59"/>
    </row>
    <row r="2279" spans="1:6">
      <c r="A2279" s="53">
        <v>40460</v>
      </c>
      <c r="B2279" s="46" t="s">
        <v>106</v>
      </c>
      <c r="C2279" s="58">
        <v>44.971796256516186</v>
      </c>
      <c r="D2279" s="58">
        <v>64.090942653923548</v>
      </c>
      <c r="E2279" s="58">
        <v>19.119146397407363</v>
      </c>
      <c r="F2279" s="59"/>
    </row>
    <row r="2280" spans="1:6">
      <c r="A2280" s="53">
        <v>40460</v>
      </c>
      <c r="B2280" s="46" t="s">
        <v>107</v>
      </c>
      <c r="C2280" s="58">
        <v>106.94805591575074</v>
      </c>
      <c r="D2280" s="58">
        <v>138.29797969985009</v>
      </c>
      <c r="E2280" s="58">
        <v>31.349923784099346</v>
      </c>
      <c r="F2280" s="59"/>
    </row>
    <row r="2281" spans="1:6">
      <c r="A2281" s="53">
        <v>40460</v>
      </c>
      <c r="B2281" s="46" t="s">
        <v>108</v>
      </c>
      <c r="C2281" s="58">
        <v>51.310672313311024</v>
      </c>
      <c r="D2281" s="58">
        <v>77.592794725229567</v>
      </c>
      <c r="E2281" s="58">
        <v>26.282122411918543</v>
      </c>
      <c r="F2281" s="59"/>
    </row>
    <row r="2282" spans="1:6">
      <c r="A2282" s="53">
        <v>40460</v>
      </c>
      <c r="B2282" s="46" t="s">
        <v>109</v>
      </c>
      <c r="C2282" s="58">
        <v>45.614545023910019</v>
      </c>
      <c r="D2282" s="58">
        <v>64.432225234591613</v>
      </c>
      <c r="E2282" s="58">
        <v>18.817680210681594</v>
      </c>
      <c r="F2282" s="59"/>
    </row>
    <row r="2283" spans="1:6">
      <c r="A2283" s="53">
        <v>40460</v>
      </c>
      <c r="B2283" s="46" t="s">
        <v>110</v>
      </c>
      <c r="C2283" s="58">
        <v>33.386510263363938</v>
      </c>
      <c r="D2283" s="58">
        <v>52.677333022144637</v>
      </c>
      <c r="E2283" s="58">
        <v>19.290822758780699</v>
      </c>
      <c r="F2283" s="59"/>
    </row>
    <row r="2284" spans="1:6">
      <c r="A2284" s="53">
        <v>40460</v>
      </c>
      <c r="B2284" s="46" t="s">
        <v>111</v>
      </c>
      <c r="C2284" s="58">
        <v>54.448076233226644</v>
      </c>
      <c r="D2284" s="58">
        <v>67.96284510260044</v>
      </c>
      <c r="E2284" s="58">
        <v>13.514768869373796</v>
      </c>
      <c r="F2284" s="59"/>
    </row>
    <row r="2285" spans="1:6">
      <c r="A2285" s="53">
        <v>40460</v>
      </c>
      <c r="B2285" s="46" t="s">
        <v>112</v>
      </c>
      <c r="C2285" s="58">
        <v>81.916090955527778</v>
      </c>
      <c r="D2285" s="58">
        <v>126.2201848866532</v>
      </c>
      <c r="E2285" s="58">
        <v>44.304093931125422</v>
      </c>
      <c r="F2285" s="59"/>
    </row>
    <row r="2286" spans="1:6">
      <c r="A2286" s="53">
        <v>40460</v>
      </c>
      <c r="B2286" s="46" t="s">
        <v>113</v>
      </c>
      <c r="C2286" s="58">
        <v>49.703691267150894</v>
      </c>
      <c r="D2286" s="58">
        <v>76.635369804490367</v>
      </c>
      <c r="E2286" s="58">
        <v>26.931678537339472</v>
      </c>
      <c r="F2286" s="59"/>
    </row>
    <row r="2287" spans="1:6">
      <c r="A2287" s="53">
        <v>40460</v>
      </c>
      <c r="B2287" s="46" t="s">
        <v>114</v>
      </c>
      <c r="C2287" s="58">
        <v>53.441318978243309</v>
      </c>
      <c r="D2287" s="58">
        <v>79.437459266053295</v>
      </c>
      <c r="E2287" s="58">
        <v>25.996140287809986</v>
      </c>
      <c r="F2287" s="59"/>
    </row>
    <row r="2288" spans="1:6">
      <c r="A2288" s="53">
        <v>40460</v>
      </c>
      <c r="B2288" s="46" t="s">
        <v>115</v>
      </c>
      <c r="C2288" s="58">
        <v>70.272696976312446</v>
      </c>
      <c r="D2288" s="58">
        <v>99.422956251954503</v>
      </c>
      <c r="E2288" s="58">
        <v>29.150259275642057</v>
      </c>
      <c r="F2288" s="59"/>
    </row>
    <row r="2289" spans="1:6">
      <c r="A2289" s="53">
        <v>40460</v>
      </c>
      <c r="B2289" s="46" t="s">
        <v>116</v>
      </c>
      <c r="C2289" s="58">
        <v>52.559788649176646</v>
      </c>
      <c r="D2289" s="58">
        <v>76.478687977940908</v>
      </c>
      <c r="E2289" s="58">
        <v>23.918899328764262</v>
      </c>
      <c r="F2289" s="59"/>
    </row>
    <row r="2290" spans="1:6">
      <c r="A2290" s="53">
        <v>40460</v>
      </c>
      <c r="B2290" s="46" t="s">
        <v>117</v>
      </c>
      <c r="C2290" s="58">
        <v>76.681276573550861</v>
      </c>
      <c r="D2290" s="58">
        <v>116.8625750531213</v>
      </c>
      <c r="E2290" s="58">
        <v>40.181298479570444</v>
      </c>
      <c r="F2290" s="59"/>
    </row>
    <row r="2291" spans="1:6">
      <c r="A2291" s="53">
        <v>40460</v>
      </c>
      <c r="B2291" s="46" t="s">
        <v>118</v>
      </c>
      <c r="C2291" s="58">
        <v>95.998761087571282</v>
      </c>
      <c r="D2291" s="58">
        <v>133.59895280413591</v>
      </c>
      <c r="E2291" s="58">
        <v>37.600191716564623</v>
      </c>
      <c r="F2291" s="59"/>
    </row>
    <row r="2292" spans="1:6">
      <c r="A2292" s="53">
        <v>40460</v>
      </c>
      <c r="B2292" s="46" t="s">
        <v>119</v>
      </c>
      <c r="C2292" s="58">
        <v>57.561370227390718</v>
      </c>
      <c r="D2292" s="58">
        <v>88.54915601301461</v>
      </c>
      <c r="E2292" s="58">
        <v>30.987785785623892</v>
      </c>
      <c r="F2292" s="59"/>
    </row>
    <row r="2293" spans="1:6">
      <c r="A2293" s="53">
        <v>40460</v>
      </c>
      <c r="B2293" s="46" t="s">
        <v>120</v>
      </c>
      <c r="C2293" s="58">
        <v>41.972922456377205</v>
      </c>
      <c r="D2293" s="58">
        <v>69.372683816345869</v>
      </c>
      <c r="E2293" s="58">
        <v>27.399761359968664</v>
      </c>
      <c r="F2293" s="59"/>
    </row>
    <row r="2294" spans="1:6">
      <c r="A2294" s="53">
        <v>40460</v>
      </c>
      <c r="B2294" s="46" t="s">
        <v>121</v>
      </c>
      <c r="C2294" s="58">
        <v>35.751340953343522</v>
      </c>
      <c r="D2294" s="58">
        <v>55.845805349704101</v>
      </c>
      <c r="E2294" s="58">
        <v>20.094464396360578</v>
      </c>
      <c r="F2294" s="59"/>
    </row>
    <row r="2295" spans="1:6">
      <c r="A2295" s="53">
        <v>40460</v>
      </c>
      <c r="B2295" s="46" t="s">
        <v>26</v>
      </c>
      <c r="C2295" s="58">
        <v>71.542678882879088</v>
      </c>
      <c r="D2295" s="58">
        <v>103.85667664256488</v>
      </c>
      <c r="E2295" s="58">
        <v>32.31399775968579</v>
      </c>
      <c r="F2295" s="59"/>
    </row>
    <row r="2296" spans="1:6">
      <c r="A2296" s="53">
        <v>40460</v>
      </c>
      <c r="B2296" s="46" t="s">
        <v>27</v>
      </c>
      <c r="C2296" s="58">
        <v>38.858890227977604</v>
      </c>
      <c r="D2296" s="58">
        <v>58.632124554277652</v>
      </c>
      <c r="E2296" s="58">
        <v>19.773234326300049</v>
      </c>
      <c r="F2296" s="59"/>
    </row>
    <row r="2297" spans="1:6">
      <c r="A2297" s="53">
        <v>40460</v>
      </c>
      <c r="B2297" s="46" t="s">
        <v>28</v>
      </c>
      <c r="C2297" s="58">
        <v>56.119638609084298</v>
      </c>
      <c r="D2297" s="58">
        <v>91.58454764900064</v>
      </c>
      <c r="E2297" s="58">
        <v>35.464909039916343</v>
      </c>
      <c r="F2297" s="59"/>
    </row>
    <row r="2298" spans="1:6">
      <c r="A2298" s="53">
        <v>40460</v>
      </c>
      <c r="B2298" s="46" t="s">
        <v>29</v>
      </c>
      <c r="C2298" s="58">
        <v>62.595630454426313</v>
      </c>
      <c r="D2298" s="58">
        <v>88.278376436987188</v>
      </c>
      <c r="E2298" s="58">
        <v>25.682745982560874</v>
      </c>
      <c r="F2298" s="59"/>
    </row>
    <row r="2299" spans="1:6">
      <c r="A2299" s="53">
        <v>40460</v>
      </c>
      <c r="B2299" s="46" t="s">
        <v>30</v>
      </c>
      <c r="C2299" s="58">
        <v>46.306767002145889</v>
      </c>
      <c r="D2299" s="58">
        <v>70.66518097586723</v>
      </c>
      <c r="E2299" s="58">
        <v>24.358413973721341</v>
      </c>
      <c r="F2299" s="59"/>
    </row>
    <row r="2300" spans="1:6">
      <c r="A2300" s="53">
        <v>40460</v>
      </c>
      <c r="B2300" s="46" t="s">
        <v>31</v>
      </c>
      <c r="C2300" s="58">
        <v>45.948324444041923</v>
      </c>
      <c r="D2300" s="58">
        <v>76.376051553570406</v>
      </c>
      <c r="E2300" s="58">
        <v>30.427727109528483</v>
      </c>
      <c r="F2300" s="59"/>
    </row>
    <row r="2301" spans="1:6">
      <c r="A2301" s="53">
        <v>40460</v>
      </c>
      <c r="B2301" s="46" t="s">
        <v>32</v>
      </c>
      <c r="C2301" s="58">
        <v>57.802829406853007</v>
      </c>
      <c r="D2301" s="58">
        <v>82.392547088743186</v>
      </c>
      <c r="E2301" s="58">
        <v>24.589717681890178</v>
      </c>
      <c r="F2301" s="59"/>
    </row>
    <row r="2302" spans="1:6">
      <c r="A2302" s="53">
        <v>40460</v>
      </c>
      <c r="B2302" s="46" t="s">
        <v>33</v>
      </c>
      <c r="C2302" s="58">
        <v>57.425146047208003</v>
      </c>
      <c r="D2302" s="58">
        <v>94.028763852668192</v>
      </c>
      <c r="E2302" s="58">
        <v>36.603617805460189</v>
      </c>
      <c r="F2302" s="59"/>
    </row>
    <row r="2303" spans="1:6">
      <c r="A2303" s="53">
        <v>40460</v>
      </c>
      <c r="B2303" s="46" t="s">
        <v>34</v>
      </c>
      <c r="C2303" s="58">
        <v>64.979337133901936</v>
      </c>
      <c r="D2303" s="58">
        <v>102.3879708220805</v>
      </c>
      <c r="E2303" s="58">
        <v>37.408633688178568</v>
      </c>
      <c r="F2303" s="59"/>
    </row>
    <row r="2304" spans="1:6">
      <c r="A2304" s="53">
        <v>40460</v>
      </c>
      <c r="B2304" s="46" t="s">
        <v>35</v>
      </c>
      <c r="C2304" s="58">
        <v>26.689244712324584</v>
      </c>
      <c r="D2304" s="58">
        <v>46.501569181462216</v>
      </c>
      <c r="E2304" s="58">
        <v>19.812324469137632</v>
      </c>
      <c r="F2304" s="59"/>
    </row>
    <row r="2305" spans="1:6">
      <c r="A2305" s="53">
        <v>40460</v>
      </c>
      <c r="B2305" s="46" t="s">
        <v>36</v>
      </c>
      <c r="C2305" s="58">
        <v>47.738508285481259</v>
      </c>
      <c r="D2305" s="58">
        <v>82.39434967473791</v>
      </c>
      <c r="E2305" s="58">
        <v>34.655841389256651</v>
      </c>
      <c r="F2305" s="59"/>
    </row>
    <row r="2306" spans="1:6">
      <c r="A2306" s="53">
        <v>40460</v>
      </c>
      <c r="B2306" s="46" t="s">
        <v>37</v>
      </c>
      <c r="C2306" s="58">
        <v>56.254104903420952</v>
      </c>
      <c r="D2306" s="58">
        <v>81.352273584451396</v>
      </c>
      <c r="E2306" s="58">
        <v>25.098168681030444</v>
      </c>
      <c r="F2306" s="59"/>
    </row>
    <row r="2307" spans="1:6">
      <c r="A2307" s="53">
        <v>40460</v>
      </c>
      <c r="B2307" s="46" t="s">
        <v>38</v>
      </c>
      <c r="C2307" s="58">
        <v>63.663132408652189</v>
      </c>
      <c r="D2307" s="58">
        <v>104.95234374998176</v>
      </c>
      <c r="E2307" s="58">
        <v>41.289211341329576</v>
      </c>
      <c r="F2307" s="59"/>
    </row>
    <row r="2308" spans="1:6">
      <c r="A2308" s="53">
        <v>40460</v>
      </c>
      <c r="B2308" s="46" t="s">
        <v>39</v>
      </c>
      <c r="C2308" s="58">
        <v>44.818334283606916</v>
      </c>
      <c r="D2308" s="58">
        <v>84.097670102157849</v>
      </c>
      <c r="E2308" s="58">
        <v>39.279335818550933</v>
      </c>
      <c r="F2308" s="59"/>
    </row>
    <row r="2309" spans="1:6">
      <c r="A2309" s="53">
        <v>40460</v>
      </c>
      <c r="B2309" s="46" t="s">
        <v>40</v>
      </c>
      <c r="C2309" s="58">
        <v>49.770912688188425</v>
      </c>
      <c r="D2309" s="58">
        <v>68.816558737369661</v>
      </c>
      <c r="E2309" s="58">
        <v>19.045646049181236</v>
      </c>
      <c r="F2309" s="59"/>
    </row>
    <row r="2310" spans="1:6">
      <c r="A2310" s="53">
        <v>40460</v>
      </c>
      <c r="B2310" s="46" t="s">
        <v>41</v>
      </c>
      <c r="C2310" s="58">
        <v>39.722225628152714</v>
      </c>
      <c r="D2310" s="58">
        <v>63.689092239885959</v>
      </c>
      <c r="E2310" s="58">
        <v>23.966866611733245</v>
      </c>
      <c r="F2310" s="59"/>
    </row>
    <row r="2311" spans="1:6">
      <c r="A2311" s="53">
        <v>40460</v>
      </c>
      <c r="B2311" s="46" t="s">
        <v>42</v>
      </c>
      <c r="C2311" s="58">
        <v>48.180127586844328</v>
      </c>
      <c r="D2311" s="58">
        <v>78.934871162561379</v>
      </c>
      <c r="E2311" s="58">
        <v>30.75474357571705</v>
      </c>
      <c r="F2311" s="59"/>
    </row>
    <row r="2312" spans="1:6">
      <c r="A2312" s="53">
        <v>40460</v>
      </c>
      <c r="B2312" s="46" t="s">
        <v>43</v>
      </c>
      <c r="C2312" s="58">
        <v>41.811168262877949</v>
      </c>
      <c r="D2312" s="58">
        <v>60.748634461341958</v>
      </c>
      <c r="E2312" s="58">
        <v>18.937466198464008</v>
      </c>
      <c r="F2312" s="59"/>
    </row>
    <row r="2313" spans="1:6">
      <c r="A2313" s="53">
        <v>40460</v>
      </c>
      <c r="B2313" s="46" t="s">
        <v>44</v>
      </c>
      <c r="C2313" s="58">
        <v>44.821993502206908</v>
      </c>
      <c r="D2313" s="58">
        <v>64.218096893716947</v>
      </c>
      <c r="E2313" s="58">
        <v>19.396103391510039</v>
      </c>
      <c r="F2313" s="59"/>
    </row>
    <row r="2314" spans="1:6">
      <c r="A2314" s="53">
        <v>40460</v>
      </c>
      <c r="B2314" s="46" t="s">
        <v>45</v>
      </c>
      <c r="C2314" s="58">
        <v>40.579326087657833</v>
      </c>
      <c r="D2314" s="58">
        <v>69.37074187420076</v>
      </c>
      <c r="E2314" s="58">
        <v>28.791415786542927</v>
      </c>
      <c r="F2314" s="59"/>
    </row>
    <row r="2315" spans="1:6">
      <c r="A2315" s="53">
        <v>40460</v>
      </c>
      <c r="B2315" s="46" t="s">
        <v>46</v>
      </c>
      <c r="C2315" s="58">
        <v>35.549973304007217</v>
      </c>
      <c r="D2315" s="58">
        <v>73.427821986051214</v>
      </c>
      <c r="E2315" s="58">
        <v>37.877848682043997</v>
      </c>
      <c r="F2315" s="59"/>
    </row>
    <row r="2316" spans="1:6">
      <c r="A2316" s="53">
        <v>40460</v>
      </c>
      <c r="B2316" s="46" t="s">
        <v>47</v>
      </c>
      <c r="C2316" s="58">
        <v>50.339817146658149</v>
      </c>
      <c r="D2316" s="58">
        <v>77.554998251553883</v>
      </c>
      <c r="E2316" s="58">
        <v>27.215181104895734</v>
      </c>
      <c r="F2316" s="59"/>
    </row>
    <row r="2317" spans="1:6">
      <c r="A2317" s="53">
        <v>40460</v>
      </c>
      <c r="B2317" s="46" t="s">
        <v>48</v>
      </c>
      <c r="C2317" s="58">
        <v>43.494545192476657</v>
      </c>
      <c r="D2317" s="58">
        <v>64.566037122791386</v>
      </c>
      <c r="E2317" s="58">
        <v>21.071491930314728</v>
      </c>
      <c r="F2317" s="59"/>
    </row>
    <row r="2318" spans="1:6">
      <c r="A2318" s="53">
        <v>40460</v>
      </c>
      <c r="B2318" s="46" t="s">
        <v>49</v>
      </c>
      <c r="C2318" s="58">
        <v>33.803747209949918</v>
      </c>
      <c r="D2318" s="58">
        <v>51.049115005548266</v>
      </c>
      <c r="E2318" s="58">
        <v>17.245367795598348</v>
      </c>
      <c r="F2318" s="59"/>
    </row>
    <row r="2319" spans="1:6">
      <c r="A2319" s="53">
        <v>40460</v>
      </c>
      <c r="B2319" s="46" t="s">
        <v>50</v>
      </c>
      <c r="C2319" s="58">
        <v>31.415371331508776</v>
      </c>
      <c r="D2319" s="58">
        <v>52.799445121419303</v>
      </c>
      <c r="E2319" s="58">
        <v>21.384073789910527</v>
      </c>
      <c r="F2319" s="59"/>
    </row>
    <row r="2320" spans="1:6">
      <c r="A2320" s="53">
        <v>40460</v>
      </c>
      <c r="B2320" s="46" t="s">
        <v>51</v>
      </c>
      <c r="C2320" s="58">
        <v>24.200427662337791</v>
      </c>
      <c r="D2320" s="58">
        <v>45.098996827047692</v>
      </c>
      <c r="E2320" s="58">
        <v>20.898569164709901</v>
      </c>
      <c r="F2320" s="59"/>
    </row>
    <row r="2321" spans="1:6">
      <c r="A2321" s="53">
        <v>40460</v>
      </c>
      <c r="B2321" s="46" t="s">
        <v>52</v>
      </c>
      <c r="C2321" s="58">
        <v>26.298486366188548</v>
      </c>
      <c r="D2321" s="58">
        <v>44.38991928841353</v>
      </c>
      <c r="E2321" s="58">
        <v>18.091432922224982</v>
      </c>
      <c r="F2321" s="59"/>
    </row>
    <row r="2322" spans="1:6">
      <c r="A2322" s="53">
        <v>40460</v>
      </c>
      <c r="B2322" s="46" t="s">
        <v>53</v>
      </c>
      <c r="C2322" s="58">
        <v>21.734480557657552</v>
      </c>
      <c r="D2322" s="58">
        <v>40.233059573449111</v>
      </c>
      <c r="E2322" s="58">
        <v>18.498579015791559</v>
      </c>
      <c r="F2322" s="59"/>
    </row>
    <row r="2323" spans="1:6">
      <c r="A2323" s="53">
        <v>40460</v>
      </c>
      <c r="B2323" s="46" t="s">
        <v>54</v>
      </c>
      <c r="C2323" s="58">
        <v>64.835460681863168</v>
      </c>
      <c r="D2323" s="58">
        <v>84.602683031226263</v>
      </c>
      <c r="E2323" s="58">
        <v>19.767222349363095</v>
      </c>
      <c r="F2323" s="59"/>
    </row>
    <row r="2324" spans="1:6">
      <c r="A2324" s="53">
        <v>40460</v>
      </c>
      <c r="B2324" s="46" t="s">
        <v>55</v>
      </c>
      <c r="C2324" s="58">
        <v>19.851085245388074</v>
      </c>
      <c r="D2324" s="58">
        <v>34.49772819986719</v>
      </c>
      <c r="E2324" s="58">
        <v>14.646642954479116</v>
      </c>
      <c r="F2324" s="59"/>
    </row>
    <row r="2325" spans="1:6">
      <c r="A2325" s="53">
        <v>40460</v>
      </c>
      <c r="B2325" s="46" t="s">
        <v>56</v>
      </c>
      <c r="C2325" s="58">
        <v>13.412326936888116</v>
      </c>
      <c r="D2325" s="58">
        <v>24.81272100876814</v>
      </c>
      <c r="E2325" s="58">
        <v>11.400394071880024</v>
      </c>
      <c r="F2325" s="59"/>
    </row>
    <row r="2326" spans="1:6">
      <c r="A2326" s="53">
        <v>40460</v>
      </c>
      <c r="B2326" s="46" t="s">
        <v>57</v>
      </c>
      <c r="C2326" s="58">
        <v>43.802014448062536</v>
      </c>
      <c r="D2326" s="58">
        <v>67.539313217650928</v>
      </c>
      <c r="E2326" s="58">
        <v>23.737298769588392</v>
      </c>
      <c r="F2326" s="59"/>
    </row>
    <row r="2327" spans="1:6">
      <c r="A2327" s="53">
        <v>40460</v>
      </c>
      <c r="B2327" s="46" t="s">
        <v>58</v>
      </c>
      <c r="C2327" s="58">
        <v>15.442647424115281</v>
      </c>
      <c r="D2327" s="58">
        <v>39.219853533457702</v>
      </c>
      <c r="E2327" s="58">
        <v>23.777206109342423</v>
      </c>
      <c r="F2327" s="59"/>
    </row>
    <row r="2328" spans="1:6">
      <c r="A2328" s="53">
        <v>40460</v>
      </c>
      <c r="B2328" s="46" t="s">
        <v>59</v>
      </c>
      <c r="C2328" s="58">
        <v>8.6829887814684028</v>
      </c>
      <c r="D2328" s="58">
        <v>17.114910881877528</v>
      </c>
      <c r="E2328" s="58">
        <v>8.4319221004091247</v>
      </c>
      <c r="F2328" s="59"/>
    </row>
    <row r="2329" spans="1:6">
      <c r="A2329" s="53">
        <v>40460</v>
      </c>
      <c r="B2329" s="46" t="s">
        <v>60</v>
      </c>
      <c r="C2329" s="58">
        <v>12.432222669456326</v>
      </c>
      <c r="D2329" s="58">
        <v>23.429998335879912</v>
      </c>
      <c r="E2329" s="58">
        <v>10.997775666423586</v>
      </c>
      <c r="F2329" s="59"/>
    </row>
    <row r="2330" spans="1:6">
      <c r="A2330" s="53">
        <v>40460</v>
      </c>
      <c r="B2330" s="46" t="s">
        <v>61</v>
      </c>
      <c r="C2330" s="58">
        <v>11.072629056284539</v>
      </c>
      <c r="D2330" s="58">
        <v>21.899483560179885</v>
      </c>
      <c r="E2330" s="58">
        <v>10.826854503895346</v>
      </c>
      <c r="F2330" s="59"/>
    </row>
    <row r="2331" spans="1:6">
      <c r="A2331" s="53">
        <v>40460</v>
      </c>
      <c r="B2331" s="46" t="s">
        <v>62</v>
      </c>
      <c r="C2331" s="58">
        <v>11.208791672291719</v>
      </c>
      <c r="D2331" s="58">
        <v>20.710225312025571</v>
      </c>
      <c r="E2331" s="58">
        <v>9.5014336397338521</v>
      </c>
      <c r="F2331" s="59"/>
    </row>
    <row r="2332" spans="1:6">
      <c r="A2332" s="53">
        <v>40460</v>
      </c>
      <c r="B2332" s="46" t="s">
        <v>63</v>
      </c>
      <c r="C2332" s="58">
        <v>6.5952285753531603</v>
      </c>
      <c r="D2332" s="58">
        <v>12.794568162193942</v>
      </c>
      <c r="E2332" s="58">
        <v>6.1993395868407815</v>
      </c>
      <c r="F2332" s="59"/>
    </row>
    <row r="2333" spans="1:6">
      <c r="A2333" s="53">
        <v>40460</v>
      </c>
      <c r="B2333" s="46" t="s">
        <v>64</v>
      </c>
      <c r="C2333" s="58">
        <v>19.650022368257304</v>
      </c>
      <c r="D2333" s="58">
        <v>31.408116435689752</v>
      </c>
      <c r="E2333" s="58">
        <v>11.758094067432449</v>
      </c>
      <c r="F2333" s="59"/>
    </row>
    <row r="2334" spans="1:6">
      <c r="A2334" s="53">
        <v>40460</v>
      </c>
      <c r="B2334" s="46" t="s">
        <v>65</v>
      </c>
      <c r="C2334" s="58">
        <v>13.404584026007599</v>
      </c>
      <c r="D2334" s="58">
        <v>21.199957796472081</v>
      </c>
      <c r="E2334" s="58">
        <v>7.7953737704644812</v>
      </c>
      <c r="F2334" s="59"/>
    </row>
    <row r="2335" spans="1:6">
      <c r="A2335" s="53">
        <v>40460</v>
      </c>
      <c r="B2335" s="46" t="s">
        <v>66</v>
      </c>
      <c r="C2335" s="58">
        <v>12.336304042751197</v>
      </c>
      <c r="D2335" s="58">
        <v>23.279611234511474</v>
      </c>
      <c r="E2335" s="58">
        <v>10.943307191760278</v>
      </c>
      <c r="F2335" s="59"/>
    </row>
    <row r="2336" spans="1:6">
      <c r="A2336" s="53">
        <v>40460</v>
      </c>
      <c r="B2336" s="46" t="s">
        <v>67</v>
      </c>
      <c r="C2336" s="58">
        <v>11.773105935921457</v>
      </c>
      <c r="D2336" s="58">
        <v>20.080275225990988</v>
      </c>
      <c r="E2336" s="58">
        <v>8.3071692900695311</v>
      </c>
      <c r="F2336" s="59"/>
    </row>
    <row r="2337" spans="1:6">
      <c r="A2337" s="53">
        <v>40460</v>
      </c>
      <c r="B2337" s="46" t="s">
        <v>68</v>
      </c>
      <c r="C2337" s="58">
        <v>22.361495221820356</v>
      </c>
      <c r="D2337" s="58">
        <v>38.900019727783445</v>
      </c>
      <c r="E2337" s="58">
        <v>16.538524505963089</v>
      </c>
      <c r="F2337" s="59"/>
    </row>
    <row r="2338" spans="1:6">
      <c r="A2338" s="53">
        <v>40460</v>
      </c>
      <c r="B2338" s="46" t="s">
        <v>69</v>
      </c>
      <c r="C2338" s="58">
        <v>18.88421208255679</v>
      </c>
      <c r="D2338" s="58">
        <v>39.273606809592266</v>
      </c>
      <c r="E2338" s="58">
        <v>20.389394727035477</v>
      </c>
      <c r="F2338" s="59"/>
    </row>
    <row r="2339" spans="1:6">
      <c r="A2339" s="53">
        <v>40460</v>
      </c>
      <c r="B2339" s="46" t="s">
        <v>70</v>
      </c>
      <c r="C2339" s="58">
        <v>9.4616886658394197</v>
      </c>
      <c r="D2339" s="58">
        <v>17.560875566369926</v>
      </c>
      <c r="E2339" s="58">
        <v>8.0991869005305066</v>
      </c>
      <c r="F2339" s="59"/>
    </row>
    <row r="2340" spans="1:6">
      <c r="A2340" s="53">
        <v>40460</v>
      </c>
      <c r="B2340" s="46" t="s">
        <v>71</v>
      </c>
      <c r="C2340" s="58">
        <v>30.114695662089531</v>
      </c>
      <c r="D2340" s="58">
        <v>56.334474964378671</v>
      </c>
      <c r="E2340" s="58">
        <v>26.21977930228914</v>
      </c>
      <c r="F2340" s="59"/>
    </row>
    <row r="2341" spans="1:6">
      <c r="A2341" s="53">
        <v>40460</v>
      </c>
      <c r="B2341" s="46" t="s">
        <v>72</v>
      </c>
      <c r="C2341" s="58">
        <v>18.127399749956794</v>
      </c>
      <c r="D2341" s="58">
        <v>42.885644137133042</v>
      </c>
      <c r="E2341" s="58">
        <v>24.758244387176248</v>
      </c>
      <c r="F2341" s="59"/>
    </row>
    <row r="2342" spans="1:6">
      <c r="A2342" s="53">
        <v>40460</v>
      </c>
      <c r="B2342" s="46" t="s">
        <v>73</v>
      </c>
      <c r="C2342" s="58">
        <v>8.0243711475935324</v>
      </c>
      <c r="D2342" s="58">
        <v>16.617233932758367</v>
      </c>
      <c r="E2342" s="58">
        <v>8.5928627851648347</v>
      </c>
      <c r="F2342" s="59"/>
    </row>
    <row r="2343" spans="1:6">
      <c r="A2343" s="53">
        <v>40460</v>
      </c>
      <c r="B2343" s="46" t="s">
        <v>74</v>
      </c>
      <c r="C2343" s="58">
        <v>3.9248170105671516</v>
      </c>
      <c r="D2343" s="58">
        <v>10.270509892464879</v>
      </c>
      <c r="E2343" s="58">
        <v>6.3456928818977278</v>
      </c>
      <c r="F2343" s="59"/>
    </row>
    <row r="2344" spans="1:6">
      <c r="A2344" s="53">
        <v>40461</v>
      </c>
      <c r="B2344" s="46" t="s">
        <v>75</v>
      </c>
      <c r="C2344" s="58">
        <v>16.408723056881037</v>
      </c>
      <c r="D2344" s="58">
        <v>24.793296508899488</v>
      </c>
      <c r="E2344" s="58">
        <v>8.3845734520184507</v>
      </c>
      <c r="F2344" s="59"/>
    </row>
    <row r="2345" spans="1:6">
      <c r="A2345" s="53">
        <v>40461</v>
      </c>
      <c r="B2345" s="46" t="s">
        <v>76</v>
      </c>
      <c r="C2345" s="58">
        <v>18.964091248360887</v>
      </c>
      <c r="D2345" s="58">
        <v>30.607706701067354</v>
      </c>
      <c r="E2345" s="58">
        <v>11.643615452706467</v>
      </c>
      <c r="F2345" s="59"/>
    </row>
    <row r="2346" spans="1:6">
      <c r="A2346" s="53">
        <v>40461</v>
      </c>
      <c r="B2346" s="46" t="s">
        <v>77</v>
      </c>
      <c r="C2346" s="58">
        <v>8.1317640417541703</v>
      </c>
      <c r="D2346" s="58">
        <v>14.451050457754391</v>
      </c>
      <c r="E2346" s="58">
        <v>6.3192864160002209</v>
      </c>
      <c r="F2346" s="59"/>
    </row>
    <row r="2347" spans="1:6">
      <c r="A2347" s="53">
        <v>40461</v>
      </c>
      <c r="B2347" s="46" t="s">
        <v>78</v>
      </c>
      <c r="C2347" s="58">
        <v>14.748171155638353</v>
      </c>
      <c r="D2347" s="58">
        <v>25.763459437977147</v>
      </c>
      <c r="E2347" s="58">
        <v>11.015288282338794</v>
      </c>
      <c r="F2347" s="59"/>
    </row>
    <row r="2348" spans="1:6">
      <c r="A2348" s="53">
        <v>40461</v>
      </c>
      <c r="B2348" s="46" t="s">
        <v>79</v>
      </c>
      <c r="C2348" s="58">
        <v>2.9438529536003633</v>
      </c>
      <c r="D2348" s="58">
        <v>5.5329620638619987</v>
      </c>
      <c r="E2348" s="58">
        <v>2.5891091102616355</v>
      </c>
      <c r="F2348" s="59"/>
    </row>
    <row r="2349" spans="1:6">
      <c r="A2349" s="53">
        <v>40461</v>
      </c>
      <c r="B2349" s="46" t="s">
        <v>80</v>
      </c>
      <c r="C2349" s="58">
        <v>12.154521920501448</v>
      </c>
      <c r="D2349" s="58">
        <v>21.648776531371848</v>
      </c>
      <c r="E2349" s="58">
        <v>9.4942546108703993</v>
      </c>
      <c r="F2349" s="59"/>
    </row>
    <row r="2350" spans="1:6">
      <c r="A2350" s="53">
        <v>40461</v>
      </c>
      <c r="B2350" s="46" t="s">
        <v>81</v>
      </c>
      <c r="C2350" s="58">
        <v>7.3161505643510996</v>
      </c>
      <c r="D2350" s="58">
        <v>15.222439572094771</v>
      </c>
      <c r="E2350" s="58">
        <v>7.9062890077436716</v>
      </c>
      <c r="F2350" s="59"/>
    </row>
    <row r="2351" spans="1:6">
      <c r="A2351" s="53">
        <v>40461</v>
      </c>
      <c r="B2351" s="46" t="s">
        <v>82</v>
      </c>
      <c r="C2351" s="58">
        <v>15.06005102329476</v>
      </c>
      <c r="D2351" s="58">
        <v>27.811997923114792</v>
      </c>
      <c r="E2351" s="58">
        <v>12.751946899820032</v>
      </c>
      <c r="F2351" s="59"/>
    </row>
    <row r="2352" spans="1:6">
      <c r="A2352" s="53">
        <v>40461</v>
      </c>
      <c r="B2352" s="46" t="s">
        <v>83</v>
      </c>
      <c r="C2352" s="58">
        <v>6.6653958599217455</v>
      </c>
      <c r="D2352" s="58">
        <v>12.249152167637307</v>
      </c>
      <c r="E2352" s="58">
        <v>5.5837563077155616</v>
      </c>
      <c r="F2352" s="59"/>
    </row>
    <row r="2353" spans="1:6">
      <c r="A2353" s="53">
        <v>40461</v>
      </c>
      <c r="B2353" s="46" t="s">
        <v>84</v>
      </c>
      <c r="C2353" s="58">
        <v>1.2631422752666572</v>
      </c>
      <c r="D2353" s="58">
        <v>5.7307672798042777</v>
      </c>
      <c r="E2353" s="58">
        <v>4.46762500453762</v>
      </c>
      <c r="F2353" s="59"/>
    </row>
    <row r="2354" spans="1:6">
      <c r="A2354" s="53">
        <v>40461</v>
      </c>
      <c r="B2354" s="46" t="s">
        <v>85</v>
      </c>
      <c r="C2354" s="58">
        <v>0.80648091959755797</v>
      </c>
      <c r="D2354" s="58">
        <v>4.6735538377830288</v>
      </c>
      <c r="E2354" s="58">
        <v>3.8670729181854711</v>
      </c>
      <c r="F2354" s="59"/>
    </row>
    <row r="2355" spans="1:6">
      <c r="A2355" s="53">
        <v>40461</v>
      </c>
      <c r="B2355" s="46" t="s">
        <v>86</v>
      </c>
      <c r="C2355" s="58">
        <v>1.6712889344481925</v>
      </c>
      <c r="D2355" s="58">
        <v>5.0959497026543286</v>
      </c>
      <c r="E2355" s="58">
        <v>3.4246607682061363</v>
      </c>
      <c r="F2355" s="59"/>
    </row>
    <row r="2356" spans="1:6">
      <c r="A2356" s="53">
        <v>40461</v>
      </c>
      <c r="B2356" s="46" t="s">
        <v>87</v>
      </c>
      <c r="C2356" s="58">
        <v>4.2365922385235582</v>
      </c>
      <c r="D2356" s="58">
        <v>7.925203080249358</v>
      </c>
      <c r="E2356" s="58">
        <v>3.6886108417257999</v>
      </c>
      <c r="F2356" s="59"/>
    </row>
    <row r="2357" spans="1:6">
      <c r="A2357" s="53">
        <v>40461</v>
      </c>
      <c r="B2357" s="46" t="s">
        <v>88</v>
      </c>
      <c r="C2357" s="58">
        <v>3.5175949858256144</v>
      </c>
      <c r="D2357" s="58">
        <v>7.6076908188713839</v>
      </c>
      <c r="E2357" s="58">
        <v>4.0900958330457691</v>
      </c>
      <c r="F2357" s="59"/>
    </row>
    <row r="2358" spans="1:6">
      <c r="A2358" s="53">
        <v>40461</v>
      </c>
      <c r="B2358" s="46" t="s">
        <v>89</v>
      </c>
      <c r="C2358" s="58">
        <v>7.5794719770999421</v>
      </c>
      <c r="D2358" s="58">
        <v>14.850449307237312</v>
      </c>
      <c r="E2358" s="58">
        <v>7.2709773301373701</v>
      </c>
      <c r="F2358" s="59"/>
    </row>
    <row r="2359" spans="1:6">
      <c r="A2359" s="53">
        <v>40461</v>
      </c>
      <c r="B2359" s="46" t="s">
        <v>90</v>
      </c>
      <c r="C2359" s="58">
        <v>1.564506279992552</v>
      </c>
      <c r="D2359" s="58">
        <v>6.4915053179352888</v>
      </c>
      <c r="E2359" s="58">
        <v>4.9269990379427373</v>
      </c>
      <c r="F2359" s="59"/>
    </row>
    <row r="2360" spans="1:6">
      <c r="A2360" s="53">
        <v>40461</v>
      </c>
      <c r="B2360" s="46" t="s">
        <v>91</v>
      </c>
      <c r="C2360" s="58">
        <v>5.9568819684293128</v>
      </c>
      <c r="D2360" s="58">
        <v>10.728467687641649</v>
      </c>
      <c r="E2360" s="58">
        <v>4.7715857192123359</v>
      </c>
      <c r="F2360" s="59"/>
    </row>
    <row r="2361" spans="1:6">
      <c r="A2361" s="53">
        <v>40461</v>
      </c>
      <c r="B2361" s="46" t="s">
        <v>92</v>
      </c>
      <c r="C2361" s="58">
        <v>3.5178245589856139</v>
      </c>
      <c r="D2361" s="58">
        <v>7.0775024421577584</v>
      </c>
      <c r="E2361" s="58">
        <v>3.5596778831721445</v>
      </c>
      <c r="F2361" s="59"/>
    </row>
    <row r="2362" spans="1:6">
      <c r="A2362" s="53">
        <v>40461</v>
      </c>
      <c r="B2362" s="46" t="s">
        <v>93</v>
      </c>
      <c r="C2362" s="58">
        <v>20.524217356922918</v>
      </c>
      <c r="D2362" s="58">
        <v>29.376143256886646</v>
      </c>
      <c r="E2362" s="58">
        <v>8.851925899963728</v>
      </c>
      <c r="F2362" s="59"/>
    </row>
    <row r="2363" spans="1:6">
      <c r="A2363" s="53">
        <v>40461</v>
      </c>
      <c r="B2363" s="46" t="s">
        <v>94</v>
      </c>
      <c r="C2363" s="58">
        <v>5.5587328885732896</v>
      </c>
      <c r="D2363" s="58">
        <v>14.646023387885029</v>
      </c>
      <c r="E2363" s="58">
        <v>9.087290499311738</v>
      </c>
      <c r="F2363" s="59"/>
    </row>
    <row r="2364" spans="1:6">
      <c r="A2364" s="53">
        <v>40461</v>
      </c>
      <c r="B2364" s="46" t="s">
        <v>95</v>
      </c>
      <c r="C2364" s="58">
        <v>3.3916598393939479</v>
      </c>
      <c r="D2364" s="58">
        <v>9.2353015081547305</v>
      </c>
      <c r="E2364" s="58">
        <v>5.8436416687607826</v>
      </c>
      <c r="F2364" s="59"/>
    </row>
    <row r="2365" spans="1:6">
      <c r="A2365" s="53">
        <v>40461</v>
      </c>
      <c r="B2365" s="46" t="s">
        <v>96</v>
      </c>
      <c r="C2365" s="58">
        <v>36.375902255859202</v>
      </c>
      <c r="D2365" s="58">
        <v>52.556763732853618</v>
      </c>
      <c r="E2365" s="58">
        <v>16.180861476994416</v>
      </c>
      <c r="F2365" s="59"/>
    </row>
    <row r="2366" spans="1:6">
      <c r="A2366" s="53">
        <v>40461</v>
      </c>
      <c r="B2366" s="46" t="s">
        <v>97</v>
      </c>
      <c r="C2366" s="58">
        <v>7.6193354584019906</v>
      </c>
      <c r="D2366" s="58">
        <v>13.997781196610712</v>
      </c>
      <c r="E2366" s="58">
        <v>6.378445738208721</v>
      </c>
      <c r="F2366" s="59"/>
    </row>
    <row r="2367" spans="1:6">
      <c r="A2367" s="53">
        <v>40461</v>
      </c>
      <c r="B2367" s="46" t="s">
        <v>98</v>
      </c>
      <c r="C2367" s="58">
        <v>13.197992794556304</v>
      </c>
      <c r="D2367" s="58">
        <v>31.267069058819487</v>
      </c>
      <c r="E2367" s="58">
        <v>18.069076264263181</v>
      </c>
      <c r="F2367" s="59"/>
    </row>
    <row r="2368" spans="1:6">
      <c r="A2368" s="53">
        <v>40461</v>
      </c>
      <c r="B2368" s="46" t="s">
        <v>99</v>
      </c>
      <c r="C2368" s="58">
        <v>15.239168113923981</v>
      </c>
      <c r="D2368" s="58">
        <v>27.416996240459319</v>
      </c>
      <c r="E2368" s="58">
        <v>12.177828126535339</v>
      </c>
      <c r="F2368" s="59"/>
    </row>
    <row r="2369" spans="1:6">
      <c r="A2369" s="53">
        <v>40461</v>
      </c>
      <c r="B2369" s="46" t="s">
        <v>100</v>
      </c>
      <c r="C2369" s="58">
        <v>15.054755413034236</v>
      </c>
      <c r="D2369" s="58">
        <v>30.101560522769912</v>
      </c>
      <c r="E2369" s="58">
        <v>15.046805109735676</v>
      </c>
      <c r="F2369" s="59"/>
    </row>
    <row r="2370" spans="1:6">
      <c r="A2370" s="53">
        <v>40461</v>
      </c>
      <c r="B2370" s="46" t="s">
        <v>101</v>
      </c>
      <c r="C2370" s="58">
        <v>24.434004204059036</v>
      </c>
      <c r="D2370" s="58">
        <v>36.492495798735241</v>
      </c>
      <c r="E2370" s="58">
        <v>12.058491594676205</v>
      </c>
      <c r="F2370" s="59"/>
    </row>
    <row r="2371" spans="1:6">
      <c r="A2371" s="53">
        <v>40461</v>
      </c>
      <c r="B2371" s="46" t="s">
        <v>102</v>
      </c>
      <c r="C2371" s="58">
        <v>17.932169109196007</v>
      </c>
      <c r="D2371" s="58">
        <v>27.399812373822943</v>
      </c>
      <c r="E2371" s="58">
        <v>9.4676432646269362</v>
      </c>
      <c r="F2371" s="59"/>
    </row>
    <row r="2372" spans="1:6">
      <c r="A2372" s="53">
        <v>40461</v>
      </c>
      <c r="B2372" s="46" t="s">
        <v>103</v>
      </c>
      <c r="C2372" s="58">
        <v>19.526458213585098</v>
      </c>
      <c r="D2372" s="58">
        <v>33.285749046520387</v>
      </c>
      <c r="E2372" s="58">
        <v>13.759290832935289</v>
      </c>
      <c r="F2372" s="59"/>
    </row>
    <row r="2373" spans="1:6">
      <c r="A2373" s="53">
        <v>40461</v>
      </c>
      <c r="B2373" s="46" t="s">
        <v>104</v>
      </c>
      <c r="C2373" s="58">
        <v>8.8934796955691588</v>
      </c>
      <c r="D2373" s="58">
        <v>16.618314922524455</v>
      </c>
      <c r="E2373" s="58">
        <v>7.724835226955296</v>
      </c>
      <c r="F2373" s="59"/>
    </row>
    <row r="2374" spans="1:6">
      <c r="A2374" s="53">
        <v>40461</v>
      </c>
      <c r="B2374" s="46" t="s">
        <v>105</v>
      </c>
      <c r="C2374" s="58">
        <v>19.828409310445991</v>
      </c>
      <c r="D2374" s="58">
        <v>34.395401757029475</v>
      </c>
      <c r="E2374" s="58">
        <v>14.566992446583484</v>
      </c>
      <c r="F2374" s="59"/>
    </row>
    <row r="2375" spans="1:6">
      <c r="A2375" s="53">
        <v>40461</v>
      </c>
      <c r="B2375" s="46" t="s">
        <v>106</v>
      </c>
      <c r="C2375" s="58">
        <v>17.009942303397295</v>
      </c>
      <c r="D2375" s="58">
        <v>30.605538003274155</v>
      </c>
      <c r="E2375" s="58">
        <v>13.59559569987686</v>
      </c>
      <c r="F2375" s="59"/>
    </row>
    <row r="2376" spans="1:6">
      <c r="A2376" s="53">
        <v>40461</v>
      </c>
      <c r="B2376" s="46" t="s">
        <v>107</v>
      </c>
      <c r="C2376" s="58">
        <v>27.041389351076443</v>
      </c>
      <c r="D2376" s="58">
        <v>42.024126700843965</v>
      </c>
      <c r="E2376" s="58">
        <v>14.982737349767522</v>
      </c>
      <c r="F2376" s="59"/>
    </row>
    <row r="2377" spans="1:6">
      <c r="A2377" s="53">
        <v>40461</v>
      </c>
      <c r="B2377" s="46" t="s">
        <v>108</v>
      </c>
      <c r="C2377" s="58">
        <v>24.699241950222873</v>
      </c>
      <c r="D2377" s="58">
        <v>40.23918340511581</v>
      </c>
      <c r="E2377" s="58">
        <v>15.539941454892936</v>
      </c>
      <c r="F2377" s="59"/>
    </row>
    <row r="2378" spans="1:6">
      <c r="A2378" s="53">
        <v>40461</v>
      </c>
      <c r="B2378" s="46" t="s">
        <v>109</v>
      </c>
      <c r="C2378" s="58">
        <v>51.071205764603938</v>
      </c>
      <c r="D2378" s="58">
        <v>69.886321684080045</v>
      </c>
      <c r="E2378" s="58">
        <v>18.815115919476106</v>
      </c>
      <c r="F2378" s="59"/>
    </row>
    <row r="2379" spans="1:6">
      <c r="A2379" s="53">
        <v>40461</v>
      </c>
      <c r="B2379" s="46" t="s">
        <v>110</v>
      </c>
      <c r="C2379" s="58">
        <v>32.320999024954858</v>
      </c>
      <c r="D2379" s="58">
        <v>50.046117989660004</v>
      </c>
      <c r="E2379" s="58">
        <v>17.725118964705146</v>
      </c>
      <c r="F2379" s="59"/>
    </row>
    <row r="2380" spans="1:6">
      <c r="A2380" s="53">
        <v>40461</v>
      </c>
      <c r="B2380" s="46" t="s">
        <v>111</v>
      </c>
      <c r="C2380" s="58">
        <v>47.845579516633705</v>
      </c>
      <c r="D2380" s="58">
        <v>73.382035050472481</v>
      </c>
      <c r="E2380" s="58">
        <v>25.536455533838776</v>
      </c>
      <c r="F2380" s="59"/>
    </row>
    <row r="2381" spans="1:6">
      <c r="A2381" s="53">
        <v>40461</v>
      </c>
      <c r="B2381" s="46" t="s">
        <v>112</v>
      </c>
      <c r="C2381" s="58">
        <v>34.762003842633561</v>
      </c>
      <c r="D2381" s="58">
        <v>51.328850603292636</v>
      </c>
      <c r="E2381" s="58">
        <v>16.566846760659075</v>
      </c>
      <c r="F2381" s="59"/>
    </row>
    <row r="2382" spans="1:6">
      <c r="A2382" s="53">
        <v>40461</v>
      </c>
      <c r="B2382" s="46" t="s">
        <v>113</v>
      </c>
      <c r="C2382" s="58">
        <v>38.407974616620834</v>
      </c>
      <c r="D2382" s="58">
        <v>57.349942091569503</v>
      </c>
      <c r="E2382" s="58">
        <v>18.941967474948669</v>
      </c>
      <c r="F2382" s="59"/>
    </row>
    <row r="2383" spans="1:6">
      <c r="A2383" s="53">
        <v>40461</v>
      </c>
      <c r="B2383" s="46" t="s">
        <v>114</v>
      </c>
      <c r="C2383" s="58">
        <v>45.573151510723719</v>
      </c>
      <c r="D2383" s="58">
        <v>59.526062048473214</v>
      </c>
      <c r="E2383" s="58">
        <v>13.952910537749496</v>
      </c>
      <c r="F2383" s="59"/>
    </row>
    <row r="2384" spans="1:6">
      <c r="A2384" s="53">
        <v>40461</v>
      </c>
      <c r="B2384" s="46" t="s">
        <v>115</v>
      </c>
      <c r="C2384" s="58">
        <v>30.116878412218462</v>
      </c>
      <c r="D2384" s="58">
        <v>44.345671713365832</v>
      </c>
      <c r="E2384" s="58">
        <v>14.22879330114737</v>
      </c>
      <c r="F2384" s="59"/>
    </row>
    <row r="2385" spans="1:6">
      <c r="A2385" s="53">
        <v>40461</v>
      </c>
      <c r="B2385" s="46" t="s">
        <v>116</v>
      </c>
      <c r="C2385" s="58">
        <v>58.300150225634894</v>
      </c>
      <c r="D2385" s="58">
        <v>85.779272585224035</v>
      </c>
      <c r="E2385" s="58">
        <v>27.479122359589141</v>
      </c>
      <c r="F2385" s="59"/>
    </row>
    <row r="2386" spans="1:6">
      <c r="A2386" s="53">
        <v>40461</v>
      </c>
      <c r="B2386" s="46" t="s">
        <v>117</v>
      </c>
      <c r="C2386" s="58">
        <v>43.640760793526674</v>
      </c>
      <c r="D2386" s="58">
        <v>63.041236062587394</v>
      </c>
      <c r="E2386" s="58">
        <v>19.400475269060721</v>
      </c>
      <c r="F2386" s="59"/>
    </row>
    <row r="2387" spans="1:6">
      <c r="A2387" s="53">
        <v>40461</v>
      </c>
      <c r="B2387" s="46" t="s">
        <v>118</v>
      </c>
      <c r="C2387" s="58">
        <v>49.309322461640605</v>
      </c>
      <c r="D2387" s="58">
        <v>74.507918948910032</v>
      </c>
      <c r="E2387" s="58">
        <v>25.198596487269427</v>
      </c>
      <c r="F2387" s="59"/>
    </row>
    <row r="2388" spans="1:6">
      <c r="A2388" s="53">
        <v>40461</v>
      </c>
      <c r="B2388" s="46" t="s">
        <v>119</v>
      </c>
      <c r="C2388" s="58">
        <v>40.706131719651829</v>
      </c>
      <c r="D2388" s="58">
        <v>61.134849245511539</v>
      </c>
      <c r="E2388" s="58">
        <v>20.42871752585971</v>
      </c>
      <c r="F2388" s="59"/>
    </row>
    <row r="2389" spans="1:6">
      <c r="A2389" s="53">
        <v>40461</v>
      </c>
      <c r="B2389" s="46" t="s">
        <v>120</v>
      </c>
      <c r="C2389" s="58">
        <v>66.830311104364554</v>
      </c>
      <c r="D2389" s="58">
        <v>91.497023278455046</v>
      </c>
      <c r="E2389" s="58">
        <v>24.666712174090492</v>
      </c>
      <c r="F2389" s="59"/>
    </row>
    <row r="2390" spans="1:6">
      <c r="A2390" s="53">
        <v>40461</v>
      </c>
      <c r="B2390" s="46" t="s">
        <v>121</v>
      </c>
      <c r="C2390" s="58">
        <v>51.615930696067117</v>
      </c>
      <c r="D2390" s="58">
        <v>89.968050480917</v>
      </c>
      <c r="E2390" s="58">
        <v>38.352119784849883</v>
      </c>
      <c r="F2390" s="59"/>
    </row>
    <row r="2391" spans="1:6">
      <c r="A2391" s="53">
        <v>40461</v>
      </c>
      <c r="B2391" s="46" t="s">
        <v>26</v>
      </c>
      <c r="C2391" s="58">
        <v>30.859226904127421</v>
      </c>
      <c r="D2391" s="58">
        <v>58.66277007216997</v>
      </c>
      <c r="E2391" s="58">
        <v>27.803543168042548</v>
      </c>
      <c r="F2391" s="59"/>
    </row>
    <row r="2392" spans="1:6">
      <c r="A2392" s="53">
        <v>40461</v>
      </c>
      <c r="B2392" s="46" t="s">
        <v>27</v>
      </c>
      <c r="C2392" s="58">
        <v>60.97081525516036</v>
      </c>
      <c r="D2392" s="58">
        <v>90.776012913862857</v>
      </c>
      <c r="E2392" s="58">
        <v>29.805197658702497</v>
      </c>
      <c r="F2392" s="59"/>
    </row>
    <row r="2393" spans="1:6">
      <c r="A2393" s="53">
        <v>40461</v>
      </c>
      <c r="B2393" s="46" t="s">
        <v>28</v>
      </c>
      <c r="C2393" s="58">
        <v>25.396008035419264</v>
      </c>
      <c r="D2393" s="58">
        <v>56.710743229374636</v>
      </c>
      <c r="E2393" s="58">
        <v>31.314735193955372</v>
      </c>
      <c r="F2393" s="59"/>
    </row>
    <row r="2394" spans="1:6">
      <c r="A2394" s="53">
        <v>40461</v>
      </c>
      <c r="B2394" s="46" t="s">
        <v>29</v>
      </c>
      <c r="C2394" s="58">
        <v>39.271113738085937</v>
      </c>
      <c r="D2394" s="58">
        <v>62.410465954886533</v>
      </c>
      <c r="E2394" s="58">
        <v>23.139352216800596</v>
      </c>
      <c r="F2394" s="59"/>
    </row>
    <row r="2395" spans="1:6">
      <c r="A2395" s="53">
        <v>40461</v>
      </c>
      <c r="B2395" s="46" t="s">
        <v>30</v>
      </c>
      <c r="C2395" s="58">
        <v>30.734838998350753</v>
      </c>
      <c r="D2395" s="58">
        <v>50.27403489122883</v>
      </c>
      <c r="E2395" s="58">
        <v>19.539195892878077</v>
      </c>
      <c r="F2395" s="59"/>
    </row>
    <row r="2396" spans="1:6">
      <c r="A2396" s="53">
        <v>40461</v>
      </c>
      <c r="B2396" s="46" t="s">
        <v>31</v>
      </c>
      <c r="C2396" s="58">
        <v>34.148217222000724</v>
      </c>
      <c r="D2396" s="58">
        <v>58.608159411648842</v>
      </c>
      <c r="E2396" s="58">
        <v>24.459942189648118</v>
      </c>
      <c r="F2396" s="59"/>
    </row>
    <row r="2397" spans="1:6">
      <c r="A2397" s="53">
        <v>40461</v>
      </c>
      <c r="B2397" s="46" t="s">
        <v>32</v>
      </c>
      <c r="C2397" s="58">
        <v>32.563850863697148</v>
      </c>
      <c r="D2397" s="58">
        <v>55.618433854504637</v>
      </c>
      <c r="E2397" s="58">
        <v>23.054582990807489</v>
      </c>
      <c r="F2397" s="59"/>
    </row>
    <row r="2398" spans="1:6">
      <c r="A2398" s="53">
        <v>40461</v>
      </c>
      <c r="B2398" s="46" t="s">
        <v>33</v>
      </c>
      <c r="C2398" s="58">
        <v>37.601213657837739</v>
      </c>
      <c r="D2398" s="58">
        <v>60.508835376213042</v>
      </c>
      <c r="E2398" s="58">
        <v>22.907621718375303</v>
      </c>
      <c r="F2398" s="59"/>
    </row>
    <row r="2399" spans="1:6">
      <c r="A2399" s="53">
        <v>40461</v>
      </c>
      <c r="B2399" s="46" t="s">
        <v>34</v>
      </c>
      <c r="C2399" s="58">
        <v>58.216223625639735</v>
      </c>
      <c r="D2399" s="58">
        <v>97.641283814660781</v>
      </c>
      <c r="E2399" s="58">
        <v>39.425060189021046</v>
      </c>
      <c r="F2399" s="59"/>
    </row>
    <row r="2400" spans="1:6">
      <c r="A2400" s="53">
        <v>40461</v>
      </c>
      <c r="B2400" s="46" t="s">
        <v>35</v>
      </c>
      <c r="C2400" s="58">
        <v>31.583326769105359</v>
      </c>
      <c r="D2400" s="58">
        <v>54.436666483117691</v>
      </c>
      <c r="E2400" s="58">
        <v>22.853339714012332</v>
      </c>
      <c r="F2400" s="59"/>
    </row>
    <row r="2401" spans="1:6">
      <c r="A2401" s="53">
        <v>40461</v>
      </c>
      <c r="B2401" s="46" t="s">
        <v>36</v>
      </c>
      <c r="C2401" s="58">
        <v>26.41062626859258</v>
      </c>
      <c r="D2401" s="58">
        <v>47.702080421880289</v>
      </c>
      <c r="E2401" s="58">
        <v>21.29145415328771</v>
      </c>
      <c r="F2401" s="59"/>
    </row>
    <row r="2402" spans="1:6">
      <c r="A2402" s="53">
        <v>40461</v>
      </c>
      <c r="B2402" s="46" t="s">
        <v>37</v>
      </c>
      <c r="C2402" s="58">
        <v>29.775646596759987</v>
      </c>
      <c r="D2402" s="58">
        <v>49.618571766911863</v>
      </c>
      <c r="E2402" s="58">
        <v>19.842925170151876</v>
      </c>
      <c r="F2402" s="59"/>
    </row>
    <row r="2403" spans="1:6">
      <c r="A2403" s="53">
        <v>40461</v>
      </c>
      <c r="B2403" s="46" t="s">
        <v>38</v>
      </c>
      <c r="C2403" s="58">
        <v>30.855541159796896</v>
      </c>
      <c r="D2403" s="58">
        <v>53.032980861886728</v>
      </c>
      <c r="E2403" s="58">
        <v>22.177439702089831</v>
      </c>
      <c r="F2403" s="59"/>
    </row>
    <row r="2404" spans="1:6">
      <c r="A2404" s="53">
        <v>40461</v>
      </c>
      <c r="B2404" s="46" t="s">
        <v>39</v>
      </c>
      <c r="C2404" s="58">
        <v>26.859248075686164</v>
      </c>
      <c r="D2404" s="58">
        <v>48.675680116624314</v>
      </c>
      <c r="E2404" s="58">
        <v>21.81643204093815</v>
      </c>
      <c r="F2404" s="59"/>
    </row>
    <row r="2405" spans="1:6">
      <c r="A2405" s="53">
        <v>40461</v>
      </c>
      <c r="B2405" s="46" t="s">
        <v>40</v>
      </c>
      <c r="C2405" s="58">
        <v>37.255415270744273</v>
      </c>
      <c r="D2405" s="58">
        <v>59.532754250446111</v>
      </c>
      <c r="E2405" s="58">
        <v>22.277338979701838</v>
      </c>
      <c r="F2405" s="59"/>
    </row>
    <row r="2406" spans="1:6">
      <c r="A2406" s="53">
        <v>40461</v>
      </c>
      <c r="B2406" s="46" t="s">
        <v>41</v>
      </c>
      <c r="C2406" s="58">
        <v>45.094277488602536</v>
      </c>
      <c r="D2406" s="58">
        <v>66.304336857392983</v>
      </c>
      <c r="E2406" s="58">
        <v>21.210059368790446</v>
      </c>
      <c r="F2406" s="59"/>
    </row>
    <row r="2407" spans="1:6">
      <c r="A2407" s="53">
        <v>40461</v>
      </c>
      <c r="B2407" s="46" t="s">
        <v>42</v>
      </c>
      <c r="C2407" s="58">
        <v>28.455468416720247</v>
      </c>
      <c r="D2407" s="58">
        <v>62.543790897329409</v>
      </c>
      <c r="E2407" s="58">
        <v>34.088322480609165</v>
      </c>
      <c r="F2407" s="59"/>
    </row>
    <row r="2408" spans="1:6">
      <c r="A2408" s="53">
        <v>40461</v>
      </c>
      <c r="B2408" s="46" t="s">
        <v>43</v>
      </c>
      <c r="C2408" s="58">
        <v>30.264819336275618</v>
      </c>
      <c r="D2408" s="58">
        <v>58.315720964753055</v>
      </c>
      <c r="E2408" s="58">
        <v>28.050901628477437</v>
      </c>
      <c r="F2408" s="59"/>
    </row>
    <row r="2409" spans="1:6">
      <c r="A2409" s="53">
        <v>40461</v>
      </c>
      <c r="B2409" s="46" t="s">
        <v>44</v>
      </c>
      <c r="C2409" s="58">
        <v>26.394620419231547</v>
      </c>
      <c r="D2409" s="58">
        <v>47.021528662947588</v>
      </c>
      <c r="E2409" s="58">
        <v>20.626908243716041</v>
      </c>
      <c r="F2409" s="59"/>
    </row>
    <row r="2410" spans="1:6">
      <c r="A2410" s="53">
        <v>40461</v>
      </c>
      <c r="B2410" s="46" t="s">
        <v>45</v>
      </c>
      <c r="C2410" s="58">
        <v>27.231445095435642</v>
      </c>
      <c r="D2410" s="58">
        <v>39.472527511410327</v>
      </c>
      <c r="E2410" s="58">
        <v>12.241082415974684</v>
      </c>
      <c r="F2410" s="59"/>
    </row>
    <row r="2411" spans="1:6">
      <c r="A2411" s="53">
        <v>40461</v>
      </c>
      <c r="B2411" s="46" t="s">
        <v>46</v>
      </c>
      <c r="C2411" s="58">
        <v>38.912424276701437</v>
      </c>
      <c r="D2411" s="58">
        <v>64.983790389776971</v>
      </c>
      <c r="E2411" s="58">
        <v>26.071366113075534</v>
      </c>
      <c r="F2411" s="59"/>
    </row>
    <row r="2412" spans="1:6">
      <c r="A2412" s="53">
        <v>40461</v>
      </c>
      <c r="B2412" s="46" t="s">
        <v>47</v>
      </c>
      <c r="C2412" s="58">
        <v>70.415032335512166</v>
      </c>
      <c r="D2412" s="58">
        <v>106.68096383184884</v>
      </c>
      <c r="E2412" s="58">
        <v>36.265931496336677</v>
      </c>
      <c r="F2412" s="59"/>
    </row>
    <row r="2413" spans="1:6">
      <c r="A2413" s="53">
        <v>40461</v>
      </c>
      <c r="B2413" s="46" t="s">
        <v>48</v>
      </c>
      <c r="C2413" s="58">
        <v>58.764442096177909</v>
      </c>
      <c r="D2413" s="58">
        <v>91.117262723147547</v>
      </c>
      <c r="E2413" s="58">
        <v>32.352820626969638</v>
      </c>
      <c r="F2413" s="59"/>
    </row>
    <row r="2414" spans="1:6">
      <c r="A2414" s="53">
        <v>40461</v>
      </c>
      <c r="B2414" s="46" t="s">
        <v>49</v>
      </c>
      <c r="C2414" s="58">
        <v>46.160309255043408</v>
      </c>
      <c r="D2414" s="58">
        <v>69.298314875038628</v>
      </c>
      <c r="E2414" s="58">
        <v>23.138005619995219</v>
      </c>
      <c r="F2414" s="59"/>
    </row>
    <row r="2415" spans="1:6">
      <c r="A2415" s="53">
        <v>40461</v>
      </c>
      <c r="B2415" s="46" t="s">
        <v>50</v>
      </c>
      <c r="C2415" s="58">
        <v>50.362827124394904</v>
      </c>
      <c r="D2415" s="58">
        <v>79.316440370947205</v>
      </c>
      <c r="E2415" s="58">
        <v>28.953613246552301</v>
      </c>
      <c r="F2415" s="59"/>
    </row>
    <row r="2416" spans="1:6">
      <c r="A2416" s="53">
        <v>40461</v>
      </c>
      <c r="B2416" s="46" t="s">
        <v>51</v>
      </c>
      <c r="C2416" s="58">
        <v>32.068162937065459</v>
      </c>
      <c r="D2416" s="58">
        <v>52.788350701627415</v>
      </c>
      <c r="E2416" s="58">
        <v>20.720187764561956</v>
      </c>
      <c r="F2416" s="59"/>
    </row>
    <row r="2417" spans="1:6">
      <c r="A2417" s="53">
        <v>40461</v>
      </c>
      <c r="B2417" s="46" t="s">
        <v>52</v>
      </c>
      <c r="C2417" s="58">
        <v>42.417815639356</v>
      </c>
      <c r="D2417" s="58">
        <v>61.648575635475417</v>
      </c>
      <c r="E2417" s="58">
        <v>19.230759996119417</v>
      </c>
      <c r="F2417" s="59"/>
    </row>
    <row r="2418" spans="1:6">
      <c r="A2418" s="53">
        <v>40461</v>
      </c>
      <c r="B2418" s="46" t="s">
        <v>53</v>
      </c>
      <c r="C2418" s="58">
        <v>49.635781127511443</v>
      </c>
      <c r="D2418" s="58">
        <v>80.516663206531589</v>
      </c>
      <c r="E2418" s="58">
        <v>30.880882079020147</v>
      </c>
      <c r="F2418" s="59"/>
    </row>
    <row r="2419" spans="1:6">
      <c r="A2419" s="53">
        <v>40461</v>
      </c>
      <c r="B2419" s="46" t="s">
        <v>54</v>
      </c>
      <c r="C2419" s="58">
        <v>25.397048200448729</v>
      </c>
      <c r="D2419" s="58">
        <v>43.026663655919343</v>
      </c>
      <c r="E2419" s="58">
        <v>17.629615455470613</v>
      </c>
      <c r="F2419" s="59"/>
    </row>
    <row r="2420" spans="1:6">
      <c r="A2420" s="53">
        <v>40461</v>
      </c>
      <c r="B2420" s="46" t="s">
        <v>55</v>
      </c>
      <c r="C2420" s="58">
        <v>53.323970727320763</v>
      </c>
      <c r="D2420" s="58">
        <v>74.917531130175021</v>
      </c>
      <c r="E2420" s="58">
        <v>21.593560402854258</v>
      </c>
      <c r="F2420" s="59"/>
    </row>
    <row r="2421" spans="1:6">
      <c r="A2421" s="53">
        <v>40461</v>
      </c>
      <c r="B2421" s="46" t="s">
        <v>56</v>
      </c>
      <c r="C2421" s="58">
        <v>15.359343698709592</v>
      </c>
      <c r="D2421" s="58">
        <v>31.248632151492366</v>
      </c>
      <c r="E2421" s="58">
        <v>15.889288452782774</v>
      </c>
      <c r="F2421" s="59"/>
    </row>
    <row r="2422" spans="1:6">
      <c r="A2422" s="53">
        <v>40461</v>
      </c>
      <c r="B2422" s="46" t="s">
        <v>57</v>
      </c>
      <c r="C2422" s="58">
        <v>32.888402440478529</v>
      </c>
      <c r="D2422" s="58">
        <v>51.493102926197146</v>
      </c>
      <c r="E2422" s="58">
        <v>18.604700485718617</v>
      </c>
      <c r="F2422" s="59"/>
    </row>
    <row r="2423" spans="1:6">
      <c r="A2423" s="53">
        <v>40461</v>
      </c>
      <c r="B2423" s="46" t="s">
        <v>58</v>
      </c>
      <c r="C2423" s="58">
        <v>13.842342342099606</v>
      </c>
      <c r="D2423" s="58">
        <v>27.492330910324789</v>
      </c>
      <c r="E2423" s="58">
        <v>13.649988568225183</v>
      </c>
      <c r="F2423" s="59"/>
    </row>
    <row r="2424" spans="1:6">
      <c r="A2424" s="53">
        <v>40461</v>
      </c>
      <c r="B2424" s="46" t="s">
        <v>59</v>
      </c>
      <c r="C2424" s="58">
        <v>19.864036371916981</v>
      </c>
      <c r="D2424" s="58">
        <v>35.508563889178184</v>
      </c>
      <c r="E2424" s="58">
        <v>15.644527517261203</v>
      </c>
      <c r="F2424" s="59"/>
    </row>
    <row r="2425" spans="1:6">
      <c r="A2425" s="53">
        <v>40461</v>
      </c>
      <c r="B2425" s="46" t="s">
        <v>60</v>
      </c>
      <c r="C2425" s="58">
        <v>5.4281650085261006</v>
      </c>
      <c r="D2425" s="58">
        <v>17.110295364084774</v>
      </c>
      <c r="E2425" s="58">
        <v>11.682130355558673</v>
      </c>
      <c r="F2425" s="59"/>
    </row>
    <row r="2426" spans="1:6">
      <c r="A2426" s="53">
        <v>40461</v>
      </c>
      <c r="B2426" s="46" t="s">
        <v>61</v>
      </c>
      <c r="C2426" s="58">
        <v>7.1695749324028775</v>
      </c>
      <c r="D2426" s="58">
        <v>19.31792042680059</v>
      </c>
      <c r="E2426" s="58">
        <v>12.148345494397713</v>
      </c>
      <c r="F2426" s="59"/>
    </row>
    <row r="2427" spans="1:6">
      <c r="A2427" s="53">
        <v>40461</v>
      </c>
      <c r="B2427" s="46" t="s">
        <v>62</v>
      </c>
      <c r="C2427" s="58">
        <v>9.0472365745768322</v>
      </c>
      <c r="D2427" s="58">
        <v>19.106289931368941</v>
      </c>
      <c r="E2427" s="58">
        <v>10.059053356792109</v>
      </c>
      <c r="F2427" s="59"/>
    </row>
    <row r="2428" spans="1:6">
      <c r="A2428" s="53">
        <v>40461</v>
      </c>
      <c r="B2428" s="46" t="s">
        <v>63</v>
      </c>
      <c r="C2428" s="58">
        <v>17.832102055134822</v>
      </c>
      <c r="D2428" s="58">
        <v>32.823238731669591</v>
      </c>
      <c r="E2428" s="58">
        <v>14.991136676534769</v>
      </c>
      <c r="F2428" s="59"/>
    </row>
    <row r="2429" spans="1:6">
      <c r="A2429" s="53">
        <v>40461</v>
      </c>
      <c r="B2429" s="46" t="s">
        <v>64</v>
      </c>
      <c r="C2429" s="58">
        <v>14.602521219229597</v>
      </c>
      <c r="D2429" s="58">
        <v>22.2468086820313</v>
      </c>
      <c r="E2429" s="58">
        <v>7.644287462801703</v>
      </c>
      <c r="F2429" s="59"/>
    </row>
    <row r="2430" spans="1:6">
      <c r="A2430" s="53">
        <v>40461</v>
      </c>
      <c r="B2430" s="46" t="s">
        <v>65</v>
      </c>
      <c r="C2430" s="58">
        <v>5.9344990733627618</v>
      </c>
      <c r="D2430" s="58">
        <v>16.438642664781717</v>
      </c>
      <c r="E2430" s="58">
        <v>10.504143591418956</v>
      </c>
      <c r="F2430" s="59"/>
    </row>
    <row r="2431" spans="1:6">
      <c r="A2431" s="53">
        <v>40461</v>
      </c>
      <c r="B2431" s="46" t="s">
        <v>66</v>
      </c>
      <c r="C2431" s="58">
        <v>25.353371504636154</v>
      </c>
      <c r="D2431" s="58">
        <v>44.464326800055865</v>
      </c>
      <c r="E2431" s="58">
        <v>19.110955295419711</v>
      </c>
      <c r="F2431" s="59"/>
    </row>
    <row r="2432" spans="1:6">
      <c r="A2432" s="53">
        <v>40461</v>
      </c>
      <c r="B2432" s="46" t="s">
        <v>67</v>
      </c>
      <c r="C2432" s="58">
        <v>8.5226075876691443</v>
      </c>
      <c r="D2432" s="58">
        <v>22.452639254557944</v>
      </c>
      <c r="E2432" s="58">
        <v>13.9300316668888</v>
      </c>
      <c r="F2432" s="59"/>
    </row>
    <row r="2433" spans="1:6">
      <c r="A2433" s="53">
        <v>40461</v>
      </c>
      <c r="B2433" s="46" t="s">
        <v>68</v>
      </c>
      <c r="C2433" s="58">
        <v>20.295033268109538</v>
      </c>
      <c r="D2433" s="58">
        <v>41.304497933354121</v>
      </c>
      <c r="E2433" s="58">
        <v>21.009464665244582</v>
      </c>
      <c r="F2433" s="59"/>
    </row>
    <row r="2434" spans="1:6">
      <c r="A2434" s="53">
        <v>40461</v>
      </c>
      <c r="B2434" s="46" t="s">
        <v>69</v>
      </c>
      <c r="C2434" s="58">
        <v>11.071967509113476</v>
      </c>
      <c r="D2434" s="58">
        <v>26.409290121657165</v>
      </c>
      <c r="E2434" s="58">
        <v>15.337322612543689</v>
      </c>
      <c r="F2434" s="59"/>
    </row>
    <row r="2435" spans="1:6">
      <c r="A2435" s="53">
        <v>40461</v>
      </c>
      <c r="B2435" s="46" t="s">
        <v>70</v>
      </c>
      <c r="C2435" s="58">
        <v>5.9739005545348114</v>
      </c>
      <c r="D2435" s="58">
        <v>16.585004042144515</v>
      </c>
      <c r="E2435" s="58">
        <v>10.611103487609704</v>
      </c>
      <c r="F2435" s="59"/>
    </row>
    <row r="2436" spans="1:6">
      <c r="A2436" s="53">
        <v>40461</v>
      </c>
      <c r="B2436" s="46" t="s">
        <v>71</v>
      </c>
      <c r="C2436" s="58">
        <v>28.284058466915479</v>
      </c>
      <c r="D2436" s="58">
        <v>45.418862223916506</v>
      </c>
      <c r="E2436" s="58">
        <v>17.134803757001027</v>
      </c>
      <c r="F2436" s="59"/>
    </row>
    <row r="2437" spans="1:6">
      <c r="A2437" s="53">
        <v>40461</v>
      </c>
      <c r="B2437" s="46" t="s">
        <v>72</v>
      </c>
      <c r="C2437" s="58">
        <v>4.709221661128157</v>
      </c>
      <c r="D2437" s="58">
        <v>12.834148737976943</v>
      </c>
      <c r="E2437" s="58">
        <v>8.1249270768487847</v>
      </c>
      <c r="F2437" s="59"/>
    </row>
    <row r="2438" spans="1:6">
      <c r="A2438" s="53">
        <v>40461</v>
      </c>
      <c r="B2438" s="46" t="s">
        <v>73</v>
      </c>
      <c r="C2438" s="58">
        <v>1.9946408499301074</v>
      </c>
      <c r="D2438" s="58">
        <v>7.6836280906470495</v>
      </c>
      <c r="E2438" s="58">
        <v>5.6889872407169424</v>
      </c>
      <c r="F2438" s="59"/>
    </row>
    <row r="2439" spans="1:6">
      <c r="A2439" s="53">
        <v>40461</v>
      </c>
      <c r="B2439" s="46" t="s">
        <v>74</v>
      </c>
      <c r="C2439" s="58">
        <v>1.0508523023353737</v>
      </c>
      <c r="D2439" s="58">
        <v>6.1651752874110306</v>
      </c>
      <c r="E2439" s="58">
        <v>5.1143229850756571</v>
      </c>
      <c r="F2439" s="59"/>
    </row>
    <row r="2440" spans="1:6">
      <c r="A2440" s="53">
        <v>40462</v>
      </c>
      <c r="B2440" s="46" t="s">
        <v>75</v>
      </c>
      <c r="C2440" s="58">
        <v>2.1893113024903621</v>
      </c>
      <c r="D2440" s="58">
        <v>8.3247672240913637</v>
      </c>
      <c r="E2440" s="58">
        <v>6.1354559216010021</v>
      </c>
      <c r="F2440" s="59"/>
    </row>
    <row r="2441" spans="1:6">
      <c r="A2441" s="53">
        <v>40462</v>
      </c>
      <c r="B2441" s="46" t="s">
        <v>76</v>
      </c>
      <c r="C2441" s="58">
        <v>7.2589015263824885</v>
      </c>
      <c r="D2441" s="58">
        <v>12.422106756753013</v>
      </c>
      <c r="E2441" s="58">
        <v>5.1632052303705249</v>
      </c>
      <c r="F2441" s="59"/>
    </row>
    <row r="2442" spans="1:6">
      <c r="A2442" s="53">
        <v>40462</v>
      </c>
      <c r="B2442" s="46" t="s">
        <v>77</v>
      </c>
      <c r="C2442" s="58">
        <v>1.8488120136474164</v>
      </c>
      <c r="D2442" s="58">
        <v>7.0044806246216247</v>
      </c>
      <c r="E2442" s="58">
        <v>5.1556686109742085</v>
      </c>
      <c r="F2442" s="59"/>
    </row>
    <row r="2443" spans="1:6">
      <c r="A2443" s="53">
        <v>40462</v>
      </c>
      <c r="B2443" s="46" t="s">
        <v>78</v>
      </c>
      <c r="C2443" s="58">
        <v>0.90495957241768277</v>
      </c>
      <c r="D2443" s="58">
        <v>4.7277093352645956</v>
      </c>
      <c r="E2443" s="58">
        <v>3.8227497628469127</v>
      </c>
      <c r="F2443" s="59"/>
    </row>
    <row r="2444" spans="1:6">
      <c r="A2444" s="53">
        <v>40462</v>
      </c>
      <c r="B2444" s="46" t="s">
        <v>79</v>
      </c>
      <c r="C2444" s="58">
        <v>2.8511556442052264</v>
      </c>
      <c r="D2444" s="58">
        <v>6.5599890565115873</v>
      </c>
      <c r="E2444" s="58">
        <v>3.7088334123063609</v>
      </c>
      <c r="F2444" s="59"/>
    </row>
    <row r="2445" spans="1:6">
      <c r="A2445" s="53">
        <v>40462</v>
      </c>
      <c r="B2445" s="46" t="s">
        <v>80</v>
      </c>
      <c r="C2445" s="58">
        <v>8.2130190123527331</v>
      </c>
      <c r="D2445" s="58">
        <v>14.274611890874741</v>
      </c>
      <c r="E2445" s="58">
        <v>6.0615928785220081</v>
      </c>
      <c r="F2445" s="59"/>
    </row>
    <row r="2446" spans="1:6">
      <c r="A2446" s="53">
        <v>40462</v>
      </c>
      <c r="B2446" s="46" t="s">
        <v>81</v>
      </c>
      <c r="C2446" s="58">
        <v>2.00463208745562</v>
      </c>
      <c r="D2446" s="58">
        <v>6.7808640204246053</v>
      </c>
      <c r="E2446" s="58">
        <v>4.7762319329689849</v>
      </c>
      <c r="F2446" s="59"/>
    </row>
    <row r="2447" spans="1:6">
      <c r="A2447" s="53">
        <v>40462</v>
      </c>
      <c r="B2447" s="46" t="s">
        <v>82</v>
      </c>
      <c r="C2447" s="58">
        <v>4.0093294954512393</v>
      </c>
      <c r="D2447" s="58">
        <v>8.4959379373009032</v>
      </c>
      <c r="E2447" s="58">
        <v>4.4866084418496639</v>
      </c>
      <c r="F2447" s="59"/>
    </row>
    <row r="2448" spans="1:6">
      <c r="A2448" s="53">
        <v>40462</v>
      </c>
      <c r="B2448" s="46" t="s">
        <v>83</v>
      </c>
      <c r="C2448" s="58">
        <v>19.618786284073639</v>
      </c>
      <c r="D2448" s="58">
        <v>32.45278613729522</v>
      </c>
      <c r="E2448" s="58">
        <v>12.833999853221581</v>
      </c>
      <c r="F2448" s="59"/>
    </row>
    <row r="2449" spans="1:6">
      <c r="A2449" s="53">
        <v>40462</v>
      </c>
      <c r="B2449" s="46" t="s">
        <v>84</v>
      </c>
      <c r="C2449" s="58">
        <v>5.362166347642507</v>
      </c>
      <c r="D2449" s="58">
        <v>16.067783978257623</v>
      </c>
      <c r="E2449" s="58">
        <v>10.705617630615116</v>
      </c>
      <c r="F2449" s="59"/>
    </row>
    <row r="2450" spans="1:6">
      <c r="A2450" s="53">
        <v>40462</v>
      </c>
      <c r="B2450" s="46" t="s">
        <v>85</v>
      </c>
      <c r="C2450" s="58">
        <v>7.9411960508983768</v>
      </c>
      <c r="D2450" s="58">
        <v>17.490197759107684</v>
      </c>
      <c r="E2450" s="58">
        <v>9.5490017082093068</v>
      </c>
      <c r="F2450" s="59"/>
    </row>
    <row r="2451" spans="1:6">
      <c r="A2451" s="53">
        <v>40462</v>
      </c>
      <c r="B2451" s="46" t="s">
        <v>86</v>
      </c>
      <c r="C2451" s="58">
        <v>6.0046541499663455</v>
      </c>
      <c r="D2451" s="58">
        <v>15.49395190073052</v>
      </c>
      <c r="E2451" s="58">
        <v>9.4892977507641749</v>
      </c>
      <c r="F2451" s="59"/>
    </row>
    <row r="2452" spans="1:6">
      <c r="A2452" s="53">
        <v>40462</v>
      </c>
      <c r="B2452" s="46" t="s">
        <v>87</v>
      </c>
      <c r="C2452" s="58">
        <v>19.532475215994019</v>
      </c>
      <c r="D2452" s="58">
        <v>35.430718508289772</v>
      </c>
      <c r="E2452" s="58">
        <v>15.898243292295753</v>
      </c>
      <c r="F2452" s="59"/>
    </row>
    <row r="2453" spans="1:6">
      <c r="A2453" s="53">
        <v>40462</v>
      </c>
      <c r="B2453" s="46" t="s">
        <v>88</v>
      </c>
      <c r="C2453" s="58">
        <v>40.26266385710111</v>
      </c>
      <c r="D2453" s="58">
        <v>55.679796507391998</v>
      </c>
      <c r="E2453" s="58">
        <v>15.417132650290888</v>
      </c>
      <c r="F2453" s="59"/>
    </row>
    <row r="2454" spans="1:6">
      <c r="A2454" s="53">
        <v>40462</v>
      </c>
      <c r="B2454" s="46" t="s">
        <v>89</v>
      </c>
      <c r="C2454" s="58">
        <v>28.302086984670975</v>
      </c>
      <c r="D2454" s="58">
        <v>52.106654820743962</v>
      </c>
      <c r="E2454" s="58">
        <v>23.804567836072987</v>
      </c>
      <c r="F2454" s="59"/>
    </row>
    <row r="2455" spans="1:6">
      <c r="A2455" s="53">
        <v>40462</v>
      </c>
      <c r="B2455" s="46" t="s">
        <v>90</v>
      </c>
      <c r="C2455" s="58">
        <v>67.096893446754649</v>
      </c>
      <c r="D2455" s="58">
        <v>94.012005160437113</v>
      </c>
      <c r="E2455" s="58">
        <v>26.915111713682464</v>
      </c>
      <c r="F2455" s="59"/>
    </row>
    <row r="2456" spans="1:6">
      <c r="A2456" s="53">
        <v>40462</v>
      </c>
      <c r="B2456" s="46" t="s">
        <v>91</v>
      </c>
      <c r="C2456" s="58">
        <v>27.14480479050496</v>
      </c>
      <c r="D2456" s="58">
        <v>49.4988011715676</v>
      </c>
      <c r="E2456" s="58">
        <v>22.35399638106264</v>
      </c>
      <c r="F2456" s="59"/>
    </row>
    <row r="2457" spans="1:6">
      <c r="A2457" s="53">
        <v>40462</v>
      </c>
      <c r="B2457" s="46" t="s">
        <v>92</v>
      </c>
      <c r="C2457" s="58">
        <v>70.564015973717176</v>
      </c>
      <c r="D2457" s="58">
        <v>103.67930948829367</v>
      </c>
      <c r="E2457" s="58">
        <v>33.115293514576493</v>
      </c>
      <c r="F2457" s="59"/>
    </row>
    <row r="2458" spans="1:6">
      <c r="A2458" s="53">
        <v>40462</v>
      </c>
      <c r="B2458" s="46" t="s">
        <v>93</v>
      </c>
      <c r="C2458" s="58">
        <v>52.734078106547884</v>
      </c>
      <c r="D2458" s="58">
        <v>77.736802331450178</v>
      </c>
      <c r="E2458" s="58">
        <v>25.002724224902295</v>
      </c>
      <c r="F2458" s="59"/>
    </row>
    <row r="2459" spans="1:6">
      <c r="A2459" s="53">
        <v>40462</v>
      </c>
      <c r="B2459" s="46" t="s">
        <v>94</v>
      </c>
      <c r="C2459" s="58">
        <v>38.699540406598551</v>
      </c>
      <c r="D2459" s="58">
        <v>55.972360931372947</v>
      </c>
      <c r="E2459" s="58">
        <v>17.272820524774396</v>
      </c>
      <c r="F2459" s="59"/>
    </row>
    <row r="2460" spans="1:6">
      <c r="A2460" s="53">
        <v>40462</v>
      </c>
      <c r="B2460" s="46" t="s">
        <v>95</v>
      </c>
      <c r="C2460" s="58">
        <v>49.42642535929356</v>
      </c>
      <c r="D2460" s="58">
        <v>84.885750304768962</v>
      </c>
      <c r="E2460" s="58">
        <v>35.459324945475402</v>
      </c>
      <c r="F2460" s="59"/>
    </row>
    <row r="2461" spans="1:6">
      <c r="A2461" s="53">
        <v>40462</v>
      </c>
      <c r="B2461" s="46" t="s">
        <v>96</v>
      </c>
      <c r="C2461" s="58">
        <v>86.337048857547771</v>
      </c>
      <c r="D2461" s="58">
        <v>129.76859382996102</v>
      </c>
      <c r="E2461" s="58">
        <v>43.431544972413249</v>
      </c>
      <c r="F2461" s="59"/>
    </row>
    <row r="2462" spans="1:6">
      <c r="A2462" s="53">
        <v>40462</v>
      </c>
      <c r="B2462" s="46" t="s">
        <v>97</v>
      </c>
      <c r="C2462" s="58">
        <v>87.798519218524675</v>
      </c>
      <c r="D2462" s="58">
        <v>126.26236242382019</v>
      </c>
      <c r="E2462" s="58">
        <v>38.463843205295518</v>
      </c>
      <c r="F2462" s="59"/>
    </row>
    <row r="2463" spans="1:6">
      <c r="A2463" s="53">
        <v>40462</v>
      </c>
      <c r="B2463" s="46" t="s">
        <v>98</v>
      </c>
      <c r="C2463" s="58">
        <v>115.83363598710127</v>
      </c>
      <c r="D2463" s="58">
        <v>163.09257392153737</v>
      </c>
      <c r="E2463" s="58">
        <v>47.258937934436091</v>
      </c>
      <c r="F2463" s="59"/>
    </row>
    <row r="2464" spans="1:6">
      <c r="A2464" s="53">
        <v>40462</v>
      </c>
      <c r="B2464" s="46" t="s">
        <v>99</v>
      </c>
      <c r="C2464" s="58">
        <v>138.51592333034588</v>
      </c>
      <c r="D2464" s="58">
        <v>184.88031455777806</v>
      </c>
      <c r="E2464" s="58">
        <v>46.364391227432179</v>
      </c>
      <c r="F2464" s="59"/>
    </row>
    <row r="2465" spans="1:6">
      <c r="A2465" s="53">
        <v>40462</v>
      </c>
      <c r="B2465" s="46" t="s">
        <v>100</v>
      </c>
      <c r="C2465" s="58">
        <v>129.95205167484471</v>
      </c>
      <c r="D2465" s="58">
        <v>181.48766585192095</v>
      </c>
      <c r="E2465" s="58">
        <v>51.535614177076241</v>
      </c>
      <c r="F2465" s="59"/>
    </row>
    <row r="2466" spans="1:6">
      <c r="A2466" s="53">
        <v>40462</v>
      </c>
      <c r="B2466" s="46" t="s">
        <v>101</v>
      </c>
      <c r="C2466" s="58">
        <v>110.5827229458244</v>
      </c>
      <c r="D2466" s="58">
        <v>160.96193837300086</v>
      </c>
      <c r="E2466" s="58">
        <v>50.379215427176462</v>
      </c>
      <c r="F2466" s="59"/>
    </row>
    <row r="2467" spans="1:6">
      <c r="A2467" s="53">
        <v>40462</v>
      </c>
      <c r="B2467" s="46" t="s">
        <v>102</v>
      </c>
      <c r="C2467" s="58">
        <v>158.86790774276744</v>
      </c>
      <c r="D2467" s="58">
        <v>219.57425785211873</v>
      </c>
      <c r="E2467" s="58">
        <v>60.706350109351291</v>
      </c>
      <c r="F2467" s="59"/>
    </row>
    <row r="2468" spans="1:6">
      <c r="A2468" s="53">
        <v>40462</v>
      </c>
      <c r="B2468" s="46" t="s">
        <v>103</v>
      </c>
      <c r="C2468" s="58">
        <v>80.11667741866961</v>
      </c>
      <c r="D2468" s="58">
        <v>132.8545353354107</v>
      </c>
      <c r="E2468" s="58">
        <v>52.737857916741092</v>
      </c>
      <c r="F2468" s="59"/>
    </row>
    <row r="2469" spans="1:6">
      <c r="A2469" s="53">
        <v>40462</v>
      </c>
      <c r="B2469" s="46" t="s">
        <v>104</v>
      </c>
      <c r="C2469" s="58">
        <v>71.161901604347918</v>
      </c>
      <c r="D2469" s="58">
        <v>113.03534758848278</v>
      </c>
      <c r="E2469" s="58">
        <v>41.873445984134861</v>
      </c>
      <c r="F2469" s="59"/>
    </row>
    <row r="2470" spans="1:6">
      <c r="A2470" s="53">
        <v>40462</v>
      </c>
      <c r="B2470" s="46" t="s">
        <v>105</v>
      </c>
      <c r="C2470" s="58">
        <v>112.53693299172693</v>
      </c>
      <c r="D2470" s="58">
        <v>163.3659557816984</v>
      </c>
      <c r="E2470" s="58">
        <v>50.829022789971475</v>
      </c>
      <c r="F2470" s="59"/>
    </row>
    <row r="2471" spans="1:6">
      <c r="A2471" s="53">
        <v>40462</v>
      </c>
      <c r="B2471" s="46" t="s">
        <v>106</v>
      </c>
      <c r="C2471" s="58">
        <v>92.386927956365625</v>
      </c>
      <c r="D2471" s="58">
        <v>145.76117366847069</v>
      </c>
      <c r="E2471" s="58">
        <v>53.374245712105065</v>
      </c>
      <c r="F2471" s="59"/>
    </row>
    <row r="2472" spans="1:6">
      <c r="A2472" s="53">
        <v>40462</v>
      </c>
      <c r="B2472" s="46" t="s">
        <v>107</v>
      </c>
      <c r="C2472" s="58">
        <v>122.95741866032552</v>
      </c>
      <c r="D2472" s="58">
        <v>177.32509448730161</v>
      </c>
      <c r="E2472" s="58">
        <v>54.367675826976097</v>
      </c>
      <c r="F2472" s="59"/>
    </row>
    <row r="2473" spans="1:6">
      <c r="A2473" s="53">
        <v>40462</v>
      </c>
      <c r="B2473" s="46" t="s">
        <v>108</v>
      </c>
      <c r="C2473" s="58">
        <v>104.07254246908086</v>
      </c>
      <c r="D2473" s="58">
        <v>169.04174164038938</v>
      </c>
      <c r="E2473" s="58">
        <v>64.969199171308517</v>
      </c>
      <c r="F2473" s="59"/>
    </row>
    <row r="2474" spans="1:6">
      <c r="A2474" s="53">
        <v>40462</v>
      </c>
      <c r="B2474" s="46" t="s">
        <v>109</v>
      </c>
      <c r="C2474" s="58">
        <v>86.452687311352847</v>
      </c>
      <c r="D2474" s="58">
        <v>138.04347814907689</v>
      </c>
      <c r="E2474" s="58">
        <v>51.590790837724043</v>
      </c>
      <c r="F2474" s="59"/>
    </row>
    <row r="2475" spans="1:6">
      <c r="A2475" s="53">
        <v>40462</v>
      </c>
      <c r="B2475" s="46" t="s">
        <v>110</v>
      </c>
      <c r="C2475" s="58">
        <v>106.41252932850389</v>
      </c>
      <c r="D2475" s="58">
        <v>166.34001838715437</v>
      </c>
      <c r="E2475" s="58">
        <v>59.92748905865048</v>
      </c>
      <c r="F2475" s="59"/>
    </row>
    <row r="2476" spans="1:6">
      <c r="A2476" s="53">
        <v>40462</v>
      </c>
      <c r="B2476" s="46" t="s">
        <v>111</v>
      </c>
      <c r="C2476" s="58">
        <v>144.28722471909833</v>
      </c>
      <c r="D2476" s="58">
        <v>201.15547988997875</v>
      </c>
      <c r="E2476" s="58">
        <v>56.868255170880417</v>
      </c>
      <c r="F2476" s="59"/>
    </row>
    <row r="2477" spans="1:6">
      <c r="A2477" s="53">
        <v>40462</v>
      </c>
      <c r="B2477" s="46" t="s">
        <v>112</v>
      </c>
      <c r="C2477" s="58">
        <v>91.811787191434831</v>
      </c>
      <c r="D2477" s="58">
        <v>129.74651823957461</v>
      </c>
      <c r="E2477" s="58">
        <v>37.934731048139781</v>
      </c>
      <c r="F2477" s="59"/>
    </row>
    <row r="2478" spans="1:6">
      <c r="A2478" s="53">
        <v>40462</v>
      </c>
      <c r="B2478" s="46" t="s">
        <v>113</v>
      </c>
      <c r="C2478" s="58">
        <v>117.90655867435889</v>
      </c>
      <c r="D2478" s="58">
        <v>161.53177730638293</v>
      </c>
      <c r="E2478" s="58">
        <v>43.625218632024044</v>
      </c>
      <c r="F2478" s="59"/>
    </row>
    <row r="2479" spans="1:6">
      <c r="A2479" s="53">
        <v>40462</v>
      </c>
      <c r="B2479" s="46" t="s">
        <v>114</v>
      </c>
      <c r="C2479" s="58">
        <v>120.53732169614732</v>
      </c>
      <c r="D2479" s="58">
        <v>182.13325378325666</v>
      </c>
      <c r="E2479" s="58">
        <v>61.595932087109347</v>
      </c>
      <c r="F2479" s="59"/>
    </row>
    <row r="2480" spans="1:6">
      <c r="A2480" s="53">
        <v>40462</v>
      </c>
      <c r="B2480" s="46" t="s">
        <v>115</v>
      </c>
      <c r="C2480" s="58">
        <v>97.950339410457843</v>
      </c>
      <c r="D2480" s="58">
        <v>126.80937510126226</v>
      </c>
      <c r="E2480" s="58">
        <v>28.859035690804419</v>
      </c>
      <c r="F2480" s="59"/>
    </row>
    <row r="2481" spans="1:6">
      <c r="A2481" s="53">
        <v>40462</v>
      </c>
      <c r="B2481" s="46" t="s">
        <v>116</v>
      </c>
      <c r="C2481" s="58">
        <v>150.53050749592643</v>
      </c>
      <c r="D2481" s="58">
        <v>205.28006574826168</v>
      </c>
      <c r="E2481" s="58">
        <v>54.749558252335248</v>
      </c>
      <c r="F2481" s="59"/>
    </row>
    <row r="2482" spans="1:6">
      <c r="A2482" s="53">
        <v>40462</v>
      </c>
      <c r="B2482" s="46" t="s">
        <v>117</v>
      </c>
      <c r="C2482" s="58">
        <v>95.519296499479651</v>
      </c>
      <c r="D2482" s="58">
        <v>141.11333858055656</v>
      </c>
      <c r="E2482" s="58">
        <v>45.594042081076907</v>
      </c>
      <c r="F2482" s="59"/>
    </row>
    <row r="2483" spans="1:6">
      <c r="A2483" s="53">
        <v>40462</v>
      </c>
      <c r="B2483" s="46" t="s">
        <v>118</v>
      </c>
      <c r="C2483" s="58">
        <v>98.831462388703969</v>
      </c>
      <c r="D2483" s="58">
        <v>137.49481593919205</v>
      </c>
      <c r="E2483" s="58">
        <v>38.663353550488083</v>
      </c>
      <c r="F2483" s="59"/>
    </row>
    <row r="2484" spans="1:6">
      <c r="A2484" s="53">
        <v>40462</v>
      </c>
      <c r="B2484" s="46" t="s">
        <v>119</v>
      </c>
      <c r="C2484" s="58">
        <v>99.806796464005231</v>
      </c>
      <c r="D2484" s="58">
        <v>164.95947052107368</v>
      </c>
      <c r="E2484" s="58">
        <v>65.152674057068452</v>
      </c>
      <c r="F2484" s="59"/>
    </row>
    <row r="2485" spans="1:6">
      <c r="A2485" s="53">
        <v>40462</v>
      </c>
      <c r="B2485" s="46" t="s">
        <v>120</v>
      </c>
      <c r="C2485" s="58">
        <v>110.90906550803972</v>
      </c>
      <c r="D2485" s="58">
        <v>157.03278347087252</v>
      </c>
      <c r="E2485" s="58">
        <v>46.123717962832799</v>
      </c>
      <c r="F2485" s="59"/>
    </row>
    <row r="2486" spans="1:6">
      <c r="A2486" s="53">
        <v>40462</v>
      </c>
      <c r="B2486" s="46" t="s">
        <v>121</v>
      </c>
      <c r="C2486" s="58">
        <v>100.19954925752573</v>
      </c>
      <c r="D2486" s="58">
        <v>156.67309128917145</v>
      </c>
      <c r="E2486" s="58">
        <v>56.473542031645721</v>
      </c>
      <c r="F2486" s="59"/>
    </row>
    <row r="2487" spans="1:6">
      <c r="A2487" s="53">
        <v>40462</v>
      </c>
      <c r="B2487" s="46" t="s">
        <v>26</v>
      </c>
      <c r="C2487" s="58">
        <v>90.463456615063023</v>
      </c>
      <c r="D2487" s="58">
        <v>136.87610740538355</v>
      </c>
      <c r="E2487" s="58">
        <v>46.412650790320527</v>
      </c>
      <c r="F2487" s="59"/>
    </row>
    <row r="2488" spans="1:6">
      <c r="A2488" s="53">
        <v>40462</v>
      </c>
      <c r="B2488" s="46" t="s">
        <v>27</v>
      </c>
      <c r="C2488" s="58">
        <v>101.76087333210776</v>
      </c>
      <c r="D2488" s="58">
        <v>168.29049455982079</v>
      </c>
      <c r="E2488" s="58">
        <v>66.529621227713022</v>
      </c>
      <c r="F2488" s="59"/>
    </row>
    <row r="2489" spans="1:6">
      <c r="A2489" s="53">
        <v>40462</v>
      </c>
      <c r="B2489" s="46" t="s">
        <v>28</v>
      </c>
      <c r="C2489" s="58">
        <v>77.125285991260611</v>
      </c>
      <c r="D2489" s="58">
        <v>114.74642834206179</v>
      </c>
      <c r="E2489" s="58">
        <v>37.621142350801179</v>
      </c>
      <c r="F2489" s="59"/>
    </row>
    <row r="2490" spans="1:6">
      <c r="A2490" s="53">
        <v>40462</v>
      </c>
      <c r="B2490" s="46" t="s">
        <v>29</v>
      </c>
      <c r="C2490" s="58">
        <v>62.305001715870283</v>
      </c>
      <c r="D2490" s="58">
        <v>96.934467417056666</v>
      </c>
      <c r="E2490" s="58">
        <v>34.629465701186383</v>
      </c>
      <c r="F2490" s="59"/>
    </row>
    <row r="2491" spans="1:6">
      <c r="A2491" s="53">
        <v>40462</v>
      </c>
      <c r="B2491" s="46" t="s">
        <v>30</v>
      </c>
      <c r="C2491" s="58">
        <v>56.23901889671086</v>
      </c>
      <c r="D2491" s="58">
        <v>83.546572014351909</v>
      </c>
      <c r="E2491" s="58">
        <v>27.307553117641049</v>
      </c>
      <c r="F2491" s="59"/>
    </row>
    <row r="2492" spans="1:6">
      <c r="A2492" s="53">
        <v>40462</v>
      </c>
      <c r="B2492" s="46" t="s">
        <v>31</v>
      </c>
      <c r="C2492" s="58">
        <v>92.126368885550178</v>
      </c>
      <c r="D2492" s="58">
        <v>135.43413335565921</v>
      </c>
      <c r="E2492" s="58">
        <v>43.307764470109035</v>
      </c>
      <c r="F2492" s="59"/>
    </row>
    <row r="2493" spans="1:6">
      <c r="A2493" s="53">
        <v>40462</v>
      </c>
      <c r="B2493" s="46" t="s">
        <v>32</v>
      </c>
      <c r="C2493" s="58">
        <v>74.403479601517049</v>
      </c>
      <c r="D2493" s="58">
        <v>121.58007390870966</v>
      </c>
      <c r="E2493" s="58">
        <v>47.176594307192616</v>
      </c>
      <c r="F2493" s="59"/>
    </row>
    <row r="2494" spans="1:6">
      <c r="A2494" s="53">
        <v>40462</v>
      </c>
      <c r="B2494" s="46" t="s">
        <v>33</v>
      </c>
      <c r="C2494" s="58">
        <v>102.3551441367385</v>
      </c>
      <c r="D2494" s="58">
        <v>156.82199079513876</v>
      </c>
      <c r="E2494" s="58">
        <v>54.466846658400257</v>
      </c>
      <c r="F2494" s="59"/>
    </row>
    <row r="2495" spans="1:6">
      <c r="A2495" s="53">
        <v>40462</v>
      </c>
      <c r="B2495" s="46" t="s">
        <v>34</v>
      </c>
      <c r="C2495" s="58">
        <v>85.897913237122026</v>
      </c>
      <c r="D2495" s="58">
        <v>132.26608268006947</v>
      </c>
      <c r="E2495" s="58">
        <v>46.368169442947448</v>
      </c>
      <c r="F2495" s="59"/>
    </row>
    <row r="2496" spans="1:6">
      <c r="A2496" s="53">
        <v>40462</v>
      </c>
      <c r="B2496" s="46" t="s">
        <v>35</v>
      </c>
      <c r="C2496" s="58">
        <v>101.38456165508723</v>
      </c>
      <c r="D2496" s="58">
        <v>140.63236538186538</v>
      </c>
      <c r="E2496" s="58">
        <v>39.247803726778159</v>
      </c>
      <c r="F2496" s="59"/>
    </row>
    <row r="2497" spans="1:6">
      <c r="A2497" s="53">
        <v>40462</v>
      </c>
      <c r="B2497" s="46" t="s">
        <v>36</v>
      </c>
      <c r="C2497" s="58">
        <v>125.83187900502409</v>
      </c>
      <c r="D2497" s="58">
        <v>180.05321857783744</v>
      </c>
      <c r="E2497" s="58">
        <v>54.221339572813349</v>
      </c>
      <c r="F2497" s="59"/>
    </row>
    <row r="2498" spans="1:6">
      <c r="A2498" s="53">
        <v>40462</v>
      </c>
      <c r="B2498" s="46" t="s">
        <v>37</v>
      </c>
      <c r="C2498" s="58">
        <v>101.58265192329746</v>
      </c>
      <c r="D2498" s="58">
        <v>158.40832088339045</v>
      </c>
      <c r="E2498" s="58">
        <v>56.825668960092983</v>
      </c>
      <c r="F2498" s="59"/>
    </row>
    <row r="2499" spans="1:6">
      <c r="A2499" s="53">
        <v>40462</v>
      </c>
      <c r="B2499" s="46" t="s">
        <v>38</v>
      </c>
      <c r="C2499" s="58">
        <v>119.11563344657033</v>
      </c>
      <c r="D2499" s="58">
        <v>168.39934308910807</v>
      </c>
      <c r="E2499" s="58">
        <v>49.283709642537744</v>
      </c>
      <c r="F2499" s="59"/>
    </row>
    <row r="2500" spans="1:6">
      <c r="A2500" s="53">
        <v>40462</v>
      </c>
      <c r="B2500" s="46" t="s">
        <v>39</v>
      </c>
      <c r="C2500" s="58">
        <v>104.2157011639859</v>
      </c>
      <c r="D2500" s="58">
        <v>152.22375263347467</v>
      </c>
      <c r="E2500" s="58">
        <v>48.008051469488777</v>
      </c>
      <c r="F2500" s="59"/>
    </row>
    <row r="2501" spans="1:6">
      <c r="A2501" s="53">
        <v>40462</v>
      </c>
      <c r="B2501" s="46" t="s">
        <v>40</v>
      </c>
      <c r="C2501" s="58">
        <v>122.13889400442926</v>
      </c>
      <c r="D2501" s="58">
        <v>170.00476507649978</v>
      </c>
      <c r="E2501" s="58">
        <v>47.865871072070519</v>
      </c>
      <c r="F2501" s="59"/>
    </row>
    <row r="2502" spans="1:6">
      <c r="A2502" s="53">
        <v>40462</v>
      </c>
      <c r="B2502" s="46" t="s">
        <v>41</v>
      </c>
      <c r="C2502" s="58">
        <v>82.790869086857953</v>
      </c>
      <c r="D2502" s="58">
        <v>129.52984774607447</v>
      </c>
      <c r="E2502" s="58">
        <v>46.738978659216514</v>
      </c>
      <c r="F2502" s="59"/>
    </row>
    <row r="2503" spans="1:6">
      <c r="A2503" s="53">
        <v>40462</v>
      </c>
      <c r="B2503" s="46" t="s">
        <v>42</v>
      </c>
      <c r="C2503" s="58">
        <v>112.40260952251656</v>
      </c>
      <c r="D2503" s="58">
        <v>163.9361446195077</v>
      </c>
      <c r="E2503" s="58">
        <v>51.533535096991145</v>
      </c>
      <c r="F2503" s="59"/>
    </row>
    <row r="2504" spans="1:6">
      <c r="A2504" s="53">
        <v>40462</v>
      </c>
      <c r="B2504" s="46" t="s">
        <v>43</v>
      </c>
      <c r="C2504" s="58">
        <v>87.371561439548913</v>
      </c>
      <c r="D2504" s="58">
        <v>144.39366474002722</v>
      </c>
      <c r="E2504" s="58">
        <v>57.022103300478307</v>
      </c>
      <c r="F2504" s="59"/>
    </row>
    <row r="2505" spans="1:6">
      <c r="A2505" s="53">
        <v>40462</v>
      </c>
      <c r="B2505" s="46" t="s">
        <v>44</v>
      </c>
      <c r="C2505" s="58">
        <v>133.44591696302396</v>
      </c>
      <c r="D2505" s="58">
        <v>194.13951972086798</v>
      </c>
      <c r="E2505" s="58">
        <v>60.693602757844019</v>
      </c>
      <c r="F2505" s="59"/>
    </row>
    <row r="2506" spans="1:6">
      <c r="A2506" s="53">
        <v>40462</v>
      </c>
      <c r="B2506" s="46" t="s">
        <v>45</v>
      </c>
      <c r="C2506" s="58">
        <v>117.37587392742802</v>
      </c>
      <c r="D2506" s="58">
        <v>164.48445274772615</v>
      </c>
      <c r="E2506" s="58">
        <v>47.108578820298135</v>
      </c>
      <c r="F2506" s="59"/>
    </row>
    <row r="2507" spans="1:6">
      <c r="A2507" s="53">
        <v>40462</v>
      </c>
      <c r="B2507" s="46" t="s">
        <v>46</v>
      </c>
      <c r="C2507" s="58">
        <v>115.23478750116521</v>
      </c>
      <c r="D2507" s="58">
        <v>169.35534145801125</v>
      </c>
      <c r="E2507" s="58">
        <v>54.120553956846038</v>
      </c>
      <c r="F2507" s="59"/>
    </row>
    <row r="2508" spans="1:6">
      <c r="A2508" s="53">
        <v>40462</v>
      </c>
      <c r="B2508" s="46" t="s">
        <v>47</v>
      </c>
      <c r="C2508" s="58">
        <v>109.48944151436272</v>
      </c>
      <c r="D2508" s="58">
        <v>156.0940289852002</v>
      </c>
      <c r="E2508" s="58">
        <v>46.604587470837473</v>
      </c>
      <c r="F2508" s="59"/>
    </row>
    <row r="2509" spans="1:6">
      <c r="A2509" s="53">
        <v>40462</v>
      </c>
      <c r="B2509" s="46" t="s">
        <v>48</v>
      </c>
      <c r="C2509" s="58">
        <v>95.56129031362957</v>
      </c>
      <c r="D2509" s="58">
        <v>138.8830072795636</v>
      </c>
      <c r="E2509" s="58">
        <v>43.32171696593403</v>
      </c>
      <c r="F2509" s="59"/>
    </row>
    <row r="2510" spans="1:6">
      <c r="A2510" s="53">
        <v>40462</v>
      </c>
      <c r="B2510" s="46" t="s">
        <v>49</v>
      </c>
      <c r="C2510" s="58">
        <v>70.430109477856803</v>
      </c>
      <c r="D2510" s="58">
        <v>112.72594056778257</v>
      </c>
      <c r="E2510" s="58">
        <v>42.29583108992577</v>
      </c>
      <c r="F2510" s="59"/>
    </row>
    <row r="2511" spans="1:6">
      <c r="A2511" s="53">
        <v>40462</v>
      </c>
      <c r="B2511" s="46" t="s">
        <v>50</v>
      </c>
      <c r="C2511" s="58">
        <v>98.68169029469361</v>
      </c>
      <c r="D2511" s="58">
        <v>143.5125944928113</v>
      </c>
      <c r="E2511" s="58">
        <v>44.830904198117693</v>
      </c>
      <c r="F2511" s="59"/>
    </row>
    <row r="2512" spans="1:6">
      <c r="A2512" s="53">
        <v>40462</v>
      </c>
      <c r="B2512" s="46" t="s">
        <v>51</v>
      </c>
      <c r="C2512" s="58">
        <v>77.836084687146453</v>
      </c>
      <c r="D2512" s="58">
        <v>120.49602979531002</v>
      </c>
      <c r="E2512" s="58">
        <v>42.659945108163569</v>
      </c>
      <c r="F2512" s="59"/>
    </row>
    <row r="2513" spans="1:6">
      <c r="A2513" s="53">
        <v>40462</v>
      </c>
      <c r="B2513" s="46" t="s">
        <v>52</v>
      </c>
      <c r="C2513" s="58">
        <v>47.033633649195295</v>
      </c>
      <c r="D2513" s="58">
        <v>77.033287198638689</v>
      </c>
      <c r="E2513" s="58">
        <v>29.999653549443394</v>
      </c>
      <c r="F2513" s="59"/>
    </row>
    <row r="2514" spans="1:6">
      <c r="A2514" s="53">
        <v>40462</v>
      </c>
      <c r="B2514" s="46" t="s">
        <v>53</v>
      </c>
      <c r="C2514" s="58">
        <v>48.573635860566299</v>
      </c>
      <c r="D2514" s="58">
        <v>87.368255048217407</v>
      </c>
      <c r="E2514" s="58">
        <v>38.794619187651108</v>
      </c>
      <c r="F2514" s="59"/>
    </row>
    <row r="2515" spans="1:6">
      <c r="A2515" s="53">
        <v>40462</v>
      </c>
      <c r="B2515" s="46" t="s">
        <v>54</v>
      </c>
      <c r="C2515" s="58">
        <v>43.937156620612257</v>
      </c>
      <c r="D2515" s="58">
        <v>66.846180294499163</v>
      </c>
      <c r="E2515" s="58">
        <v>22.909023673886907</v>
      </c>
      <c r="F2515" s="59"/>
    </row>
    <row r="2516" spans="1:6">
      <c r="A2516" s="53">
        <v>40462</v>
      </c>
      <c r="B2516" s="46" t="s">
        <v>55</v>
      </c>
      <c r="C2516" s="58">
        <v>56.563920809226708</v>
      </c>
      <c r="D2516" s="58">
        <v>95.604313822239618</v>
      </c>
      <c r="E2516" s="58">
        <v>39.04039301301291</v>
      </c>
      <c r="F2516" s="59"/>
    </row>
    <row r="2517" spans="1:6">
      <c r="A2517" s="53">
        <v>40462</v>
      </c>
      <c r="B2517" s="46" t="s">
        <v>56</v>
      </c>
      <c r="C2517" s="58">
        <v>39.583697948543083</v>
      </c>
      <c r="D2517" s="58">
        <v>62.272223649668994</v>
      </c>
      <c r="E2517" s="58">
        <v>22.688525701125911</v>
      </c>
      <c r="F2517" s="59"/>
    </row>
    <row r="2518" spans="1:6">
      <c r="A2518" s="53">
        <v>40462</v>
      </c>
      <c r="B2518" s="46" t="s">
        <v>57</v>
      </c>
      <c r="C2518" s="58">
        <v>54.100874175491995</v>
      </c>
      <c r="D2518" s="58">
        <v>95.243057878628534</v>
      </c>
      <c r="E2518" s="58">
        <v>41.142183703136538</v>
      </c>
      <c r="F2518" s="59"/>
    </row>
    <row r="2519" spans="1:6">
      <c r="A2519" s="53">
        <v>40462</v>
      </c>
      <c r="B2519" s="46" t="s">
        <v>58</v>
      </c>
      <c r="C2519" s="58">
        <v>60.083832247331785</v>
      </c>
      <c r="D2519" s="58">
        <v>84.551587610448735</v>
      </c>
      <c r="E2519" s="58">
        <v>24.46775536311695</v>
      </c>
      <c r="F2519" s="59"/>
    </row>
    <row r="2520" spans="1:6">
      <c r="A2520" s="53">
        <v>40462</v>
      </c>
      <c r="B2520" s="46" t="s">
        <v>59</v>
      </c>
      <c r="C2520" s="58">
        <v>30.719540443031519</v>
      </c>
      <c r="D2520" s="58">
        <v>58.485339620595958</v>
      </c>
      <c r="E2520" s="58">
        <v>27.765799177564439</v>
      </c>
      <c r="F2520" s="59"/>
    </row>
    <row r="2521" spans="1:6">
      <c r="A2521" s="53">
        <v>40462</v>
      </c>
      <c r="B2521" s="46" t="s">
        <v>60</v>
      </c>
      <c r="C2521" s="58">
        <v>32.454314734307786</v>
      </c>
      <c r="D2521" s="58">
        <v>57.656921868858738</v>
      </c>
      <c r="E2521" s="58">
        <v>25.202607134550952</v>
      </c>
      <c r="F2521" s="59"/>
    </row>
    <row r="2522" spans="1:6">
      <c r="A2522" s="53">
        <v>40462</v>
      </c>
      <c r="B2522" s="46" t="s">
        <v>61</v>
      </c>
      <c r="C2522" s="58">
        <v>47.508199857519898</v>
      </c>
      <c r="D2522" s="58">
        <v>81.44583219190649</v>
      </c>
      <c r="E2522" s="58">
        <v>33.937632334386592</v>
      </c>
      <c r="F2522" s="59"/>
    </row>
    <row r="2523" spans="1:6">
      <c r="A2523" s="53">
        <v>40462</v>
      </c>
      <c r="B2523" s="46" t="s">
        <v>62</v>
      </c>
      <c r="C2523" s="58">
        <v>32.854851660408805</v>
      </c>
      <c r="D2523" s="58">
        <v>51.34435983109919</v>
      </c>
      <c r="E2523" s="58">
        <v>18.489508170690385</v>
      </c>
      <c r="F2523" s="59"/>
    </row>
    <row r="2524" spans="1:6">
      <c r="A2524" s="53">
        <v>40462</v>
      </c>
      <c r="B2524" s="46" t="s">
        <v>63</v>
      </c>
      <c r="C2524" s="58">
        <v>62.417439048694312</v>
      </c>
      <c r="D2524" s="58">
        <v>90.328438294233379</v>
      </c>
      <c r="E2524" s="58">
        <v>27.910999245539067</v>
      </c>
      <c r="F2524" s="59"/>
    </row>
    <row r="2525" spans="1:6">
      <c r="A2525" s="53">
        <v>40462</v>
      </c>
      <c r="B2525" s="46" t="s">
        <v>64</v>
      </c>
      <c r="C2525" s="58">
        <v>36.061614236677478</v>
      </c>
      <c r="D2525" s="58">
        <v>54.367574731372578</v>
      </c>
      <c r="E2525" s="58">
        <v>18.3059604946951</v>
      </c>
      <c r="F2525" s="59"/>
    </row>
    <row r="2526" spans="1:6">
      <c r="A2526" s="53">
        <v>40462</v>
      </c>
      <c r="B2526" s="46" t="s">
        <v>65</v>
      </c>
      <c r="C2526" s="58">
        <v>35.906298494514267</v>
      </c>
      <c r="D2526" s="58">
        <v>56.51155627863789</v>
      </c>
      <c r="E2526" s="58">
        <v>20.605257784123623</v>
      </c>
      <c r="F2526" s="59"/>
    </row>
    <row r="2527" spans="1:6">
      <c r="A2527" s="53">
        <v>40462</v>
      </c>
      <c r="B2527" s="46" t="s">
        <v>66</v>
      </c>
      <c r="C2527" s="58">
        <v>17.987545596966431</v>
      </c>
      <c r="D2527" s="58">
        <v>30.946941701558629</v>
      </c>
      <c r="E2527" s="58">
        <v>12.959396104592198</v>
      </c>
      <c r="F2527" s="59"/>
    </row>
    <row r="2528" spans="1:6">
      <c r="A2528" s="53">
        <v>40462</v>
      </c>
      <c r="B2528" s="46" t="s">
        <v>67</v>
      </c>
      <c r="C2528" s="58">
        <v>18.991493385834232</v>
      </c>
      <c r="D2528" s="58">
        <v>33.556493685935727</v>
      </c>
      <c r="E2528" s="58">
        <v>14.565000300101495</v>
      </c>
      <c r="F2528" s="59"/>
    </row>
    <row r="2529" spans="1:6">
      <c r="A2529" s="53">
        <v>40462</v>
      </c>
      <c r="B2529" s="46" t="s">
        <v>68</v>
      </c>
      <c r="C2529" s="58">
        <v>33.316045341992897</v>
      </c>
      <c r="D2529" s="58">
        <v>56.894813769424445</v>
      </c>
      <c r="E2529" s="58">
        <v>23.578768427431548</v>
      </c>
      <c r="F2529" s="59"/>
    </row>
    <row r="2530" spans="1:6">
      <c r="A2530" s="53">
        <v>40462</v>
      </c>
      <c r="B2530" s="46" t="s">
        <v>69</v>
      </c>
      <c r="C2530" s="58">
        <v>14.392687803642243</v>
      </c>
      <c r="D2530" s="58">
        <v>26.36808488999111</v>
      </c>
      <c r="E2530" s="58">
        <v>11.975397086348867</v>
      </c>
      <c r="F2530" s="59"/>
    </row>
    <row r="2531" spans="1:6">
      <c r="A2531" s="53">
        <v>40462</v>
      </c>
      <c r="B2531" s="46" t="s">
        <v>70</v>
      </c>
      <c r="C2531" s="58">
        <v>16.195691483952093</v>
      </c>
      <c r="D2531" s="58">
        <v>26.064590071879508</v>
      </c>
      <c r="E2531" s="58">
        <v>9.8688985879274149</v>
      </c>
      <c r="F2531" s="59"/>
    </row>
    <row r="2532" spans="1:6">
      <c r="A2532" s="53">
        <v>40462</v>
      </c>
      <c r="B2532" s="46" t="s">
        <v>71</v>
      </c>
      <c r="C2532" s="58">
        <v>41.824933091940466</v>
      </c>
      <c r="D2532" s="58">
        <v>53.19326400514899</v>
      </c>
      <c r="E2532" s="58">
        <v>11.368330913208524</v>
      </c>
      <c r="F2532" s="59"/>
    </row>
    <row r="2533" spans="1:6">
      <c r="A2533" s="53">
        <v>40462</v>
      </c>
      <c r="B2533" s="46" t="s">
        <v>72</v>
      </c>
      <c r="C2533" s="58">
        <v>23.427021205792506</v>
      </c>
      <c r="D2533" s="58">
        <v>41.342690419974907</v>
      </c>
      <c r="E2533" s="58">
        <v>17.915669214182401</v>
      </c>
      <c r="F2533" s="59"/>
    </row>
    <row r="2534" spans="1:6">
      <c r="A2534" s="53">
        <v>40462</v>
      </c>
      <c r="B2534" s="46" t="s">
        <v>73</v>
      </c>
      <c r="C2534" s="58">
        <v>16.089285056781453</v>
      </c>
      <c r="D2534" s="58">
        <v>24.493002476201642</v>
      </c>
      <c r="E2534" s="58">
        <v>8.4037174194201896</v>
      </c>
      <c r="F2534" s="59"/>
    </row>
    <row r="2535" spans="1:6">
      <c r="A2535" s="53">
        <v>40462</v>
      </c>
      <c r="B2535" s="46" t="s">
        <v>74</v>
      </c>
      <c r="C2535" s="58">
        <v>18.019122992217959</v>
      </c>
      <c r="D2535" s="58">
        <v>29.340904683553021</v>
      </c>
      <c r="E2535" s="58">
        <v>11.321781691335062</v>
      </c>
      <c r="F2535" s="59"/>
    </row>
    <row r="2536" spans="1:6">
      <c r="A2536" s="53">
        <v>40463</v>
      </c>
      <c r="B2536" s="46" t="s">
        <v>75</v>
      </c>
      <c r="C2536" s="58">
        <v>33.904569366008651</v>
      </c>
      <c r="D2536" s="58">
        <v>59.40873749151131</v>
      </c>
      <c r="E2536" s="58">
        <v>25.504168125502659</v>
      </c>
      <c r="F2536" s="59"/>
    </row>
    <row r="2537" spans="1:6">
      <c r="A2537" s="53">
        <v>40463</v>
      </c>
      <c r="B2537" s="46" t="s">
        <v>76</v>
      </c>
      <c r="C2537" s="58">
        <v>37.978803196037951</v>
      </c>
      <c r="D2537" s="58">
        <v>64.97286150969758</v>
      </c>
      <c r="E2537" s="58">
        <v>26.994058313659629</v>
      </c>
      <c r="F2537" s="59"/>
    </row>
    <row r="2538" spans="1:6">
      <c r="A2538" s="53">
        <v>40463</v>
      </c>
      <c r="B2538" s="46" t="s">
        <v>77</v>
      </c>
      <c r="C2538" s="58">
        <v>20.563658816231769</v>
      </c>
      <c r="D2538" s="58">
        <v>28.94062085973146</v>
      </c>
      <c r="E2538" s="58">
        <v>8.3769620434996916</v>
      </c>
      <c r="F2538" s="59"/>
    </row>
    <row r="2539" spans="1:6">
      <c r="A2539" s="53">
        <v>40463</v>
      </c>
      <c r="B2539" s="46" t="s">
        <v>78</v>
      </c>
      <c r="C2539" s="58">
        <v>4.0933067324153294</v>
      </c>
      <c r="D2539" s="58">
        <v>7.7827070649848151</v>
      </c>
      <c r="E2539" s="58">
        <v>3.6894003325694857</v>
      </c>
      <c r="F2539" s="59"/>
    </row>
    <row r="2540" spans="1:6">
      <c r="A2540" s="53">
        <v>40463</v>
      </c>
      <c r="B2540" s="46" t="s">
        <v>79</v>
      </c>
      <c r="C2540" s="58">
        <v>29.413811151737288</v>
      </c>
      <c r="D2540" s="58">
        <v>40.360661572165242</v>
      </c>
      <c r="E2540" s="58">
        <v>10.946850420427953</v>
      </c>
      <c r="F2540" s="59"/>
    </row>
    <row r="2541" spans="1:6">
      <c r="A2541" s="53">
        <v>40463</v>
      </c>
      <c r="B2541" s="46" t="s">
        <v>80</v>
      </c>
      <c r="C2541" s="58">
        <v>35.495971792867209</v>
      </c>
      <c r="D2541" s="58">
        <v>62.624411632994331</v>
      </c>
      <c r="E2541" s="58">
        <v>27.128439840127122</v>
      </c>
      <c r="F2541" s="59"/>
    </row>
    <row r="2542" spans="1:6">
      <c r="A2542" s="53">
        <v>40463</v>
      </c>
      <c r="B2542" s="46" t="s">
        <v>81</v>
      </c>
      <c r="C2542" s="58">
        <v>2.456103899469197</v>
      </c>
      <c r="D2542" s="58">
        <v>8.8480038143437909</v>
      </c>
      <c r="E2542" s="58">
        <v>6.3918999148745943</v>
      </c>
      <c r="F2542" s="59"/>
    </row>
    <row r="2543" spans="1:6">
      <c r="A2543" s="53">
        <v>40463</v>
      </c>
      <c r="B2543" s="46" t="s">
        <v>82</v>
      </c>
      <c r="C2543" s="58">
        <v>22.105294675282771</v>
      </c>
      <c r="D2543" s="58">
        <v>29.046870994840148</v>
      </c>
      <c r="E2543" s="58">
        <v>6.9415763195573774</v>
      </c>
      <c r="F2543" s="59"/>
    </row>
    <row r="2544" spans="1:6">
      <c r="A2544" s="53">
        <v>40463</v>
      </c>
      <c r="B2544" s="46" t="s">
        <v>83</v>
      </c>
      <c r="C2544" s="58">
        <v>39.065018631134848</v>
      </c>
      <c r="D2544" s="58">
        <v>56.930366325533363</v>
      </c>
      <c r="E2544" s="58">
        <v>17.865347694398515</v>
      </c>
      <c r="F2544" s="59"/>
    </row>
    <row r="2545" spans="1:6">
      <c r="A2545" s="53">
        <v>40463</v>
      </c>
      <c r="B2545" s="46" t="s">
        <v>84</v>
      </c>
      <c r="C2545" s="58">
        <v>25.147052775722731</v>
      </c>
      <c r="D2545" s="58">
        <v>38.434114314039292</v>
      </c>
      <c r="E2545" s="58">
        <v>13.287061538316561</v>
      </c>
      <c r="F2545" s="59"/>
    </row>
    <row r="2546" spans="1:6">
      <c r="A2546" s="53">
        <v>40463</v>
      </c>
      <c r="B2546" s="46" t="s">
        <v>85</v>
      </c>
      <c r="C2546" s="58">
        <v>55.792275762834613</v>
      </c>
      <c r="D2546" s="58">
        <v>79.193308433132813</v>
      </c>
      <c r="E2546" s="58">
        <v>23.4010326702982</v>
      </c>
      <c r="F2546" s="59"/>
    </row>
    <row r="2547" spans="1:6">
      <c r="A2547" s="53">
        <v>40463</v>
      </c>
      <c r="B2547" s="46" t="s">
        <v>86</v>
      </c>
      <c r="C2547" s="58">
        <v>18.812166967089482</v>
      </c>
      <c r="D2547" s="58">
        <v>31.786485065710668</v>
      </c>
      <c r="E2547" s="58">
        <v>12.974318098621186</v>
      </c>
      <c r="F2547" s="59"/>
    </row>
    <row r="2548" spans="1:6">
      <c r="A2548" s="53">
        <v>40463</v>
      </c>
      <c r="B2548" s="46" t="s">
        <v>87</v>
      </c>
      <c r="C2548" s="58">
        <v>12.486413399171747</v>
      </c>
      <c r="D2548" s="58">
        <v>19.9840344741087</v>
      </c>
      <c r="E2548" s="58">
        <v>7.4976210749369532</v>
      </c>
      <c r="F2548" s="59"/>
    </row>
    <row r="2549" spans="1:6">
      <c r="A2549" s="53">
        <v>40463</v>
      </c>
      <c r="B2549" s="46" t="s">
        <v>88</v>
      </c>
      <c r="C2549" s="58">
        <v>57.851732162142781</v>
      </c>
      <c r="D2549" s="58">
        <v>77.809640121760239</v>
      </c>
      <c r="E2549" s="58">
        <v>19.957907959617458</v>
      </c>
      <c r="F2549" s="59"/>
    </row>
    <row r="2550" spans="1:6">
      <c r="A2550" s="53">
        <v>40463</v>
      </c>
      <c r="B2550" s="46" t="s">
        <v>89</v>
      </c>
      <c r="C2550" s="58">
        <v>17.029253572430658</v>
      </c>
      <c r="D2550" s="58">
        <v>26.193651642794652</v>
      </c>
      <c r="E2550" s="58">
        <v>9.164398070363994</v>
      </c>
      <c r="F2550" s="59"/>
    </row>
    <row r="2551" spans="1:6">
      <c r="A2551" s="53">
        <v>40463</v>
      </c>
      <c r="B2551" s="46" t="s">
        <v>90</v>
      </c>
      <c r="C2551" s="58">
        <v>77.300616637565582</v>
      </c>
      <c r="D2551" s="58">
        <v>122.26746689914629</v>
      </c>
      <c r="E2551" s="58">
        <v>44.966850261580703</v>
      </c>
      <c r="F2551" s="59"/>
    </row>
    <row r="2552" spans="1:6">
      <c r="A2552" s="53">
        <v>40463</v>
      </c>
      <c r="B2552" s="46" t="s">
        <v>91</v>
      </c>
      <c r="C2552" s="58">
        <v>66.276852539990742</v>
      </c>
      <c r="D2552" s="58">
        <v>95.25792509511578</v>
      </c>
      <c r="E2552" s="58">
        <v>28.981072555125039</v>
      </c>
      <c r="F2552" s="59"/>
    </row>
    <row r="2553" spans="1:6">
      <c r="A2553" s="53">
        <v>40463</v>
      </c>
      <c r="B2553" s="46" t="s">
        <v>92</v>
      </c>
      <c r="C2553" s="58">
        <v>70.186953891691317</v>
      </c>
      <c r="D2553" s="58">
        <v>97.916718804970714</v>
      </c>
      <c r="E2553" s="58">
        <v>27.729764913279396</v>
      </c>
      <c r="F2553" s="59"/>
    </row>
    <row r="2554" spans="1:6">
      <c r="A2554" s="53">
        <v>40463</v>
      </c>
      <c r="B2554" s="46" t="s">
        <v>93</v>
      </c>
      <c r="C2554" s="58">
        <v>119.02731180910986</v>
      </c>
      <c r="D2554" s="58">
        <v>191.06961981526996</v>
      </c>
      <c r="E2554" s="58">
        <v>72.042308006160098</v>
      </c>
      <c r="F2554" s="59"/>
    </row>
    <row r="2555" spans="1:6">
      <c r="A2555" s="53">
        <v>40463</v>
      </c>
      <c r="B2555" s="46" t="s">
        <v>94</v>
      </c>
      <c r="C2555" s="58">
        <v>58.247318154813279</v>
      </c>
      <c r="D2555" s="58">
        <v>83.884242873513841</v>
      </c>
      <c r="E2555" s="58">
        <v>25.636924718700563</v>
      </c>
      <c r="F2555" s="59"/>
    </row>
    <row r="2556" spans="1:6">
      <c r="A2556" s="53">
        <v>40463</v>
      </c>
      <c r="B2556" s="46" t="s">
        <v>95</v>
      </c>
      <c r="C2556" s="58">
        <v>44.161446450072454</v>
      </c>
      <c r="D2556" s="58">
        <v>83.878610218673828</v>
      </c>
      <c r="E2556" s="58">
        <v>39.717163768601374</v>
      </c>
      <c r="F2556" s="59"/>
    </row>
    <row r="2557" spans="1:6">
      <c r="A2557" s="53">
        <v>40463</v>
      </c>
      <c r="B2557" s="46" t="s">
        <v>96</v>
      </c>
      <c r="C2557" s="58">
        <v>96.805804649690927</v>
      </c>
      <c r="D2557" s="58">
        <v>135.42473863552726</v>
      </c>
      <c r="E2557" s="58">
        <v>38.618933985836335</v>
      </c>
      <c r="F2557" s="59"/>
    </row>
    <row r="2558" spans="1:6">
      <c r="A2558" s="53">
        <v>40463</v>
      </c>
      <c r="B2558" s="46" t="s">
        <v>97</v>
      </c>
      <c r="C2558" s="58">
        <v>109.09109476608691</v>
      </c>
      <c r="D2558" s="58">
        <v>165.18623458594638</v>
      </c>
      <c r="E2558" s="58">
        <v>56.095139819859469</v>
      </c>
      <c r="F2558" s="59"/>
    </row>
    <row r="2559" spans="1:6">
      <c r="A2559" s="53">
        <v>40463</v>
      </c>
      <c r="B2559" s="46" t="s">
        <v>98</v>
      </c>
      <c r="C2559" s="58">
        <v>154.03640110610036</v>
      </c>
      <c r="D2559" s="58">
        <v>216.48831519753242</v>
      </c>
      <c r="E2559" s="58">
        <v>62.451914091432059</v>
      </c>
      <c r="F2559" s="59"/>
    </row>
    <row r="2560" spans="1:6">
      <c r="A2560" s="53">
        <v>40463</v>
      </c>
      <c r="B2560" s="46" t="s">
        <v>99</v>
      </c>
      <c r="C2560" s="58">
        <v>173.63499480668085</v>
      </c>
      <c r="D2560" s="58">
        <v>249.71506576812234</v>
      </c>
      <c r="E2560" s="58">
        <v>76.080070961441493</v>
      </c>
      <c r="F2560" s="59"/>
    </row>
    <row r="2561" spans="1:6">
      <c r="A2561" s="53">
        <v>40463</v>
      </c>
      <c r="B2561" s="46" t="s">
        <v>100</v>
      </c>
      <c r="C2561" s="58">
        <v>161.15851430047459</v>
      </c>
      <c r="D2561" s="58">
        <v>223.1765348922666</v>
      </c>
      <c r="E2561" s="58">
        <v>62.018020591792009</v>
      </c>
      <c r="F2561" s="59"/>
    </row>
    <row r="2562" spans="1:6">
      <c r="A2562" s="53">
        <v>40463</v>
      </c>
      <c r="B2562" s="46" t="s">
        <v>101</v>
      </c>
      <c r="C2562" s="58">
        <v>237.11063547486836</v>
      </c>
      <c r="D2562" s="58">
        <v>319.51359478604923</v>
      </c>
      <c r="E2562" s="58">
        <v>82.402959311180865</v>
      </c>
      <c r="F2562" s="59"/>
    </row>
    <row r="2563" spans="1:6">
      <c r="A2563" s="53">
        <v>40463</v>
      </c>
      <c r="B2563" s="46" t="s">
        <v>102</v>
      </c>
      <c r="C2563" s="58">
        <v>218.19993071767377</v>
      </c>
      <c r="D2563" s="58">
        <v>281.62553830914158</v>
      </c>
      <c r="E2563" s="58">
        <v>63.425607591467809</v>
      </c>
      <c r="F2563" s="59"/>
    </row>
    <row r="2564" spans="1:6">
      <c r="A2564" s="53">
        <v>40463</v>
      </c>
      <c r="B2564" s="46" t="s">
        <v>103</v>
      </c>
      <c r="C2564" s="58">
        <v>196.55862983593562</v>
      </c>
      <c r="D2564" s="58">
        <v>261.45877568609899</v>
      </c>
      <c r="E2564" s="58">
        <v>64.900145850163369</v>
      </c>
      <c r="F2564" s="59"/>
    </row>
    <row r="2565" spans="1:6">
      <c r="A2565" s="53">
        <v>40463</v>
      </c>
      <c r="B2565" s="46" t="s">
        <v>104</v>
      </c>
      <c r="C2565" s="58">
        <v>209.13944295199695</v>
      </c>
      <c r="D2565" s="58">
        <v>268.38827353814054</v>
      </c>
      <c r="E2565" s="58">
        <v>59.248830586143583</v>
      </c>
      <c r="F2565" s="59"/>
    </row>
    <row r="2566" spans="1:6">
      <c r="A2566" s="53">
        <v>40463</v>
      </c>
      <c r="B2566" s="46" t="s">
        <v>105</v>
      </c>
      <c r="C2566" s="58">
        <v>285.09728442999068</v>
      </c>
      <c r="D2566" s="58">
        <v>375.92673353229139</v>
      </c>
      <c r="E2566" s="58">
        <v>90.829449102300714</v>
      </c>
      <c r="F2566" s="59"/>
    </row>
    <row r="2567" spans="1:6">
      <c r="A2567" s="53">
        <v>40463</v>
      </c>
      <c r="B2567" s="46" t="s">
        <v>106</v>
      </c>
      <c r="C2567" s="58">
        <v>269.11125170614991</v>
      </c>
      <c r="D2567" s="58">
        <v>351.59001261584586</v>
      </c>
      <c r="E2567" s="58">
        <v>82.47876090969595</v>
      </c>
      <c r="F2567" s="59"/>
    </row>
    <row r="2568" spans="1:6">
      <c r="A2568" s="53">
        <v>40463</v>
      </c>
      <c r="B2568" s="46" t="s">
        <v>107</v>
      </c>
      <c r="C2568" s="58">
        <v>293.39453742477644</v>
      </c>
      <c r="D2568" s="58">
        <v>393.35613313438904</v>
      </c>
      <c r="E2568" s="58">
        <v>99.961595709612595</v>
      </c>
      <c r="F2568" s="59"/>
    </row>
    <row r="2569" spans="1:6">
      <c r="A2569" s="53">
        <v>40463</v>
      </c>
      <c r="B2569" s="46" t="s">
        <v>108</v>
      </c>
      <c r="C2569" s="58">
        <v>233.042321776253</v>
      </c>
      <c r="D2569" s="58">
        <v>314.9647161676188</v>
      </c>
      <c r="E2569" s="58">
        <v>81.922394391365799</v>
      </c>
      <c r="F2569" s="59"/>
    </row>
    <row r="2570" spans="1:6">
      <c r="A2570" s="53">
        <v>40463</v>
      </c>
      <c r="B2570" s="46" t="s">
        <v>109</v>
      </c>
      <c r="C2570" s="58">
        <v>207.59630557436489</v>
      </c>
      <c r="D2570" s="58">
        <v>292.37317155608866</v>
      </c>
      <c r="E2570" s="58">
        <v>84.776865981723773</v>
      </c>
      <c r="F2570" s="59"/>
    </row>
    <row r="2571" spans="1:6">
      <c r="A2571" s="53">
        <v>40463</v>
      </c>
      <c r="B2571" s="46" t="s">
        <v>110</v>
      </c>
      <c r="C2571" s="58">
        <v>203.50424342019957</v>
      </c>
      <c r="D2571" s="58">
        <v>272.44662902259341</v>
      </c>
      <c r="E2571" s="58">
        <v>68.942385602393841</v>
      </c>
      <c r="F2571" s="59"/>
    </row>
    <row r="2572" spans="1:6">
      <c r="A2572" s="53">
        <v>40463</v>
      </c>
      <c r="B2572" s="46" t="s">
        <v>111</v>
      </c>
      <c r="C2572" s="58">
        <v>195.80410394189454</v>
      </c>
      <c r="D2572" s="58">
        <v>258.19353059487918</v>
      </c>
      <c r="E2572" s="58">
        <v>62.389426652984639</v>
      </c>
      <c r="F2572" s="59"/>
    </row>
    <row r="2573" spans="1:6">
      <c r="A2573" s="53">
        <v>40463</v>
      </c>
      <c r="B2573" s="46" t="s">
        <v>112</v>
      </c>
      <c r="C2573" s="58">
        <v>163.23774866418219</v>
      </c>
      <c r="D2573" s="58">
        <v>223.22807660449385</v>
      </c>
      <c r="E2573" s="58">
        <v>59.990327940311658</v>
      </c>
      <c r="F2573" s="59"/>
    </row>
    <row r="2574" spans="1:6">
      <c r="A2574" s="53">
        <v>40463</v>
      </c>
      <c r="B2574" s="46" t="s">
        <v>113</v>
      </c>
      <c r="C2574" s="58">
        <v>158.55967431443611</v>
      </c>
      <c r="D2574" s="58">
        <v>215.92306223381121</v>
      </c>
      <c r="E2574" s="58">
        <v>57.3633879193751</v>
      </c>
      <c r="F2574" s="59"/>
    </row>
    <row r="2575" spans="1:6">
      <c r="A2575" s="53">
        <v>40463</v>
      </c>
      <c r="B2575" s="46" t="s">
        <v>114</v>
      </c>
      <c r="C2575" s="58">
        <v>215.21948999341475</v>
      </c>
      <c r="D2575" s="58">
        <v>299.68013469846494</v>
      </c>
      <c r="E2575" s="58">
        <v>84.460644705050186</v>
      </c>
      <c r="F2575" s="59"/>
    </row>
    <row r="2576" spans="1:6">
      <c r="A2576" s="53">
        <v>40463</v>
      </c>
      <c r="B2576" s="46" t="s">
        <v>115</v>
      </c>
      <c r="C2576" s="58">
        <v>176.50820581677942</v>
      </c>
      <c r="D2576" s="58">
        <v>237.52970990498176</v>
      </c>
      <c r="E2576" s="58">
        <v>61.021504088202335</v>
      </c>
      <c r="F2576" s="59"/>
    </row>
    <row r="2577" spans="1:6">
      <c r="A2577" s="53">
        <v>40463</v>
      </c>
      <c r="B2577" s="46" t="s">
        <v>116</v>
      </c>
      <c r="C2577" s="58">
        <v>150.76581364312597</v>
      </c>
      <c r="D2577" s="58">
        <v>207.78113638507264</v>
      </c>
      <c r="E2577" s="58">
        <v>57.015322741946676</v>
      </c>
      <c r="F2577" s="59"/>
    </row>
    <row r="2578" spans="1:6">
      <c r="A2578" s="53">
        <v>40463</v>
      </c>
      <c r="B2578" s="46" t="s">
        <v>117</v>
      </c>
      <c r="C2578" s="58">
        <v>147.84261924917215</v>
      </c>
      <c r="D2578" s="58">
        <v>203.60256573129971</v>
      </c>
      <c r="E2578" s="58">
        <v>55.75994648212756</v>
      </c>
      <c r="F2578" s="59"/>
    </row>
    <row r="2579" spans="1:6">
      <c r="A2579" s="53">
        <v>40463</v>
      </c>
      <c r="B2579" s="46" t="s">
        <v>118</v>
      </c>
      <c r="C2579" s="58">
        <v>167.25212011029237</v>
      </c>
      <c r="D2579" s="58">
        <v>240.48935633720774</v>
      </c>
      <c r="E2579" s="58">
        <v>73.237236226915371</v>
      </c>
      <c r="F2579" s="59"/>
    </row>
    <row r="2580" spans="1:6">
      <c r="A2580" s="53">
        <v>40463</v>
      </c>
      <c r="B2580" s="46" t="s">
        <v>119</v>
      </c>
      <c r="C2580" s="58">
        <v>161.50088259128989</v>
      </c>
      <c r="D2580" s="58">
        <v>221.38800873730838</v>
      </c>
      <c r="E2580" s="58">
        <v>59.887126146018488</v>
      </c>
      <c r="F2580" s="59"/>
    </row>
    <row r="2581" spans="1:6">
      <c r="A2581" s="53">
        <v>40463</v>
      </c>
      <c r="B2581" s="46" t="s">
        <v>120</v>
      </c>
      <c r="C2581" s="58">
        <v>215.82564216034547</v>
      </c>
      <c r="D2581" s="58">
        <v>298.40263553452792</v>
      </c>
      <c r="E2581" s="58">
        <v>82.57699337418245</v>
      </c>
      <c r="F2581" s="59"/>
    </row>
    <row r="2582" spans="1:6">
      <c r="A2582" s="53">
        <v>40463</v>
      </c>
      <c r="B2582" s="46" t="s">
        <v>121</v>
      </c>
      <c r="C2582" s="58">
        <v>189.98426827058688</v>
      </c>
      <c r="D2582" s="58">
        <v>252.69996161096918</v>
      </c>
      <c r="E2582" s="58">
        <v>62.715693340382302</v>
      </c>
      <c r="F2582" s="59"/>
    </row>
    <row r="2583" spans="1:6">
      <c r="A2583" s="53">
        <v>40463</v>
      </c>
      <c r="B2583" s="46" t="s">
        <v>26</v>
      </c>
      <c r="C2583" s="58">
        <v>197.20453557616625</v>
      </c>
      <c r="D2583" s="58">
        <v>259.73726947007447</v>
      </c>
      <c r="E2583" s="58">
        <v>62.532733893908215</v>
      </c>
      <c r="F2583" s="59"/>
    </row>
    <row r="2584" spans="1:6">
      <c r="A2584" s="53">
        <v>40463</v>
      </c>
      <c r="B2584" s="46" t="s">
        <v>27</v>
      </c>
      <c r="C2584" s="58">
        <v>172.6299219585743</v>
      </c>
      <c r="D2584" s="58">
        <v>231.96701262652812</v>
      </c>
      <c r="E2584" s="58">
        <v>59.337090667953817</v>
      </c>
      <c r="F2584" s="59"/>
    </row>
    <row r="2585" spans="1:6">
      <c r="A2585" s="53">
        <v>40463</v>
      </c>
      <c r="B2585" s="46" t="s">
        <v>28</v>
      </c>
      <c r="C2585" s="58">
        <v>186.38482689259718</v>
      </c>
      <c r="D2585" s="58">
        <v>252.53333548430544</v>
      </c>
      <c r="E2585" s="58">
        <v>66.148508591708264</v>
      </c>
      <c r="F2585" s="59"/>
    </row>
    <row r="2586" spans="1:6">
      <c r="A2586" s="53">
        <v>40463</v>
      </c>
      <c r="B2586" s="46" t="s">
        <v>29</v>
      </c>
      <c r="C2586" s="58">
        <v>148.9347237895785</v>
      </c>
      <c r="D2586" s="58">
        <v>195.28393099253739</v>
      </c>
      <c r="E2586" s="58">
        <v>46.349207202958894</v>
      </c>
      <c r="F2586" s="59"/>
    </row>
    <row r="2587" spans="1:6">
      <c r="A2587" s="53">
        <v>40463</v>
      </c>
      <c r="B2587" s="46" t="s">
        <v>30</v>
      </c>
      <c r="C2587" s="58">
        <v>126.69898563095958</v>
      </c>
      <c r="D2587" s="58">
        <v>183.36262527479704</v>
      </c>
      <c r="E2587" s="58">
        <v>56.663639643837456</v>
      </c>
      <c r="F2587" s="59"/>
    </row>
    <row r="2588" spans="1:6">
      <c r="A2588" s="53">
        <v>40463</v>
      </c>
      <c r="B2588" s="46" t="s">
        <v>31</v>
      </c>
      <c r="C2588" s="58">
        <v>240.72223201085274</v>
      </c>
      <c r="D2588" s="58">
        <v>305.19845897294942</v>
      </c>
      <c r="E2588" s="58">
        <v>64.476226962096689</v>
      </c>
      <c r="F2588" s="59"/>
    </row>
    <row r="2589" spans="1:6">
      <c r="A2589" s="53">
        <v>40463</v>
      </c>
      <c r="B2589" s="46" t="s">
        <v>32</v>
      </c>
      <c r="C2589" s="58">
        <v>185.61663441955611</v>
      </c>
      <c r="D2589" s="58">
        <v>263.21595600909882</v>
      </c>
      <c r="E2589" s="58">
        <v>77.599321589542711</v>
      </c>
      <c r="F2589" s="59"/>
    </row>
    <row r="2590" spans="1:6">
      <c r="A2590" s="53">
        <v>40463</v>
      </c>
      <c r="B2590" s="46" t="s">
        <v>33</v>
      </c>
      <c r="C2590" s="58">
        <v>208.15151674564038</v>
      </c>
      <c r="D2590" s="58">
        <v>290.93982124931512</v>
      </c>
      <c r="E2590" s="58">
        <v>82.788304503674738</v>
      </c>
      <c r="F2590" s="59"/>
    </row>
    <row r="2591" spans="1:6">
      <c r="A2591" s="53">
        <v>40463</v>
      </c>
      <c r="B2591" s="46" t="s">
        <v>34</v>
      </c>
      <c r="C2591" s="58">
        <v>171.18643377149738</v>
      </c>
      <c r="D2591" s="58">
        <v>237.17454543937791</v>
      </c>
      <c r="E2591" s="58">
        <v>65.988111667880531</v>
      </c>
      <c r="F2591" s="59"/>
    </row>
    <row r="2592" spans="1:6">
      <c r="A2592" s="53">
        <v>40463</v>
      </c>
      <c r="B2592" s="46" t="s">
        <v>35</v>
      </c>
      <c r="C2592" s="58">
        <v>169.53097311601019</v>
      </c>
      <c r="D2592" s="58">
        <v>253.22341672093123</v>
      </c>
      <c r="E2592" s="58">
        <v>83.692443604921039</v>
      </c>
      <c r="F2592" s="59"/>
    </row>
    <row r="2593" spans="1:6">
      <c r="A2593" s="53">
        <v>40463</v>
      </c>
      <c r="B2593" s="46" t="s">
        <v>36</v>
      </c>
      <c r="C2593" s="58">
        <v>164.26628251423335</v>
      </c>
      <c r="D2593" s="58">
        <v>227.55059077004137</v>
      </c>
      <c r="E2593" s="58">
        <v>63.284308255808014</v>
      </c>
      <c r="F2593" s="59"/>
    </row>
    <row r="2594" spans="1:6">
      <c r="A2594" s="53">
        <v>40463</v>
      </c>
      <c r="B2594" s="46" t="s">
        <v>37</v>
      </c>
      <c r="C2594" s="58">
        <v>142.32090354462983</v>
      </c>
      <c r="D2594" s="58">
        <v>198.29889637905706</v>
      </c>
      <c r="E2594" s="58">
        <v>55.977992834427226</v>
      </c>
      <c r="F2594" s="59"/>
    </row>
    <row r="2595" spans="1:6">
      <c r="A2595" s="53">
        <v>40463</v>
      </c>
      <c r="B2595" s="46" t="s">
        <v>38</v>
      </c>
      <c r="C2595" s="58">
        <v>152.17561211599764</v>
      </c>
      <c r="D2595" s="58">
        <v>207.52962745459249</v>
      </c>
      <c r="E2595" s="58">
        <v>55.354015338594849</v>
      </c>
      <c r="F2595" s="59"/>
    </row>
    <row r="2596" spans="1:6">
      <c r="A2596" s="53">
        <v>40463</v>
      </c>
      <c r="B2596" s="46" t="s">
        <v>39</v>
      </c>
      <c r="C2596" s="58">
        <v>156.76293799148857</v>
      </c>
      <c r="D2596" s="58">
        <v>215.48813813088728</v>
      </c>
      <c r="E2596" s="58">
        <v>58.725200139398709</v>
      </c>
      <c r="F2596" s="59"/>
    </row>
    <row r="2597" spans="1:6">
      <c r="A2597" s="53">
        <v>40463</v>
      </c>
      <c r="B2597" s="46" t="s">
        <v>40</v>
      </c>
      <c r="C2597" s="58">
        <v>201.05393046276609</v>
      </c>
      <c r="D2597" s="58">
        <v>276.36081480331342</v>
      </c>
      <c r="E2597" s="58">
        <v>75.306884340547327</v>
      </c>
      <c r="F2597" s="59"/>
    </row>
    <row r="2598" spans="1:6">
      <c r="A2598" s="53">
        <v>40463</v>
      </c>
      <c r="B2598" s="46" t="s">
        <v>41</v>
      </c>
      <c r="C2598" s="58">
        <v>202.42294323438787</v>
      </c>
      <c r="D2598" s="58">
        <v>284.19808734788455</v>
      </c>
      <c r="E2598" s="58">
        <v>81.77514411349668</v>
      </c>
      <c r="F2598" s="59"/>
    </row>
    <row r="2599" spans="1:6">
      <c r="A2599" s="53">
        <v>40463</v>
      </c>
      <c r="B2599" s="46" t="s">
        <v>42</v>
      </c>
      <c r="C2599" s="58">
        <v>194.81695777693798</v>
      </c>
      <c r="D2599" s="58">
        <v>269.16136204570444</v>
      </c>
      <c r="E2599" s="58">
        <v>74.344404268766453</v>
      </c>
      <c r="F2599" s="59"/>
    </row>
    <row r="2600" spans="1:6">
      <c r="A2600" s="53">
        <v>40463</v>
      </c>
      <c r="B2600" s="46" t="s">
        <v>43</v>
      </c>
      <c r="C2600" s="58">
        <v>181.74756678220098</v>
      </c>
      <c r="D2600" s="58">
        <v>246.73388397044801</v>
      </c>
      <c r="E2600" s="58">
        <v>64.986317188247028</v>
      </c>
      <c r="F2600" s="59"/>
    </row>
    <row r="2601" spans="1:6">
      <c r="A2601" s="53">
        <v>40463</v>
      </c>
      <c r="B2601" s="46" t="s">
        <v>44</v>
      </c>
      <c r="C2601" s="58">
        <v>195.50619593827383</v>
      </c>
      <c r="D2601" s="58">
        <v>251.68395261899678</v>
      </c>
      <c r="E2601" s="58">
        <v>56.17775668072295</v>
      </c>
      <c r="F2601" s="59"/>
    </row>
    <row r="2602" spans="1:6">
      <c r="A2602" s="53">
        <v>40463</v>
      </c>
      <c r="B2602" s="46" t="s">
        <v>45</v>
      </c>
      <c r="C2602" s="58">
        <v>148.77834036906819</v>
      </c>
      <c r="D2602" s="58">
        <v>217.36452242643</v>
      </c>
      <c r="E2602" s="58">
        <v>68.58618205736181</v>
      </c>
      <c r="F2602" s="59"/>
    </row>
    <row r="2603" spans="1:6">
      <c r="A2603" s="53">
        <v>40463</v>
      </c>
      <c r="B2603" s="46" t="s">
        <v>46</v>
      </c>
      <c r="C2603" s="58">
        <v>201.17109729037119</v>
      </c>
      <c r="D2603" s="58">
        <v>272.78449418798255</v>
      </c>
      <c r="E2603" s="58">
        <v>71.613396897611352</v>
      </c>
      <c r="F2603" s="59"/>
    </row>
    <row r="2604" spans="1:6">
      <c r="A2604" s="53">
        <v>40463</v>
      </c>
      <c r="B2604" s="46" t="s">
        <v>47</v>
      </c>
      <c r="C2604" s="58">
        <v>186.05214204322655</v>
      </c>
      <c r="D2604" s="58">
        <v>249.09251338420552</v>
      </c>
      <c r="E2604" s="58">
        <v>63.040371340978965</v>
      </c>
      <c r="F2604" s="59"/>
    </row>
    <row r="2605" spans="1:6">
      <c r="A2605" s="53">
        <v>40463</v>
      </c>
      <c r="B2605" s="46" t="s">
        <v>48</v>
      </c>
      <c r="C2605" s="58">
        <v>227.22731014213997</v>
      </c>
      <c r="D2605" s="58">
        <v>298.49826959939605</v>
      </c>
      <c r="E2605" s="58">
        <v>71.270959457256083</v>
      </c>
      <c r="F2605" s="59"/>
    </row>
    <row r="2606" spans="1:6">
      <c r="A2606" s="53">
        <v>40463</v>
      </c>
      <c r="B2606" s="46" t="s">
        <v>49</v>
      </c>
      <c r="C2606" s="58">
        <v>239.62187313059107</v>
      </c>
      <c r="D2606" s="58">
        <v>322.72590061782154</v>
      </c>
      <c r="E2606" s="58">
        <v>83.104027487230468</v>
      </c>
      <c r="F2606" s="59"/>
    </row>
    <row r="2607" spans="1:6">
      <c r="A2607" s="53">
        <v>40463</v>
      </c>
      <c r="B2607" s="46" t="s">
        <v>50</v>
      </c>
      <c r="C2607" s="58">
        <v>277.4819549413802</v>
      </c>
      <c r="D2607" s="58">
        <v>360.80518310529015</v>
      </c>
      <c r="E2607" s="58">
        <v>83.32322816390996</v>
      </c>
      <c r="F2607" s="59"/>
    </row>
    <row r="2608" spans="1:6">
      <c r="A2608" s="53">
        <v>40463</v>
      </c>
      <c r="B2608" s="46" t="s">
        <v>51</v>
      </c>
      <c r="C2608" s="58">
        <v>225.28700607818743</v>
      </c>
      <c r="D2608" s="58">
        <v>301.7859828791731</v>
      </c>
      <c r="E2608" s="58">
        <v>76.498976800985673</v>
      </c>
      <c r="F2608" s="59"/>
    </row>
    <row r="2609" spans="1:6">
      <c r="A2609" s="53">
        <v>40463</v>
      </c>
      <c r="B2609" s="46" t="s">
        <v>52</v>
      </c>
      <c r="C2609" s="58">
        <v>156.30820629941289</v>
      </c>
      <c r="D2609" s="58">
        <v>206.6413568049102</v>
      </c>
      <c r="E2609" s="58">
        <v>50.333150505497315</v>
      </c>
      <c r="F2609" s="59"/>
    </row>
    <row r="2610" spans="1:6">
      <c r="A2610" s="53">
        <v>40463</v>
      </c>
      <c r="B2610" s="46" t="s">
        <v>53</v>
      </c>
      <c r="C2610" s="58">
        <v>154.06658441604495</v>
      </c>
      <c r="D2610" s="58">
        <v>212.9763183035133</v>
      </c>
      <c r="E2610" s="58">
        <v>58.909733887468349</v>
      </c>
      <c r="F2610" s="59"/>
    </row>
    <row r="2611" spans="1:6">
      <c r="A2611" s="53">
        <v>40463</v>
      </c>
      <c r="B2611" s="46" t="s">
        <v>54</v>
      </c>
      <c r="C2611" s="58">
        <v>127.13870896618</v>
      </c>
      <c r="D2611" s="58">
        <v>184.45160924800112</v>
      </c>
      <c r="E2611" s="58">
        <v>57.312900281821115</v>
      </c>
      <c r="F2611" s="59"/>
    </row>
    <row r="2612" spans="1:6">
      <c r="A2612" s="53">
        <v>40463</v>
      </c>
      <c r="B2612" s="46" t="s">
        <v>55</v>
      </c>
      <c r="C2612" s="58">
        <v>113.8705174216328</v>
      </c>
      <c r="D2612" s="58">
        <v>158.93163120316501</v>
      </c>
      <c r="E2612" s="58">
        <v>45.061113781532214</v>
      </c>
      <c r="F2612" s="59"/>
    </row>
    <row r="2613" spans="1:6">
      <c r="A2613" s="53">
        <v>40463</v>
      </c>
      <c r="B2613" s="46" t="s">
        <v>56</v>
      </c>
      <c r="C2613" s="58">
        <v>104.01708989386501</v>
      </c>
      <c r="D2613" s="58">
        <v>151.88084853993976</v>
      </c>
      <c r="E2613" s="58">
        <v>47.863758646074757</v>
      </c>
      <c r="F2613" s="59"/>
    </row>
    <row r="2614" spans="1:6">
      <c r="A2614" s="53">
        <v>40463</v>
      </c>
      <c r="B2614" s="46" t="s">
        <v>57</v>
      </c>
      <c r="C2614" s="58">
        <v>141.19622386136822</v>
      </c>
      <c r="D2614" s="58">
        <v>192.95414910201438</v>
      </c>
      <c r="E2614" s="58">
        <v>51.757925240646159</v>
      </c>
      <c r="F2614" s="59"/>
    </row>
    <row r="2615" spans="1:6">
      <c r="A2615" s="53">
        <v>40463</v>
      </c>
      <c r="B2615" s="46" t="s">
        <v>58</v>
      </c>
      <c r="C2615" s="58">
        <v>107.43577631394443</v>
      </c>
      <c r="D2615" s="58">
        <v>153.70669852583882</v>
      </c>
      <c r="E2615" s="58">
        <v>46.270922211894387</v>
      </c>
      <c r="F2615" s="59"/>
    </row>
    <row r="2616" spans="1:6">
      <c r="A2616" s="53">
        <v>40463</v>
      </c>
      <c r="B2616" s="46" t="s">
        <v>59</v>
      </c>
      <c r="C2616" s="58">
        <v>52.39164896012749</v>
      </c>
      <c r="D2616" s="58">
        <v>86.425341913365926</v>
      </c>
      <c r="E2616" s="58">
        <v>34.033692953238436</v>
      </c>
      <c r="F2616" s="59"/>
    </row>
    <row r="2617" spans="1:6">
      <c r="A2617" s="53">
        <v>40463</v>
      </c>
      <c r="B2617" s="46" t="s">
        <v>60</v>
      </c>
      <c r="C2617" s="58">
        <v>44.75172394547107</v>
      </c>
      <c r="D2617" s="58">
        <v>68.351028764063614</v>
      </c>
      <c r="E2617" s="58">
        <v>23.599304818592543</v>
      </c>
      <c r="F2617" s="59"/>
    </row>
    <row r="2618" spans="1:6">
      <c r="A2618" s="53">
        <v>40463</v>
      </c>
      <c r="B2618" s="46" t="s">
        <v>61</v>
      </c>
      <c r="C2618" s="58">
        <v>31.188145115778468</v>
      </c>
      <c r="D2618" s="58">
        <v>53.521107718875093</v>
      </c>
      <c r="E2618" s="58">
        <v>22.332962603096625</v>
      </c>
      <c r="F2618" s="59"/>
    </row>
    <row r="2619" spans="1:6">
      <c r="A2619" s="53">
        <v>40463</v>
      </c>
      <c r="B2619" s="46" t="s">
        <v>62</v>
      </c>
      <c r="C2619" s="58">
        <v>35.989908614770698</v>
      </c>
      <c r="D2619" s="58">
        <v>56.274705380827349</v>
      </c>
      <c r="E2619" s="58">
        <v>20.284796766056651</v>
      </c>
      <c r="F2619" s="59"/>
    </row>
    <row r="2620" spans="1:6">
      <c r="A2620" s="53">
        <v>40463</v>
      </c>
      <c r="B2620" s="46" t="s">
        <v>63</v>
      </c>
      <c r="C2620" s="58">
        <v>67.609039528591723</v>
      </c>
      <c r="D2620" s="58">
        <v>99.668033075830579</v>
      </c>
      <c r="E2620" s="58">
        <v>32.058993547238856</v>
      </c>
      <c r="F2620" s="59"/>
    </row>
    <row r="2621" spans="1:6">
      <c r="A2621" s="53">
        <v>40463</v>
      </c>
      <c r="B2621" s="46" t="s">
        <v>64</v>
      </c>
      <c r="C2621" s="58">
        <v>63.413781215131273</v>
      </c>
      <c r="D2621" s="58">
        <v>100.46875241256643</v>
      </c>
      <c r="E2621" s="58">
        <v>37.054971197435158</v>
      </c>
      <c r="F2621" s="59"/>
    </row>
    <row r="2622" spans="1:6">
      <c r="A2622" s="53">
        <v>40463</v>
      </c>
      <c r="B2622" s="46" t="s">
        <v>65</v>
      </c>
      <c r="C2622" s="58">
        <v>56.690772492783047</v>
      </c>
      <c r="D2622" s="58">
        <v>87.082424757488042</v>
      </c>
      <c r="E2622" s="58">
        <v>30.391652264704994</v>
      </c>
      <c r="F2622" s="59"/>
    </row>
    <row r="2623" spans="1:6">
      <c r="A2623" s="53">
        <v>40463</v>
      </c>
      <c r="B2623" s="46" t="s">
        <v>66</v>
      </c>
      <c r="C2623" s="58">
        <v>33.396277343934329</v>
      </c>
      <c r="D2623" s="58">
        <v>46.929070955709598</v>
      </c>
      <c r="E2623" s="58">
        <v>13.532793611775269</v>
      </c>
      <c r="F2623" s="59"/>
    </row>
    <row r="2624" spans="1:6">
      <c r="A2624" s="53">
        <v>40463</v>
      </c>
      <c r="B2624" s="46" t="s">
        <v>67</v>
      </c>
      <c r="C2624" s="58">
        <v>36.353931639784662</v>
      </c>
      <c r="D2624" s="58">
        <v>53.280334857146059</v>
      </c>
      <c r="E2624" s="58">
        <v>16.926403217361397</v>
      </c>
      <c r="F2624" s="59"/>
    </row>
    <row r="2625" spans="1:6">
      <c r="A2625" s="53">
        <v>40463</v>
      </c>
      <c r="B2625" s="46" t="s">
        <v>68</v>
      </c>
      <c r="C2625" s="58">
        <v>95.741708181829196</v>
      </c>
      <c r="D2625" s="58">
        <v>141.14876714155994</v>
      </c>
      <c r="E2625" s="58">
        <v>45.407058959730747</v>
      </c>
      <c r="F2625" s="59"/>
    </row>
    <row r="2626" spans="1:6">
      <c r="A2626" s="53">
        <v>40463</v>
      </c>
      <c r="B2626" s="46" t="s">
        <v>69</v>
      </c>
      <c r="C2626" s="58">
        <v>28.000756677395817</v>
      </c>
      <c r="D2626" s="58">
        <v>64.527386633946463</v>
      </c>
      <c r="E2626" s="58">
        <v>36.52662995655065</v>
      </c>
      <c r="F2626" s="59"/>
    </row>
    <row r="2627" spans="1:6">
      <c r="A2627" s="53">
        <v>40463</v>
      </c>
      <c r="B2627" s="46" t="s">
        <v>70</v>
      </c>
      <c r="C2627" s="58">
        <v>39.459358057982683</v>
      </c>
      <c r="D2627" s="58">
        <v>60.337568204019426</v>
      </c>
      <c r="E2627" s="58">
        <v>20.878210146036743</v>
      </c>
      <c r="F2627" s="59"/>
    </row>
    <row r="2628" spans="1:6">
      <c r="A2628" s="53">
        <v>40463</v>
      </c>
      <c r="B2628" s="46" t="s">
        <v>71</v>
      </c>
      <c r="C2628" s="58">
        <v>40.484807341546514</v>
      </c>
      <c r="D2628" s="58">
        <v>62.374205741677777</v>
      </c>
      <c r="E2628" s="58">
        <v>21.889398400131263</v>
      </c>
      <c r="F2628" s="59"/>
    </row>
    <row r="2629" spans="1:6">
      <c r="A2629" s="53">
        <v>40463</v>
      </c>
      <c r="B2629" s="46" t="s">
        <v>72</v>
      </c>
      <c r="C2629" s="58">
        <v>7.9545935303178172</v>
      </c>
      <c r="D2629" s="58">
        <v>21.662333457796866</v>
      </c>
      <c r="E2629" s="58">
        <v>13.707739927479048</v>
      </c>
      <c r="F2629" s="59"/>
    </row>
    <row r="2630" spans="1:6">
      <c r="A2630" s="53">
        <v>40463</v>
      </c>
      <c r="B2630" s="46" t="s">
        <v>73</v>
      </c>
      <c r="C2630" s="58">
        <v>19.589114783063906</v>
      </c>
      <c r="D2630" s="58">
        <v>41.419644334464799</v>
      </c>
      <c r="E2630" s="58">
        <v>21.830529551400893</v>
      </c>
      <c r="F2630" s="59"/>
    </row>
    <row r="2631" spans="1:6">
      <c r="A2631" s="53">
        <v>40463</v>
      </c>
      <c r="B2631" s="46" t="s">
        <v>74</v>
      </c>
      <c r="C2631" s="58">
        <v>44.976635368762331</v>
      </c>
      <c r="D2631" s="58">
        <v>100.17044751495899</v>
      </c>
      <c r="E2631" s="58">
        <v>55.193812146196663</v>
      </c>
      <c r="F2631" s="59"/>
    </row>
    <row r="2632" spans="1:6">
      <c r="A2632" s="53">
        <v>40464</v>
      </c>
      <c r="B2632" s="46" t="s">
        <v>75</v>
      </c>
      <c r="C2632" s="58">
        <v>35.577799233143637</v>
      </c>
      <c r="D2632" s="58">
        <v>59.130001512814374</v>
      </c>
      <c r="E2632" s="58">
        <v>23.552202279670738</v>
      </c>
      <c r="F2632" s="59"/>
    </row>
    <row r="2633" spans="1:6">
      <c r="A2633" s="53">
        <v>40464</v>
      </c>
      <c r="B2633" s="46" t="s">
        <v>76</v>
      </c>
      <c r="C2633" s="58">
        <v>36.369007732550166</v>
      </c>
      <c r="D2633" s="58">
        <v>66.640661255861133</v>
      </c>
      <c r="E2633" s="58">
        <v>30.271653523310967</v>
      </c>
      <c r="F2633" s="59"/>
    </row>
    <row r="2634" spans="1:6">
      <c r="A2634" s="53">
        <v>40464</v>
      </c>
      <c r="B2634" s="46" t="s">
        <v>77</v>
      </c>
      <c r="C2634" s="58">
        <v>10.024578000521498</v>
      </c>
      <c r="D2634" s="58">
        <v>21.897044194501614</v>
      </c>
      <c r="E2634" s="58">
        <v>11.872466193980117</v>
      </c>
      <c r="F2634" s="59"/>
    </row>
    <row r="2635" spans="1:6">
      <c r="A2635" s="53">
        <v>40464</v>
      </c>
      <c r="B2635" s="46" t="s">
        <v>78</v>
      </c>
      <c r="C2635" s="58">
        <v>39.698754566994978</v>
      </c>
      <c r="D2635" s="58">
        <v>62.955514274410326</v>
      </c>
      <c r="E2635" s="58">
        <v>23.256759707415348</v>
      </c>
      <c r="F2635" s="59"/>
    </row>
    <row r="2636" spans="1:6">
      <c r="A2636" s="53">
        <v>40464</v>
      </c>
      <c r="B2636" s="46" t="s">
        <v>79</v>
      </c>
      <c r="C2636" s="58">
        <v>22.890359361077177</v>
      </c>
      <c r="D2636" s="58">
        <v>35.52603830309846</v>
      </c>
      <c r="E2636" s="58">
        <v>12.635678942021283</v>
      </c>
      <c r="F2636" s="59"/>
    </row>
    <row r="2637" spans="1:6">
      <c r="A2637" s="53">
        <v>40464</v>
      </c>
      <c r="B2637" s="46" t="s">
        <v>80</v>
      </c>
      <c r="C2637" s="58">
        <v>18.673760634640711</v>
      </c>
      <c r="D2637" s="58">
        <v>28.85215502794065</v>
      </c>
      <c r="E2637" s="58">
        <v>10.178394393299939</v>
      </c>
      <c r="F2637" s="59"/>
    </row>
    <row r="2638" spans="1:6">
      <c r="A2638" s="53">
        <v>40464</v>
      </c>
      <c r="B2638" s="46" t="s">
        <v>81</v>
      </c>
      <c r="C2638" s="58">
        <v>27.049571956835571</v>
      </c>
      <c r="D2638" s="58">
        <v>40.279681891738967</v>
      </c>
      <c r="E2638" s="58">
        <v>13.230109934903396</v>
      </c>
      <c r="F2638" s="59"/>
    </row>
    <row r="2639" spans="1:6">
      <c r="A2639" s="53">
        <v>40464</v>
      </c>
      <c r="B2639" s="46" t="s">
        <v>82</v>
      </c>
      <c r="C2639" s="58">
        <v>26.005496233605715</v>
      </c>
      <c r="D2639" s="58">
        <v>41.567299491708326</v>
      </c>
      <c r="E2639" s="58">
        <v>15.561803258102611</v>
      </c>
      <c r="F2639" s="59"/>
    </row>
    <row r="2640" spans="1:6">
      <c r="A2640" s="53">
        <v>40464</v>
      </c>
      <c r="B2640" s="46" t="s">
        <v>83</v>
      </c>
      <c r="C2640" s="58">
        <v>11.343422451305704</v>
      </c>
      <c r="D2640" s="58">
        <v>18.282386252158027</v>
      </c>
      <c r="E2640" s="58">
        <v>6.9389638008523224</v>
      </c>
      <c r="F2640" s="59"/>
    </row>
    <row r="2641" spans="1:6">
      <c r="A2641" s="53">
        <v>40464</v>
      </c>
      <c r="B2641" s="46" t="s">
        <v>84</v>
      </c>
      <c r="C2641" s="58">
        <v>24.083199381264716</v>
      </c>
      <c r="D2641" s="58">
        <v>34.857444664407403</v>
      </c>
      <c r="E2641" s="58">
        <v>10.774245283142687</v>
      </c>
      <c r="F2641" s="59"/>
    </row>
    <row r="2642" spans="1:6">
      <c r="A2642" s="53">
        <v>40464</v>
      </c>
      <c r="B2642" s="46" t="s">
        <v>85</v>
      </c>
      <c r="C2642" s="58">
        <v>25.704132070334818</v>
      </c>
      <c r="D2642" s="58">
        <v>46.154774450697651</v>
      </c>
      <c r="E2642" s="58">
        <v>20.450642380362833</v>
      </c>
      <c r="F2642" s="59"/>
    </row>
    <row r="2643" spans="1:6">
      <c r="A2643" s="53">
        <v>40464</v>
      </c>
      <c r="B2643" s="46" t="s">
        <v>86</v>
      </c>
      <c r="C2643" s="58">
        <v>54.767384277775989</v>
      </c>
      <c r="D2643" s="58">
        <v>78.79298373242915</v>
      </c>
      <c r="E2643" s="58">
        <v>24.025599454653161</v>
      </c>
      <c r="F2643" s="59"/>
    </row>
    <row r="2644" spans="1:6">
      <c r="A2644" s="53">
        <v>40464</v>
      </c>
      <c r="B2644" s="46" t="s">
        <v>87</v>
      </c>
      <c r="C2644" s="58">
        <v>59.503142298449625</v>
      </c>
      <c r="D2644" s="58">
        <v>94.899916785122755</v>
      </c>
      <c r="E2644" s="58">
        <v>35.396774486673131</v>
      </c>
      <c r="F2644" s="59"/>
    </row>
    <row r="2645" spans="1:6">
      <c r="A2645" s="53">
        <v>40464</v>
      </c>
      <c r="B2645" s="46" t="s">
        <v>88</v>
      </c>
      <c r="C2645" s="58">
        <v>53.656206896097544</v>
      </c>
      <c r="D2645" s="58">
        <v>84.989572246105183</v>
      </c>
      <c r="E2645" s="58">
        <v>31.333365350007639</v>
      </c>
      <c r="F2645" s="59"/>
    </row>
    <row r="2646" spans="1:6">
      <c r="A2646" s="53">
        <v>40464</v>
      </c>
      <c r="B2646" s="46" t="s">
        <v>89</v>
      </c>
      <c r="C2646" s="58">
        <v>109.54010518025197</v>
      </c>
      <c r="D2646" s="58">
        <v>153.96122169263705</v>
      </c>
      <c r="E2646" s="58">
        <v>44.421116512385083</v>
      </c>
      <c r="F2646" s="59"/>
    </row>
    <row r="2647" spans="1:6">
      <c r="A2647" s="53">
        <v>40464</v>
      </c>
      <c r="B2647" s="46" t="s">
        <v>90</v>
      </c>
      <c r="C2647" s="58">
        <v>59.984432766029741</v>
      </c>
      <c r="D2647" s="58">
        <v>102.36520489019277</v>
      </c>
      <c r="E2647" s="58">
        <v>42.38077212416303</v>
      </c>
      <c r="F2647" s="59"/>
    </row>
    <row r="2648" spans="1:6">
      <c r="A2648" s="53">
        <v>40464</v>
      </c>
      <c r="B2648" s="46" t="s">
        <v>91</v>
      </c>
      <c r="C2648" s="58">
        <v>100.17094310715981</v>
      </c>
      <c r="D2648" s="58">
        <v>165.68456380623368</v>
      </c>
      <c r="E2648" s="58">
        <v>65.513620699073869</v>
      </c>
      <c r="F2648" s="59"/>
    </row>
    <row r="2649" spans="1:6">
      <c r="A2649" s="53">
        <v>40464</v>
      </c>
      <c r="B2649" s="46" t="s">
        <v>92</v>
      </c>
      <c r="C2649" s="58">
        <v>75.568780710367932</v>
      </c>
      <c r="D2649" s="58">
        <v>104.76912116006029</v>
      </c>
      <c r="E2649" s="58">
        <v>29.200340449692362</v>
      </c>
      <c r="F2649" s="59"/>
    </row>
    <row r="2650" spans="1:6">
      <c r="A2650" s="53">
        <v>40464</v>
      </c>
      <c r="B2650" s="46" t="s">
        <v>93</v>
      </c>
      <c r="C2650" s="58">
        <v>117.65098121142745</v>
      </c>
      <c r="D2650" s="58">
        <v>162.78409516366136</v>
      </c>
      <c r="E2650" s="58">
        <v>45.133113952233913</v>
      </c>
      <c r="F2650" s="59"/>
    </row>
    <row r="2651" spans="1:6">
      <c r="A2651" s="53">
        <v>40464</v>
      </c>
      <c r="B2651" s="46" t="s">
        <v>94</v>
      </c>
      <c r="C2651" s="58">
        <v>112.67339169891601</v>
      </c>
      <c r="D2651" s="58">
        <v>155.29059710493132</v>
      </c>
      <c r="E2651" s="58">
        <v>42.617205406015316</v>
      </c>
      <c r="F2651" s="59"/>
    </row>
    <row r="2652" spans="1:6">
      <c r="A2652" s="53">
        <v>40464</v>
      </c>
      <c r="B2652" s="46" t="s">
        <v>95</v>
      </c>
      <c r="C2652" s="58">
        <v>147.23937065233076</v>
      </c>
      <c r="D2652" s="58">
        <v>199.02097581094452</v>
      </c>
      <c r="E2652" s="58">
        <v>51.781605158613758</v>
      </c>
      <c r="F2652" s="59"/>
    </row>
    <row r="2653" spans="1:6">
      <c r="A2653" s="53">
        <v>40464</v>
      </c>
      <c r="B2653" s="46" t="s">
        <v>96</v>
      </c>
      <c r="C2653" s="58">
        <v>176.33860828165848</v>
      </c>
      <c r="D2653" s="58">
        <v>232.04116199112431</v>
      </c>
      <c r="E2653" s="58">
        <v>55.702553709465832</v>
      </c>
      <c r="F2653" s="59"/>
    </row>
    <row r="2654" spans="1:6">
      <c r="A2654" s="53">
        <v>40464</v>
      </c>
      <c r="B2654" s="46" t="s">
        <v>97</v>
      </c>
      <c r="C2654" s="58">
        <v>219.49924040232438</v>
      </c>
      <c r="D2654" s="58">
        <v>283.58669495757857</v>
      </c>
      <c r="E2654" s="58">
        <v>64.087454555254197</v>
      </c>
      <c r="F2654" s="59"/>
    </row>
    <row r="2655" spans="1:6">
      <c r="A2655" s="53">
        <v>40464</v>
      </c>
      <c r="B2655" s="46" t="s">
        <v>98</v>
      </c>
      <c r="C2655" s="58">
        <v>195.87305418808376</v>
      </c>
      <c r="D2655" s="58">
        <v>258.47916466415359</v>
      </c>
      <c r="E2655" s="58">
        <v>62.60611047606983</v>
      </c>
      <c r="F2655" s="59"/>
    </row>
    <row r="2656" spans="1:6">
      <c r="A2656" s="53">
        <v>40464</v>
      </c>
      <c r="B2656" s="46" t="s">
        <v>99</v>
      </c>
      <c r="C2656" s="58">
        <v>230.14969339683316</v>
      </c>
      <c r="D2656" s="58">
        <v>296.09168784850107</v>
      </c>
      <c r="E2656" s="58">
        <v>65.94199445166791</v>
      </c>
      <c r="F2656" s="59"/>
    </row>
    <row r="2657" spans="1:6">
      <c r="A2657" s="53">
        <v>40464</v>
      </c>
      <c r="B2657" s="46" t="s">
        <v>100</v>
      </c>
      <c r="C2657" s="58">
        <v>308.75907790260999</v>
      </c>
      <c r="D2657" s="58">
        <v>397.33209366252055</v>
      </c>
      <c r="E2657" s="58">
        <v>88.573015759910561</v>
      </c>
      <c r="F2657" s="59"/>
    </row>
    <row r="2658" spans="1:6">
      <c r="A2658" s="53">
        <v>40464</v>
      </c>
      <c r="B2658" s="46" t="s">
        <v>101</v>
      </c>
      <c r="C2658" s="58">
        <v>308.56879439019968</v>
      </c>
      <c r="D2658" s="58">
        <v>400.0666908296991</v>
      </c>
      <c r="E2658" s="58">
        <v>91.497896439499414</v>
      </c>
      <c r="F2658" s="59"/>
    </row>
    <row r="2659" spans="1:6">
      <c r="A2659" s="53">
        <v>40464</v>
      </c>
      <c r="B2659" s="46" t="s">
        <v>102</v>
      </c>
      <c r="C2659" s="58">
        <v>325.85784345680707</v>
      </c>
      <c r="D2659" s="58">
        <v>408.20841041506128</v>
      </c>
      <c r="E2659" s="58">
        <v>82.350566958254205</v>
      </c>
      <c r="F2659" s="59"/>
    </row>
    <row r="2660" spans="1:6">
      <c r="A2660" s="53">
        <v>40464</v>
      </c>
      <c r="B2660" s="46" t="s">
        <v>103</v>
      </c>
      <c r="C2660" s="58">
        <v>188.46744046139412</v>
      </c>
      <c r="D2660" s="58">
        <v>264.25910776640183</v>
      </c>
      <c r="E2660" s="58">
        <v>75.791667305007707</v>
      </c>
      <c r="F2660" s="59"/>
    </row>
    <row r="2661" spans="1:6">
      <c r="A2661" s="53">
        <v>40464</v>
      </c>
      <c r="B2661" s="46" t="s">
        <v>104</v>
      </c>
      <c r="C2661" s="58">
        <v>226.35990667388316</v>
      </c>
      <c r="D2661" s="58">
        <v>294.26603615454559</v>
      </c>
      <c r="E2661" s="58">
        <v>67.906129480662429</v>
      </c>
      <c r="F2661" s="59"/>
    </row>
    <row r="2662" spans="1:6">
      <c r="A2662" s="53">
        <v>40464</v>
      </c>
      <c r="B2662" s="46" t="s">
        <v>105</v>
      </c>
      <c r="C2662" s="58">
        <v>275.28858366900153</v>
      </c>
      <c r="D2662" s="58">
        <v>356.93735627607805</v>
      </c>
      <c r="E2662" s="58">
        <v>81.648772607076523</v>
      </c>
      <c r="F2662" s="59"/>
    </row>
    <row r="2663" spans="1:6">
      <c r="A2663" s="53">
        <v>40464</v>
      </c>
      <c r="B2663" s="46" t="s">
        <v>106</v>
      </c>
      <c r="C2663" s="58">
        <v>234.76569689192402</v>
      </c>
      <c r="D2663" s="58">
        <v>302.27777298934404</v>
      </c>
      <c r="E2663" s="58">
        <v>67.512076097420021</v>
      </c>
      <c r="F2663" s="59"/>
    </row>
    <row r="2664" spans="1:6">
      <c r="A2664" s="53">
        <v>40464</v>
      </c>
      <c r="B2664" s="46" t="s">
        <v>107</v>
      </c>
      <c r="C2664" s="58">
        <v>189.74923238501071</v>
      </c>
      <c r="D2664" s="58">
        <v>253.14626239584732</v>
      </c>
      <c r="E2664" s="58">
        <v>63.397030010836602</v>
      </c>
      <c r="F2664" s="59"/>
    </row>
    <row r="2665" spans="1:6">
      <c r="A2665" s="53">
        <v>40464</v>
      </c>
      <c r="B2665" s="46" t="s">
        <v>108</v>
      </c>
      <c r="C2665" s="58">
        <v>230.67162280170871</v>
      </c>
      <c r="D2665" s="58">
        <v>308.79224793976448</v>
      </c>
      <c r="E2665" s="58">
        <v>78.120625138055772</v>
      </c>
      <c r="F2665" s="59"/>
    </row>
    <row r="2666" spans="1:6">
      <c r="A2666" s="53">
        <v>40464</v>
      </c>
      <c r="B2666" s="46" t="s">
        <v>109</v>
      </c>
      <c r="C2666" s="58">
        <v>179.0126794556468</v>
      </c>
      <c r="D2666" s="58">
        <v>235.63222135866599</v>
      </c>
      <c r="E2666" s="58">
        <v>56.619541903019183</v>
      </c>
      <c r="F2666" s="59"/>
    </row>
    <row r="2667" spans="1:6">
      <c r="A2667" s="53">
        <v>40464</v>
      </c>
      <c r="B2667" s="46" t="s">
        <v>110</v>
      </c>
      <c r="C2667" s="58">
        <v>133.70012911431812</v>
      </c>
      <c r="D2667" s="58">
        <v>186.17020880578821</v>
      </c>
      <c r="E2667" s="58">
        <v>52.47007969147009</v>
      </c>
      <c r="F2667" s="59"/>
    </row>
    <row r="2668" spans="1:6">
      <c r="A2668" s="53">
        <v>40464</v>
      </c>
      <c r="B2668" s="46" t="s">
        <v>111</v>
      </c>
      <c r="C2668" s="58">
        <v>203.33687929697328</v>
      </c>
      <c r="D2668" s="58">
        <v>259.74678694506139</v>
      </c>
      <c r="E2668" s="58">
        <v>56.409907648088108</v>
      </c>
      <c r="F2668" s="59"/>
    </row>
    <row r="2669" spans="1:6">
      <c r="A2669" s="53">
        <v>40464</v>
      </c>
      <c r="B2669" s="46" t="s">
        <v>112</v>
      </c>
      <c r="C2669" s="58">
        <v>193.28060356554522</v>
      </c>
      <c r="D2669" s="58">
        <v>269.38713767896155</v>
      </c>
      <c r="E2669" s="58">
        <v>76.10653411341633</v>
      </c>
      <c r="F2669" s="59"/>
    </row>
    <row r="2670" spans="1:6">
      <c r="A2670" s="53">
        <v>40464</v>
      </c>
      <c r="B2670" s="46" t="s">
        <v>113</v>
      </c>
      <c r="C2670" s="58">
        <v>221.21661129486142</v>
      </c>
      <c r="D2670" s="58">
        <v>292.1324791540427</v>
      </c>
      <c r="E2670" s="58">
        <v>70.915867859181276</v>
      </c>
      <c r="F2670" s="59"/>
    </row>
    <row r="2671" spans="1:6">
      <c r="A2671" s="53">
        <v>40464</v>
      </c>
      <c r="B2671" s="46" t="s">
        <v>114</v>
      </c>
      <c r="C2671" s="58">
        <v>224.93162295230618</v>
      </c>
      <c r="D2671" s="58">
        <v>289.92847526001253</v>
      </c>
      <c r="E2671" s="58">
        <v>64.996852307706348</v>
      </c>
      <c r="F2671" s="59"/>
    </row>
    <row r="2672" spans="1:6">
      <c r="A2672" s="53">
        <v>40464</v>
      </c>
      <c r="B2672" s="46" t="s">
        <v>115</v>
      </c>
      <c r="C2672" s="58">
        <v>183.71830258459283</v>
      </c>
      <c r="D2672" s="58">
        <v>248.06633926948842</v>
      </c>
      <c r="E2672" s="58">
        <v>64.34803668489559</v>
      </c>
      <c r="F2672" s="59"/>
    </row>
    <row r="2673" spans="1:6">
      <c r="A2673" s="53">
        <v>40464</v>
      </c>
      <c r="B2673" s="46" t="s">
        <v>116</v>
      </c>
      <c r="C2673" s="58">
        <v>183.81895695044796</v>
      </c>
      <c r="D2673" s="58">
        <v>235.52063410953591</v>
      </c>
      <c r="E2673" s="58">
        <v>51.70167715908795</v>
      </c>
      <c r="F2673" s="59"/>
    </row>
    <row r="2674" spans="1:6">
      <c r="A2674" s="53">
        <v>40464</v>
      </c>
      <c r="B2674" s="46" t="s">
        <v>117</v>
      </c>
      <c r="C2674" s="58">
        <v>167.4127558316867</v>
      </c>
      <c r="D2674" s="58">
        <v>229.9877456520087</v>
      </c>
      <c r="E2674" s="58">
        <v>62.574989820322003</v>
      </c>
      <c r="F2674" s="59"/>
    </row>
    <row r="2675" spans="1:6">
      <c r="A2675" s="53">
        <v>40464</v>
      </c>
      <c r="B2675" s="46" t="s">
        <v>118</v>
      </c>
      <c r="C2675" s="58">
        <v>213.42054209170126</v>
      </c>
      <c r="D2675" s="58">
        <v>281.00048742497813</v>
      </c>
      <c r="E2675" s="58">
        <v>67.579945333276868</v>
      </c>
      <c r="F2675" s="59"/>
    </row>
    <row r="2676" spans="1:6">
      <c r="A2676" s="53">
        <v>40464</v>
      </c>
      <c r="B2676" s="46" t="s">
        <v>119</v>
      </c>
      <c r="C2676" s="58">
        <v>119.65419117502988</v>
      </c>
      <c r="D2676" s="58">
        <v>184.33303506512271</v>
      </c>
      <c r="E2676" s="58">
        <v>64.678843890092836</v>
      </c>
      <c r="F2676" s="59"/>
    </row>
    <row r="2677" spans="1:6">
      <c r="A2677" s="53">
        <v>40464</v>
      </c>
      <c r="B2677" s="46" t="s">
        <v>120</v>
      </c>
      <c r="C2677" s="58">
        <v>146.61539278389478</v>
      </c>
      <c r="D2677" s="58">
        <v>203.85577712141045</v>
      </c>
      <c r="E2677" s="58">
        <v>57.240384337515678</v>
      </c>
      <c r="F2677" s="59"/>
    </row>
    <row r="2678" spans="1:6">
      <c r="A2678" s="53">
        <v>40464</v>
      </c>
      <c r="B2678" s="46" t="s">
        <v>121</v>
      </c>
      <c r="C2678" s="58">
        <v>171.72154838971224</v>
      </c>
      <c r="D2678" s="58">
        <v>244.86316230024866</v>
      </c>
      <c r="E2678" s="58">
        <v>73.141613910536421</v>
      </c>
      <c r="F2678" s="59"/>
    </row>
    <row r="2679" spans="1:6">
      <c r="A2679" s="53">
        <v>40464</v>
      </c>
      <c r="B2679" s="46" t="s">
        <v>26</v>
      </c>
      <c r="C2679" s="58">
        <v>117.41333982036197</v>
      </c>
      <c r="D2679" s="58">
        <v>166.94607487207514</v>
      </c>
      <c r="E2679" s="58">
        <v>49.532735051713175</v>
      </c>
      <c r="F2679" s="59"/>
    </row>
    <row r="2680" spans="1:6">
      <c r="A2680" s="53">
        <v>40464</v>
      </c>
      <c r="B2680" s="46" t="s">
        <v>27</v>
      </c>
      <c r="C2680" s="58">
        <v>168.01515999481745</v>
      </c>
      <c r="D2680" s="58">
        <v>213.69488880446798</v>
      </c>
      <c r="E2680" s="58">
        <v>45.679728809650527</v>
      </c>
      <c r="F2680" s="59"/>
    </row>
    <row r="2681" spans="1:6">
      <c r="A2681" s="53">
        <v>40464</v>
      </c>
      <c r="B2681" s="46" t="s">
        <v>28</v>
      </c>
      <c r="C2681" s="58">
        <v>129.13932940277712</v>
      </c>
      <c r="D2681" s="58">
        <v>187.71709854453346</v>
      </c>
      <c r="E2681" s="58">
        <v>58.577769141756335</v>
      </c>
      <c r="F2681" s="59"/>
    </row>
    <row r="2682" spans="1:6">
      <c r="A2682" s="53">
        <v>40464</v>
      </c>
      <c r="B2682" s="46" t="s">
        <v>29</v>
      </c>
      <c r="C2682" s="58">
        <v>208.65815778015002</v>
      </c>
      <c r="D2682" s="58">
        <v>262.25771947964984</v>
      </c>
      <c r="E2682" s="58">
        <v>53.599561699499816</v>
      </c>
      <c r="F2682" s="59"/>
    </row>
    <row r="2683" spans="1:6">
      <c r="A2683" s="53">
        <v>40464</v>
      </c>
      <c r="B2683" s="46" t="s">
        <v>30</v>
      </c>
      <c r="C2683" s="58">
        <v>167.92565292791227</v>
      </c>
      <c r="D2683" s="58">
        <v>226.86111123154259</v>
      </c>
      <c r="E2683" s="58">
        <v>58.935458303630327</v>
      </c>
      <c r="F2683" s="59"/>
    </row>
    <row r="2684" spans="1:6">
      <c r="A2684" s="53">
        <v>40464</v>
      </c>
      <c r="B2684" s="46" t="s">
        <v>31</v>
      </c>
      <c r="C2684" s="58">
        <v>216.28471762224984</v>
      </c>
      <c r="D2684" s="58">
        <v>304.83473905987972</v>
      </c>
      <c r="E2684" s="58">
        <v>88.55002143762988</v>
      </c>
      <c r="F2684" s="59"/>
    </row>
    <row r="2685" spans="1:6">
      <c r="A2685" s="53">
        <v>40464</v>
      </c>
      <c r="B2685" s="46" t="s">
        <v>32</v>
      </c>
      <c r="C2685" s="58">
        <v>130.71077181925912</v>
      </c>
      <c r="D2685" s="58">
        <v>187.43654740154605</v>
      </c>
      <c r="E2685" s="58">
        <v>56.725775582286929</v>
      </c>
      <c r="F2685" s="59"/>
    </row>
    <row r="2686" spans="1:6">
      <c r="A2686" s="53">
        <v>40464</v>
      </c>
      <c r="B2686" s="46" t="s">
        <v>33</v>
      </c>
      <c r="C2686" s="58">
        <v>171.84153890376732</v>
      </c>
      <c r="D2686" s="58">
        <v>226.81501526479255</v>
      </c>
      <c r="E2686" s="58">
        <v>54.973476361025234</v>
      </c>
      <c r="F2686" s="59"/>
    </row>
    <row r="2687" spans="1:6">
      <c r="A2687" s="53">
        <v>40464</v>
      </c>
      <c r="B2687" s="46" t="s">
        <v>34</v>
      </c>
      <c r="C2687" s="58">
        <v>202.22726455961165</v>
      </c>
      <c r="D2687" s="58">
        <v>275.83430843644919</v>
      </c>
      <c r="E2687" s="58">
        <v>73.607043876837537</v>
      </c>
      <c r="F2687" s="59"/>
    </row>
    <row r="2688" spans="1:6">
      <c r="A2688" s="53">
        <v>40464</v>
      </c>
      <c r="B2688" s="46" t="s">
        <v>35</v>
      </c>
      <c r="C2688" s="58">
        <v>132.37796639019626</v>
      </c>
      <c r="D2688" s="58">
        <v>193.94362365755649</v>
      </c>
      <c r="E2688" s="58">
        <v>61.565657267360223</v>
      </c>
      <c r="F2688" s="59"/>
    </row>
    <row r="2689" spans="1:6">
      <c r="A2689" s="53">
        <v>40464</v>
      </c>
      <c r="B2689" s="46" t="s">
        <v>36</v>
      </c>
      <c r="C2689" s="58">
        <v>117.3346994277568</v>
      </c>
      <c r="D2689" s="58">
        <v>171.31100131274908</v>
      </c>
      <c r="E2689" s="58">
        <v>53.976301884992282</v>
      </c>
      <c r="F2689" s="59"/>
    </row>
    <row r="2690" spans="1:6">
      <c r="A2690" s="53">
        <v>40464</v>
      </c>
      <c r="B2690" s="46" t="s">
        <v>37</v>
      </c>
      <c r="C2690" s="58">
        <v>182.11109827075558</v>
      </c>
      <c r="D2690" s="58">
        <v>262.91931068585563</v>
      </c>
      <c r="E2690" s="58">
        <v>80.808212415100058</v>
      </c>
      <c r="F2690" s="59"/>
    </row>
    <row r="2691" spans="1:6">
      <c r="A2691" s="53">
        <v>40464</v>
      </c>
      <c r="B2691" s="46" t="s">
        <v>38</v>
      </c>
      <c r="C2691" s="58">
        <v>171.36697957399164</v>
      </c>
      <c r="D2691" s="58">
        <v>244.53283130736483</v>
      </c>
      <c r="E2691" s="58">
        <v>73.165851733373188</v>
      </c>
      <c r="F2691" s="59"/>
    </row>
    <row r="2692" spans="1:6">
      <c r="A2692" s="53">
        <v>40464</v>
      </c>
      <c r="B2692" s="46" t="s">
        <v>39</v>
      </c>
      <c r="C2692" s="58">
        <v>167.95018142486222</v>
      </c>
      <c r="D2692" s="58">
        <v>237.74327449068696</v>
      </c>
      <c r="E2692" s="58">
        <v>69.793093065824735</v>
      </c>
      <c r="F2692" s="59"/>
    </row>
    <row r="2693" spans="1:6">
      <c r="A2693" s="53">
        <v>40464</v>
      </c>
      <c r="B2693" s="46" t="s">
        <v>40</v>
      </c>
      <c r="C2693" s="58">
        <v>204.10332887330898</v>
      </c>
      <c r="D2693" s="58">
        <v>279.73978489520835</v>
      </c>
      <c r="E2693" s="58">
        <v>75.636456021899363</v>
      </c>
      <c r="F2693" s="59"/>
    </row>
    <row r="2694" spans="1:6">
      <c r="A2694" s="53">
        <v>40464</v>
      </c>
      <c r="B2694" s="46" t="s">
        <v>41</v>
      </c>
      <c r="C2694" s="58">
        <v>174.79501222182105</v>
      </c>
      <c r="D2694" s="58">
        <v>248.15610348802295</v>
      </c>
      <c r="E2694" s="58">
        <v>73.361091266201896</v>
      </c>
      <c r="F2694" s="59"/>
    </row>
    <row r="2695" spans="1:6">
      <c r="A2695" s="53">
        <v>40464</v>
      </c>
      <c r="B2695" s="46" t="s">
        <v>42</v>
      </c>
      <c r="C2695" s="58">
        <v>175.38409067770183</v>
      </c>
      <c r="D2695" s="58">
        <v>226.21763525848769</v>
      </c>
      <c r="E2695" s="58">
        <v>50.833544580785855</v>
      </c>
      <c r="F2695" s="59"/>
    </row>
    <row r="2696" spans="1:6">
      <c r="A2696" s="53">
        <v>40464</v>
      </c>
      <c r="B2696" s="46" t="s">
        <v>43</v>
      </c>
      <c r="C2696" s="58">
        <v>227.75874602919956</v>
      </c>
      <c r="D2696" s="58">
        <v>297.01245821035587</v>
      </c>
      <c r="E2696" s="58">
        <v>69.253712181156317</v>
      </c>
      <c r="F2696" s="59"/>
    </row>
    <row r="2697" spans="1:6">
      <c r="A2697" s="53">
        <v>40464</v>
      </c>
      <c r="B2697" s="46" t="s">
        <v>44</v>
      </c>
      <c r="C2697" s="58">
        <v>230.88916763971358</v>
      </c>
      <c r="D2697" s="58">
        <v>328.09159727726649</v>
      </c>
      <c r="E2697" s="58">
        <v>97.20242963755291</v>
      </c>
      <c r="F2697" s="59"/>
    </row>
    <row r="2698" spans="1:6">
      <c r="A2698" s="53">
        <v>40464</v>
      </c>
      <c r="B2698" s="46" t="s">
        <v>45</v>
      </c>
      <c r="C2698" s="58">
        <v>160.73586272768287</v>
      </c>
      <c r="D2698" s="58">
        <v>222.15539361322843</v>
      </c>
      <c r="E2698" s="58">
        <v>61.419530885545555</v>
      </c>
      <c r="F2698" s="59"/>
    </row>
    <row r="2699" spans="1:6">
      <c r="A2699" s="53">
        <v>40464</v>
      </c>
      <c r="B2699" s="46" t="s">
        <v>46</v>
      </c>
      <c r="C2699" s="58">
        <v>304.57253097967885</v>
      </c>
      <c r="D2699" s="58">
        <v>416.51312195150331</v>
      </c>
      <c r="E2699" s="58">
        <v>111.94059097182446</v>
      </c>
      <c r="F2699" s="59"/>
    </row>
    <row r="2700" spans="1:6">
      <c r="A2700" s="53">
        <v>40464</v>
      </c>
      <c r="B2700" s="46" t="s">
        <v>47</v>
      </c>
      <c r="C2700" s="58">
        <v>231.87755631031482</v>
      </c>
      <c r="D2700" s="58">
        <v>295.21090867758045</v>
      </c>
      <c r="E2700" s="58">
        <v>63.333352367265633</v>
      </c>
      <c r="F2700" s="59"/>
    </row>
    <row r="2701" spans="1:6">
      <c r="A2701" s="53">
        <v>40464</v>
      </c>
      <c r="B2701" s="46" t="s">
        <v>48</v>
      </c>
      <c r="C2701" s="58">
        <v>224.16171294975982</v>
      </c>
      <c r="D2701" s="58">
        <v>298.6326813807612</v>
      </c>
      <c r="E2701" s="58">
        <v>74.470968431001381</v>
      </c>
      <c r="F2701" s="59"/>
    </row>
    <row r="2702" spans="1:6">
      <c r="A2702" s="53">
        <v>40464</v>
      </c>
      <c r="B2702" s="46" t="s">
        <v>49</v>
      </c>
      <c r="C2702" s="58">
        <v>202.37421089456666</v>
      </c>
      <c r="D2702" s="58">
        <v>268.90032138481484</v>
      </c>
      <c r="E2702" s="58">
        <v>66.526110490248186</v>
      </c>
      <c r="F2702" s="59"/>
    </row>
    <row r="2703" spans="1:6">
      <c r="A2703" s="53">
        <v>40464</v>
      </c>
      <c r="B2703" s="46" t="s">
        <v>50</v>
      </c>
      <c r="C2703" s="58">
        <v>213.71297931851132</v>
      </c>
      <c r="D2703" s="58">
        <v>287.46523280763301</v>
      </c>
      <c r="E2703" s="58">
        <v>73.752253489121699</v>
      </c>
      <c r="F2703" s="59"/>
    </row>
    <row r="2704" spans="1:6">
      <c r="A2704" s="53">
        <v>40464</v>
      </c>
      <c r="B2704" s="46" t="s">
        <v>51</v>
      </c>
      <c r="C2704" s="58">
        <v>202.86938424524229</v>
      </c>
      <c r="D2704" s="58">
        <v>267.02860104955573</v>
      </c>
      <c r="E2704" s="58">
        <v>64.159216804313445</v>
      </c>
      <c r="F2704" s="59"/>
    </row>
    <row r="2705" spans="1:6">
      <c r="A2705" s="53">
        <v>40464</v>
      </c>
      <c r="B2705" s="46" t="s">
        <v>52</v>
      </c>
      <c r="C2705" s="58">
        <v>235.60983668915961</v>
      </c>
      <c r="D2705" s="58">
        <v>290.63770626629633</v>
      </c>
      <c r="E2705" s="58">
        <v>55.027869577136727</v>
      </c>
      <c r="F2705" s="59"/>
    </row>
    <row r="2706" spans="1:6">
      <c r="A2706" s="53">
        <v>40464</v>
      </c>
      <c r="B2706" s="46" t="s">
        <v>53</v>
      </c>
      <c r="C2706" s="58">
        <v>311.83873352810809</v>
      </c>
      <c r="D2706" s="58">
        <v>393.72200728017577</v>
      </c>
      <c r="E2706" s="58">
        <v>81.88327375206768</v>
      </c>
      <c r="F2706" s="59"/>
    </row>
    <row r="2707" spans="1:6">
      <c r="A2707" s="53">
        <v>40464</v>
      </c>
      <c r="B2707" s="46" t="s">
        <v>54</v>
      </c>
      <c r="C2707" s="58">
        <v>386.89739119259514</v>
      </c>
      <c r="D2707" s="58">
        <v>458.03059236920711</v>
      </c>
      <c r="E2707" s="58">
        <v>71.133201176611976</v>
      </c>
      <c r="F2707" s="59"/>
    </row>
    <row r="2708" spans="1:6">
      <c r="A2708" s="53">
        <v>40464</v>
      </c>
      <c r="B2708" s="46" t="s">
        <v>55</v>
      </c>
      <c r="C2708" s="58">
        <v>243.34178663626457</v>
      </c>
      <c r="D2708" s="58">
        <v>313.85695659026584</v>
      </c>
      <c r="E2708" s="58">
        <v>70.515169954001266</v>
      </c>
      <c r="F2708" s="59"/>
    </row>
    <row r="2709" spans="1:6">
      <c r="A2709" s="53">
        <v>40464</v>
      </c>
      <c r="B2709" s="46" t="s">
        <v>56</v>
      </c>
      <c r="C2709" s="58">
        <v>220.28164070395471</v>
      </c>
      <c r="D2709" s="58">
        <v>269.34598916040324</v>
      </c>
      <c r="E2709" s="58">
        <v>49.064348456448528</v>
      </c>
      <c r="F2709" s="59"/>
    </row>
    <row r="2710" spans="1:6">
      <c r="A2710" s="53">
        <v>40464</v>
      </c>
      <c r="B2710" s="46" t="s">
        <v>57</v>
      </c>
      <c r="C2710" s="58">
        <v>398.93710949702563</v>
      </c>
      <c r="D2710" s="58">
        <v>467.56850502813722</v>
      </c>
      <c r="E2710" s="58">
        <v>68.631395531111593</v>
      </c>
      <c r="F2710" s="59"/>
    </row>
    <row r="2711" spans="1:6">
      <c r="A2711" s="53">
        <v>40464</v>
      </c>
      <c r="B2711" s="46" t="s">
        <v>58</v>
      </c>
      <c r="C2711" s="58">
        <v>426.01545098084563</v>
      </c>
      <c r="D2711" s="58">
        <v>507.5491217909958</v>
      </c>
      <c r="E2711" s="58">
        <v>81.53367081015017</v>
      </c>
      <c r="F2711" s="59"/>
    </row>
    <row r="2712" spans="1:6">
      <c r="A2712" s="53">
        <v>40464</v>
      </c>
      <c r="B2712" s="46" t="s">
        <v>59</v>
      </c>
      <c r="C2712" s="58">
        <v>387.22197707621046</v>
      </c>
      <c r="D2712" s="58">
        <v>448.81860689105537</v>
      </c>
      <c r="E2712" s="58">
        <v>61.596629814844903</v>
      </c>
      <c r="F2712" s="59"/>
    </row>
    <row r="2713" spans="1:6">
      <c r="A2713" s="53">
        <v>40464</v>
      </c>
      <c r="B2713" s="46" t="s">
        <v>60</v>
      </c>
      <c r="C2713" s="58">
        <v>339.33783795059855</v>
      </c>
      <c r="D2713" s="58">
        <v>397.89110181204592</v>
      </c>
      <c r="E2713" s="58">
        <v>58.553263861447363</v>
      </c>
      <c r="F2713" s="59"/>
    </row>
    <row r="2714" spans="1:6">
      <c r="A2714" s="53">
        <v>40464</v>
      </c>
      <c r="B2714" s="46" t="s">
        <v>61</v>
      </c>
      <c r="C2714" s="58">
        <v>350.68085062419323</v>
      </c>
      <c r="D2714" s="58">
        <v>415.17250418621347</v>
      </c>
      <c r="E2714" s="58">
        <v>64.491653562020247</v>
      </c>
      <c r="F2714" s="59"/>
    </row>
    <row r="2715" spans="1:6">
      <c r="A2715" s="53">
        <v>40464</v>
      </c>
      <c r="B2715" s="46" t="s">
        <v>62</v>
      </c>
      <c r="C2715" s="58">
        <v>249.72243804459771</v>
      </c>
      <c r="D2715" s="58">
        <v>310.0401435885376</v>
      </c>
      <c r="E2715" s="58">
        <v>60.317705543939894</v>
      </c>
      <c r="F2715" s="59"/>
    </row>
    <row r="2716" spans="1:6">
      <c r="A2716" s="53">
        <v>40464</v>
      </c>
      <c r="B2716" s="46" t="s">
        <v>63</v>
      </c>
      <c r="C2716" s="58">
        <v>241.80952386018245</v>
      </c>
      <c r="D2716" s="58">
        <v>284.34653768956053</v>
      </c>
      <c r="E2716" s="58">
        <v>42.537013829378083</v>
      </c>
      <c r="F2716" s="59"/>
    </row>
    <row r="2717" spans="1:6">
      <c r="A2717" s="53">
        <v>40464</v>
      </c>
      <c r="B2717" s="46" t="s">
        <v>64</v>
      </c>
      <c r="C2717" s="58">
        <v>204.67152646553444</v>
      </c>
      <c r="D2717" s="58">
        <v>258.88562092725084</v>
      </c>
      <c r="E2717" s="58">
        <v>54.2140944617164</v>
      </c>
      <c r="F2717" s="59"/>
    </row>
    <row r="2718" spans="1:6">
      <c r="A2718" s="53">
        <v>40464</v>
      </c>
      <c r="B2718" s="46" t="s">
        <v>65</v>
      </c>
      <c r="C2718" s="58">
        <v>229.59943370989166</v>
      </c>
      <c r="D2718" s="58">
        <v>275.36959486661249</v>
      </c>
      <c r="E2718" s="58">
        <v>45.770161156720832</v>
      </c>
      <c r="F2718" s="59"/>
    </row>
    <row r="2719" spans="1:6">
      <c r="A2719" s="53">
        <v>40464</v>
      </c>
      <c r="B2719" s="46" t="s">
        <v>66</v>
      </c>
      <c r="C2719" s="58">
        <v>360.4838001077058</v>
      </c>
      <c r="D2719" s="58">
        <v>421.44844330184014</v>
      </c>
      <c r="E2719" s="58">
        <v>60.964643194134339</v>
      </c>
      <c r="F2719" s="59"/>
    </row>
    <row r="2720" spans="1:6">
      <c r="A2720" s="53">
        <v>40464</v>
      </c>
      <c r="B2720" s="46" t="s">
        <v>67</v>
      </c>
      <c r="C2720" s="58">
        <v>237.32886754784661</v>
      </c>
      <c r="D2720" s="58">
        <v>288.62331395574074</v>
      </c>
      <c r="E2720" s="58">
        <v>51.294446407894128</v>
      </c>
      <c r="F2720" s="59"/>
    </row>
    <row r="2721" spans="1:6">
      <c r="A2721" s="53">
        <v>40464</v>
      </c>
      <c r="B2721" s="46" t="s">
        <v>68</v>
      </c>
      <c r="C2721" s="58">
        <v>168.61570710884286</v>
      </c>
      <c r="D2721" s="58">
        <v>211.84131463047694</v>
      </c>
      <c r="E2721" s="58">
        <v>43.225607521634089</v>
      </c>
      <c r="F2721" s="59"/>
    </row>
    <row r="2722" spans="1:6">
      <c r="A2722" s="53">
        <v>40464</v>
      </c>
      <c r="B2722" s="46" t="s">
        <v>69</v>
      </c>
      <c r="C2722" s="58">
        <v>161.77595450823401</v>
      </c>
      <c r="D2722" s="58">
        <v>195.55898798688264</v>
      </c>
      <c r="E2722" s="58">
        <v>33.783033478648633</v>
      </c>
      <c r="F2722" s="59"/>
    </row>
    <row r="2723" spans="1:6">
      <c r="A2723" s="53">
        <v>40464</v>
      </c>
      <c r="B2723" s="46" t="s">
        <v>70</v>
      </c>
      <c r="C2723" s="58">
        <v>177.12554931208882</v>
      </c>
      <c r="D2723" s="58">
        <v>222.92439785956509</v>
      </c>
      <c r="E2723" s="58">
        <v>45.798848547476268</v>
      </c>
      <c r="F2723" s="59"/>
    </row>
    <row r="2724" spans="1:6">
      <c r="A2724" s="53">
        <v>40464</v>
      </c>
      <c r="B2724" s="46" t="s">
        <v>71</v>
      </c>
      <c r="C2724" s="58">
        <v>188.76102823774883</v>
      </c>
      <c r="D2724" s="58">
        <v>214.89093951604661</v>
      </c>
      <c r="E2724" s="58">
        <v>26.129911278297783</v>
      </c>
      <c r="F2724" s="59"/>
    </row>
    <row r="2725" spans="1:6">
      <c r="A2725" s="53">
        <v>40464</v>
      </c>
      <c r="B2725" s="46" t="s">
        <v>72</v>
      </c>
      <c r="C2725" s="58">
        <v>187.39552565242707</v>
      </c>
      <c r="D2725" s="58">
        <v>231.25551138244458</v>
      </c>
      <c r="E2725" s="58">
        <v>43.859985730017513</v>
      </c>
      <c r="F2725" s="59"/>
    </row>
    <row r="2726" spans="1:6">
      <c r="A2726" s="53">
        <v>40464</v>
      </c>
      <c r="B2726" s="46" t="s">
        <v>73</v>
      </c>
      <c r="C2726" s="58">
        <v>171.75757883925684</v>
      </c>
      <c r="D2726" s="58">
        <v>206.72998799316446</v>
      </c>
      <c r="E2726" s="58">
        <v>34.97240915390762</v>
      </c>
      <c r="F2726" s="59"/>
    </row>
    <row r="2727" spans="1:6">
      <c r="A2727" s="53">
        <v>40464</v>
      </c>
      <c r="B2727" s="46" t="s">
        <v>74</v>
      </c>
      <c r="C2727" s="58">
        <v>139.40254965351005</v>
      </c>
      <c r="D2727" s="58">
        <v>176.82516314386075</v>
      </c>
      <c r="E2727" s="58">
        <v>37.422613490350699</v>
      </c>
      <c r="F2727" s="59"/>
    </row>
    <row r="2728" spans="1:6">
      <c r="A2728" s="53">
        <v>40465</v>
      </c>
      <c r="B2728" s="46" t="s">
        <v>75</v>
      </c>
      <c r="C2728" s="58">
        <v>106.85095223155301</v>
      </c>
      <c r="D2728" s="58">
        <v>141.42761751235989</v>
      </c>
      <c r="E2728" s="58">
        <v>34.576665280806878</v>
      </c>
      <c r="F2728" s="59"/>
    </row>
    <row r="2729" spans="1:6">
      <c r="A2729" s="53">
        <v>40465</v>
      </c>
      <c r="B2729" s="46" t="s">
        <v>76</v>
      </c>
      <c r="C2729" s="58">
        <v>92.384069026844315</v>
      </c>
      <c r="D2729" s="58">
        <v>128.24953072253527</v>
      </c>
      <c r="E2729" s="58">
        <v>35.865461695690954</v>
      </c>
      <c r="F2729" s="59"/>
    </row>
    <row r="2730" spans="1:6">
      <c r="A2730" s="53">
        <v>40465</v>
      </c>
      <c r="B2730" s="46" t="s">
        <v>77</v>
      </c>
      <c r="C2730" s="58">
        <v>71.659916205407541</v>
      </c>
      <c r="D2730" s="58">
        <v>100.64614137438545</v>
      </c>
      <c r="E2730" s="58">
        <v>28.98622516897791</v>
      </c>
      <c r="F2730" s="59"/>
    </row>
    <row r="2731" spans="1:6">
      <c r="A2731" s="53">
        <v>40465</v>
      </c>
      <c r="B2731" s="46" t="s">
        <v>78</v>
      </c>
      <c r="C2731" s="58">
        <v>75.376113779452353</v>
      </c>
      <c r="D2731" s="58">
        <v>108.5393163665002</v>
      </c>
      <c r="E2731" s="58">
        <v>33.163202587047849</v>
      </c>
      <c r="F2731" s="59"/>
    </row>
    <row r="2732" spans="1:6">
      <c r="A2732" s="53">
        <v>40465</v>
      </c>
      <c r="B2732" s="46" t="s">
        <v>79</v>
      </c>
      <c r="C2732" s="58">
        <v>84.078481321408574</v>
      </c>
      <c r="D2732" s="58">
        <v>118.49215078822142</v>
      </c>
      <c r="E2732" s="58">
        <v>34.413669466812848</v>
      </c>
      <c r="F2732" s="59"/>
    </row>
    <row r="2733" spans="1:6">
      <c r="A2733" s="53">
        <v>40465</v>
      </c>
      <c r="B2733" s="46" t="s">
        <v>80</v>
      </c>
      <c r="C2733" s="58">
        <v>49.616885163101571</v>
      </c>
      <c r="D2733" s="58">
        <v>80.466157384392247</v>
      </c>
      <c r="E2733" s="58">
        <v>30.849272221290676</v>
      </c>
      <c r="F2733" s="59"/>
    </row>
    <row r="2734" spans="1:6">
      <c r="A2734" s="53">
        <v>40465</v>
      </c>
      <c r="B2734" s="46" t="s">
        <v>81</v>
      </c>
      <c r="C2734" s="58">
        <v>61.623704172786077</v>
      </c>
      <c r="D2734" s="58">
        <v>89.62970464855097</v>
      </c>
      <c r="E2734" s="58">
        <v>28.006000475764893</v>
      </c>
      <c r="F2734" s="59"/>
    </row>
    <row r="2735" spans="1:6">
      <c r="A2735" s="53">
        <v>40465</v>
      </c>
      <c r="B2735" s="46" t="s">
        <v>82</v>
      </c>
      <c r="C2735" s="58">
        <v>70.981333853521662</v>
      </c>
      <c r="D2735" s="58">
        <v>99.238406708571119</v>
      </c>
      <c r="E2735" s="58">
        <v>28.257072855049458</v>
      </c>
      <c r="F2735" s="59"/>
    </row>
    <row r="2736" spans="1:6">
      <c r="A2736" s="53">
        <v>40465</v>
      </c>
      <c r="B2736" s="46" t="s">
        <v>83</v>
      </c>
      <c r="C2736" s="58">
        <v>43.26411785664336</v>
      </c>
      <c r="D2736" s="58">
        <v>68.695320932256038</v>
      </c>
      <c r="E2736" s="58">
        <v>25.431203075612679</v>
      </c>
      <c r="F2736" s="59"/>
    </row>
    <row r="2737" spans="1:6">
      <c r="A2737" s="53">
        <v>40465</v>
      </c>
      <c r="B2737" s="46" t="s">
        <v>84</v>
      </c>
      <c r="C2737" s="58">
        <v>58.576165680191131</v>
      </c>
      <c r="D2737" s="58">
        <v>85.949148990562833</v>
      </c>
      <c r="E2737" s="58">
        <v>27.372983310371701</v>
      </c>
      <c r="F2737" s="59"/>
    </row>
    <row r="2738" spans="1:6">
      <c r="A2738" s="53">
        <v>40465</v>
      </c>
      <c r="B2738" s="46" t="s">
        <v>85</v>
      </c>
      <c r="C2738" s="58">
        <v>105.69497893619146</v>
      </c>
      <c r="D2738" s="58">
        <v>135.15185714314046</v>
      </c>
      <c r="E2738" s="58">
        <v>29.456878206949</v>
      </c>
      <c r="F2738" s="59"/>
    </row>
    <row r="2739" spans="1:6">
      <c r="A2739" s="53">
        <v>40465</v>
      </c>
      <c r="B2739" s="46" t="s">
        <v>86</v>
      </c>
      <c r="C2739" s="58">
        <v>133.85640374991777</v>
      </c>
      <c r="D2739" s="58">
        <v>167.41212942301161</v>
      </c>
      <c r="E2739" s="58">
        <v>33.555725673093832</v>
      </c>
      <c r="F2739" s="59"/>
    </row>
    <row r="2740" spans="1:6">
      <c r="A2740" s="53">
        <v>40465</v>
      </c>
      <c r="B2740" s="46" t="s">
        <v>87</v>
      </c>
      <c r="C2740" s="58">
        <v>145.88531245624833</v>
      </c>
      <c r="D2740" s="58">
        <v>190.17091059685634</v>
      </c>
      <c r="E2740" s="58">
        <v>44.285598140608016</v>
      </c>
      <c r="F2740" s="59"/>
    </row>
    <row r="2741" spans="1:6">
      <c r="A2741" s="53">
        <v>40465</v>
      </c>
      <c r="B2741" s="46" t="s">
        <v>88</v>
      </c>
      <c r="C2741" s="58">
        <v>79.495095289167622</v>
      </c>
      <c r="D2741" s="58">
        <v>115.67371731088276</v>
      </c>
      <c r="E2741" s="58">
        <v>36.178622021715142</v>
      </c>
      <c r="F2741" s="59"/>
    </row>
    <row r="2742" spans="1:6">
      <c r="A2742" s="53">
        <v>40465</v>
      </c>
      <c r="B2742" s="46" t="s">
        <v>89</v>
      </c>
      <c r="C2742" s="58">
        <v>211.99035802671364</v>
      </c>
      <c r="D2742" s="58">
        <v>259.59032421743746</v>
      </c>
      <c r="E2742" s="58">
        <v>47.599966190723819</v>
      </c>
      <c r="F2742" s="59"/>
    </row>
    <row r="2743" spans="1:6">
      <c r="A2743" s="53">
        <v>40465</v>
      </c>
      <c r="B2743" s="46" t="s">
        <v>90</v>
      </c>
      <c r="C2743" s="58">
        <v>146.28354139406881</v>
      </c>
      <c r="D2743" s="58">
        <v>194.25050523560921</v>
      </c>
      <c r="E2743" s="58">
        <v>47.966963841540405</v>
      </c>
      <c r="F2743" s="59"/>
    </row>
    <row r="2744" spans="1:6">
      <c r="A2744" s="53">
        <v>40465</v>
      </c>
      <c r="B2744" s="46" t="s">
        <v>91</v>
      </c>
      <c r="C2744" s="58">
        <v>138.85427592427922</v>
      </c>
      <c r="D2744" s="58">
        <v>172.96041811662249</v>
      </c>
      <c r="E2744" s="58">
        <v>34.10614219234327</v>
      </c>
      <c r="F2744" s="59"/>
    </row>
    <row r="2745" spans="1:6">
      <c r="A2745" s="53">
        <v>40465</v>
      </c>
      <c r="B2745" s="46" t="s">
        <v>92</v>
      </c>
      <c r="C2745" s="58">
        <v>213.66303666920078</v>
      </c>
      <c r="D2745" s="58">
        <v>266.28602419987521</v>
      </c>
      <c r="E2745" s="58">
        <v>52.622987530674436</v>
      </c>
      <c r="F2745" s="59"/>
    </row>
    <row r="2746" spans="1:6">
      <c r="A2746" s="53">
        <v>40465</v>
      </c>
      <c r="B2746" s="46" t="s">
        <v>93</v>
      </c>
      <c r="C2746" s="58">
        <v>219.92492470177882</v>
      </c>
      <c r="D2746" s="58">
        <v>274.0454976444463</v>
      </c>
      <c r="E2746" s="58">
        <v>54.120572942667479</v>
      </c>
      <c r="F2746" s="59"/>
    </row>
    <row r="2747" spans="1:6">
      <c r="A2747" s="53">
        <v>40465</v>
      </c>
      <c r="B2747" s="46" t="s">
        <v>94</v>
      </c>
      <c r="C2747" s="58">
        <v>212.98543888176485</v>
      </c>
      <c r="D2747" s="58">
        <v>259.15895572490632</v>
      </c>
      <c r="E2747" s="58">
        <v>46.173516843141471</v>
      </c>
      <c r="F2747" s="59"/>
    </row>
    <row r="2748" spans="1:6">
      <c r="A2748" s="53">
        <v>40465</v>
      </c>
      <c r="B2748" s="46" t="s">
        <v>95</v>
      </c>
      <c r="C2748" s="58">
        <v>198.51581760490618</v>
      </c>
      <c r="D2748" s="58">
        <v>243.01646897784573</v>
      </c>
      <c r="E2748" s="58">
        <v>44.500651372939558</v>
      </c>
      <c r="F2748" s="59"/>
    </row>
    <row r="2749" spans="1:6">
      <c r="A2749" s="53">
        <v>40465</v>
      </c>
      <c r="B2749" s="46" t="s">
        <v>96</v>
      </c>
      <c r="C2749" s="58">
        <v>152.94767113841735</v>
      </c>
      <c r="D2749" s="58">
        <v>197.14441920824515</v>
      </c>
      <c r="E2749" s="58">
        <v>44.196748069827805</v>
      </c>
      <c r="F2749" s="59"/>
    </row>
    <row r="2750" spans="1:6">
      <c r="A2750" s="53">
        <v>40465</v>
      </c>
      <c r="B2750" s="46" t="s">
        <v>97</v>
      </c>
      <c r="C2750" s="58">
        <v>146.10455579835852</v>
      </c>
      <c r="D2750" s="58">
        <v>187.41167046899133</v>
      </c>
      <c r="E2750" s="58">
        <v>41.307114670632814</v>
      </c>
      <c r="F2750" s="59"/>
    </row>
    <row r="2751" spans="1:6">
      <c r="A2751" s="53">
        <v>40465</v>
      </c>
      <c r="B2751" s="46" t="s">
        <v>98</v>
      </c>
      <c r="C2751" s="58">
        <v>233.53636921824133</v>
      </c>
      <c r="D2751" s="58">
        <v>290.18819824327051</v>
      </c>
      <c r="E2751" s="58">
        <v>56.651829025029173</v>
      </c>
      <c r="F2751" s="59"/>
    </row>
    <row r="2752" spans="1:6">
      <c r="A2752" s="53">
        <v>40465</v>
      </c>
      <c r="B2752" s="46" t="s">
        <v>99</v>
      </c>
      <c r="C2752" s="58">
        <v>278.8203445070647</v>
      </c>
      <c r="D2752" s="58">
        <v>350.07714837298516</v>
      </c>
      <c r="E2752" s="58">
        <v>71.25680386592046</v>
      </c>
      <c r="F2752" s="59"/>
    </row>
    <row r="2753" spans="1:6">
      <c r="A2753" s="53">
        <v>40465</v>
      </c>
      <c r="B2753" s="46" t="s">
        <v>100</v>
      </c>
      <c r="C2753" s="58">
        <v>312.85890632599865</v>
      </c>
      <c r="D2753" s="58">
        <v>370.05963984196126</v>
      </c>
      <c r="E2753" s="58">
        <v>57.200733515962611</v>
      </c>
      <c r="F2753" s="59"/>
    </row>
    <row r="2754" spans="1:6">
      <c r="A2754" s="53">
        <v>40465</v>
      </c>
      <c r="B2754" s="46" t="s">
        <v>101</v>
      </c>
      <c r="C2754" s="58">
        <v>348.46338051181459</v>
      </c>
      <c r="D2754" s="58">
        <v>428.67754433884528</v>
      </c>
      <c r="E2754" s="58">
        <v>80.214163827030688</v>
      </c>
      <c r="F2754" s="59"/>
    </row>
    <row r="2755" spans="1:6">
      <c r="A2755" s="53">
        <v>40465</v>
      </c>
      <c r="B2755" s="46" t="s">
        <v>102</v>
      </c>
      <c r="C2755" s="58">
        <v>310.61960078508071</v>
      </c>
      <c r="D2755" s="58">
        <v>383.84032676617801</v>
      </c>
      <c r="E2755" s="58">
        <v>73.220725981097303</v>
      </c>
      <c r="F2755" s="59"/>
    </row>
    <row r="2756" spans="1:6">
      <c r="A2756" s="53">
        <v>40465</v>
      </c>
      <c r="B2756" s="46" t="s">
        <v>103</v>
      </c>
      <c r="C2756" s="58">
        <v>221.52544110036078</v>
      </c>
      <c r="D2756" s="58">
        <v>277.51664146496432</v>
      </c>
      <c r="E2756" s="58">
        <v>55.991200364603543</v>
      </c>
      <c r="F2756" s="59"/>
    </row>
    <row r="2757" spans="1:6">
      <c r="A2757" s="53">
        <v>40465</v>
      </c>
      <c r="B2757" s="46" t="s">
        <v>104</v>
      </c>
      <c r="C2757" s="58">
        <v>201.96796970358554</v>
      </c>
      <c r="D2757" s="58">
        <v>264.92577791317819</v>
      </c>
      <c r="E2757" s="58">
        <v>62.957808209592656</v>
      </c>
      <c r="F2757" s="59"/>
    </row>
    <row r="2758" spans="1:6">
      <c r="A2758" s="53">
        <v>40465</v>
      </c>
      <c r="B2758" s="46" t="s">
        <v>105</v>
      </c>
      <c r="C2758" s="58">
        <v>154.53489829509934</v>
      </c>
      <c r="D2758" s="58">
        <v>204.68065990099245</v>
      </c>
      <c r="E2758" s="58">
        <v>50.145761605893114</v>
      </c>
      <c r="F2758" s="59"/>
    </row>
    <row r="2759" spans="1:6">
      <c r="A2759" s="53">
        <v>40465</v>
      </c>
      <c r="B2759" s="46" t="s">
        <v>106</v>
      </c>
      <c r="C2759" s="58">
        <v>256.45384270164078</v>
      </c>
      <c r="D2759" s="58">
        <v>321.34161571362205</v>
      </c>
      <c r="E2759" s="58">
        <v>64.887773011981267</v>
      </c>
      <c r="F2759" s="59"/>
    </row>
    <row r="2760" spans="1:6">
      <c r="A2760" s="53">
        <v>40465</v>
      </c>
      <c r="B2760" s="46" t="s">
        <v>107</v>
      </c>
      <c r="C2760" s="58">
        <v>236.60255583485016</v>
      </c>
      <c r="D2760" s="58">
        <v>303.03696542851128</v>
      </c>
      <c r="E2760" s="58">
        <v>66.434409593661115</v>
      </c>
      <c r="F2760" s="59"/>
    </row>
    <row r="2761" spans="1:6">
      <c r="A2761" s="53">
        <v>40465</v>
      </c>
      <c r="B2761" s="46" t="s">
        <v>108</v>
      </c>
      <c r="C2761" s="58">
        <v>227.31428390791316</v>
      </c>
      <c r="D2761" s="58">
        <v>276.393857385481</v>
      </c>
      <c r="E2761" s="58">
        <v>49.079573477567834</v>
      </c>
      <c r="F2761" s="59"/>
    </row>
    <row r="2762" spans="1:6">
      <c r="A2762" s="53">
        <v>40465</v>
      </c>
      <c r="B2762" s="46" t="s">
        <v>109</v>
      </c>
      <c r="C2762" s="58">
        <v>202.7668453904765</v>
      </c>
      <c r="D2762" s="58">
        <v>255.23845986260798</v>
      </c>
      <c r="E2762" s="58">
        <v>52.471614472131478</v>
      </c>
      <c r="F2762" s="59"/>
    </row>
    <row r="2763" spans="1:6">
      <c r="A2763" s="53">
        <v>40465</v>
      </c>
      <c r="B2763" s="46" t="s">
        <v>110</v>
      </c>
      <c r="C2763" s="58">
        <v>243.06983988923849</v>
      </c>
      <c r="D2763" s="58">
        <v>298.40530875920354</v>
      </c>
      <c r="E2763" s="58">
        <v>55.335468869965041</v>
      </c>
      <c r="F2763" s="59"/>
    </row>
    <row r="2764" spans="1:6">
      <c r="A2764" s="53">
        <v>40465</v>
      </c>
      <c r="B2764" s="46" t="s">
        <v>111</v>
      </c>
      <c r="C2764" s="58">
        <v>174.11321043212453</v>
      </c>
      <c r="D2764" s="58">
        <v>231.21409455275261</v>
      </c>
      <c r="E2764" s="58">
        <v>57.100884120628081</v>
      </c>
      <c r="F2764" s="59"/>
    </row>
    <row r="2765" spans="1:6">
      <c r="A2765" s="53">
        <v>40465</v>
      </c>
      <c r="B2765" s="46" t="s">
        <v>112</v>
      </c>
      <c r="C2765" s="58">
        <v>223.51412041471323</v>
      </c>
      <c r="D2765" s="58">
        <v>283.74342710921093</v>
      </c>
      <c r="E2765" s="58">
        <v>60.229306694497694</v>
      </c>
      <c r="F2765" s="59"/>
    </row>
    <row r="2766" spans="1:6">
      <c r="A2766" s="53">
        <v>40465</v>
      </c>
      <c r="B2766" s="46" t="s">
        <v>113</v>
      </c>
      <c r="C2766" s="58">
        <v>163.16306153355038</v>
      </c>
      <c r="D2766" s="58">
        <v>213.47840027700033</v>
      </c>
      <c r="E2766" s="58">
        <v>50.315338743449956</v>
      </c>
      <c r="F2766" s="59"/>
    </row>
    <row r="2767" spans="1:6">
      <c r="A2767" s="53">
        <v>40465</v>
      </c>
      <c r="B2767" s="46" t="s">
        <v>114</v>
      </c>
      <c r="C2767" s="58">
        <v>185.46893207291916</v>
      </c>
      <c r="D2767" s="58">
        <v>254.69470677593318</v>
      </c>
      <c r="E2767" s="58">
        <v>69.225774703014025</v>
      </c>
      <c r="F2767" s="59"/>
    </row>
    <row r="2768" spans="1:6">
      <c r="A2768" s="53">
        <v>40465</v>
      </c>
      <c r="B2768" s="46" t="s">
        <v>115</v>
      </c>
      <c r="C2768" s="58">
        <v>194.37380853223561</v>
      </c>
      <c r="D2768" s="58">
        <v>254.56315248354943</v>
      </c>
      <c r="E2768" s="58">
        <v>60.189343951313816</v>
      </c>
      <c r="F2768" s="59"/>
    </row>
    <row r="2769" spans="1:6">
      <c r="A2769" s="53">
        <v>40465</v>
      </c>
      <c r="B2769" s="46" t="s">
        <v>116</v>
      </c>
      <c r="C2769" s="58">
        <v>152.21466931357625</v>
      </c>
      <c r="D2769" s="58">
        <v>191.85148613180255</v>
      </c>
      <c r="E2769" s="58">
        <v>39.636816818226293</v>
      </c>
      <c r="F2769" s="59"/>
    </row>
    <row r="2770" spans="1:6">
      <c r="A2770" s="53">
        <v>40465</v>
      </c>
      <c r="B2770" s="46" t="s">
        <v>117</v>
      </c>
      <c r="C2770" s="58">
        <v>116.8041521278206</v>
      </c>
      <c r="D2770" s="58">
        <v>155.29776523862111</v>
      </c>
      <c r="E2770" s="58">
        <v>38.49361311080051</v>
      </c>
      <c r="F2770" s="59"/>
    </row>
    <row r="2771" spans="1:6">
      <c r="A2771" s="53">
        <v>40465</v>
      </c>
      <c r="B2771" s="46" t="s">
        <v>118</v>
      </c>
      <c r="C2771" s="58">
        <v>113.47990986594631</v>
      </c>
      <c r="D2771" s="58">
        <v>148.55046111315326</v>
      </c>
      <c r="E2771" s="58">
        <v>35.07055124720695</v>
      </c>
      <c r="F2771" s="59"/>
    </row>
    <row r="2772" spans="1:6">
      <c r="A2772" s="53">
        <v>40465</v>
      </c>
      <c r="B2772" s="46" t="s">
        <v>119</v>
      </c>
      <c r="C2772" s="58">
        <v>154.66779754305441</v>
      </c>
      <c r="D2772" s="58">
        <v>216.24550570235257</v>
      </c>
      <c r="E2772" s="58">
        <v>61.577708159298169</v>
      </c>
      <c r="F2772" s="59"/>
    </row>
    <row r="2773" spans="1:6">
      <c r="A2773" s="53">
        <v>40465</v>
      </c>
      <c r="B2773" s="46" t="s">
        <v>120</v>
      </c>
      <c r="C2773" s="58">
        <v>232.54352494598479</v>
      </c>
      <c r="D2773" s="58">
        <v>284.50215428596039</v>
      </c>
      <c r="E2773" s="58">
        <v>51.958629339975602</v>
      </c>
      <c r="F2773" s="59"/>
    </row>
    <row r="2774" spans="1:6">
      <c r="A2774" s="53">
        <v>40465</v>
      </c>
      <c r="B2774" s="46" t="s">
        <v>121</v>
      </c>
      <c r="C2774" s="58">
        <v>152.1291718497211</v>
      </c>
      <c r="D2774" s="58">
        <v>209.70900582672212</v>
      </c>
      <c r="E2774" s="58">
        <v>57.579833977001016</v>
      </c>
      <c r="F2774" s="59"/>
    </row>
    <row r="2775" spans="1:6">
      <c r="A2775" s="53">
        <v>40465</v>
      </c>
      <c r="B2775" s="46" t="s">
        <v>26</v>
      </c>
      <c r="C2775" s="58">
        <v>147.33777855951993</v>
      </c>
      <c r="D2775" s="58">
        <v>187.54949119159588</v>
      </c>
      <c r="E2775" s="58">
        <v>40.211712632075944</v>
      </c>
      <c r="F2775" s="59"/>
    </row>
    <row r="2776" spans="1:6">
      <c r="A2776" s="53">
        <v>40465</v>
      </c>
      <c r="B2776" s="46" t="s">
        <v>27</v>
      </c>
      <c r="C2776" s="58">
        <v>158.29773505179404</v>
      </c>
      <c r="D2776" s="58">
        <v>215.04513656615563</v>
      </c>
      <c r="E2776" s="58">
        <v>56.747401514361599</v>
      </c>
      <c r="F2776" s="59"/>
    </row>
    <row r="2777" spans="1:6">
      <c r="A2777" s="53">
        <v>40465</v>
      </c>
      <c r="B2777" s="46" t="s">
        <v>28</v>
      </c>
      <c r="C2777" s="58">
        <v>193.13027985891893</v>
      </c>
      <c r="D2777" s="58">
        <v>261.14104906876719</v>
      </c>
      <c r="E2777" s="58">
        <v>68.010769209848263</v>
      </c>
      <c r="F2777" s="59"/>
    </row>
    <row r="2778" spans="1:6">
      <c r="A2778" s="53">
        <v>40465</v>
      </c>
      <c r="B2778" s="46" t="s">
        <v>29</v>
      </c>
      <c r="C2778" s="58">
        <v>159.47692884785556</v>
      </c>
      <c r="D2778" s="58">
        <v>208.51056610820518</v>
      </c>
      <c r="E2778" s="58">
        <v>49.033637260349622</v>
      </c>
      <c r="F2778" s="59"/>
    </row>
    <row r="2779" spans="1:6">
      <c r="A2779" s="53">
        <v>40465</v>
      </c>
      <c r="B2779" s="46" t="s">
        <v>30</v>
      </c>
      <c r="C2779" s="58">
        <v>175.52530463659619</v>
      </c>
      <c r="D2779" s="58">
        <v>230.97789648515246</v>
      </c>
      <c r="E2779" s="58">
        <v>55.452591848556267</v>
      </c>
      <c r="F2779" s="59"/>
    </row>
    <row r="2780" spans="1:6">
      <c r="A2780" s="53">
        <v>40465</v>
      </c>
      <c r="B2780" s="46" t="s">
        <v>31</v>
      </c>
      <c r="C2780" s="58">
        <v>218.38284750304143</v>
      </c>
      <c r="D2780" s="58">
        <v>299.31507871136398</v>
      </c>
      <c r="E2780" s="58">
        <v>80.932231208322548</v>
      </c>
      <c r="F2780" s="59"/>
    </row>
    <row r="2781" spans="1:6">
      <c r="A2781" s="53">
        <v>40465</v>
      </c>
      <c r="B2781" s="46" t="s">
        <v>32</v>
      </c>
      <c r="C2781" s="58">
        <v>95.299435566992827</v>
      </c>
      <c r="D2781" s="58">
        <v>131.5618592545068</v>
      </c>
      <c r="E2781" s="58">
        <v>36.262423687513973</v>
      </c>
      <c r="F2781" s="59"/>
    </row>
    <row r="2782" spans="1:6">
      <c r="A2782" s="53">
        <v>40465</v>
      </c>
      <c r="B2782" s="46" t="s">
        <v>33</v>
      </c>
      <c r="C2782" s="58">
        <v>104.88978474389518</v>
      </c>
      <c r="D2782" s="58">
        <v>137.37179390980509</v>
      </c>
      <c r="E2782" s="58">
        <v>32.482009165909915</v>
      </c>
      <c r="F2782" s="59"/>
    </row>
    <row r="2783" spans="1:6">
      <c r="A2783" s="53">
        <v>40465</v>
      </c>
      <c r="B2783" s="46" t="s">
        <v>34</v>
      </c>
      <c r="C2783" s="58">
        <v>125.04787033075114</v>
      </c>
      <c r="D2783" s="58">
        <v>178.89060247202892</v>
      </c>
      <c r="E2783" s="58">
        <v>53.842732141277779</v>
      </c>
      <c r="F2783" s="59"/>
    </row>
    <row r="2784" spans="1:6">
      <c r="A2784" s="53">
        <v>40465</v>
      </c>
      <c r="B2784" s="46" t="s">
        <v>35</v>
      </c>
      <c r="C2784" s="58">
        <v>68.474113924717244</v>
      </c>
      <c r="D2784" s="58">
        <v>99.021973406564584</v>
      </c>
      <c r="E2784" s="58">
        <v>30.54785948184734</v>
      </c>
      <c r="F2784" s="59"/>
    </row>
    <row r="2785" spans="1:6">
      <c r="A2785" s="53">
        <v>40465</v>
      </c>
      <c r="B2785" s="46" t="s">
        <v>36</v>
      </c>
      <c r="C2785" s="58">
        <v>159.00577030832989</v>
      </c>
      <c r="D2785" s="58">
        <v>211.83325387762585</v>
      </c>
      <c r="E2785" s="58">
        <v>52.827483569295964</v>
      </c>
      <c r="F2785" s="59"/>
    </row>
    <row r="2786" spans="1:6">
      <c r="A2786" s="53">
        <v>40465</v>
      </c>
      <c r="B2786" s="46" t="s">
        <v>37</v>
      </c>
      <c r="C2786" s="58">
        <v>108.51708089293483</v>
      </c>
      <c r="D2786" s="58">
        <v>148.96896144302161</v>
      </c>
      <c r="E2786" s="58">
        <v>40.451880550086784</v>
      </c>
      <c r="F2786" s="59"/>
    </row>
    <row r="2787" spans="1:6">
      <c r="A2787" s="53">
        <v>40465</v>
      </c>
      <c r="B2787" s="46" t="s">
        <v>38</v>
      </c>
      <c r="C2787" s="58">
        <v>98.146434332241455</v>
      </c>
      <c r="D2787" s="58">
        <v>142.45753621732118</v>
      </c>
      <c r="E2787" s="58">
        <v>44.311101885079722</v>
      </c>
      <c r="F2787" s="59"/>
    </row>
    <row r="2788" spans="1:6">
      <c r="A2788" s="53">
        <v>40465</v>
      </c>
      <c r="B2788" s="46" t="s">
        <v>39</v>
      </c>
      <c r="C2788" s="58">
        <v>118.01248015308205</v>
      </c>
      <c r="D2788" s="58">
        <v>172.21473727437476</v>
      </c>
      <c r="E2788" s="58">
        <v>54.202257121292703</v>
      </c>
      <c r="F2788" s="59"/>
    </row>
    <row r="2789" spans="1:6">
      <c r="A2789" s="53">
        <v>40465</v>
      </c>
      <c r="B2789" s="46" t="s">
        <v>40</v>
      </c>
      <c r="C2789" s="58">
        <v>114.29586243478724</v>
      </c>
      <c r="D2789" s="58">
        <v>158.63202552840542</v>
      </c>
      <c r="E2789" s="58">
        <v>44.336163093618183</v>
      </c>
      <c r="F2789" s="59"/>
    </row>
    <row r="2790" spans="1:6">
      <c r="A2790" s="53">
        <v>40465</v>
      </c>
      <c r="B2790" s="46" t="s">
        <v>41</v>
      </c>
      <c r="C2790" s="58">
        <v>84.353278831518665</v>
      </c>
      <c r="D2790" s="58">
        <v>132.39339860894628</v>
      </c>
      <c r="E2790" s="58">
        <v>48.04011977742762</v>
      </c>
      <c r="F2790" s="59"/>
    </row>
    <row r="2791" spans="1:6">
      <c r="A2791" s="53">
        <v>40465</v>
      </c>
      <c r="B2791" s="46" t="s">
        <v>42</v>
      </c>
      <c r="C2791" s="58">
        <v>62.943048699297073</v>
      </c>
      <c r="D2791" s="58">
        <v>100.00093806978778</v>
      </c>
      <c r="E2791" s="58">
        <v>37.057889370490706</v>
      </c>
      <c r="F2791" s="59"/>
    </row>
    <row r="2792" spans="1:6">
      <c r="A2792" s="53">
        <v>40465</v>
      </c>
      <c r="B2792" s="46" t="s">
        <v>43</v>
      </c>
      <c r="C2792" s="58">
        <v>155.69653750160555</v>
      </c>
      <c r="D2792" s="58">
        <v>208.19755319498134</v>
      </c>
      <c r="E2792" s="58">
        <v>52.501015693375791</v>
      </c>
      <c r="F2792" s="59"/>
    </row>
    <row r="2793" spans="1:6">
      <c r="A2793" s="53">
        <v>40465</v>
      </c>
      <c r="B2793" s="46" t="s">
        <v>44</v>
      </c>
      <c r="C2793" s="58">
        <v>147.67434410333519</v>
      </c>
      <c r="D2793" s="58">
        <v>198.37843588062384</v>
      </c>
      <c r="E2793" s="58">
        <v>50.704091777288653</v>
      </c>
      <c r="F2793" s="59"/>
    </row>
    <row r="2794" spans="1:6">
      <c r="A2794" s="53">
        <v>40465</v>
      </c>
      <c r="B2794" s="46" t="s">
        <v>45</v>
      </c>
      <c r="C2794" s="58">
        <v>135.73733173705983</v>
      </c>
      <c r="D2794" s="58">
        <v>183.43053001672018</v>
      </c>
      <c r="E2794" s="58">
        <v>47.693198279660351</v>
      </c>
      <c r="F2794" s="59"/>
    </row>
    <row r="2795" spans="1:6">
      <c r="A2795" s="53">
        <v>40465</v>
      </c>
      <c r="B2795" s="46" t="s">
        <v>46</v>
      </c>
      <c r="C2795" s="58">
        <v>190.83784064499579</v>
      </c>
      <c r="D2795" s="58">
        <v>246.22927670957441</v>
      </c>
      <c r="E2795" s="58">
        <v>55.391436064578613</v>
      </c>
      <c r="F2795" s="59"/>
    </row>
    <row r="2796" spans="1:6">
      <c r="A2796" s="53">
        <v>40465</v>
      </c>
      <c r="B2796" s="46" t="s">
        <v>47</v>
      </c>
      <c r="C2796" s="58">
        <v>163.24239745155023</v>
      </c>
      <c r="D2796" s="58">
        <v>213.15616797890377</v>
      </c>
      <c r="E2796" s="58">
        <v>49.913770527353535</v>
      </c>
      <c r="F2796" s="59"/>
    </row>
    <row r="2797" spans="1:6">
      <c r="A2797" s="53">
        <v>40465</v>
      </c>
      <c r="B2797" s="46" t="s">
        <v>48</v>
      </c>
      <c r="C2797" s="58">
        <v>194.36729818738033</v>
      </c>
      <c r="D2797" s="58">
        <v>263.52054780381553</v>
      </c>
      <c r="E2797" s="58">
        <v>69.153249616435204</v>
      </c>
      <c r="F2797" s="59"/>
    </row>
    <row r="2798" spans="1:6">
      <c r="A2798" s="53">
        <v>40465</v>
      </c>
      <c r="B2798" s="46" t="s">
        <v>49</v>
      </c>
      <c r="C2798" s="58">
        <v>110.39771605898217</v>
      </c>
      <c r="D2798" s="58">
        <v>164.11924192851626</v>
      </c>
      <c r="E2798" s="58">
        <v>53.721525869534091</v>
      </c>
      <c r="F2798" s="59"/>
    </row>
    <row r="2799" spans="1:6">
      <c r="A2799" s="53">
        <v>40465</v>
      </c>
      <c r="B2799" s="46" t="s">
        <v>50</v>
      </c>
      <c r="C2799" s="58">
        <v>72.425206817793267</v>
      </c>
      <c r="D2799" s="58">
        <v>113.84995195781815</v>
      </c>
      <c r="E2799" s="58">
        <v>41.424745140024882</v>
      </c>
      <c r="F2799" s="59"/>
    </row>
    <row r="2800" spans="1:6">
      <c r="A2800" s="53">
        <v>40465</v>
      </c>
      <c r="B2800" s="46" t="s">
        <v>51</v>
      </c>
      <c r="C2800" s="58">
        <v>139.76333880071996</v>
      </c>
      <c r="D2800" s="58">
        <v>183.12751049365275</v>
      </c>
      <c r="E2800" s="58">
        <v>43.364171692932786</v>
      </c>
      <c r="F2800" s="59"/>
    </row>
    <row r="2801" spans="1:6">
      <c r="A2801" s="53">
        <v>40465</v>
      </c>
      <c r="B2801" s="46" t="s">
        <v>52</v>
      </c>
      <c r="C2801" s="58">
        <v>105.60720269353099</v>
      </c>
      <c r="D2801" s="58">
        <v>151.89315861957118</v>
      </c>
      <c r="E2801" s="58">
        <v>46.285955926040188</v>
      </c>
      <c r="F2801" s="59"/>
    </row>
    <row r="2802" spans="1:6">
      <c r="A2802" s="53">
        <v>40465</v>
      </c>
      <c r="B2802" s="46" t="s">
        <v>53</v>
      </c>
      <c r="C2802" s="58">
        <v>183.32297941345104</v>
      </c>
      <c r="D2802" s="58">
        <v>244.51647640436263</v>
      </c>
      <c r="E2802" s="58">
        <v>61.193496990911598</v>
      </c>
      <c r="F2802" s="59"/>
    </row>
    <row r="2803" spans="1:6">
      <c r="A2803" s="53">
        <v>40465</v>
      </c>
      <c r="B2803" s="46" t="s">
        <v>54</v>
      </c>
      <c r="C2803" s="58">
        <v>236.9632260733101</v>
      </c>
      <c r="D2803" s="58">
        <v>298.50392613227257</v>
      </c>
      <c r="E2803" s="58">
        <v>61.540700058962472</v>
      </c>
      <c r="F2803" s="59"/>
    </row>
    <row r="2804" spans="1:6">
      <c r="A2804" s="53">
        <v>40465</v>
      </c>
      <c r="B2804" s="46" t="s">
        <v>55</v>
      </c>
      <c r="C2804" s="58">
        <v>196.15117602367252</v>
      </c>
      <c r="D2804" s="58">
        <v>251.20466099374045</v>
      </c>
      <c r="E2804" s="58">
        <v>55.053484970067927</v>
      </c>
      <c r="F2804" s="59"/>
    </row>
    <row r="2805" spans="1:6">
      <c r="A2805" s="53">
        <v>40465</v>
      </c>
      <c r="B2805" s="46" t="s">
        <v>56</v>
      </c>
      <c r="C2805" s="58">
        <v>119.12168060083836</v>
      </c>
      <c r="D2805" s="58">
        <v>168.48359265585015</v>
      </c>
      <c r="E2805" s="58">
        <v>49.361912055011786</v>
      </c>
      <c r="F2805" s="59"/>
    </row>
    <row r="2806" spans="1:6">
      <c r="A2806" s="53">
        <v>40465</v>
      </c>
      <c r="B2806" s="46" t="s">
        <v>57</v>
      </c>
      <c r="C2806" s="58">
        <v>106.00728819330146</v>
      </c>
      <c r="D2806" s="58">
        <v>148.19620291130303</v>
      </c>
      <c r="E2806" s="58">
        <v>42.18891471800157</v>
      </c>
      <c r="F2806" s="59"/>
    </row>
    <row r="2807" spans="1:6">
      <c r="A2807" s="53">
        <v>40465</v>
      </c>
      <c r="B2807" s="46" t="s">
        <v>58</v>
      </c>
      <c r="C2807" s="58">
        <v>48.74652318315276</v>
      </c>
      <c r="D2807" s="58">
        <v>88.159897683517457</v>
      </c>
      <c r="E2807" s="58">
        <v>39.413374500364696</v>
      </c>
      <c r="F2807" s="59"/>
    </row>
    <row r="2808" spans="1:6">
      <c r="A2808" s="53">
        <v>40465</v>
      </c>
      <c r="B2808" s="46" t="s">
        <v>59</v>
      </c>
      <c r="C2808" s="58">
        <v>96.515763772954244</v>
      </c>
      <c r="D2808" s="58">
        <v>145.78418775512549</v>
      </c>
      <c r="E2808" s="58">
        <v>49.268423982171242</v>
      </c>
      <c r="F2808" s="59"/>
    </row>
    <row r="2809" spans="1:6">
      <c r="A2809" s="53">
        <v>40465</v>
      </c>
      <c r="B2809" s="46" t="s">
        <v>60</v>
      </c>
      <c r="C2809" s="58">
        <v>121.57659246156651</v>
      </c>
      <c r="D2809" s="58">
        <v>164.56543873798464</v>
      </c>
      <c r="E2809" s="58">
        <v>42.98884627641813</v>
      </c>
      <c r="F2809" s="59"/>
    </row>
    <row r="2810" spans="1:6">
      <c r="A2810" s="53">
        <v>40465</v>
      </c>
      <c r="B2810" s="46" t="s">
        <v>61</v>
      </c>
      <c r="C2810" s="58">
        <v>157.99339646297335</v>
      </c>
      <c r="D2810" s="58">
        <v>209.08062648173811</v>
      </c>
      <c r="E2810" s="58">
        <v>51.087230018764757</v>
      </c>
      <c r="F2810" s="59"/>
    </row>
    <row r="2811" spans="1:6">
      <c r="A2811" s="53">
        <v>40465</v>
      </c>
      <c r="B2811" s="46" t="s">
        <v>62</v>
      </c>
      <c r="C2811" s="58">
        <v>128.23711372171505</v>
      </c>
      <c r="D2811" s="58">
        <v>173.76646991133364</v>
      </c>
      <c r="E2811" s="58">
        <v>45.529356189618596</v>
      </c>
      <c r="F2811" s="59"/>
    </row>
    <row r="2812" spans="1:6">
      <c r="A2812" s="53">
        <v>40465</v>
      </c>
      <c r="B2812" s="46" t="s">
        <v>63</v>
      </c>
      <c r="C2812" s="58">
        <v>143.90199257403521</v>
      </c>
      <c r="D2812" s="58">
        <v>190.03697488592152</v>
      </c>
      <c r="E2812" s="58">
        <v>46.134982311886318</v>
      </c>
      <c r="F2812" s="59"/>
    </row>
    <row r="2813" spans="1:6">
      <c r="A2813" s="53">
        <v>40465</v>
      </c>
      <c r="B2813" s="46" t="s">
        <v>64</v>
      </c>
      <c r="C2813" s="58">
        <v>114.63398806140255</v>
      </c>
      <c r="D2813" s="58">
        <v>150.85787120214158</v>
      </c>
      <c r="E2813" s="58">
        <v>36.223883140739034</v>
      </c>
      <c r="F2813" s="59"/>
    </row>
    <row r="2814" spans="1:6">
      <c r="A2814" s="53">
        <v>40465</v>
      </c>
      <c r="B2814" s="46" t="s">
        <v>65</v>
      </c>
      <c r="C2814" s="58">
        <v>136.17289485148024</v>
      </c>
      <c r="D2814" s="58">
        <v>179.30936712731452</v>
      </c>
      <c r="E2814" s="58">
        <v>43.136472275834279</v>
      </c>
      <c r="F2814" s="59"/>
    </row>
    <row r="2815" spans="1:6">
      <c r="A2815" s="53">
        <v>40465</v>
      </c>
      <c r="B2815" s="46" t="s">
        <v>66</v>
      </c>
      <c r="C2815" s="58">
        <v>101.42156996411053</v>
      </c>
      <c r="D2815" s="58">
        <v>141.50242058091885</v>
      </c>
      <c r="E2815" s="58">
        <v>40.08085061680832</v>
      </c>
      <c r="F2815" s="59"/>
    </row>
    <row r="2816" spans="1:6">
      <c r="A2816" s="53">
        <v>40465</v>
      </c>
      <c r="B2816" s="46" t="s">
        <v>67</v>
      </c>
      <c r="C2816" s="58">
        <v>104.26227924920917</v>
      </c>
      <c r="D2816" s="58">
        <v>133.18303916231935</v>
      </c>
      <c r="E2816" s="58">
        <v>28.920759913110174</v>
      </c>
      <c r="F2816" s="59"/>
    </row>
    <row r="2817" spans="1:6">
      <c r="A2817" s="53">
        <v>40465</v>
      </c>
      <c r="B2817" s="46" t="s">
        <v>68</v>
      </c>
      <c r="C2817" s="58">
        <v>96.040330860228593</v>
      </c>
      <c r="D2817" s="58">
        <v>128.39333381288426</v>
      </c>
      <c r="E2817" s="58">
        <v>32.353002952655672</v>
      </c>
      <c r="F2817" s="59"/>
    </row>
    <row r="2818" spans="1:6">
      <c r="A2818" s="53">
        <v>40465</v>
      </c>
      <c r="B2818" s="46" t="s">
        <v>69</v>
      </c>
      <c r="C2818" s="58">
        <v>98.685240852366974</v>
      </c>
      <c r="D2818" s="58">
        <v>127.58784539131844</v>
      </c>
      <c r="E2818" s="58">
        <v>28.902604538951465</v>
      </c>
      <c r="F2818" s="59"/>
    </row>
    <row r="2819" spans="1:6">
      <c r="A2819" s="53">
        <v>40465</v>
      </c>
      <c r="B2819" s="46" t="s">
        <v>70</v>
      </c>
      <c r="C2819" s="58">
        <v>122.08580180109209</v>
      </c>
      <c r="D2819" s="58">
        <v>158.64879483712625</v>
      </c>
      <c r="E2819" s="58">
        <v>36.562993036034158</v>
      </c>
      <c r="F2819" s="59"/>
    </row>
    <row r="2820" spans="1:6">
      <c r="A2820" s="53">
        <v>40465</v>
      </c>
      <c r="B2820" s="46" t="s">
        <v>71</v>
      </c>
      <c r="C2820" s="58">
        <v>40.180292255823701</v>
      </c>
      <c r="D2820" s="58">
        <v>67.210597603236337</v>
      </c>
      <c r="E2820" s="58">
        <v>27.030305347412636</v>
      </c>
      <c r="F2820" s="59"/>
    </row>
    <row r="2821" spans="1:6">
      <c r="A2821" s="53">
        <v>40465</v>
      </c>
      <c r="B2821" s="46" t="s">
        <v>72</v>
      </c>
      <c r="C2821" s="58">
        <v>45.908489613303566</v>
      </c>
      <c r="D2821" s="58">
        <v>64.770837770321322</v>
      </c>
      <c r="E2821" s="58">
        <v>18.862348157017756</v>
      </c>
      <c r="F2821" s="59"/>
    </row>
    <row r="2822" spans="1:6">
      <c r="A2822" s="53">
        <v>40465</v>
      </c>
      <c r="B2822" s="46" t="s">
        <v>73</v>
      </c>
      <c r="C2822" s="58">
        <v>77.249701133094391</v>
      </c>
      <c r="D2822" s="58">
        <v>112.19198825248004</v>
      </c>
      <c r="E2822" s="58">
        <v>34.942287119385654</v>
      </c>
      <c r="F2822" s="59"/>
    </row>
    <row r="2823" spans="1:6">
      <c r="A2823" s="53">
        <v>40465</v>
      </c>
      <c r="B2823" s="46" t="s">
        <v>74</v>
      </c>
      <c r="C2823" s="58">
        <v>39.810186444624222</v>
      </c>
      <c r="D2823" s="58">
        <v>65.785975903080541</v>
      </c>
      <c r="E2823" s="58">
        <v>25.975789458456319</v>
      </c>
      <c r="F2823" s="59"/>
    </row>
    <row r="2824" spans="1:6">
      <c r="A2824" s="53">
        <v>40466</v>
      </c>
      <c r="B2824" s="46" t="s">
        <v>75</v>
      </c>
      <c r="C2824" s="58">
        <v>80.287460631203288</v>
      </c>
      <c r="D2824" s="58">
        <v>112.85926277870217</v>
      </c>
      <c r="E2824" s="58">
        <v>32.571802147498886</v>
      </c>
      <c r="F2824" s="59"/>
    </row>
    <row r="2825" spans="1:6">
      <c r="A2825" s="53">
        <v>40466</v>
      </c>
      <c r="B2825" s="46" t="s">
        <v>76</v>
      </c>
      <c r="C2825" s="58">
        <v>48.623656785025553</v>
      </c>
      <c r="D2825" s="58">
        <v>73.569651432794416</v>
      </c>
      <c r="E2825" s="58">
        <v>24.945994647768863</v>
      </c>
      <c r="F2825" s="59"/>
    </row>
    <row r="2826" spans="1:6">
      <c r="A2826" s="53">
        <v>40466</v>
      </c>
      <c r="B2826" s="46" t="s">
        <v>77</v>
      </c>
      <c r="C2826" s="58">
        <v>44.012661360679118</v>
      </c>
      <c r="D2826" s="58">
        <v>67.638044147375084</v>
      </c>
      <c r="E2826" s="58">
        <v>23.625382786695965</v>
      </c>
      <c r="F2826" s="59"/>
    </row>
    <row r="2827" spans="1:6">
      <c r="A2827" s="53">
        <v>40466</v>
      </c>
      <c r="B2827" s="46" t="s">
        <v>78</v>
      </c>
      <c r="C2827" s="58">
        <v>88.712162096844111</v>
      </c>
      <c r="D2827" s="58">
        <v>128.53306858487161</v>
      </c>
      <c r="E2827" s="58">
        <v>39.820906488027504</v>
      </c>
      <c r="F2827" s="59"/>
    </row>
    <row r="2828" spans="1:6">
      <c r="A2828" s="53">
        <v>40466</v>
      </c>
      <c r="B2828" s="46" t="s">
        <v>79</v>
      </c>
      <c r="C2828" s="58">
        <v>54.775261599377458</v>
      </c>
      <c r="D2828" s="58">
        <v>81.777836609774326</v>
      </c>
      <c r="E2828" s="58">
        <v>27.002575010396868</v>
      </c>
      <c r="F2828" s="59"/>
    </row>
    <row r="2829" spans="1:6">
      <c r="A2829" s="53">
        <v>40466</v>
      </c>
      <c r="B2829" s="46" t="s">
        <v>80</v>
      </c>
      <c r="C2829" s="58">
        <v>60.298806303836557</v>
      </c>
      <c r="D2829" s="58">
        <v>91.894259007542871</v>
      </c>
      <c r="E2829" s="58">
        <v>31.595452703706314</v>
      </c>
      <c r="F2829" s="59"/>
    </row>
    <row r="2830" spans="1:6">
      <c r="A2830" s="53">
        <v>40466</v>
      </c>
      <c r="B2830" s="46" t="s">
        <v>81</v>
      </c>
      <c r="C2830" s="58">
        <v>40.343472622711886</v>
      </c>
      <c r="D2830" s="58">
        <v>63.650616830068238</v>
      </c>
      <c r="E2830" s="58">
        <v>23.307144207356352</v>
      </c>
      <c r="F2830" s="59"/>
    </row>
    <row r="2831" spans="1:6">
      <c r="A2831" s="53">
        <v>40466</v>
      </c>
      <c r="B2831" s="46" t="s">
        <v>82</v>
      </c>
      <c r="C2831" s="58">
        <v>64.952084130550034</v>
      </c>
      <c r="D2831" s="58">
        <v>91.995401631736556</v>
      </c>
      <c r="E2831" s="58">
        <v>27.043317501186522</v>
      </c>
      <c r="F2831" s="59"/>
    </row>
    <row r="2832" spans="1:6">
      <c r="A2832" s="53">
        <v>40466</v>
      </c>
      <c r="B2832" s="46" t="s">
        <v>83</v>
      </c>
      <c r="C2832" s="58">
        <v>99.295160048497692</v>
      </c>
      <c r="D2832" s="58">
        <v>136.56232179127369</v>
      </c>
      <c r="E2832" s="58">
        <v>37.267161742775997</v>
      </c>
      <c r="F2832" s="59"/>
    </row>
    <row r="2833" spans="1:6">
      <c r="A2833" s="53">
        <v>40466</v>
      </c>
      <c r="B2833" s="46" t="s">
        <v>84</v>
      </c>
      <c r="C2833" s="58">
        <v>136.60649993515068</v>
      </c>
      <c r="D2833" s="58">
        <v>202.72602829877221</v>
      </c>
      <c r="E2833" s="58">
        <v>66.119528363621527</v>
      </c>
      <c r="F2833" s="59"/>
    </row>
    <row r="2834" spans="1:6">
      <c r="A2834" s="53">
        <v>40466</v>
      </c>
      <c r="B2834" s="46" t="s">
        <v>85</v>
      </c>
      <c r="C2834" s="58">
        <v>56.817472754344067</v>
      </c>
      <c r="D2834" s="58">
        <v>85.723480743863504</v>
      </c>
      <c r="E2834" s="58">
        <v>28.906007989519438</v>
      </c>
      <c r="F2834" s="59"/>
    </row>
    <row r="2835" spans="1:6">
      <c r="A2835" s="53">
        <v>40466</v>
      </c>
      <c r="B2835" s="46" t="s">
        <v>86</v>
      </c>
      <c r="C2835" s="58">
        <v>72.467443205793174</v>
      </c>
      <c r="D2835" s="58">
        <v>99.587043063593882</v>
      </c>
      <c r="E2835" s="58">
        <v>27.119599857800708</v>
      </c>
      <c r="F2835" s="59"/>
    </row>
    <row r="2836" spans="1:6">
      <c r="A2836" s="53">
        <v>40466</v>
      </c>
      <c r="B2836" s="46" t="s">
        <v>87</v>
      </c>
      <c r="C2836" s="58">
        <v>149.05031651330162</v>
      </c>
      <c r="D2836" s="58">
        <v>174.37907481846295</v>
      </c>
      <c r="E2836" s="58">
        <v>25.32875830516133</v>
      </c>
      <c r="F2836" s="59"/>
    </row>
    <row r="2837" spans="1:6">
      <c r="A2837" s="53">
        <v>40466</v>
      </c>
      <c r="B2837" s="46" t="s">
        <v>88</v>
      </c>
      <c r="C2837" s="58">
        <v>212.12103301230272</v>
      </c>
      <c r="D2837" s="58">
        <v>259.05000851032321</v>
      </c>
      <c r="E2837" s="58">
        <v>46.928975498020492</v>
      </c>
      <c r="F2837" s="59"/>
    </row>
    <row r="2838" spans="1:6">
      <c r="A2838" s="53">
        <v>40466</v>
      </c>
      <c r="B2838" s="46" t="s">
        <v>89</v>
      </c>
      <c r="C2838" s="58">
        <v>206.64017801231566</v>
      </c>
      <c r="D2838" s="58">
        <v>252.098987633028</v>
      </c>
      <c r="E2838" s="58">
        <v>45.458809620712344</v>
      </c>
      <c r="F2838" s="59"/>
    </row>
    <row r="2839" spans="1:6">
      <c r="A2839" s="53">
        <v>40466</v>
      </c>
      <c r="B2839" s="46" t="s">
        <v>90</v>
      </c>
      <c r="C2839" s="58">
        <v>139.36195908659414</v>
      </c>
      <c r="D2839" s="58">
        <v>171.72925912474804</v>
      </c>
      <c r="E2839" s="58">
        <v>32.3673000381539</v>
      </c>
      <c r="F2839" s="59"/>
    </row>
    <row r="2840" spans="1:6">
      <c r="A2840" s="53">
        <v>40466</v>
      </c>
      <c r="B2840" s="46" t="s">
        <v>91</v>
      </c>
      <c r="C2840" s="58">
        <v>124.67367949867527</v>
      </c>
      <c r="D2840" s="58">
        <v>150.2386101032003</v>
      </c>
      <c r="E2840" s="58">
        <v>25.564930604525031</v>
      </c>
      <c r="F2840" s="59"/>
    </row>
    <row r="2841" spans="1:6">
      <c r="A2841" s="53">
        <v>40466</v>
      </c>
      <c r="B2841" s="46" t="s">
        <v>92</v>
      </c>
      <c r="C2841" s="58">
        <v>200.28421206048247</v>
      </c>
      <c r="D2841" s="58">
        <v>249.43356543985308</v>
      </c>
      <c r="E2841" s="58">
        <v>49.149353379370609</v>
      </c>
      <c r="F2841" s="59"/>
    </row>
    <row r="2842" spans="1:6">
      <c r="A2842" s="53">
        <v>40466</v>
      </c>
      <c r="B2842" s="46" t="s">
        <v>93</v>
      </c>
      <c r="C2842" s="58">
        <v>206.84943936122588</v>
      </c>
      <c r="D2842" s="58">
        <v>258.27958015741098</v>
      </c>
      <c r="E2842" s="58">
        <v>51.4301407961851</v>
      </c>
      <c r="F2842" s="59"/>
    </row>
    <row r="2843" spans="1:6">
      <c r="A2843" s="53">
        <v>40466</v>
      </c>
      <c r="B2843" s="46" t="s">
        <v>94</v>
      </c>
      <c r="C2843" s="58">
        <v>171.78967322759078</v>
      </c>
      <c r="D2843" s="58">
        <v>216.67639088284986</v>
      </c>
      <c r="E2843" s="58">
        <v>44.886717655259076</v>
      </c>
      <c r="F2843" s="59"/>
    </row>
    <row r="2844" spans="1:6">
      <c r="A2844" s="53">
        <v>40466</v>
      </c>
      <c r="B2844" s="46" t="s">
        <v>95</v>
      </c>
      <c r="C2844" s="58">
        <v>186.9736572919353</v>
      </c>
      <c r="D2844" s="58">
        <v>224.95536344890937</v>
      </c>
      <c r="E2844" s="58">
        <v>37.98170615697407</v>
      </c>
      <c r="F2844" s="59"/>
    </row>
    <row r="2845" spans="1:6">
      <c r="A2845" s="53">
        <v>40466</v>
      </c>
      <c r="B2845" s="46" t="s">
        <v>96</v>
      </c>
      <c r="C2845" s="58">
        <v>267.29144599618854</v>
      </c>
      <c r="D2845" s="58">
        <v>320.25542679859655</v>
      </c>
      <c r="E2845" s="58">
        <v>52.963980802408003</v>
      </c>
      <c r="F2845" s="59"/>
    </row>
    <row r="2846" spans="1:6">
      <c r="A2846" s="53">
        <v>40466</v>
      </c>
      <c r="B2846" s="46" t="s">
        <v>97</v>
      </c>
      <c r="C2846" s="58">
        <v>348.29745975922759</v>
      </c>
      <c r="D2846" s="58">
        <v>420.76795542407359</v>
      </c>
      <c r="E2846" s="58">
        <v>72.470495664845998</v>
      </c>
      <c r="F2846" s="59"/>
    </row>
    <row r="2847" spans="1:6">
      <c r="A2847" s="53">
        <v>40466</v>
      </c>
      <c r="B2847" s="46" t="s">
        <v>98</v>
      </c>
      <c r="C2847" s="58">
        <v>219.8932660730076</v>
      </c>
      <c r="D2847" s="58">
        <v>274.88896206873363</v>
      </c>
      <c r="E2847" s="58">
        <v>54.995695995726038</v>
      </c>
      <c r="F2847" s="59"/>
    </row>
    <row r="2848" spans="1:6">
      <c r="A2848" s="53">
        <v>40466</v>
      </c>
      <c r="B2848" s="46" t="s">
        <v>99</v>
      </c>
      <c r="C2848" s="58">
        <v>337.04453284178811</v>
      </c>
      <c r="D2848" s="58">
        <v>399.58393959802697</v>
      </c>
      <c r="E2848" s="58">
        <v>62.539406756238861</v>
      </c>
      <c r="F2848" s="59"/>
    </row>
    <row r="2849" spans="1:6">
      <c r="A2849" s="53">
        <v>40466</v>
      </c>
      <c r="B2849" s="46" t="s">
        <v>100</v>
      </c>
      <c r="C2849" s="58">
        <v>277.88747951774212</v>
      </c>
      <c r="D2849" s="58">
        <v>348.334280786112</v>
      </c>
      <c r="E2849" s="58">
        <v>70.446801268369882</v>
      </c>
      <c r="F2849" s="59"/>
    </row>
    <row r="2850" spans="1:6">
      <c r="A2850" s="53">
        <v>40466</v>
      </c>
      <c r="B2850" s="46" t="s">
        <v>101</v>
      </c>
      <c r="C2850" s="58">
        <v>186.60000600001479</v>
      </c>
      <c r="D2850" s="58">
        <v>250.75624614383096</v>
      </c>
      <c r="E2850" s="58">
        <v>64.156240143816177</v>
      </c>
      <c r="F2850" s="59"/>
    </row>
    <row r="2851" spans="1:6">
      <c r="A2851" s="53">
        <v>40466</v>
      </c>
      <c r="B2851" s="46" t="s">
        <v>102</v>
      </c>
      <c r="C2851" s="58">
        <v>159.56762719885</v>
      </c>
      <c r="D2851" s="58">
        <v>221.21363435859112</v>
      </c>
      <c r="E2851" s="58">
        <v>61.646007159741117</v>
      </c>
      <c r="F2851" s="59"/>
    </row>
    <row r="2852" spans="1:6">
      <c r="A2852" s="53">
        <v>40466</v>
      </c>
      <c r="B2852" s="46" t="s">
        <v>103</v>
      </c>
      <c r="C2852" s="58">
        <v>111.37589235897811</v>
      </c>
      <c r="D2852" s="58">
        <v>155.56566548185742</v>
      </c>
      <c r="E2852" s="58">
        <v>44.189773122879316</v>
      </c>
      <c r="F2852" s="59"/>
    </row>
    <row r="2853" spans="1:6">
      <c r="A2853" s="53">
        <v>40466</v>
      </c>
      <c r="B2853" s="46" t="s">
        <v>104</v>
      </c>
      <c r="C2853" s="58">
        <v>81.500652817064719</v>
      </c>
      <c r="D2853" s="58">
        <v>116.60948335350122</v>
      </c>
      <c r="E2853" s="58">
        <v>35.1088305364365</v>
      </c>
      <c r="F2853" s="59"/>
    </row>
    <row r="2854" spans="1:6">
      <c r="A2854" s="53">
        <v>40466</v>
      </c>
      <c r="B2854" s="46" t="s">
        <v>105</v>
      </c>
      <c r="C2854" s="58">
        <v>139.00396411342356</v>
      </c>
      <c r="D2854" s="58">
        <v>162.92418988199736</v>
      </c>
      <c r="E2854" s="58">
        <v>23.9202257685738</v>
      </c>
      <c r="F2854" s="59"/>
    </row>
    <row r="2855" spans="1:6">
      <c r="A2855" s="53">
        <v>40466</v>
      </c>
      <c r="B2855" s="46" t="s">
        <v>106</v>
      </c>
      <c r="C2855" s="58">
        <v>127.64277425557897</v>
      </c>
      <c r="D2855" s="58">
        <v>166.65945766129914</v>
      </c>
      <c r="E2855" s="58">
        <v>39.016683405720173</v>
      </c>
      <c r="F2855" s="59"/>
    </row>
    <row r="2856" spans="1:6">
      <c r="A2856" s="53">
        <v>40466</v>
      </c>
      <c r="B2856" s="46" t="s">
        <v>107</v>
      </c>
      <c r="C2856" s="58">
        <v>73.471703816344387</v>
      </c>
      <c r="D2856" s="58">
        <v>101.60081259830392</v>
      </c>
      <c r="E2856" s="58">
        <v>28.12910878195953</v>
      </c>
      <c r="F2856" s="59"/>
    </row>
    <row r="2857" spans="1:6">
      <c r="A2857" s="53">
        <v>40466</v>
      </c>
      <c r="B2857" s="46" t="s">
        <v>108</v>
      </c>
      <c r="C2857" s="58">
        <v>74.060676047075148</v>
      </c>
      <c r="D2857" s="58">
        <v>109.53973725541232</v>
      </c>
      <c r="E2857" s="58">
        <v>35.479061208337171</v>
      </c>
      <c r="F2857" s="59"/>
    </row>
    <row r="2858" spans="1:6">
      <c r="A2858" s="53">
        <v>40466</v>
      </c>
      <c r="B2858" s="46" t="s">
        <v>109</v>
      </c>
      <c r="C2858" s="58">
        <v>121.08528712173555</v>
      </c>
      <c r="D2858" s="58">
        <v>151.75605288259555</v>
      </c>
      <c r="E2858" s="58">
        <v>30.670765760860007</v>
      </c>
      <c r="F2858" s="59"/>
    </row>
    <row r="2859" spans="1:6">
      <c r="A2859" s="53">
        <v>40466</v>
      </c>
      <c r="B2859" s="46" t="s">
        <v>110</v>
      </c>
      <c r="C2859" s="58">
        <v>108.54746714047943</v>
      </c>
      <c r="D2859" s="58">
        <v>136.31004264970352</v>
      </c>
      <c r="E2859" s="58">
        <v>27.762575509224092</v>
      </c>
      <c r="F2859" s="59"/>
    </row>
    <row r="2860" spans="1:6">
      <c r="A2860" s="53">
        <v>40466</v>
      </c>
      <c r="B2860" s="46" t="s">
        <v>111</v>
      </c>
      <c r="C2860" s="58">
        <v>87.583940518282503</v>
      </c>
      <c r="D2860" s="58">
        <v>135.61976292961134</v>
      </c>
      <c r="E2860" s="58">
        <v>48.035822411328837</v>
      </c>
      <c r="F2860" s="59"/>
    </row>
    <row r="2861" spans="1:6">
      <c r="A2861" s="53">
        <v>40466</v>
      </c>
      <c r="B2861" s="46" t="s">
        <v>112</v>
      </c>
      <c r="C2861" s="58">
        <v>149.79643427883738</v>
      </c>
      <c r="D2861" s="58">
        <v>202.56458719483933</v>
      </c>
      <c r="E2861" s="58">
        <v>52.768152916001952</v>
      </c>
      <c r="F2861" s="59"/>
    </row>
    <row r="2862" spans="1:6">
      <c r="A2862" s="53">
        <v>40466</v>
      </c>
      <c r="B2862" s="46" t="s">
        <v>113</v>
      </c>
      <c r="C2862" s="58">
        <v>95.424518059292566</v>
      </c>
      <c r="D2862" s="58">
        <v>135.26074760008026</v>
      </c>
      <c r="E2862" s="58">
        <v>39.836229540787699</v>
      </c>
      <c r="F2862" s="59"/>
    </row>
    <row r="2863" spans="1:6">
      <c r="A2863" s="53">
        <v>40466</v>
      </c>
      <c r="B2863" s="46" t="s">
        <v>114</v>
      </c>
      <c r="C2863" s="58">
        <v>49.094455659458553</v>
      </c>
      <c r="D2863" s="58">
        <v>74.819481477256161</v>
      </c>
      <c r="E2863" s="58">
        <v>25.725025817797608</v>
      </c>
      <c r="F2863" s="59"/>
    </row>
    <row r="2864" spans="1:6">
      <c r="A2864" s="53">
        <v>40466</v>
      </c>
      <c r="B2864" s="46" t="s">
        <v>115</v>
      </c>
      <c r="C2864" s="58">
        <v>35.104426503741585</v>
      </c>
      <c r="D2864" s="58">
        <v>62.52682599192638</v>
      </c>
      <c r="E2864" s="58">
        <v>27.422399488184794</v>
      </c>
      <c r="F2864" s="59"/>
    </row>
    <row r="2865" spans="1:6">
      <c r="A2865" s="53">
        <v>40466</v>
      </c>
      <c r="B2865" s="46" t="s">
        <v>116</v>
      </c>
      <c r="C2865" s="58">
        <v>47.694980063935247</v>
      </c>
      <c r="D2865" s="58">
        <v>71.904890021517659</v>
      </c>
      <c r="E2865" s="58">
        <v>24.209909957582411</v>
      </c>
      <c r="F2865" s="59"/>
    </row>
    <row r="2866" spans="1:6">
      <c r="A2866" s="53">
        <v>40466</v>
      </c>
      <c r="B2866" s="46" t="s">
        <v>117</v>
      </c>
      <c r="C2866" s="58">
        <v>45.706795898016203</v>
      </c>
      <c r="D2866" s="58">
        <v>69.234056559822903</v>
      </c>
      <c r="E2866" s="58">
        <v>23.5272606618067</v>
      </c>
      <c r="F2866" s="59"/>
    </row>
    <row r="2867" spans="1:6">
      <c r="A2867" s="53">
        <v>40466</v>
      </c>
      <c r="B2867" s="46" t="s">
        <v>118</v>
      </c>
      <c r="C2867" s="58">
        <v>63.7847923200369</v>
      </c>
      <c r="D2867" s="58">
        <v>92.449428824858543</v>
      </c>
      <c r="E2867" s="58">
        <v>28.664636504821644</v>
      </c>
      <c r="F2867" s="59"/>
    </row>
    <row r="2868" spans="1:6">
      <c r="A2868" s="53">
        <v>40466</v>
      </c>
      <c r="B2868" s="46" t="s">
        <v>119</v>
      </c>
      <c r="C2868" s="58">
        <v>48.422357054063177</v>
      </c>
      <c r="D2868" s="58">
        <v>90.061119054451026</v>
      </c>
      <c r="E2868" s="58">
        <v>41.63876200038785</v>
      </c>
      <c r="F2868" s="59"/>
    </row>
    <row r="2869" spans="1:6">
      <c r="A2869" s="53">
        <v>40466</v>
      </c>
      <c r="B2869" s="46" t="s">
        <v>120</v>
      </c>
      <c r="C2869" s="58">
        <v>60.043910460421095</v>
      </c>
      <c r="D2869" s="58">
        <v>84.497395019400145</v>
      </c>
      <c r="E2869" s="58">
        <v>24.453484558979049</v>
      </c>
      <c r="F2869" s="59"/>
    </row>
    <row r="2870" spans="1:6">
      <c r="A2870" s="53">
        <v>40466</v>
      </c>
      <c r="B2870" s="46" t="s">
        <v>121</v>
      </c>
      <c r="C2870" s="58">
        <v>51.236078346025288</v>
      </c>
      <c r="D2870" s="58">
        <v>80.556218469900045</v>
      </c>
      <c r="E2870" s="58">
        <v>29.320140123874758</v>
      </c>
      <c r="F2870" s="59"/>
    </row>
    <row r="2871" spans="1:6">
      <c r="A2871" s="53">
        <v>40466</v>
      </c>
      <c r="B2871" s="46" t="s">
        <v>26</v>
      </c>
      <c r="C2871" s="58">
        <v>65.033343711352003</v>
      </c>
      <c r="D2871" s="58">
        <v>94.1251227535639</v>
      </c>
      <c r="E2871" s="58">
        <v>29.091779042211897</v>
      </c>
      <c r="F2871" s="59"/>
    </row>
    <row r="2872" spans="1:6">
      <c r="A2872" s="53">
        <v>40466</v>
      </c>
      <c r="B2872" s="46" t="s">
        <v>27</v>
      </c>
      <c r="C2872" s="58">
        <v>48.905630602503287</v>
      </c>
      <c r="D2872" s="58">
        <v>76.735061319646007</v>
      </c>
      <c r="E2872" s="58">
        <v>27.829430717142721</v>
      </c>
      <c r="F2872" s="59"/>
    </row>
    <row r="2873" spans="1:6">
      <c r="A2873" s="53">
        <v>40466</v>
      </c>
      <c r="B2873" s="46" t="s">
        <v>28</v>
      </c>
      <c r="C2873" s="58">
        <v>98.283192078341173</v>
      </c>
      <c r="D2873" s="58">
        <v>127.22156324280179</v>
      </c>
      <c r="E2873" s="58">
        <v>28.938371164460619</v>
      </c>
      <c r="F2873" s="59"/>
    </row>
    <row r="2874" spans="1:6">
      <c r="A2874" s="53">
        <v>40466</v>
      </c>
      <c r="B2874" s="46" t="s">
        <v>29</v>
      </c>
      <c r="C2874" s="58">
        <v>92.699306122949011</v>
      </c>
      <c r="D2874" s="58">
        <v>135.48960503531126</v>
      </c>
      <c r="E2874" s="58">
        <v>42.790298912362246</v>
      </c>
      <c r="F2874" s="59"/>
    </row>
    <row r="2875" spans="1:6">
      <c r="A2875" s="53">
        <v>40466</v>
      </c>
      <c r="B2875" s="46" t="s">
        <v>30</v>
      </c>
      <c r="C2875" s="58">
        <v>61.960591551431044</v>
      </c>
      <c r="D2875" s="58">
        <v>87.750425460397167</v>
      </c>
      <c r="E2875" s="58">
        <v>25.789833908966123</v>
      </c>
      <c r="F2875" s="59"/>
    </row>
    <row r="2876" spans="1:6">
      <c r="A2876" s="53">
        <v>40466</v>
      </c>
      <c r="B2876" s="46" t="s">
        <v>31</v>
      </c>
      <c r="C2876" s="58">
        <v>73.103509643323846</v>
      </c>
      <c r="D2876" s="58">
        <v>104.97586295621826</v>
      </c>
      <c r="E2876" s="58">
        <v>31.872353312894418</v>
      </c>
      <c r="F2876" s="59"/>
    </row>
    <row r="2877" spans="1:6">
      <c r="A2877" s="53">
        <v>40466</v>
      </c>
      <c r="B2877" s="46" t="s">
        <v>32</v>
      </c>
      <c r="C2877" s="58">
        <v>55.661481604511451</v>
      </c>
      <c r="D2877" s="58">
        <v>87.511667993929777</v>
      </c>
      <c r="E2877" s="58">
        <v>31.850186389418326</v>
      </c>
      <c r="F2877" s="59"/>
    </row>
    <row r="2878" spans="1:6">
      <c r="A2878" s="53">
        <v>40466</v>
      </c>
      <c r="B2878" s="46" t="s">
        <v>33</v>
      </c>
      <c r="C2878" s="58">
        <v>52.350078414168195</v>
      </c>
      <c r="D2878" s="58">
        <v>81.724847451241516</v>
      </c>
      <c r="E2878" s="58">
        <v>29.374769037073321</v>
      </c>
      <c r="F2878" s="59"/>
    </row>
    <row r="2879" spans="1:6">
      <c r="A2879" s="53">
        <v>40466</v>
      </c>
      <c r="B2879" s="46" t="s">
        <v>34</v>
      </c>
      <c r="C2879" s="58">
        <v>77.027007364628872</v>
      </c>
      <c r="D2879" s="58">
        <v>119.91533141196551</v>
      </c>
      <c r="E2879" s="58">
        <v>42.888324047336639</v>
      </c>
      <c r="F2879" s="59"/>
    </row>
    <row r="2880" spans="1:6">
      <c r="A2880" s="53">
        <v>40466</v>
      </c>
      <c r="B2880" s="46" t="s">
        <v>35</v>
      </c>
      <c r="C2880" s="58">
        <v>47.530156439236002</v>
      </c>
      <c r="D2880" s="58">
        <v>77.792281307557786</v>
      </c>
      <c r="E2880" s="58">
        <v>30.262124868321784</v>
      </c>
      <c r="F2880" s="59"/>
    </row>
    <row r="2881" spans="1:6">
      <c r="A2881" s="53">
        <v>40466</v>
      </c>
      <c r="B2881" s="46" t="s">
        <v>36</v>
      </c>
      <c r="C2881" s="58">
        <v>69.777358499649552</v>
      </c>
      <c r="D2881" s="58">
        <v>100.86010729578534</v>
      </c>
      <c r="E2881" s="58">
        <v>31.082748796135789</v>
      </c>
      <c r="F2881" s="59"/>
    </row>
    <row r="2882" spans="1:6">
      <c r="A2882" s="53">
        <v>40466</v>
      </c>
      <c r="B2882" s="46" t="s">
        <v>37</v>
      </c>
      <c r="C2882" s="58">
        <v>58.027868474779964</v>
      </c>
      <c r="D2882" s="58">
        <v>90.314592124922044</v>
      </c>
      <c r="E2882" s="58">
        <v>32.286723650142079</v>
      </c>
      <c r="F2882" s="59"/>
    </row>
    <row r="2883" spans="1:6">
      <c r="A2883" s="53">
        <v>40466</v>
      </c>
      <c r="B2883" s="46" t="s">
        <v>38</v>
      </c>
      <c r="C2883" s="58">
        <v>49.384759260292874</v>
      </c>
      <c r="D2883" s="58">
        <v>81.356869665390406</v>
      </c>
      <c r="E2883" s="58">
        <v>31.972110405097531</v>
      </c>
      <c r="F2883" s="59"/>
    </row>
    <row r="2884" spans="1:6">
      <c r="A2884" s="53">
        <v>40466</v>
      </c>
      <c r="B2884" s="46" t="s">
        <v>39</v>
      </c>
      <c r="C2884" s="58">
        <v>82.325598058305644</v>
      </c>
      <c r="D2884" s="58">
        <v>116.13518911178366</v>
      </c>
      <c r="E2884" s="58">
        <v>33.809591053478016</v>
      </c>
      <c r="F2884" s="59"/>
    </row>
    <row r="2885" spans="1:6">
      <c r="A2885" s="53">
        <v>40466</v>
      </c>
      <c r="B2885" s="46" t="s">
        <v>40</v>
      </c>
      <c r="C2885" s="58">
        <v>82.130913336695386</v>
      </c>
      <c r="D2885" s="58">
        <v>125.75727641119742</v>
      </c>
      <c r="E2885" s="58">
        <v>43.626363074502038</v>
      </c>
      <c r="F2885" s="59"/>
    </row>
    <row r="2886" spans="1:6">
      <c r="A2886" s="53">
        <v>40466</v>
      </c>
      <c r="B2886" s="46" t="s">
        <v>41</v>
      </c>
      <c r="C2886" s="58">
        <v>99.087943442932144</v>
      </c>
      <c r="D2886" s="58">
        <v>140.47595899257729</v>
      </c>
      <c r="E2886" s="58">
        <v>41.388015549645147</v>
      </c>
      <c r="F2886" s="59"/>
    </row>
    <row r="2887" spans="1:6">
      <c r="A2887" s="53">
        <v>40466</v>
      </c>
      <c r="B2887" s="46" t="s">
        <v>42</v>
      </c>
      <c r="C2887" s="58">
        <v>93.600906773395096</v>
      </c>
      <c r="D2887" s="58">
        <v>139.2202397824467</v>
      </c>
      <c r="E2887" s="58">
        <v>45.619333009051601</v>
      </c>
      <c r="F2887" s="59"/>
    </row>
    <row r="2888" spans="1:6">
      <c r="A2888" s="53">
        <v>40466</v>
      </c>
      <c r="B2888" s="46" t="s">
        <v>43</v>
      </c>
      <c r="C2888" s="58">
        <v>62.61070833189433</v>
      </c>
      <c r="D2888" s="58">
        <v>89.257945060348789</v>
      </c>
      <c r="E2888" s="58">
        <v>26.647236728454459</v>
      </c>
      <c r="F2888" s="59"/>
    </row>
    <row r="2889" spans="1:6">
      <c r="A2889" s="53">
        <v>40466</v>
      </c>
      <c r="B2889" s="46" t="s">
        <v>44</v>
      </c>
      <c r="C2889" s="58">
        <v>42.606942970748165</v>
      </c>
      <c r="D2889" s="58">
        <v>70.903091207530792</v>
      </c>
      <c r="E2889" s="58">
        <v>28.296148236782628</v>
      </c>
      <c r="F2889" s="59"/>
    </row>
    <row r="2890" spans="1:6">
      <c r="A2890" s="53">
        <v>40466</v>
      </c>
      <c r="B2890" s="46" t="s">
        <v>45</v>
      </c>
      <c r="C2890" s="58">
        <v>101.34872707500003</v>
      </c>
      <c r="D2890" s="58">
        <v>142.13620979993263</v>
      </c>
      <c r="E2890" s="58">
        <v>40.787482724932602</v>
      </c>
      <c r="F2890" s="59"/>
    </row>
    <row r="2891" spans="1:6">
      <c r="A2891" s="53">
        <v>40466</v>
      </c>
      <c r="B2891" s="46" t="s">
        <v>46</v>
      </c>
      <c r="C2891" s="58">
        <v>84.785364566933765</v>
      </c>
      <c r="D2891" s="58">
        <v>120.94903931614235</v>
      </c>
      <c r="E2891" s="58">
        <v>36.163674749208582</v>
      </c>
      <c r="F2891" s="59"/>
    </row>
    <row r="2892" spans="1:6">
      <c r="A2892" s="53">
        <v>40466</v>
      </c>
      <c r="B2892" s="46" t="s">
        <v>47</v>
      </c>
      <c r="C2892" s="58">
        <v>57.841217228319699</v>
      </c>
      <c r="D2892" s="58">
        <v>87.308336251886033</v>
      </c>
      <c r="E2892" s="58">
        <v>29.467119023566333</v>
      </c>
      <c r="F2892" s="59"/>
    </row>
    <row r="2893" spans="1:6">
      <c r="A2893" s="53">
        <v>40466</v>
      </c>
      <c r="B2893" s="46" t="s">
        <v>48</v>
      </c>
      <c r="C2893" s="58">
        <v>94.296137935730954</v>
      </c>
      <c r="D2893" s="58">
        <v>132.02921665308409</v>
      </c>
      <c r="E2893" s="58">
        <v>37.733078717353138</v>
      </c>
      <c r="F2893" s="59"/>
    </row>
    <row r="2894" spans="1:6">
      <c r="A2894" s="53">
        <v>40466</v>
      </c>
      <c r="B2894" s="46" t="s">
        <v>49</v>
      </c>
      <c r="C2894" s="58">
        <v>92.631280318093815</v>
      </c>
      <c r="D2894" s="58">
        <v>134.17141694207422</v>
      </c>
      <c r="E2894" s="58">
        <v>41.540136623980402</v>
      </c>
      <c r="F2894" s="59"/>
    </row>
    <row r="2895" spans="1:6">
      <c r="A2895" s="53">
        <v>40466</v>
      </c>
      <c r="B2895" s="46" t="s">
        <v>50</v>
      </c>
      <c r="C2895" s="58">
        <v>113.41388868103047</v>
      </c>
      <c r="D2895" s="58">
        <v>162.35324183263333</v>
      </c>
      <c r="E2895" s="58">
        <v>48.939353151602859</v>
      </c>
      <c r="F2895" s="59"/>
    </row>
    <row r="2896" spans="1:6">
      <c r="A2896" s="53">
        <v>40466</v>
      </c>
      <c r="B2896" s="46" t="s">
        <v>51</v>
      </c>
      <c r="C2896" s="58">
        <v>104.39735958920889</v>
      </c>
      <c r="D2896" s="58">
        <v>137.54925649348496</v>
      </c>
      <c r="E2896" s="58">
        <v>33.151896904276072</v>
      </c>
      <c r="F2896" s="59"/>
    </row>
    <row r="2897" spans="1:6">
      <c r="A2897" s="53">
        <v>40466</v>
      </c>
      <c r="B2897" s="46" t="s">
        <v>52</v>
      </c>
      <c r="C2897" s="58">
        <v>64.825437093149645</v>
      </c>
      <c r="D2897" s="58">
        <v>92.598814479439497</v>
      </c>
      <c r="E2897" s="58">
        <v>27.773377386289852</v>
      </c>
      <c r="F2897" s="59"/>
    </row>
    <row r="2898" spans="1:6">
      <c r="A2898" s="53">
        <v>40466</v>
      </c>
      <c r="B2898" s="46" t="s">
        <v>53</v>
      </c>
      <c r="C2898" s="58">
        <v>136.06405858931447</v>
      </c>
      <c r="D2898" s="58">
        <v>178.84605355823226</v>
      </c>
      <c r="E2898" s="58">
        <v>42.781994968917786</v>
      </c>
      <c r="F2898" s="59"/>
    </row>
    <row r="2899" spans="1:6">
      <c r="A2899" s="53">
        <v>40466</v>
      </c>
      <c r="B2899" s="46" t="s">
        <v>54</v>
      </c>
      <c r="C2899" s="58">
        <v>154.10386127725761</v>
      </c>
      <c r="D2899" s="58">
        <v>201.35776035029679</v>
      </c>
      <c r="E2899" s="58">
        <v>47.253899073039179</v>
      </c>
      <c r="F2899" s="59"/>
    </row>
    <row r="2900" spans="1:6">
      <c r="A2900" s="53">
        <v>40466</v>
      </c>
      <c r="B2900" s="46" t="s">
        <v>55</v>
      </c>
      <c r="C2900" s="58">
        <v>150.38113640556281</v>
      </c>
      <c r="D2900" s="58">
        <v>205.07879867420863</v>
      </c>
      <c r="E2900" s="58">
        <v>54.697662268645814</v>
      </c>
      <c r="F2900" s="59"/>
    </row>
    <row r="2901" spans="1:6">
      <c r="A2901" s="53">
        <v>40466</v>
      </c>
      <c r="B2901" s="46" t="s">
        <v>56</v>
      </c>
      <c r="C2901" s="58">
        <v>121.36561785234562</v>
      </c>
      <c r="D2901" s="58">
        <v>170.43456977085907</v>
      </c>
      <c r="E2901" s="58">
        <v>49.068951918513449</v>
      </c>
      <c r="F2901" s="59"/>
    </row>
    <row r="2902" spans="1:6">
      <c r="A2902" s="53">
        <v>40466</v>
      </c>
      <c r="B2902" s="46" t="s">
        <v>57</v>
      </c>
      <c r="C2902" s="58">
        <v>121.2695454369905</v>
      </c>
      <c r="D2902" s="58">
        <v>166.3490001612262</v>
      </c>
      <c r="E2902" s="58">
        <v>45.079454724235703</v>
      </c>
      <c r="F2902" s="59"/>
    </row>
    <row r="2903" spans="1:6">
      <c r="A2903" s="53">
        <v>40466</v>
      </c>
      <c r="B2903" s="46" t="s">
        <v>58</v>
      </c>
      <c r="C2903" s="58">
        <v>118.52647657729698</v>
      </c>
      <c r="D2903" s="58">
        <v>164.97970603072187</v>
      </c>
      <c r="E2903" s="58">
        <v>46.453229453424896</v>
      </c>
      <c r="F2903" s="59"/>
    </row>
    <row r="2904" spans="1:6">
      <c r="A2904" s="53">
        <v>40466</v>
      </c>
      <c r="B2904" s="46" t="s">
        <v>59</v>
      </c>
      <c r="C2904" s="58">
        <v>75.783662603512155</v>
      </c>
      <c r="D2904" s="58">
        <v>112.12870209577807</v>
      </c>
      <c r="E2904" s="58">
        <v>36.345039492265911</v>
      </c>
      <c r="F2904" s="59"/>
    </row>
    <row r="2905" spans="1:6">
      <c r="A2905" s="53">
        <v>40466</v>
      </c>
      <c r="B2905" s="46" t="s">
        <v>60</v>
      </c>
      <c r="C2905" s="58">
        <v>88.334002883418265</v>
      </c>
      <c r="D2905" s="58">
        <v>126.9422333541616</v>
      </c>
      <c r="E2905" s="58">
        <v>38.608230470743337</v>
      </c>
      <c r="F2905" s="59"/>
    </row>
    <row r="2906" spans="1:6">
      <c r="A2906" s="53">
        <v>40466</v>
      </c>
      <c r="B2906" s="46" t="s">
        <v>61</v>
      </c>
      <c r="C2906" s="58">
        <v>114.61056523424193</v>
      </c>
      <c r="D2906" s="58">
        <v>153.06687282649426</v>
      </c>
      <c r="E2906" s="58">
        <v>38.45630759225233</v>
      </c>
      <c r="F2906" s="59"/>
    </row>
    <row r="2907" spans="1:6">
      <c r="A2907" s="53">
        <v>40466</v>
      </c>
      <c r="B2907" s="46" t="s">
        <v>62</v>
      </c>
      <c r="C2907" s="58">
        <v>133.14257013956066</v>
      </c>
      <c r="D2907" s="58">
        <v>171.15613630325487</v>
      </c>
      <c r="E2907" s="58">
        <v>38.013566163694207</v>
      </c>
      <c r="F2907" s="59"/>
    </row>
    <row r="2908" spans="1:6">
      <c r="A2908" s="53">
        <v>40466</v>
      </c>
      <c r="B2908" s="46" t="s">
        <v>63</v>
      </c>
      <c r="C2908" s="58">
        <v>93.24052411252454</v>
      </c>
      <c r="D2908" s="58">
        <v>128.1603211396222</v>
      </c>
      <c r="E2908" s="58">
        <v>34.919797027097658</v>
      </c>
      <c r="F2908" s="59"/>
    </row>
    <row r="2909" spans="1:6">
      <c r="A2909" s="53">
        <v>40466</v>
      </c>
      <c r="B2909" s="46" t="s">
        <v>64</v>
      </c>
      <c r="C2909" s="58">
        <v>90.986966961556632</v>
      </c>
      <c r="D2909" s="58">
        <v>121.81745145826548</v>
      </c>
      <c r="E2909" s="58">
        <v>30.830484496708848</v>
      </c>
      <c r="F2909" s="59"/>
    </row>
    <row r="2910" spans="1:6">
      <c r="A2910" s="53">
        <v>40466</v>
      </c>
      <c r="B2910" s="46" t="s">
        <v>65</v>
      </c>
      <c r="C2910" s="58">
        <v>39.121106535995153</v>
      </c>
      <c r="D2910" s="58">
        <v>57.9865473243145</v>
      </c>
      <c r="E2910" s="58">
        <v>18.865440788319347</v>
      </c>
      <c r="F2910" s="59"/>
    </row>
    <row r="2911" spans="1:6">
      <c r="A2911" s="53">
        <v>40466</v>
      </c>
      <c r="B2911" s="46" t="s">
        <v>66</v>
      </c>
      <c r="C2911" s="58">
        <v>50.475867930838703</v>
      </c>
      <c r="D2911" s="58">
        <v>73.080416119275284</v>
      </c>
      <c r="E2911" s="58">
        <v>22.604548188436581</v>
      </c>
      <c r="F2911" s="59"/>
    </row>
    <row r="2912" spans="1:6">
      <c r="A2912" s="53">
        <v>40466</v>
      </c>
      <c r="B2912" s="46" t="s">
        <v>67</v>
      </c>
      <c r="C2912" s="58">
        <v>58.10505635160748</v>
      </c>
      <c r="D2912" s="58">
        <v>79.973560690098438</v>
      </c>
      <c r="E2912" s="58">
        <v>21.868504338490958</v>
      </c>
      <c r="F2912" s="59"/>
    </row>
    <row r="2913" spans="1:6">
      <c r="A2913" s="53">
        <v>40466</v>
      </c>
      <c r="B2913" s="46" t="s">
        <v>68</v>
      </c>
      <c r="C2913" s="58">
        <v>114.81964425640217</v>
      </c>
      <c r="D2913" s="58">
        <v>151.63626522527994</v>
      </c>
      <c r="E2913" s="58">
        <v>36.816620968877771</v>
      </c>
      <c r="F2913" s="59"/>
    </row>
    <row r="2914" spans="1:6">
      <c r="A2914" s="53">
        <v>40466</v>
      </c>
      <c r="B2914" s="46" t="s">
        <v>69</v>
      </c>
      <c r="C2914" s="58">
        <v>133.45180411082603</v>
      </c>
      <c r="D2914" s="58">
        <v>174.57888528937923</v>
      </c>
      <c r="E2914" s="58">
        <v>41.127081178553198</v>
      </c>
      <c r="F2914" s="59"/>
    </row>
    <row r="2915" spans="1:6">
      <c r="A2915" s="53">
        <v>40466</v>
      </c>
      <c r="B2915" s="46" t="s">
        <v>70</v>
      </c>
      <c r="C2915" s="58">
        <v>158.55625011438818</v>
      </c>
      <c r="D2915" s="58">
        <v>194.80487199848994</v>
      </c>
      <c r="E2915" s="58">
        <v>36.248621884101766</v>
      </c>
      <c r="F2915" s="59"/>
    </row>
    <row r="2916" spans="1:6">
      <c r="A2916" s="53">
        <v>40466</v>
      </c>
      <c r="B2916" s="46" t="s">
        <v>71</v>
      </c>
      <c r="C2916" s="58">
        <v>99.037972742676914</v>
      </c>
      <c r="D2916" s="58">
        <v>127.52453570336368</v>
      </c>
      <c r="E2916" s="58">
        <v>28.486562960686769</v>
      </c>
      <c r="F2916" s="59"/>
    </row>
    <row r="2917" spans="1:6">
      <c r="A2917" s="53">
        <v>40466</v>
      </c>
      <c r="B2917" s="46" t="s">
        <v>72</v>
      </c>
      <c r="C2917" s="58">
        <v>169.83816064327763</v>
      </c>
      <c r="D2917" s="58">
        <v>217.38723972736818</v>
      </c>
      <c r="E2917" s="58">
        <v>47.54907908409055</v>
      </c>
      <c r="F2917" s="59"/>
    </row>
    <row r="2918" spans="1:6">
      <c r="A2918" s="53">
        <v>40466</v>
      </c>
      <c r="B2918" s="46" t="s">
        <v>73</v>
      </c>
      <c r="C2918" s="58">
        <v>123.75243890476858</v>
      </c>
      <c r="D2918" s="58">
        <v>148.75814826413762</v>
      </c>
      <c r="E2918" s="58">
        <v>25.005709359369035</v>
      </c>
      <c r="F2918" s="59"/>
    </row>
    <row r="2919" spans="1:6">
      <c r="A2919" s="53">
        <v>40466</v>
      </c>
      <c r="B2919" s="46" t="s">
        <v>74</v>
      </c>
      <c r="C2919" s="58">
        <v>118.55714552209692</v>
      </c>
      <c r="D2919" s="58">
        <v>164.2330646568733</v>
      </c>
      <c r="E2919" s="58">
        <v>45.675919134776379</v>
      </c>
      <c r="F2919" s="59"/>
    </row>
    <row r="2920" spans="1:6">
      <c r="A2920" s="53">
        <v>40467</v>
      </c>
      <c r="B2920" s="46" t="s">
        <v>75</v>
      </c>
      <c r="C2920" s="58">
        <v>57.141741621471716</v>
      </c>
      <c r="D2920" s="58">
        <v>81.602278763385044</v>
      </c>
      <c r="E2920" s="58">
        <v>24.460537141913328</v>
      </c>
      <c r="F2920" s="59"/>
    </row>
    <row r="2921" spans="1:6">
      <c r="A2921" s="53">
        <v>40467</v>
      </c>
      <c r="B2921" s="46" t="s">
        <v>76</v>
      </c>
      <c r="C2921" s="58">
        <v>44.766821321339862</v>
      </c>
      <c r="D2921" s="58">
        <v>64.757461407165053</v>
      </c>
      <c r="E2921" s="58">
        <v>19.990640085825191</v>
      </c>
      <c r="F2921" s="59"/>
    </row>
    <row r="2922" spans="1:6">
      <c r="A2922" s="53">
        <v>40467</v>
      </c>
      <c r="B2922" s="46" t="s">
        <v>77</v>
      </c>
      <c r="C2922" s="58">
        <v>18.93672060198476</v>
      </c>
      <c r="D2922" s="58">
        <v>32.466907348922476</v>
      </c>
      <c r="E2922" s="58">
        <v>13.530186746937716</v>
      </c>
      <c r="F2922" s="59"/>
    </row>
    <row r="2923" spans="1:6">
      <c r="A2923" s="53">
        <v>40467</v>
      </c>
      <c r="B2923" s="46" t="s">
        <v>78</v>
      </c>
      <c r="C2923" s="58">
        <v>42.68921670280119</v>
      </c>
      <c r="D2923" s="58">
        <v>59.573181948161995</v>
      </c>
      <c r="E2923" s="58">
        <v>16.883965245360805</v>
      </c>
      <c r="F2923" s="59"/>
    </row>
    <row r="2924" spans="1:6">
      <c r="A2924" s="53">
        <v>40467</v>
      </c>
      <c r="B2924" s="46" t="s">
        <v>79</v>
      </c>
      <c r="C2924" s="58">
        <v>53.016686521180915</v>
      </c>
      <c r="D2924" s="58">
        <v>74.257965905689829</v>
      </c>
      <c r="E2924" s="58">
        <v>21.241279384508914</v>
      </c>
      <c r="F2924" s="59"/>
    </row>
    <row r="2925" spans="1:6">
      <c r="A2925" s="53">
        <v>40467</v>
      </c>
      <c r="B2925" s="46" t="s">
        <v>80</v>
      </c>
      <c r="C2925" s="58">
        <v>8.0516839268008127</v>
      </c>
      <c r="D2925" s="58">
        <v>19.873823544888275</v>
      </c>
      <c r="E2925" s="58">
        <v>11.822139618087462</v>
      </c>
      <c r="F2925" s="59"/>
    </row>
    <row r="2926" spans="1:6">
      <c r="A2926" s="53">
        <v>40467</v>
      </c>
      <c r="B2926" s="46" t="s">
        <v>81</v>
      </c>
      <c r="C2926" s="58">
        <v>30.226176653229718</v>
      </c>
      <c r="D2926" s="58">
        <v>42.919531988672276</v>
      </c>
      <c r="E2926" s="58">
        <v>12.693355335442558</v>
      </c>
      <c r="F2926" s="59"/>
    </row>
    <row r="2927" spans="1:6">
      <c r="A2927" s="53">
        <v>40467</v>
      </c>
      <c r="B2927" s="46" t="s">
        <v>82</v>
      </c>
      <c r="C2927" s="58">
        <v>28.922269934141543</v>
      </c>
      <c r="D2927" s="58">
        <v>48.474606300632878</v>
      </c>
      <c r="E2927" s="58">
        <v>19.552336366491335</v>
      </c>
      <c r="F2927" s="59"/>
    </row>
    <row r="2928" spans="1:6">
      <c r="A2928" s="53">
        <v>40467</v>
      </c>
      <c r="B2928" s="46" t="s">
        <v>83</v>
      </c>
      <c r="C2928" s="58">
        <v>51.499930323856468</v>
      </c>
      <c r="D2928" s="58">
        <v>70.12575888587547</v>
      </c>
      <c r="E2928" s="58">
        <v>18.625828562019002</v>
      </c>
      <c r="F2928" s="59"/>
    </row>
    <row r="2929" spans="1:9">
      <c r="A2929" s="53">
        <v>40467</v>
      </c>
      <c r="B2929" s="46" t="s">
        <v>84</v>
      </c>
      <c r="C2929" s="58">
        <v>35.66116429242367</v>
      </c>
      <c r="D2929" s="58">
        <v>49.574864352093044</v>
      </c>
      <c r="E2929" s="58">
        <v>13.913700059669374</v>
      </c>
      <c r="F2929" s="59"/>
    </row>
    <row r="2930" spans="1:9">
      <c r="A2930" s="53">
        <v>40467</v>
      </c>
      <c r="B2930" s="46" t="s">
        <v>85</v>
      </c>
      <c r="C2930" s="58">
        <v>27.285743344335945</v>
      </c>
      <c r="D2930" s="58">
        <v>42.659231192576144</v>
      </c>
      <c r="E2930" s="58">
        <v>15.373487848240199</v>
      </c>
      <c r="F2930" s="59"/>
    </row>
    <row r="2931" spans="1:9">
      <c r="A2931" s="53">
        <v>40467</v>
      </c>
      <c r="B2931" s="46" t="s">
        <v>86</v>
      </c>
      <c r="C2931" s="58">
        <v>24.451638299927815</v>
      </c>
      <c r="D2931" s="58">
        <v>38.104932920095386</v>
      </c>
      <c r="E2931" s="58">
        <v>13.653294620167571</v>
      </c>
      <c r="F2931" s="59"/>
    </row>
    <row r="2932" spans="1:9">
      <c r="A2932" s="53">
        <v>40467</v>
      </c>
      <c r="B2932" s="46" t="s">
        <v>87</v>
      </c>
      <c r="C2932" s="58">
        <v>24.863981169624338</v>
      </c>
      <c r="D2932" s="58">
        <v>36.893965668533895</v>
      </c>
      <c r="E2932" s="58">
        <v>12.029984498909556</v>
      </c>
      <c r="F2932" s="59"/>
    </row>
    <row r="2933" spans="1:9">
      <c r="A2933" s="53">
        <v>40467</v>
      </c>
      <c r="B2933" s="46" t="s">
        <v>88</v>
      </c>
      <c r="C2933" s="58">
        <v>68.256900142826908</v>
      </c>
      <c r="D2933" s="58">
        <v>87.965776780345394</v>
      </c>
      <c r="E2933" s="58">
        <v>19.708876637518486</v>
      </c>
      <c r="F2933" s="59"/>
    </row>
    <row r="2934" spans="1:9">
      <c r="A2934" s="53">
        <v>40467</v>
      </c>
      <c r="B2934" s="46" t="s">
        <v>89</v>
      </c>
      <c r="C2934" s="58">
        <v>59.371417578407524</v>
      </c>
      <c r="D2934" s="58">
        <v>87.05640720626586</v>
      </c>
      <c r="E2934" s="58">
        <v>27.684989627858336</v>
      </c>
      <c r="F2934" s="59"/>
    </row>
    <row r="2935" spans="1:9">
      <c r="A2935" s="53">
        <v>40467</v>
      </c>
      <c r="B2935" s="46" t="s">
        <v>90</v>
      </c>
      <c r="C2935" s="58">
        <v>30.58368945473816</v>
      </c>
      <c r="D2935" s="58">
        <v>38.952517599223434</v>
      </c>
      <c r="E2935" s="58">
        <v>8.3688281444852741</v>
      </c>
      <c r="F2935" s="59"/>
    </row>
    <row r="2936" spans="1:9">
      <c r="A2936" s="53">
        <v>40467</v>
      </c>
      <c r="B2936" s="46" t="s">
        <v>91</v>
      </c>
      <c r="C2936" s="58">
        <v>42.815895535112325</v>
      </c>
      <c r="D2936" s="58">
        <v>61.687504466496819</v>
      </c>
      <c r="E2936" s="58">
        <v>18.871608931384493</v>
      </c>
      <c r="F2936" s="59"/>
    </row>
    <row r="2937" spans="1:9">
      <c r="A2937" s="53">
        <v>40467</v>
      </c>
      <c r="B2937" s="46" t="s">
        <v>92</v>
      </c>
      <c r="C2937" s="58">
        <v>61.306683253203495</v>
      </c>
      <c r="D2937" s="58">
        <v>78.436172306456584</v>
      </c>
      <c r="E2937" s="58">
        <v>17.129489053253089</v>
      </c>
      <c r="F2937" s="59"/>
    </row>
    <row r="2938" spans="1:9">
      <c r="A2938" s="53">
        <v>40467</v>
      </c>
      <c r="B2938" s="46" t="s">
        <v>93</v>
      </c>
      <c r="C2938" s="58">
        <v>40.953526338514934</v>
      </c>
      <c r="D2938" s="58">
        <v>58.10062706508581</v>
      </c>
      <c r="E2938" s="58">
        <v>17.147100726570876</v>
      </c>
      <c r="F2938" s="59"/>
      <c r="G2938" s="47"/>
      <c r="H2938" s="47"/>
      <c r="I2938" s="47"/>
    </row>
    <row r="2939" spans="1:9">
      <c r="A2939" s="53">
        <v>40467</v>
      </c>
      <c r="B2939" s="46" t="s">
        <v>94</v>
      </c>
      <c r="C2939" s="58">
        <v>57.433957433551036</v>
      </c>
      <c r="D2939" s="58">
        <v>75.863105007167789</v>
      </c>
      <c r="E2939" s="58">
        <v>18.429147573616753</v>
      </c>
      <c r="F2939" s="59"/>
    </row>
    <row r="2940" spans="1:9">
      <c r="A2940" s="53">
        <v>40467</v>
      </c>
      <c r="B2940" s="46" t="s">
        <v>95</v>
      </c>
      <c r="C2940" s="58">
        <v>41.357041532440945</v>
      </c>
      <c r="D2940" s="58">
        <v>59.537315367347048</v>
      </c>
      <c r="E2940" s="58">
        <v>18.180273834906103</v>
      </c>
      <c r="F2940" s="59"/>
    </row>
    <row r="2941" spans="1:9">
      <c r="A2941" s="53">
        <v>40467</v>
      </c>
      <c r="B2941" s="46" t="s">
        <v>96</v>
      </c>
      <c r="C2941" s="58">
        <v>59.878430167128656</v>
      </c>
      <c r="D2941" s="58">
        <v>77.601964366277997</v>
      </c>
      <c r="E2941" s="58">
        <v>17.723534199149341</v>
      </c>
      <c r="F2941" s="59"/>
    </row>
    <row r="2942" spans="1:9">
      <c r="A2942" s="53">
        <v>40467</v>
      </c>
      <c r="B2942" s="46" t="s">
        <v>97</v>
      </c>
      <c r="C2942" s="58">
        <v>58.564876411709967</v>
      </c>
      <c r="D2942" s="58">
        <v>85.992758222692601</v>
      </c>
      <c r="E2942" s="58">
        <v>27.427881810982633</v>
      </c>
      <c r="F2942" s="59"/>
    </row>
    <row r="2943" spans="1:9">
      <c r="A2943" s="53">
        <v>40467</v>
      </c>
      <c r="B2943" s="46" t="s">
        <v>98</v>
      </c>
      <c r="C2943" s="58">
        <v>45.793176116512619</v>
      </c>
      <c r="D2943" s="58">
        <v>69.951753116005094</v>
      </c>
      <c r="E2943" s="58">
        <v>24.158576999492475</v>
      </c>
      <c r="F2943" s="59"/>
    </row>
    <row r="2944" spans="1:9">
      <c r="A2944" s="53">
        <v>40467</v>
      </c>
      <c r="B2944" s="46" t="s">
        <v>99</v>
      </c>
      <c r="C2944" s="58">
        <v>65.924403790644391</v>
      </c>
      <c r="D2944" s="58">
        <v>83.272841745684005</v>
      </c>
      <c r="E2944" s="58">
        <v>17.348437955039614</v>
      </c>
      <c r="F2944" s="59"/>
    </row>
    <row r="2945" spans="1:6">
      <c r="A2945" s="53">
        <v>40467</v>
      </c>
      <c r="B2945" s="46" t="s">
        <v>100</v>
      </c>
      <c r="C2945" s="58">
        <v>79.561838588956846</v>
      </c>
      <c r="D2945" s="58">
        <v>115.31026609199226</v>
      </c>
      <c r="E2945" s="58">
        <v>35.748427503035415</v>
      </c>
      <c r="F2945" s="59"/>
    </row>
    <row r="2946" spans="1:6">
      <c r="A2946" s="53">
        <v>40467</v>
      </c>
      <c r="B2946" s="46" t="s">
        <v>101</v>
      </c>
      <c r="C2946" s="58">
        <v>163.44286711703919</v>
      </c>
      <c r="D2946" s="58">
        <v>204.88160869230293</v>
      </c>
      <c r="E2946" s="58">
        <v>41.438741575263748</v>
      </c>
      <c r="F2946" s="59"/>
    </row>
    <row r="2947" spans="1:6">
      <c r="A2947" s="53">
        <v>40467</v>
      </c>
      <c r="B2947" s="46" t="s">
        <v>102</v>
      </c>
      <c r="C2947" s="58">
        <v>227.80340377130153</v>
      </c>
      <c r="D2947" s="58">
        <v>283.72341032213296</v>
      </c>
      <c r="E2947" s="58">
        <v>55.920006550831431</v>
      </c>
      <c r="F2947" s="59"/>
    </row>
    <row r="2948" spans="1:6">
      <c r="A2948" s="53">
        <v>40467</v>
      </c>
      <c r="B2948" s="46" t="s">
        <v>103</v>
      </c>
      <c r="C2948" s="58">
        <v>178.5568023423285</v>
      </c>
      <c r="D2948" s="58">
        <v>222.90210554457349</v>
      </c>
      <c r="E2948" s="58">
        <v>44.345303202244992</v>
      </c>
      <c r="F2948" s="59"/>
    </row>
    <row r="2949" spans="1:6">
      <c r="A2949" s="53">
        <v>40467</v>
      </c>
      <c r="B2949" s="46" t="s">
        <v>104</v>
      </c>
      <c r="C2949" s="58">
        <v>156.38689145657011</v>
      </c>
      <c r="D2949" s="58">
        <v>195.13868781648549</v>
      </c>
      <c r="E2949" s="58">
        <v>38.751796359915375</v>
      </c>
      <c r="F2949" s="59"/>
    </row>
    <row r="2950" spans="1:6">
      <c r="A2950" s="53">
        <v>40467</v>
      </c>
      <c r="B2950" s="46" t="s">
        <v>105</v>
      </c>
      <c r="C2950" s="58">
        <v>193.18115768454217</v>
      </c>
      <c r="D2950" s="58">
        <v>233.36075024037672</v>
      </c>
      <c r="E2950" s="58">
        <v>40.179592555834546</v>
      </c>
      <c r="F2950" s="59"/>
    </row>
    <row r="2951" spans="1:6">
      <c r="A2951" s="53">
        <v>40467</v>
      </c>
      <c r="B2951" s="46" t="s">
        <v>106</v>
      </c>
      <c r="C2951" s="58">
        <v>123.32790210794282</v>
      </c>
      <c r="D2951" s="58">
        <v>161.27735846177816</v>
      </c>
      <c r="E2951" s="58">
        <v>37.949456353835345</v>
      </c>
      <c r="F2951" s="59"/>
    </row>
    <row r="2952" spans="1:6">
      <c r="A2952" s="53">
        <v>40467</v>
      </c>
      <c r="B2952" s="46" t="s">
        <v>107</v>
      </c>
      <c r="C2952" s="58">
        <v>106.45420532631121</v>
      </c>
      <c r="D2952" s="58">
        <v>134.76443962421078</v>
      </c>
      <c r="E2952" s="58">
        <v>28.310234297899569</v>
      </c>
      <c r="F2952" s="59"/>
    </row>
    <row r="2953" spans="1:6">
      <c r="A2953" s="53">
        <v>40467</v>
      </c>
      <c r="B2953" s="46" t="s">
        <v>108</v>
      </c>
      <c r="C2953" s="58">
        <v>108.81071098928423</v>
      </c>
      <c r="D2953" s="58">
        <v>140.61896473791271</v>
      </c>
      <c r="E2953" s="58">
        <v>31.808253748628474</v>
      </c>
      <c r="F2953" s="59"/>
    </row>
    <row r="2954" spans="1:6">
      <c r="A2954" s="53">
        <v>40467</v>
      </c>
      <c r="B2954" s="46" t="s">
        <v>109</v>
      </c>
      <c r="C2954" s="58">
        <v>182.10635070711299</v>
      </c>
      <c r="D2954" s="58">
        <v>230.25189689997703</v>
      </c>
      <c r="E2954" s="58">
        <v>48.145546192864032</v>
      </c>
      <c r="F2954" s="59"/>
    </row>
    <row r="2955" spans="1:6">
      <c r="A2955" s="53">
        <v>40467</v>
      </c>
      <c r="B2955" s="46" t="s">
        <v>110</v>
      </c>
      <c r="C2955" s="58">
        <v>160.7193008777956</v>
      </c>
      <c r="D2955" s="58">
        <v>204.75445384326287</v>
      </c>
      <c r="E2955" s="58">
        <v>44.035152965467262</v>
      </c>
      <c r="F2955" s="59"/>
    </row>
    <row r="2956" spans="1:6">
      <c r="A2956" s="53">
        <v>40467</v>
      </c>
      <c r="B2956" s="46" t="s">
        <v>111</v>
      </c>
      <c r="C2956" s="58">
        <v>106.36296536255608</v>
      </c>
      <c r="D2956" s="58">
        <v>140.92808750461376</v>
      </c>
      <c r="E2956" s="58">
        <v>34.565122142057675</v>
      </c>
      <c r="F2956" s="59"/>
    </row>
    <row r="2957" spans="1:6">
      <c r="A2957" s="53">
        <v>40467</v>
      </c>
      <c r="B2957" s="46" t="s">
        <v>112</v>
      </c>
      <c r="C2957" s="58">
        <v>118.92435147261214</v>
      </c>
      <c r="D2957" s="58">
        <v>155.23566825901247</v>
      </c>
      <c r="E2957" s="58">
        <v>36.311316786400326</v>
      </c>
      <c r="F2957" s="59"/>
    </row>
    <row r="2958" spans="1:6">
      <c r="A2958" s="53">
        <v>40467</v>
      </c>
      <c r="B2958" s="46" t="s">
        <v>113</v>
      </c>
      <c r="C2958" s="58">
        <v>94.199028148920505</v>
      </c>
      <c r="D2958" s="58">
        <v>125.46505103444807</v>
      </c>
      <c r="E2958" s="58">
        <v>31.266022885527562</v>
      </c>
      <c r="F2958" s="59"/>
    </row>
    <row r="2959" spans="1:6">
      <c r="A2959" s="53">
        <v>40467</v>
      </c>
      <c r="B2959" s="46" t="s">
        <v>114</v>
      </c>
      <c r="C2959" s="58">
        <v>56.098390144200259</v>
      </c>
      <c r="D2959" s="58">
        <v>92.655125084973989</v>
      </c>
      <c r="E2959" s="58">
        <v>36.55673494077373</v>
      </c>
      <c r="F2959" s="59"/>
    </row>
    <row r="2960" spans="1:6">
      <c r="A2960" s="53">
        <v>40467</v>
      </c>
      <c r="B2960" s="46" t="s">
        <v>115</v>
      </c>
      <c r="C2960" s="58">
        <v>114.71064835094174</v>
      </c>
      <c r="D2960" s="58">
        <v>158.35944726098583</v>
      </c>
      <c r="E2960" s="58">
        <v>43.648798910044093</v>
      </c>
      <c r="F2960" s="59"/>
    </row>
    <row r="2961" spans="1:6">
      <c r="A2961" s="53">
        <v>40467</v>
      </c>
      <c r="B2961" s="46" t="s">
        <v>116</v>
      </c>
      <c r="C2961" s="58">
        <v>100.18944762923316</v>
      </c>
      <c r="D2961" s="58">
        <v>142.23190591255801</v>
      </c>
      <c r="E2961" s="58">
        <v>42.042458283324848</v>
      </c>
      <c r="F2961" s="59"/>
    </row>
    <row r="2962" spans="1:6">
      <c r="A2962" s="53">
        <v>40467</v>
      </c>
      <c r="B2962" s="46" t="s">
        <v>117</v>
      </c>
      <c r="C2962" s="58">
        <v>89.200469474709095</v>
      </c>
      <c r="D2962" s="58">
        <v>123.85267380751638</v>
      </c>
      <c r="E2962" s="58">
        <v>34.652204332807287</v>
      </c>
      <c r="F2962" s="59"/>
    </row>
    <row r="2963" spans="1:6">
      <c r="A2963" s="53">
        <v>40467</v>
      </c>
      <c r="B2963" s="46" t="s">
        <v>118</v>
      </c>
      <c r="C2963" s="58">
        <v>102.3515872460459</v>
      </c>
      <c r="D2963" s="58">
        <v>130.49271631381413</v>
      </c>
      <c r="E2963" s="58">
        <v>28.141129067768233</v>
      </c>
      <c r="F2963" s="59"/>
    </row>
    <row r="2964" spans="1:6">
      <c r="A2964" s="53">
        <v>40467</v>
      </c>
      <c r="B2964" s="46" t="s">
        <v>119</v>
      </c>
      <c r="C2964" s="58">
        <v>77.034797778773523</v>
      </c>
      <c r="D2964" s="58">
        <v>106.59549826461165</v>
      </c>
      <c r="E2964" s="58">
        <v>29.560700485838126</v>
      </c>
      <c r="F2964" s="59"/>
    </row>
    <row r="2965" spans="1:6">
      <c r="A2965" s="53">
        <v>40467</v>
      </c>
      <c r="B2965" s="46" t="s">
        <v>120</v>
      </c>
      <c r="C2965" s="58">
        <v>58.498324648435307</v>
      </c>
      <c r="D2965" s="58">
        <v>88.335201437933705</v>
      </c>
      <c r="E2965" s="58">
        <v>29.836876789498397</v>
      </c>
      <c r="F2965" s="59"/>
    </row>
    <row r="2966" spans="1:6">
      <c r="A2966" s="53">
        <v>40467</v>
      </c>
      <c r="B2966" s="46" t="s">
        <v>121</v>
      </c>
      <c r="C2966" s="58">
        <v>54.583616552100807</v>
      </c>
      <c r="D2966" s="58">
        <v>77.817488193179344</v>
      </c>
      <c r="E2966" s="58">
        <v>23.233871641078537</v>
      </c>
      <c r="F2966" s="59"/>
    </row>
    <row r="2967" spans="1:6">
      <c r="A2967" s="53">
        <v>40467</v>
      </c>
      <c r="B2967" s="46" t="s">
        <v>26</v>
      </c>
      <c r="C2967" s="58">
        <v>73.113001245318486</v>
      </c>
      <c r="D2967" s="58">
        <v>101.84182945829662</v>
      </c>
      <c r="E2967" s="58">
        <v>28.728828212978129</v>
      </c>
      <c r="F2967" s="59"/>
    </row>
    <row r="2968" spans="1:6">
      <c r="A2968" s="53">
        <v>40467</v>
      </c>
      <c r="B2968" s="46" t="s">
        <v>27</v>
      </c>
      <c r="C2968" s="58">
        <v>53.476399990327884</v>
      </c>
      <c r="D2968" s="58">
        <v>86.627166423358332</v>
      </c>
      <c r="E2968" s="58">
        <v>33.150766433030448</v>
      </c>
      <c r="F2968" s="59"/>
    </row>
    <row r="2969" spans="1:6">
      <c r="A2969" s="53">
        <v>40467</v>
      </c>
      <c r="B2969" s="46" t="s">
        <v>28</v>
      </c>
      <c r="C2969" s="58">
        <v>70.95625215850572</v>
      </c>
      <c r="D2969" s="58">
        <v>97.096827471721582</v>
      </c>
      <c r="E2969" s="58">
        <v>26.140575313215862</v>
      </c>
      <c r="F2969" s="59"/>
    </row>
    <row r="2970" spans="1:6">
      <c r="A2970" s="53">
        <v>40467</v>
      </c>
      <c r="B2970" s="46" t="s">
        <v>29</v>
      </c>
      <c r="C2970" s="58">
        <v>53.978657180319018</v>
      </c>
      <c r="D2970" s="58">
        <v>70.745133548724269</v>
      </c>
      <c r="E2970" s="58">
        <v>16.76647636840525</v>
      </c>
      <c r="F2970" s="59"/>
    </row>
    <row r="2971" spans="1:6">
      <c r="A2971" s="53">
        <v>40467</v>
      </c>
      <c r="B2971" s="46" t="s">
        <v>30</v>
      </c>
      <c r="C2971" s="58">
        <v>97.948309308115228</v>
      </c>
      <c r="D2971" s="58">
        <v>127.37974740102443</v>
      </c>
      <c r="E2971" s="58">
        <v>29.431438092909204</v>
      </c>
      <c r="F2971" s="59"/>
    </row>
    <row r="2972" spans="1:6">
      <c r="A2972" s="53">
        <v>40467</v>
      </c>
      <c r="B2972" s="46" t="s">
        <v>31</v>
      </c>
      <c r="C2972" s="58">
        <v>126.8048696700221</v>
      </c>
      <c r="D2972" s="58">
        <v>175.23359468638304</v>
      </c>
      <c r="E2972" s="58">
        <v>48.428725016360943</v>
      </c>
      <c r="F2972" s="59"/>
    </row>
    <row r="2973" spans="1:6">
      <c r="A2973" s="53">
        <v>40467</v>
      </c>
      <c r="B2973" s="46" t="s">
        <v>32</v>
      </c>
      <c r="C2973" s="58">
        <v>62.549573441886466</v>
      </c>
      <c r="D2973" s="58">
        <v>87.160303727076766</v>
      </c>
      <c r="E2973" s="58">
        <v>24.6107302851903</v>
      </c>
      <c r="F2973" s="59"/>
    </row>
    <row r="2974" spans="1:6">
      <c r="A2974" s="53">
        <v>40467</v>
      </c>
      <c r="B2974" s="46" t="s">
        <v>33</v>
      </c>
      <c r="C2974" s="58">
        <v>74.102762915619735</v>
      </c>
      <c r="D2974" s="58">
        <v>94.811247427147748</v>
      </c>
      <c r="E2974" s="58">
        <v>20.708484511528013</v>
      </c>
      <c r="F2974" s="59"/>
    </row>
    <row r="2975" spans="1:6">
      <c r="A2975" s="53">
        <v>40467</v>
      </c>
      <c r="B2975" s="46" t="s">
        <v>34</v>
      </c>
      <c r="C2975" s="58">
        <v>53.845605851391831</v>
      </c>
      <c r="D2975" s="58">
        <v>79.919683786377803</v>
      </c>
      <c r="E2975" s="58">
        <v>26.074077934985972</v>
      </c>
      <c r="F2975" s="59"/>
    </row>
    <row r="2976" spans="1:6">
      <c r="A2976" s="53">
        <v>40467</v>
      </c>
      <c r="B2976" s="46" t="s">
        <v>35</v>
      </c>
      <c r="C2976" s="58">
        <v>66.272585389860708</v>
      </c>
      <c r="D2976" s="58">
        <v>104.03026954661038</v>
      </c>
      <c r="E2976" s="58">
        <v>37.757684156749676</v>
      </c>
      <c r="F2976" s="59"/>
    </row>
    <row r="2977" spans="1:6">
      <c r="A2977" s="53">
        <v>40467</v>
      </c>
      <c r="B2977" s="46" t="s">
        <v>36</v>
      </c>
      <c r="C2977" s="58">
        <v>65.115437373480233</v>
      </c>
      <c r="D2977" s="58">
        <v>98.731863590766906</v>
      </c>
      <c r="E2977" s="58">
        <v>33.616426217286673</v>
      </c>
      <c r="F2977" s="59"/>
    </row>
    <row r="2978" spans="1:6">
      <c r="A2978" s="53">
        <v>40467</v>
      </c>
      <c r="B2978" s="46" t="s">
        <v>37</v>
      </c>
      <c r="C2978" s="58">
        <v>76.365131997687598</v>
      </c>
      <c r="D2978" s="58">
        <v>108.06845950434325</v>
      </c>
      <c r="E2978" s="58">
        <v>31.703327506655654</v>
      </c>
      <c r="F2978" s="59"/>
    </row>
    <row r="2979" spans="1:6">
      <c r="A2979" s="53">
        <v>40467</v>
      </c>
      <c r="B2979" s="46" t="s">
        <v>38</v>
      </c>
      <c r="C2979" s="58">
        <v>94.918091795656323</v>
      </c>
      <c r="D2979" s="58">
        <v>130.01087954511297</v>
      </c>
      <c r="E2979" s="58">
        <v>35.092787749456647</v>
      </c>
      <c r="F2979" s="59"/>
    </row>
    <row r="2980" spans="1:6">
      <c r="A2980" s="53">
        <v>40467</v>
      </c>
      <c r="B2980" s="46" t="s">
        <v>39</v>
      </c>
      <c r="C2980" s="58">
        <v>115.63114597993778</v>
      </c>
      <c r="D2980" s="58">
        <v>161.06728134624163</v>
      </c>
      <c r="E2980" s="58">
        <v>45.436135366303844</v>
      </c>
      <c r="F2980" s="59"/>
    </row>
    <row r="2981" spans="1:6">
      <c r="A2981" s="53">
        <v>40467</v>
      </c>
      <c r="B2981" s="46" t="s">
        <v>40</v>
      </c>
      <c r="C2981" s="58">
        <v>139.19152236126786</v>
      </c>
      <c r="D2981" s="58">
        <v>191.21900485902074</v>
      </c>
      <c r="E2981" s="58">
        <v>52.027482497752885</v>
      </c>
      <c r="F2981" s="59"/>
    </row>
    <row r="2982" spans="1:6">
      <c r="A2982" s="53">
        <v>40467</v>
      </c>
      <c r="B2982" s="46" t="s">
        <v>41</v>
      </c>
      <c r="C2982" s="58">
        <v>103.85543668552272</v>
      </c>
      <c r="D2982" s="58">
        <v>147.76527254726608</v>
      </c>
      <c r="E2982" s="58">
        <v>43.90983586174336</v>
      </c>
      <c r="F2982" s="59"/>
    </row>
    <row r="2983" spans="1:6">
      <c r="A2983" s="53">
        <v>40467</v>
      </c>
      <c r="B2983" s="46" t="s">
        <v>42</v>
      </c>
      <c r="C2983" s="58">
        <v>151.27014443779831</v>
      </c>
      <c r="D2983" s="58">
        <v>192.20536043674397</v>
      </c>
      <c r="E2983" s="58">
        <v>40.935215998945665</v>
      </c>
      <c r="F2983" s="59"/>
    </row>
    <row r="2984" spans="1:6">
      <c r="A2984" s="53">
        <v>40467</v>
      </c>
      <c r="B2984" s="46" t="s">
        <v>43</v>
      </c>
      <c r="C2984" s="58">
        <v>187.5937150776447</v>
      </c>
      <c r="D2984" s="58">
        <v>236.30172829975078</v>
      </c>
      <c r="E2984" s="58">
        <v>48.708013222106075</v>
      </c>
      <c r="F2984" s="59"/>
    </row>
    <row r="2985" spans="1:6">
      <c r="A2985" s="53">
        <v>40467</v>
      </c>
      <c r="B2985" s="46" t="s">
        <v>44</v>
      </c>
      <c r="C2985" s="58">
        <v>120.94149119991454</v>
      </c>
      <c r="D2985" s="58">
        <v>168.1001778048541</v>
      </c>
      <c r="E2985" s="58">
        <v>47.158686604939561</v>
      </c>
      <c r="F2985" s="59"/>
    </row>
    <row r="2986" spans="1:6">
      <c r="A2986" s="53">
        <v>40467</v>
      </c>
      <c r="B2986" s="46" t="s">
        <v>45</v>
      </c>
      <c r="C2986" s="58">
        <v>163.54852150503896</v>
      </c>
      <c r="D2986" s="58">
        <v>217.70505568164177</v>
      </c>
      <c r="E2986" s="58">
        <v>54.156534176602804</v>
      </c>
      <c r="F2986" s="59"/>
    </row>
    <row r="2987" spans="1:6">
      <c r="A2987" s="53">
        <v>40467</v>
      </c>
      <c r="B2987" s="46" t="s">
        <v>46</v>
      </c>
      <c r="C2987" s="58">
        <v>131.6459240105732</v>
      </c>
      <c r="D2987" s="58">
        <v>170.10195470406052</v>
      </c>
      <c r="E2987" s="58">
        <v>38.456030693487321</v>
      </c>
      <c r="F2987" s="59"/>
    </row>
    <row r="2988" spans="1:6">
      <c r="A2988" s="53">
        <v>40467</v>
      </c>
      <c r="B2988" s="46" t="s">
        <v>47</v>
      </c>
      <c r="C2988" s="58">
        <v>143.42863623763824</v>
      </c>
      <c r="D2988" s="58">
        <v>195.1762448532036</v>
      </c>
      <c r="E2988" s="58">
        <v>51.747608615565355</v>
      </c>
      <c r="F2988" s="59"/>
    </row>
    <row r="2989" spans="1:6">
      <c r="A2989" s="53">
        <v>40467</v>
      </c>
      <c r="B2989" s="46" t="s">
        <v>48</v>
      </c>
      <c r="C2989" s="58">
        <v>128.90132836252965</v>
      </c>
      <c r="D2989" s="58">
        <v>163.77922720969383</v>
      </c>
      <c r="E2989" s="58">
        <v>34.877898847164175</v>
      </c>
      <c r="F2989" s="59"/>
    </row>
    <row r="2990" spans="1:6">
      <c r="A2990" s="53">
        <v>40467</v>
      </c>
      <c r="B2990" s="46" t="s">
        <v>49</v>
      </c>
      <c r="C2990" s="58">
        <v>67.848550412297172</v>
      </c>
      <c r="D2990" s="58">
        <v>95.043870338818735</v>
      </c>
      <c r="E2990" s="58">
        <v>27.195319926521563</v>
      </c>
      <c r="F2990" s="59"/>
    </row>
    <row r="2991" spans="1:6">
      <c r="A2991" s="53">
        <v>40467</v>
      </c>
      <c r="B2991" s="46" t="s">
        <v>50</v>
      </c>
      <c r="C2991" s="58">
        <v>39.898851370082973</v>
      </c>
      <c r="D2991" s="58">
        <v>83.115457960577515</v>
      </c>
      <c r="E2991" s="58">
        <v>43.216606590494543</v>
      </c>
      <c r="F2991" s="59"/>
    </row>
    <row r="2992" spans="1:6">
      <c r="A2992" s="53">
        <v>40467</v>
      </c>
      <c r="B2992" s="46" t="s">
        <v>51</v>
      </c>
      <c r="C2992" s="58">
        <v>51.415762540599182</v>
      </c>
      <c r="D2992" s="58">
        <v>75.664698174355181</v>
      </c>
      <c r="E2992" s="58">
        <v>24.248935633755998</v>
      </c>
      <c r="F2992" s="59"/>
    </row>
    <row r="2993" spans="1:6">
      <c r="A2993" s="53">
        <v>40467</v>
      </c>
      <c r="B2993" s="46" t="s">
        <v>52</v>
      </c>
      <c r="C2993" s="58">
        <v>55.235774550723562</v>
      </c>
      <c r="D2993" s="58">
        <v>79.33672970691886</v>
      </c>
      <c r="E2993" s="58">
        <v>24.100955156195297</v>
      </c>
      <c r="F2993" s="59"/>
    </row>
    <row r="2994" spans="1:6">
      <c r="A2994" s="53">
        <v>40467</v>
      </c>
      <c r="B2994" s="46" t="s">
        <v>53</v>
      </c>
      <c r="C2994" s="58">
        <v>73.341254699778688</v>
      </c>
      <c r="D2994" s="58">
        <v>106.3747044188115</v>
      </c>
      <c r="E2994" s="58">
        <v>33.033449719032816</v>
      </c>
      <c r="F2994" s="59"/>
    </row>
    <row r="2995" spans="1:6">
      <c r="A2995" s="53">
        <v>40467</v>
      </c>
      <c r="B2995" s="46" t="s">
        <v>54</v>
      </c>
      <c r="C2995" s="58">
        <v>65.379826172283003</v>
      </c>
      <c r="D2995" s="58">
        <v>91.525389560144305</v>
      </c>
      <c r="E2995" s="58">
        <v>26.145563387861301</v>
      </c>
      <c r="F2995" s="59"/>
    </row>
    <row r="2996" spans="1:6">
      <c r="A2996" s="53">
        <v>40467</v>
      </c>
      <c r="B2996" s="46" t="s">
        <v>55</v>
      </c>
      <c r="C2996" s="58">
        <v>79.234677447386204</v>
      </c>
      <c r="D2996" s="58">
        <v>110.40751067882435</v>
      </c>
      <c r="E2996" s="58">
        <v>31.172833231438148</v>
      </c>
      <c r="F2996" s="59"/>
    </row>
    <row r="2997" spans="1:6">
      <c r="A2997" s="53">
        <v>40467</v>
      </c>
      <c r="B2997" s="46" t="s">
        <v>56</v>
      </c>
      <c r="C2997" s="58">
        <v>101.81869555271504</v>
      </c>
      <c r="D2997" s="58">
        <v>134.34607496396049</v>
      </c>
      <c r="E2997" s="58">
        <v>32.527379411245448</v>
      </c>
      <c r="F2997" s="59"/>
    </row>
    <row r="2998" spans="1:6">
      <c r="A2998" s="53">
        <v>40467</v>
      </c>
      <c r="B2998" s="46" t="s">
        <v>57</v>
      </c>
      <c r="C2998" s="58">
        <v>62.702477251363078</v>
      </c>
      <c r="D2998" s="58">
        <v>89.258076744250488</v>
      </c>
      <c r="E2998" s="58">
        <v>26.55559949288741</v>
      </c>
      <c r="F2998" s="59"/>
    </row>
    <row r="2999" spans="1:6">
      <c r="A2999" s="53">
        <v>40467</v>
      </c>
      <c r="B2999" s="46" t="s">
        <v>58</v>
      </c>
      <c r="C2999" s="58">
        <v>69.183963132671352</v>
      </c>
      <c r="D2999" s="58">
        <v>99.256205610468939</v>
      </c>
      <c r="E2999" s="58">
        <v>30.072242477797587</v>
      </c>
      <c r="F2999" s="59"/>
    </row>
    <row r="3000" spans="1:6">
      <c r="A3000" s="53">
        <v>40467</v>
      </c>
      <c r="B3000" s="46" t="s">
        <v>59</v>
      </c>
      <c r="C3000" s="58">
        <v>51.010004520387639</v>
      </c>
      <c r="D3000" s="58">
        <v>78.949868144096399</v>
      </c>
      <c r="E3000" s="58">
        <v>27.93986362370876</v>
      </c>
      <c r="F3000" s="59"/>
    </row>
    <row r="3001" spans="1:6">
      <c r="A3001" s="53">
        <v>40467</v>
      </c>
      <c r="B3001" s="46" t="s">
        <v>60</v>
      </c>
      <c r="C3001" s="58">
        <v>39.600898936667072</v>
      </c>
      <c r="D3001" s="58">
        <v>58.309163659054768</v>
      </c>
      <c r="E3001" s="58">
        <v>18.708264722387696</v>
      </c>
      <c r="F3001" s="59"/>
    </row>
    <row r="3002" spans="1:6">
      <c r="A3002" s="53">
        <v>40467</v>
      </c>
      <c r="B3002" s="46" t="s">
        <v>61</v>
      </c>
      <c r="C3002" s="58">
        <v>30.675726704981166</v>
      </c>
      <c r="D3002" s="58">
        <v>51.753105603169594</v>
      </c>
      <c r="E3002" s="58">
        <v>21.077378898188428</v>
      </c>
      <c r="F3002" s="59"/>
    </row>
    <row r="3003" spans="1:6">
      <c r="A3003" s="53">
        <v>40467</v>
      </c>
      <c r="B3003" s="46" t="s">
        <v>62</v>
      </c>
      <c r="C3003" s="58">
        <v>39.62181682721809</v>
      </c>
      <c r="D3003" s="58">
        <v>63.571563811998857</v>
      </c>
      <c r="E3003" s="58">
        <v>23.949746984780766</v>
      </c>
      <c r="F3003" s="59"/>
    </row>
    <row r="3004" spans="1:6">
      <c r="A3004" s="53">
        <v>40467</v>
      </c>
      <c r="B3004" s="46" t="s">
        <v>63</v>
      </c>
      <c r="C3004" s="58">
        <v>81.503442234754061</v>
      </c>
      <c r="D3004" s="58">
        <v>108.32374908803789</v>
      </c>
      <c r="E3004" s="58">
        <v>26.820306853283824</v>
      </c>
      <c r="F3004" s="59"/>
    </row>
    <row r="3005" spans="1:6">
      <c r="A3005" s="53">
        <v>40467</v>
      </c>
      <c r="B3005" s="46" t="s">
        <v>64</v>
      </c>
      <c r="C3005" s="58">
        <v>95.05615168336135</v>
      </c>
      <c r="D3005" s="58">
        <v>130.00197135664018</v>
      </c>
      <c r="E3005" s="58">
        <v>34.945819673278834</v>
      </c>
      <c r="F3005" s="59"/>
    </row>
    <row r="3006" spans="1:6">
      <c r="A3006" s="53">
        <v>40467</v>
      </c>
      <c r="B3006" s="46" t="s">
        <v>65</v>
      </c>
      <c r="C3006" s="58">
        <v>75.908668994211908</v>
      </c>
      <c r="D3006" s="58">
        <v>102.46636874736595</v>
      </c>
      <c r="E3006" s="58">
        <v>26.55769975315404</v>
      </c>
      <c r="F3006" s="59"/>
    </row>
    <row r="3007" spans="1:6">
      <c r="A3007" s="53">
        <v>40467</v>
      </c>
      <c r="B3007" s="46" t="s">
        <v>66</v>
      </c>
      <c r="C3007" s="58">
        <v>86.122868716394947</v>
      </c>
      <c r="D3007" s="58">
        <v>120.99631307740492</v>
      </c>
      <c r="E3007" s="58">
        <v>34.873444361009973</v>
      </c>
      <c r="F3007" s="59"/>
    </row>
    <row r="3008" spans="1:6">
      <c r="A3008" s="53">
        <v>40467</v>
      </c>
      <c r="B3008" s="46" t="s">
        <v>67</v>
      </c>
      <c r="C3008" s="58">
        <v>74.732680978050411</v>
      </c>
      <c r="D3008" s="58">
        <v>95.487227481137111</v>
      </c>
      <c r="E3008" s="58">
        <v>20.754546503086701</v>
      </c>
      <c r="F3008" s="59"/>
    </row>
    <row r="3009" spans="1:6">
      <c r="A3009" s="53">
        <v>40467</v>
      </c>
      <c r="B3009" s="46" t="s">
        <v>68</v>
      </c>
      <c r="C3009" s="58">
        <v>94.178446935315222</v>
      </c>
      <c r="D3009" s="58">
        <v>129.17965498974434</v>
      </c>
      <c r="E3009" s="58">
        <v>35.001208054429114</v>
      </c>
      <c r="F3009" s="59"/>
    </row>
    <row r="3010" spans="1:6">
      <c r="A3010" s="53">
        <v>40467</v>
      </c>
      <c r="B3010" s="46" t="s">
        <v>69</v>
      </c>
      <c r="C3010" s="58">
        <v>125.01678673317457</v>
      </c>
      <c r="D3010" s="58">
        <v>172.52713707062892</v>
      </c>
      <c r="E3010" s="58">
        <v>47.510350337454355</v>
      </c>
      <c r="F3010" s="59"/>
    </row>
    <row r="3011" spans="1:6">
      <c r="A3011" s="53">
        <v>40467</v>
      </c>
      <c r="B3011" s="46" t="s">
        <v>70</v>
      </c>
      <c r="C3011" s="58">
        <v>66.054711901347318</v>
      </c>
      <c r="D3011" s="58">
        <v>89.627030813045181</v>
      </c>
      <c r="E3011" s="58">
        <v>23.572318911697863</v>
      </c>
      <c r="F3011" s="59"/>
    </row>
    <row r="3012" spans="1:6">
      <c r="A3012" s="53">
        <v>40467</v>
      </c>
      <c r="B3012" s="46" t="s">
        <v>71</v>
      </c>
      <c r="C3012" s="58">
        <v>45.353194182876884</v>
      </c>
      <c r="D3012" s="58">
        <v>65.564706946506632</v>
      </c>
      <c r="E3012" s="58">
        <v>20.211512763629749</v>
      </c>
      <c r="F3012" s="59"/>
    </row>
    <row r="3013" spans="1:6">
      <c r="A3013" s="53">
        <v>40467</v>
      </c>
      <c r="B3013" s="46" t="s">
        <v>72</v>
      </c>
      <c r="C3013" s="58">
        <v>45.717307737085854</v>
      </c>
      <c r="D3013" s="58">
        <v>65.054819466947023</v>
      </c>
      <c r="E3013" s="58">
        <v>19.33751172986117</v>
      </c>
      <c r="F3013" s="59"/>
    </row>
    <row r="3014" spans="1:6">
      <c r="A3014" s="53">
        <v>40467</v>
      </c>
      <c r="B3014" s="46" t="s">
        <v>73</v>
      </c>
      <c r="C3014" s="58">
        <v>71.204260319965869</v>
      </c>
      <c r="D3014" s="58">
        <v>92.752560294768514</v>
      </c>
      <c r="E3014" s="58">
        <v>21.548299974802646</v>
      </c>
      <c r="F3014" s="59"/>
    </row>
    <row r="3015" spans="1:6">
      <c r="A3015" s="53">
        <v>40467</v>
      </c>
      <c r="B3015" s="46" t="s">
        <v>74</v>
      </c>
      <c r="C3015" s="58">
        <v>67.424156976468552</v>
      </c>
      <c r="D3015" s="58">
        <v>95.104086650696019</v>
      </c>
      <c r="E3015" s="58">
        <v>27.679929674227466</v>
      </c>
      <c r="F3015" s="59"/>
    </row>
    <row r="3016" spans="1:6">
      <c r="A3016" s="53">
        <v>40468</v>
      </c>
      <c r="B3016" s="46" t="s">
        <v>75</v>
      </c>
      <c r="C3016" s="58">
        <v>87.412189942061545</v>
      </c>
      <c r="D3016" s="58">
        <v>126.31013482915202</v>
      </c>
      <c r="E3016" s="58">
        <v>38.897944887090475</v>
      </c>
      <c r="F3016" s="59"/>
    </row>
    <row r="3017" spans="1:6">
      <c r="A3017" s="53">
        <v>40468</v>
      </c>
      <c r="B3017" s="46" t="s">
        <v>76</v>
      </c>
      <c r="C3017" s="58">
        <v>60.551106754959775</v>
      </c>
      <c r="D3017" s="58">
        <v>86.221743739154434</v>
      </c>
      <c r="E3017" s="58">
        <v>25.670636984194658</v>
      </c>
      <c r="F3017" s="59"/>
    </row>
    <row r="3018" spans="1:6">
      <c r="A3018" s="53">
        <v>40468</v>
      </c>
      <c r="B3018" s="46" t="s">
        <v>77</v>
      </c>
      <c r="C3018" s="58">
        <v>116.97896555425427</v>
      </c>
      <c r="D3018" s="58">
        <v>151.77567626914976</v>
      </c>
      <c r="E3018" s="58">
        <v>34.796710714895482</v>
      </c>
      <c r="F3018" s="59"/>
    </row>
    <row r="3019" spans="1:6">
      <c r="A3019" s="53">
        <v>40468</v>
      </c>
      <c r="B3019" s="46" t="s">
        <v>78</v>
      </c>
      <c r="C3019" s="58">
        <v>22.335387203905498</v>
      </c>
      <c r="D3019" s="58">
        <v>39.29954271935911</v>
      </c>
      <c r="E3019" s="58">
        <v>16.964155515453612</v>
      </c>
      <c r="F3019" s="59"/>
    </row>
    <row r="3020" spans="1:6">
      <c r="A3020" s="53">
        <v>40468</v>
      </c>
      <c r="B3020" s="46" t="s">
        <v>79</v>
      </c>
      <c r="C3020" s="58">
        <v>33.081265774966205</v>
      </c>
      <c r="D3020" s="58">
        <v>52.912083587003778</v>
      </c>
      <c r="E3020" s="58">
        <v>19.830817812037573</v>
      </c>
      <c r="F3020" s="59"/>
    </row>
    <row r="3021" spans="1:6">
      <c r="A3021" s="53">
        <v>40468</v>
      </c>
      <c r="B3021" s="46" t="s">
        <v>80</v>
      </c>
      <c r="C3021" s="58">
        <v>40.183385628196774</v>
      </c>
      <c r="D3021" s="58">
        <v>60.910898255797917</v>
      </c>
      <c r="E3021" s="58">
        <v>20.727512627601143</v>
      </c>
      <c r="F3021" s="59"/>
    </row>
    <row r="3022" spans="1:6">
      <c r="A3022" s="53">
        <v>40468</v>
      </c>
      <c r="B3022" s="46" t="s">
        <v>81</v>
      </c>
      <c r="C3022" s="58">
        <v>67.922903138719164</v>
      </c>
      <c r="D3022" s="58">
        <v>91.242173702220498</v>
      </c>
      <c r="E3022" s="58">
        <v>23.319270563501334</v>
      </c>
      <c r="F3022" s="59"/>
    </row>
    <row r="3023" spans="1:6">
      <c r="A3023" s="53">
        <v>40468</v>
      </c>
      <c r="B3023" s="46" t="s">
        <v>82</v>
      </c>
      <c r="C3023" s="58">
        <v>24.006689041612624</v>
      </c>
      <c r="D3023" s="58">
        <v>39.355980463015307</v>
      </c>
      <c r="E3023" s="58">
        <v>15.349291421402683</v>
      </c>
      <c r="F3023" s="59"/>
    </row>
    <row r="3024" spans="1:6">
      <c r="A3024" s="53">
        <v>40468</v>
      </c>
      <c r="B3024" s="46" t="s">
        <v>83</v>
      </c>
      <c r="C3024" s="58">
        <v>27.111101150014584</v>
      </c>
      <c r="D3024" s="58">
        <v>43.550034559604335</v>
      </c>
      <c r="E3024" s="58">
        <v>16.438933409589751</v>
      </c>
      <c r="F3024" s="59"/>
    </row>
    <row r="3025" spans="1:6">
      <c r="A3025" s="53">
        <v>40468</v>
      </c>
      <c r="B3025" s="46" t="s">
        <v>84</v>
      </c>
      <c r="C3025" s="58">
        <v>30.922870991053447</v>
      </c>
      <c r="D3025" s="58">
        <v>45.387187938437862</v>
      </c>
      <c r="E3025" s="58">
        <v>14.464316947384415</v>
      </c>
      <c r="F3025" s="59"/>
    </row>
    <row r="3026" spans="1:6">
      <c r="A3026" s="53">
        <v>40468</v>
      </c>
      <c r="B3026" s="46" t="s">
        <v>85</v>
      </c>
      <c r="C3026" s="58">
        <v>34.803526121790895</v>
      </c>
      <c r="D3026" s="58">
        <v>47.863614031154427</v>
      </c>
      <c r="E3026" s="58">
        <v>13.060087909363531</v>
      </c>
      <c r="F3026" s="59"/>
    </row>
    <row r="3027" spans="1:6">
      <c r="A3027" s="53">
        <v>40468</v>
      </c>
      <c r="B3027" s="46" t="s">
        <v>86</v>
      </c>
      <c r="C3027" s="58">
        <v>28.988671531382472</v>
      </c>
      <c r="D3027" s="58">
        <v>52.403994025492892</v>
      </c>
      <c r="E3027" s="58">
        <v>23.41532249411042</v>
      </c>
      <c r="F3027" s="59"/>
    </row>
    <row r="3028" spans="1:6">
      <c r="A3028" s="53">
        <v>40468</v>
      </c>
      <c r="B3028" s="46" t="s">
        <v>87</v>
      </c>
      <c r="C3028" s="58">
        <v>51.524241321863222</v>
      </c>
      <c r="D3028" s="58">
        <v>63.528845824713997</v>
      </c>
      <c r="E3028" s="58">
        <v>12.004604502850775</v>
      </c>
      <c r="F3028" s="59"/>
    </row>
    <row r="3029" spans="1:6">
      <c r="A3029" s="53">
        <v>40468</v>
      </c>
      <c r="B3029" s="46" t="s">
        <v>88</v>
      </c>
      <c r="C3029" s="58">
        <v>46.996367723091943</v>
      </c>
      <c r="D3029" s="58">
        <v>65.633321349266382</v>
      </c>
      <c r="E3029" s="58">
        <v>18.636953626174439</v>
      </c>
      <c r="F3029" s="59"/>
    </row>
    <row r="3030" spans="1:6">
      <c r="A3030" s="53">
        <v>40468</v>
      </c>
      <c r="B3030" s="46" t="s">
        <v>89</v>
      </c>
      <c r="C3030" s="58">
        <v>88.512564189667899</v>
      </c>
      <c r="D3030" s="58">
        <v>111.26942261038108</v>
      </c>
      <c r="E3030" s="58">
        <v>22.756858420713186</v>
      </c>
      <c r="F3030" s="59"/>
    </row>
    <row r="3031" spans="1:6">
      <c r="A3031" s="53">
        <v>40468</v>
      </c>
      <c r="B3031" s="46" t="s">
        <v>90</v>
      </c>
      <c r="C3031" s="58">
        <v>77.216424247028485</v>
      </c>
      <c r="D3031" s="58">
        <v>102.6254637296269</v>
      </c>
      <c r="E3031" s="58">
        <v>25.409039482598416</v>
      </c>
      <c r="F3031" s="59"/>
    </row>
    <row r="3032" spans="1:6">
      <c r="A3032" s="53">
        <v>40468</v>
      </c>
      <c r="B3032" s="46" t="s">
        <v>91</v>
      </c>
      <c r="C3032" s="58">
        <v>10.472523747816355</v>
      </c>
      <c r="D3032" s="58">
        <v>21.757332187675974</v>
      </c>
      <c r="E3032" s="58">
        <v>11.284808439859619</v>
      </c>
      <c r="F3032" s="59"/>
    </row>
    <row r="3033" spans="1:6">
      <c r="A3033" s="53">
        <v>40468</v>
      </c>
      <c r="B3033" s="46" t="s">
        <v>92</v>
      </c>
      <c r="C3033" s="58">
        <v>52.206275149683577</v>
      </c>
      <c r="D3033" s="58">
        <v>67.521551335775101</v>
      </c>
      <c r="E3033" s="58">
        <v>15.315276186091523</v>
      </c>
      <c r="F3033" s="59"/>
    </row>
    <row r="3034" spans="1:6">
      <c r="A3034" s="53">
        <v>40468</v>
      </c>
      <c r="B3034" s="46" t="s">
        <v>93</v>
      </c>
      <c r="C3034" s="58">
        <v>47.285069116871796</v>
      </c>
      <c r="D3034" s="58">
        <v>65.83483249660874</v>
      </c>
      <c r="E3034" s="58">
        <v>18.549763379736945</v>
      </c>
      <c r="F3034" s="59"/>
    </row>
    <row r="3035" spans="1:6">
      <c r="A3035" s="53">
        <v>40468</v>
      </c>
      <c r="B3035" s="46" t="s">
        <v>94</v>
      </c>
      <c r="C3035" s="58">
        <v>47.610044216063706</v>
      </c>
      <c r="D3035" s="58">
        <v>59.506253770235588</v>
      </c>
      <c r="E3035" s="58">
        <v>11.896209554171882</v>
      </c>
      <c r="F3035" s="59"/>
    </row>
    <row r="3036" spans="1:6">
      <c r="A3036" s="53">
        <v>40468</v>
      </c>
      <c r="B3036" s="46" t="s">
        <v>95</v>
      </c>
      <c r="C3036" s="58">
        <v>127.52545327615259</v>
      </c>
      <c r="D3036" s="58">
        <v>153.71662584625977</v>
      </c>
      <c r="E3036" s="58">
        <v>26.191172570107184</v>
      </c>
      <c r="F3036" s="59"/>
    </row>
    <row r="3037" spans="1:6">
      <c r="A3037" s="53">
        <v>40468</v>
      </c>
      <c r="B3037" s="46" t="s">
        <v>96</v>
      </c>
      <c r="C3037" s="58">
        <v>64.33360117671603</v>
      </c>
      <c r="D3037" s="58">
        <v>74.453776632739903</v>
      </c>
      <c r="E3037" s="58">
        <v>10.120175456023873</v>
      </c>
      <c r="F3037" s="59"/>
    </row>
    <row r="3038" spans="1:6">
      <c r="A3038" s="53">
        <v>40468</v>
      </c>
      <c r="B3038" s="46" t="s">
        <v>97</v>
      </c>
      <c r="C3038" s="58">
        <v>128.11907404628332</v>
      </c>
      <c r="D3038" s="58">
        <v>145.9600816335651</v>
      </c>
      <c r="E3038" s="58">
        <v>17.84100758728178</v>
      </c>
      <c r="F3038" s="59"/>
    </row>
    <row r="3039" spans="1:6">
      <c r="A3039" s="53">
        <v>40468</v>
      </c>
      <c r="B3039" s="46" t="s">
        <v>98</v>
      </c>
      <c r="C3039" s="58">
        <v>210.55491271228342</v>
      </c>
      <c r="D3039" s="58">
        <v>242.91363010548741</v>
      </c>
      <c r="E3039" s="58">
        <v>32.358717393203989</v>
      </c>
      <c r="F3039" s="59"/>
    </row>
    <row r="3040" spans="1:6">
      <c r="A3040" s="53">
        <v>40468</v>
      </c>
      <c r="B3040" s="46" t="s">
        <v>99</v>
      </c>
      <c r="C3040" s="58">
        <v>250.94070209378989</v>
      </c>
      <c r="D3040" s="58">
        <v>283.58506263613708</v>
      </c>
      <c r="E3040" s="58">
        <v>32.644360542347187</v>
      </c>
      <c r="F3040" s="59"/>
    </row>
    <row r="3041" spans="1:6">
      <c r="A3041" s="53">
        <v>40468</v>
      </c>
      <c r="B3041" s="46" t="s">
        <v>100</v>
      </c>
      <c r="C3041" s="58">
        <v>211.05298585100903</v>
      </c>
      <c r="D3041" s="58">
        <v>241.87118137666417</v>
      </c>
      <c r="E3041" s="58">
        <v>30.818195525655142</v>
      </c>
      <c r="F3041" s="59"/>
    </row>
    <row r="3042" spans="1:6">
      <c r="A3042" s="53">
        <v>40468</v>
      </c>
      <c r="B3042" s="46" t="s">
        <v>101</v>
      </c>
      <c r="C3042" s="58">
        <v>131.07505871713707</v>
      </c>
      <c r="D3042" s="58">
        <v>152.41982093141914</v>
      </c>
      <c r="E3042" s="58">
        <v>21.344762214282071</v>
      </c>
      <c r="F3042" s="59"/>
    </row>
    <row r="3043" spans="1:6">
      <c r="A3043" s="53">
        <v>40468</v>
      </c>
      <c r="B3043" s="46" t="s">
        <v>102</v>
      </c>
      <c r="C3043" s="58">
        <v>124.29731989498343</v>
      </c>
      <c r="D3043" s="58">
        <v>144.56464700546078</v>
      </c>
      <c r="E3043" s="58">
        <v>20.267327110477353</v>
      </c>
      <c r="F3043" s="59"/>
    </row>
    <row r="3044" spans="1:6">
      <c r="A3044" s="53">
        <v>40468</v>
      </c>
      <c r="B3044" s="46" t="s">
        <v>103</v>
      </c>
      <c r="C3044" s="58">
        <v>202.02325154613749</v>
      </c>
      <c r="D3044" s="58">
        <v>234.87322828805534</v>
      </c>
      <c r="E3044" s="58">
        <v>32.849976741917857</v>
      </c>
      <c r="F3044" s="59"/>
    </row>
    <row r="3045" spans="1:6">
      <c r="A3045" s="53">
        <v>40468</v>
      </c>
      <c r="B3045" s="46" t="s">
        <v>104</v>
      </c>
      <c r="C3045" s="58">
        <v>272.18552340019693</v>
      </c>
      <c r="D3045" s="58">
        <v>310.49071075593639</v>
      </c>
      <c r="E3045" s="58">
        <v>38.305187355739463</v>
      </c>
      <c r="F3045" s="59"/>
    </row>
    <row r="3046" spans="1:6">
      <c r="A3046" s="53">
        <v>40468</v>
      </c>
      <c r="B3046" s="46" t="s">
        <v>105</v>
      </c>
      <c r="C3046" s="58">
        <v>259.71044967529599</v>
      </c>
      <c r="D3046" s="58">
        <v>296.46386786236508</v>
      </c>
      <c r="E3046" s="58">
        <v>36.753418187069087</v>
      </c>
      <c r="F3046" s="59"/>
    </row>
    <row r="3047" spans="1:6">
      <c r="A3047" s="53">
        <v>40468</v>
      </c>
      <c r="B3047" s="46" t="s">
        <v>106</v>
      </c>
      <c r="C3047" s="58">
        <v>317.00318906673397</v>
      </c>
      <c r="D3047" s="58">
        <v>366.01670559878687</v>
      </c>
      <c r="E3047" s="58">
        <v>49.013516532052904</v>
      </c>
      <c r="F3047" s="59"/>
    </row>
    <row r="3048" spans="1:6">
      <c r="A3048" s="53">
        <v>40468</v>
      </c>
      <c r="B3048" s="46" t="s">
        <v>107</v>
      </c>
      <c r="C3048" s="58">
        <v>233.08856058395705</v>
      </c>
      <c r="D3048" s="58">
        <v>299.67147140887209</v>
      </c>
      <c r="E3048" s="58">
        <v>66.582910824915047</v>
      </c>
      <c r="F3048" s="59"/>
    </row>
    <row r="3049" spans="1:6">
      <c r="A3049" s="53">
        <v>40468</v>
      </c>
      <c r="B3049" s="46" t="s">
        <v>108</v>
      </c>
      <c r="C3049" s="58">
        <v>270.04118838688413</v>
      </c>
      <c r="D3049" s="58">
        <v>337.17700450480839</v>
      </c>
      <c r="E3049" s="58">
        <v>67.135816117924264</v>
      </c>
      <c r="F3049" s="59"/>
    </row>
    <row r="3050" spans="1:6">
      <c r="A3050" s="53">
        <v>40468</v>
      </c>
      <c r="B3050" s="46" t="s">
        <v>109</v>
      </c>
      <c r="C3050" s="58">
        <v>157.72310773347598</v>
      </c>
      <c r="D3050" s="58">
        <v>210.13293327788335</v>
      </c>
      <c r="E3050" s="58">
        <v>52.409825544407369</v>
      </c>
      <c r="F3050" s="59"/>
    </row>
    <row r="3051" spans="1:6">
      <c r="A3051" s="53">
        <v>40468</v>
      </c>
      <c r="B3051" s="46" t="s">
        <v>110</v>
      </c>
      <c r="C3051" s="58">
        <v>163.91675275454884</v>
      </c>
      <c r="D3051" s="58">
        <v>209.89433140961594</v>
      </c>
      <c r="E3051" s="58">
        <v>45.977578655067106</v>
      </c>
      <c r="F3051" s="59"/>
    </row>
    <row r="3052" spans="1:6">
      <c r="A3052" s="53">
        <v>40468</v>
      </c>
      <c r="B3052" s="46" t="s">
        <v>111</v>
      </c>
      <c r="C3052" s="58">
        <v>116.94489374659901</v>
      </c>
      <c r="D3052" s="58">
        <v>167.32142437367355</v>
      </c>
      <c r="E3052" s="58">
        <v>50.376530627074544</v>
      </c>
      <c r="F3052" s="59"/>
    </row>
    <row r="3053" spans="1:6">
      <c r="A3053" s="53">
        <v>40468</v>
      </c>
      <c r="B3053" s="46" t="s">
        <v>112</v>
      </c>
      <c r="C3053" s="58">
        <v>68.497399967372274</v>
      </c>
      <c r="D3053" s="58">
        <v>96.19753629224013</v>
      </c>
      <c r="E3053" s="58">
        <v>27.700136324867856</v>
      </c>
      <c r="F3053" s="59"/>
    </row>
    <row r="3054" spans="1:6">
      <c r="A3054" s="53">
        <v>40468</v>
      </c>
      <c r="B3054" s="46" t="s">
        <v>113</v>
      </c>
      <c r="C3054" s="58">
        <v>35.752878233094556</v>
      </c>
      <c r="D3054" s="58">
        <v>55.441317221609161</v>
      </c>
      <c r="E3054" s="58">
        <v>19.688438988514605</v>
      </c>
      <c r="F3054" s="59"/>
    </row>
    <row r="3055" spans="1:6">
      <c r="A3055" s="53">
        <v>40468</v>
      </c>
      <c r="B3055" s="46" t="s">
        <v>114</v>
      </c>
      <c r="C3055" s="58">
        <v>34.181010598922548</v>
      </c>
      <c r="D3055" s="58">
        <v>51.764775295799112</v>
      </c>
      <c r="E3055" s="58">
        <v>17.583764696876564</v>
      </c>
      <c r="F3055" s="59"/>
    </row>
    <row r="3056" spans="1:6">
      <c r="A3056" s="53">
        <v>40468</v>
      </c>
      <c r="B3056" s="46" t="s">
        <v>115</v>
      </c>
      <c r="C3056" s="58">
        <v>23.331520480666722</v>
      </c>
      <c r="D3056" s="58">
        <v>34.865738761749213</v>
      </c>
      <c r="E3056" s="58">
        <v>11.534218281082492</v>
      </c>
      <c r="F3056" s="59"/>
    </row>
    <row r="3057" spans="1:6">
      <c r="A3057" s="53">
        <v>40468</v>
      </c>
      <c r="B3057" s="46" t="s">
        <v>116</v>
      </c>
      <c r="C3057" s="58">
        <v>18.398193316799436</v>
      </c>
      <c r="D3057" s="58">
        <v>29.59015557046239</v>
      </c>
      <c r="E3057" s="58">
        <v>11.191962253662954</v>
      </c>
      <c r="F3057" s="59"/>
    </row>
    <row r="3058" spans="1:6">
      <c r="A3058" s="53">
        <v>40468</v>
      </c>
      <c r="B3058" s="46" t="s">
        <v>117</v>
      </c>
      <c r="C3058" s="58">
        <v>27.234089798735194</v>
      </c>
      <c r="D3058" s="58">
        <v>38.342504820413978</v>
      </c>
      <c r="E3058" s="58">
        <v>11.108415021678784</v>
      </c>
      <c r="F3058" s="59"/>
    </row>
    <row r="3059" spans="1:6">
      <c r="A3059" s="53">
        <v>40468</v>
      </c>
      <c r="B3059" s="46" t="s">
        <v>118</v>
      </c>
      <c r="C3059" s="58">
        <v>24.777426174302061</v>
      </c>
      <c r="D3059" s="58">
        <v>37.623416909887361</v>
      </c>
      <c r="E3059" s="58">
        <v>12.8459907355853</v>
      </c>
      <c r="F3059" s="59"/>
    </row>
    <row r="3060" spans="1:6">
      <c r="A3060" s="53">
        <v>40468</v>
      </c>
      <c r="B3060" s="46" t="s">
        <v>119</v>
      </c>
      <c r="C3060" s="58">
        <v>23.912911674961958</v>
      </c>
      <c r="D3060" s="58">
        <v>35.807481660444573</v>
      </c>
      <c r="E3060" s="58">
        <v>11.894569985482615</v>
      </c>
      <c r="F3060" s="59"/>
    </row>
    <row r="3061" spans="1:6">
      <c r="A3061" s="53">
        <v>40468</v>
      </c>
      <c r="B3061" s="46" t="s">
        <v>120</v>
      </c>
      <c r="C3061" s="58">
        <v>23.441518427722354</v>
      </c>
      <c r="D3061" s="58">
        <v>41.244576028684925</v>
      </c>
      <c r="E3061" s="58">
        <v>17.803057600962571</v>
      </c>
      <c r="F3061" s="59"/>
    </row>
    <row r="3062" spans="1:6">
      <c r="A3062" s="53">
        <v>40468</v>
      </c>
      <c r="B3062" s="46" t="s">
        <v>121</v>
      </c>
      <c r="C3062" s="58">
        <v>14.979224466961076</v>
      </c>
      <c r="D3062" s="58">
        <v>30.855737334195453</v>
      </c>
      <c r="E3062" s="58">
        <v>15.876512867234377</v>
      </c>
      <c r="F3062" s="59"/>
    </row>
    <row r="3063" spans="1:6">
      <c r="A3063" s="53">
        <v>40468</v>
      </c>
      <c r="B3063" s="46" t="s">
        <v>26</v>
      </c>
      <c r="C3063" s="58">
        <v>19.215784911451973</v>
      </c>
      <c r="D3063" s="58">
        <v>33.09179280568226</v>
      </c>
      <c r="E3063" s="58">
        <v>13.876007894230288</v>
      </c>
      <c r="F3063" s="59"/>
    </row>
    <row r="3064" spans="1:6">
      <c r="A3064" s="53">
        <v>40468</v>
      </c>
      <c r="B3064" s="46" t="s">
        <v>27</v>
      </c>
      <c r="C3064" s="58">
        <v>17.505813277747794</v>
      </c>
      <c r="D3064" s="58">
        <v>27.930799035033129</v>
      </c>
      <c r="E3064" s="58">
        <v>10.424985757285334</v>
      </c>
      <c r="F3064" s="59"/>
    </row>
    <row r="3065" spans="1:6">
      <c r="A3065" s="53">
        <v>40468</v>
      </c>
      <c r="B3065" s="46" t="s">
        <v>28</v>
      </c>
      <c r="C3065" s="58">
        <v>14.449163728353399</v>
      </c>
      <c r="D3065" s="58">
        <v>26.16092470444082</v>
      </c>
      <c r="E3065" s="58">
        <v>11.711760976087421</v>
      </c>
      <c r="F3065" s="59"/>
    </row>
    <row r="3066" spans="1:6">
      <c r="A3066" s="53">
        <v>40468</v>
      </c>
      <c r="B3066" s="46" t="s">
        <v>29</v>
      </c>
      <c r="C3066" s="58">
        <v>16.061438336087452</v>
      </c>
      <c r="D3066" s="58">
        <v>26.349313117319092</v>
      </c>
      <c r="E3066" s="58">
        <v>10.28787478123164</v>
      </c>
      <c r="F3066" s="59"/>
    </row>
    <row r="3067" spans="1:6">
      <c r="A3067" s="53">
        <v>40468</v>
      </c>
      <c r="B3067" s="46" t="s">
        <v>30</v>
      </c>
      <c r="C3067" s="58">
        <v>13.869678720593161</v>
      </c>
      <c r="D3067" s="58">
        <v>24.031587718644701</v>
      </c>
      <c r="E3067" s="58">
        <v>10.16190899805154</v>
      </c>
      <c r="F3067" s="59"/>
    </row>
    <row r="3068" spans="1:6">
      <c r="A3068" s="53">
        <v>40468</v>
      </c>
      <c r="B3068" s="46" t="s">
        <v>31</v>
      </c>
      <c r="C3068" s="58">
        <v>21.989349206601499</v>
      </c>
      <c r="D3068" s="58">
        <v>37.130024755776844</v>
      </c>
      <c r="E3068" s="58">
        <v>15.140675549175345</v>
      </c>
      <c r="F3068" s="59"/>
    </row>
    <row r="3069" spans="1:6">
      <c r="A3069" s="53">
        <v>40468</v>
      </c>
      <c r="B3069" s="46" t="s">
        <v>32</v>
      </c>
      <c r="C3069" s="58">
        <v>33.667740617255369</v>
      </c>
      <c r="D3069" s="58">
        <v>58.817744263326418</v>
      </c>
      <c r="E3069" s="58">
        <v>25.150003646071049</v>
      </c>
      <c r="F3069" s="59"/>
    </row>
    <row r="3070" spans="1:6">
      <c r="A3070" s="53">
        <v>40468</v>
      </c>
      <c r="B3070" s="46" t="s">
        <v>33</v>
      </c>
      <c r="C3070" s="58">
        <v>13.251050025830871</v>
      </c>
      <c r="D3070" s="58">
        <v>29.037703444454028</v>
      </c>
      <c r="E3070" s="58">
        <v>15.786653418623157</v>
      </c>
      <c r="F3070" s="59"/>
    </row>
    <row r="3071" spans="1:6">
      <c r="A3071" s="53">
        <v>40468</v>
      </c>
      <c r="B3071" s="46" t="s">
        <v>34</v>
      </c>
      <c r="C3071" s="58">
        <v>13.988537320779308</v>
      </c>
      <c r="D3071" s="58">
        <v>30.657476594946534</v>
      </c>
      <c r="E3071" s="58">
        <v>16.668939274167226</v>
      </c>
      <c r="F3071" s="59"/>
    </row>
    <row r="3072" spans="1:6">
      <c r="A3072" s="53">
        <v>40468</v>
      </c>
      <c r="B3072" s="46" t="s">
        <v>35</v>
      </c>
      <c r="C3072" s="58">
        <v>12.179955917540005</v>
      </c>
      <c r="D3072" s="58">
        <v>25.66728010182694</v>
      </c>
      <c r="E3072" s="58">
        <v>13.487324184286935</v>
      </c>
      <c r="F3072" s="59"/>
    </row>
    <row r="3073" spans="1:6">
      <c r="A3073" s="53">
        <v>40468</v>
      </c>
      <c r="B3073" s="46" t="s">
        <v>36</v>
      </c>
      <c r="C3073" s="58">
        <v>15.207986838472859</v>
      </c>
      <c r="D3073" s="58">
        <v>28.930995452065702</v>
      </c>
      <c r="E3073" s="58">
        <v>13.723008613592842</v>
      </c>
      <c r="F3073" s="59"/>
    </row>
    <row r="3074" spans="1:6">
      <c r="A3074" s="53">
        <v>40468</v>
      </c>
      <c r="B3074" s="46" t="s">
        <v>37</v>
      </c>
      <c r="C3074" s="58">
        <v>10.636914764324539</v>
      </c>
      <c r="D3074" s="58">
        <v>21.984685026617527</v>
      </c>
      <c r="E3074" s="58">
        <v>11.347770262292988</v>
      </c>
      <c r="F3074" s="59"/>
    </row>
    <row r="3075" spans="1:6">
      <c r="A3075" s="53">
        <v>40468</v>
      </c>
      <c r="B3075" s="46" t="s">
        <v>38</v>
      </c>
      <c r="C3075" s="58">
        <v>20.546682428771152</v>
      </c>
      <c r="D3075" s="58">
        <v>40.276361189071274</v>
      </c>
      <c r="E3075" s="58">
        <v>19.729678760300121</v>
      </c>
      <c r="F3075" s="59"/>
    </row>
    <row r="3076" spans="1:6">
      <c r="A3076" s="53">
        <v>40468</v>
      </c>
      <c r="B3076" s="46" t="s">
        <v>39</v>
      </c>
      <c r="C3076" s="58">
        <v>18.974036655739152</v>
      </c>
      <c r="D3076" s="58">
        <v>31.843169252891016</v>
      </c>
      <c r="E3076" s="58">
        <v>12.869132597151864</v>
      </c>
      <c r="F3076" s="59"/>
    </row>
    <row r="3077" spans="1:6">
      <c r="A3077" s="53">
        <v>40468</v>
      </c>
      <c r="B3077" s="46" t="s">
        <v>40</v>
      </c>
      <c r="C3077" s="58">
        <v>16.998258257866134</v>
      </c>
      <c r="D3077" s="58">
        <v>34.647161166954639</v>
      </c>
      <c r="E3077" s="58">
        <v>17.648902909088505</v>
      </c>
      <c r="F3077" s="59"/>
    </row>
    <row r="3078" spans="1:6">
      <c r="A3078" s="53">
        <v>40468</v>
      </c>
      <c r="B3078" s="46" t="s">
        <v>41</v>
      </c>
      <c r="C3078" s="58">
        <v>12.358100176049227</v>
      </c>
      <c r="D3078" s="58">
        <v>27.467618965692719</v>
      </c>
      <c r="E3078" s="58">
        <v>15.109518789643491</v>
      </c>
      <c r="F3078" s="59"/>
    </row>
    <row r="3079" spans="1:6">
      <c r="A3079" s="53">
        <v>40468</v>
      </c>
      <c r="B3079" s="46" t="s">
        <v>42</v>
      </c>
      <c r="C3079" s="58">
        <v>11.266993786247339</v>
      </c>
      <c r="D3079" s="58">
        <v>25.565353243552984</v>
      </c>
      <c r="E3079" s="58">
        <v>14.298359457305645</v>
      </c>
      <c r="F3079" s="59"/>
    </row>
    <row r="3080" spans="1:6">
      <c r="A3080" s="53">
        <v>40468</v>
      </c>
      <c r="B3080" s="46" t="s">
        <v>43</v>
      </c>
      <c r="C3080" s="58">
        <v>9.497462052825087</v>
      </c>
      <c r="D3080" s="58">
        <v>21.483685695661283</v>
      </c>
      <c r="E3080" s="58">
        <v>11.986223642836196</v>
      </c>
      <c r="F3080" s="59"/>
    </row>
    <row r="3081" spans="1:6">
      <c r="A3081" s="53">
        <v>40468</v>
      </c>
      <c r="B3081" s="46" t="s">
        <v>44</v>
      </c>
      <c r="C3081" s="58">
        <v>30.862333473808778</v>
      </c>
      <c r="D3081" s="58">
        <v>55.449087699955776</v>
      </c>
      <c r="E3081" s="58">
        <v>24.586754226146997</v>
      </c>
      <c r="F3081" s="59"/>
    </row>
    <row r="3082" spans="1:6">
      <c r="A3082" s="53">
        <v>40468</v>
      </c>
      <c r="B3082" s="46" t="s">
        <v>45</v>
      </c>
      <c r="C3082" s="58">
        <v>48.678520868632454</v>
      </c>
      <c r="D3082" s="58">
        <v>83.93341320911145</v>
      </c>
      <c r="E3082" s="58">
        <v>35.254892340478996</v>
      </c>
      <c r="F3082" s="59"/>
    </row>
    <row r="3083" spans="1:6">
      <c r="A3083" s="53">
        <v>40468</v>
      </c>
      <c r="B3083" s="46" t="s">
        <v>46</v>
      </c>
      <c r="C3083" s="58">
        <v>66.436289529193047</v>
      </c>
      <c r="D3083" s="58">
        <v>109.07231531928176</v>
      </c>
      <c r="E3083" s="58">
        <v>42.636025790088709</v>
      </c>
      <c r="F3083" s="59"/>
    </row>
    <row r="3084" spans="1:6">
      <c r="A3084" s="53">
        <v>40468</v>
      </c>
      <c r="B3084" s="46" t="s">
        <v>47</v>
      </c>
      <c r="C3084" s="58">
        <v>88.196407656547237</v>
      </c>
      <c r="D3084" s="58">
        <v>122.92130567605935</v>
      </c>
      <c r="E3084" s="58">
        <v>34.724898019512111</v>
      </c>
      <c r="F3084" s="59"/>
    </row>
    <row r="3085" spans="1:6">
      <c r="A3085" s="53">
        <v>40468</v>
      </c>
      <c r="B3085" s="46" t="s">
        <v>48</v>
      </c>
      <c r="C3085" s="58">
        <v>108.15787378563762</v>
      </c>
      <c r="D3085" s="58">
        <v>149.05964139266285</v>
      </c>
      <c r="E3085" s="58">
        <v>40.901767607025235</v>
      </c>
      <c r="F3085" s="59"/>
    </row>
    <row r="3086" spans="1:6">
      <c r="A3086" s="53">
        <v>40468</v>
      </c>
      <c r="B3086" s="46" t="s">
        <v>49</v>
      </c>
      <c r="C3086" s="58">
        <v>28.563971786613845</v>
      </c>
      <c r="D3086" s="58">
        <v>55.306885443326699</v>
      </c>
      <c r="E3086" s="58">
        <v>26.742913656712854</v>
      </c>
      <c r="F3086" s="59"/>
    </row>
    <row r="3087" spans="1:6">
      <c r="A3087" s="53">
        <v>40468</v>
      </c>
      <c r="B3087" s="46" t="s">
        <v>50</v>
      </c>
      <c r="C3087" s="58">
        <v>48.377627266921557</v>
      </c>
      <c r="D3087" s="58">
        <v>76.664529690830292</v>
      </c>
      <c r="E3087" s="58">
        <v>28.286902423908735</v>
      </c>
      <c r="F3087" s="59"/>
    </row>
    <row r="3088" spans="1:6">
      <c r="A3088" s="53">
        <v>40468</v>
      </c>
      <c r="B3088" s="46" t="s">
        <v>51</v>
      </c>
      <c r="C3088" s="58">
        <v>54.111051914165344</v>
      </c>
      <c r="D3088" s="58">
        <v>79.764882624954879</v>
      </c>
      <c r="E3088" s="58">
        <v>25.653830710789535</v>
      </c>
      <c r="F3088" s="59"/>
    </row>
    <row r="3089" spans="1:6">
      <c r="A3089" s="53">
        <v>40468</v>
      </c>
      <c r="B3089" s="46" t="s">
        <v>52</v>
      </c>
      <c r="C3089" s="58">
        <v>41.604134487128434</v>
      </c>
      <c r="D3089" s="58">
        <v>65.393712151398304</v>
      </c>
      <c r="E3089" s="58">
        <v>23.789577664269871</v>
      </c>
      <c r="F3089" s="59"/>
    </row>
    <row r="3090" spans="1:6">
      <c r="A3090" s="53">
        <v>40468</v>
      </c>
      <c r="B3090" s="46" t="s">
        <v>53</v>
      </c>
      <c r="C3090" s="58">
        <v>35.065643031857611</v>
      </c>
      <c r="D3090" s="58">
        <v>50.957522693455509</v>
      </c>
      <c r="E3090" s="58">
        <v>15.891879661597898</v>
      </c>
      <c r="F3090" s="59"/>
    </row>
    <row r="3091" spans="1:6">
      <c r="A3091" s="53">
        <v>40468</v>
      </c>
      <c r="B3091" s="46" t="s">
        <v>54</v>
      </c>
      <c r="C3091" s="58">
        <v>16.766092352123827</v>
      </c>
      <c r="D3091" s="58">
        <v>39.237463590591396</v>
      </c>
      <c r="E3091" s="58">
        <v>22.471371238467569</v>
      </c>
      <c r="F3091" s="59"/>
    </row>
    <row r="3092" spans="1:6">
      <c r="A3092" s="53">
        <v>40468</v>
      </c>
      <c r="B3092" s="46" t="s">
        <v>55</v>
      </c>
      <c r="C3092" s="58">
        <v>22.292870484426857</v>
      </c>
      <c r="D3092" s="58">
        <v>38.866171980804218</v>
      </c>
      <c r="E3092" s="58">
        <v>16.573301496377361</v>
      </c>
      <c r="F3092" s="59"/>
    </row>
    <row r="3093" spans="1:6">
      <c r="A3093" s="53">
        <v>40468</v>
      </c>
      <c r="B3093" s="46" t="s">
        <v>56</v>
      </c>
      <c r="C3093" s="58">
        <v>15.812754163544115</v>
      </c>
      <c r="D3093" s="58">
        <v>32.308046841136594</v>
      </c>
      <c r="E3093" s="58">
        <v>16.495292677592481</v>
      </c>
      <c r="F3093" s="59"/>
    </row>
    <row r="3094" spans="1:6">
      <c r="A3094" s="53">
        <v>40468</v>
      </c>
      <c r="B3094" s="46" t="s">
        <v>57</v>
      </c>
      <c r="C3094" s="58">
        <v>13.767545239717512</v>
      </c>
      <c r="D3094" s="58">
        <v>30.373925139243749</v>
      </c>
      <c r="E3094" s="58">
        <v>16.606379899526239</v>
      </c>
      <c r="F3094" s="59"/>
    </row>
    <row r="3095" spans="1:6">
      <c r="A3095" s="53">
        <v>40468</v>
      </c>
      <c r="B3095" s="46" t="s">
        <v>58</v>
      </c>
      <c r="C3095" s="58">
        <v>17.927599721824301</v>
      </c>
      <c r="D3095" s="58">
        <v>39.762504361125103</v>
      </c>
      <c r="E3095" s="58">
        <v>21.834904639300802</v>
      </c>
      <c r="F3095" s="59"/>
    </row>
    <row r="3096" spans="1:6">
      <c r="A3096" s="53">
        <v>40468</v>
      </c>
      <c r="B3096" s="46" t="s">
        <v>59</v>
      </c>
      <c r="C3096" s="58">
        <v>25.932991021426485</v>
      </c>
      <c r="D3096" s="58">
        <v>53.414930397605417</v>
      </c>
      <c r="E3096" s="58">
        <v>27.481939376178932</v>
      </c>
      <c r="F3096" s="59"/>
    </row>
    <row r="3097" spans="1:6">
      <c r="A3097" s="53">
        <v>40468</v>
      </c>
      <c r="B3097" s="46" t="s">
        <v>60</v>
      </c>
      <c r="C3097" s="58">
        <v>18.124866507304549</v>
      </c>
      <c r="D3097" s="58">
        <v>36.262459274910597</v>
      </c>
      <c r="E3097" s="58">
        <v>18.137592767606048</v>
      </c>
      <c r="F3097" s="59"/>
    </row>
    <row r="3098" spans="1:6">
      <c r="A3098" s="53">
        <v>40468</v>
      </c>
      <c r="B3098" s="46" t="s">
        <v>61</v>
      </c>
      <c r="C3098" s="58">
        <v>18.902091715915038</v>
      </c>
      <c r="D3098" s="58">
        <v>36.985577558236578</v>
      </c>
      <c r="E3098" s="58">
        <v>18.08348584232154</v>
      </c>
      <c r="F3098" s="59"/>
    </row>
    <row r="3099" spans="1:6">
      <c r="A3099" s="53">
        <v>40468</v>
      </c>
      <c r="B3099" s="46" t="s">
        <v>62</v>
      </c>
      <c r="C3099" s="58">
        <v>17.230488325617912</v>
      </c>
      <c r="D3099" s="58">
        <v>33.165256027773367</v>
      </c>
      <c r="E3099" s="58">
        <v>15.934767702155455</v>
      </c>
      <c r="F3099" s="59"/>
    </row>
    <row r="3100" spans="1:6">
      <c r="A3100" s="53">
        <v>40468</v>
      </c>
      <c r="B3100" s="46" t="s">
        <v>63</v>
      </c>
      <c r="C3100" s="58">
        <v>6.9827876304138803</v>
      </c>
      <c r="D3100" s="58">
        <v>21.297508693472093</v>
      </c>
      <c r="E3100" s="58">
        <v>14.314721063058212</v>
      </c>
      <c r="F3100" s="59"/>
    </row>
    <row r="3101" spans="1:6">
      <c r="A3101" s="53">
        <v>40468</v>
      </c>
      <c r="B3101" s="46" t="s">
        <v>64</v>
      </c>
      <c r="C3101" s="58">
        <v>4.9372054916572772</v>
      </c>
      <c r="D3101" s="58">
        <v>19.632969979144111</v>
      </c>
      <c r="E3101" s="58">
        <v>14.695764487486834</v>
      </c>
      <c r="F3101" s="59"/>
    </row>
    <row r="3102" spans="1:6">
      <c r="A3102" s="53">
        <v>40468</v>
      </c>
      <c r="B3102" s="46" t="s">
        <v>65</v>
      </c>
      <c r="C3102" s="58">
        <v>6.5502626775113288</v>
      </c>
      <c r="D3102" s="58">
        <v>20.334723092780358</v>
      </c>
      <c r="E3102" s="58">
        <v>13.784460415269029</v>
      </c>
      <c r="F3102" s="59"/>
    </row>
    <row r="3103" spans="1:6">
      <c r="A3103" s="53">
        <v>40468</v>
      </c>
      <c r="B3103" s="46" t="s">
        <v>66</v>
      </c>
      <c r="C3103" s="58">
        <v>23.486906043743861</v>
      </c>
      <c r="D3103" s="58">
        <v>43.545860825785923</v>
      </c>
      <c r="E3103" s="58">
        <v>20.058954782042061</v>
      </c>
      <c r="F3103" s="59"/>
    </row>
    <row r="3104" spans="1:6">
      <c r="A3104" s="53">
        <v>40468</v>
      </c>
      <c r="B3104" s="46" t="s">
        <v>67</v>
      </c>
      <c r="C3104" s="58">
        <v>10.160119364584418</v>
      </c>
      <c r="D3104" s="58">
        <v>22.93195940301834</v>
      </c>
      <c r="E3104" s="58">
        <v>12.771840038433922</v>
      </c>
      <c r="F3104" s="59"/>
    </row>
    <row r="3105" spans="1:6">
      <c r="A3105" s="53">
        <v>40468</v>
      </c>
      <c r="B3105" s="46" t="s">
        <v>68</v>
      </c>
      <c r="C3105" s="58">
        <v>5.173580767149577</v>
      </c>
      <c r="D3105" s="58">
        <v>22.171594440300243</v>
      </c>
      <c r="E3105" s="58">
        <v>16.998013673150666</v>
      </c>
      <c r="F3105" s="59"/>
    </row>
    <row r="3106" spans="1:6">
      <c r="A3106" s="53">
        <v>40468</v>
      </c>
      <c r="B3106" s="46" t="s">
        <v>69</v>
      </c>
      <c r="C3106" s="58">
        <v>8.8227694926847153</v>
      </c>
      <c r="D3106" s="58">
        <v>22.236993862285455</v>
      </c>
      <c r="E3106" s="58">
        <v>13.41422436960074</v>
      </c>
      <c r="F3106" s="59"/>
    </row>
    <row r="3107" spans="1:6">
      <c r="A3107" s="53">
        <v>40468</v>
      </c>
      <c r="B3107" s="46" t="s">
        <v>70</v>
      </c>
      <c r="C3107" s="58">
        <v>3.5606399533255266</v>
      </c>
      <c r="D3107" s="58">
        <v>15.318245703413663</v>
      </c>
      <c r="E3107" s="58">
        <v>11.757605750088135</v>
      </c>
      <c r="F3107" s="59"/>
    </row>
    <row r="3108" spans="1:6">
      <c r="A3108" s="53">
        <v>40468</v>
      </c>
      <c r="B3108" s="46" t="s">
        <v>71</v>
      </c>
      <c r="C3108" s="58">
        <v>19.977282627005895</v>
      </c>
      <c r="D3108" s="58">
        <v>34.271208555629627</v>
      </c>
      <c r="E3108" s="58">
        <v>14.293925928623732</v>
      </c>
      <c r="F3108" s="59"/>
    </row>
    <row r="3109" spans="1:6">
      <c r="A3109" s="53">
        <v>40468</v>
      </c>
      <c r="B3109" s="46" t="s">
        <v>72</v>
      </c>
      <c r="C3109" s="58">
        <v>4.023062675749614</v>
      </c>
      <c r="D3109" s="58">
        <v>14.970297694429222</v>
      </c>
      <c r="E3109" s="58">
        <v>10.947235018679608</v>
      </c>
      <c r="F3109" s="59"/>
    </row>
    <row r="3110" spans="1:6">
      <c r="A3110" s="53">
        <v>40468</v>
      </c>
      <c r="B3110" s="46" t="s">
        <v>73</v>
      </c>
      <c r="C3110" s="58">
        <v>2.6755273486994007</v>
      </c>
      <c r="D3110" s="58">
        <v>13.218007117847286</v>
      </c>
      <c r="E3110" s="58">
        <v>10.542479769147885</v>
      </c>
      <c r="F3110" s="59"/>
    </row>
    <row r="3111" spans="1:6">
      <c r="A3111" s="53">
        <v>40468</v>
      </c>
      <c r="B3111" s="46" t="s">
        <v>74</v>
      </c>
      <c r="C3111" s="58">
        <v>1.8788013247478879</v>
      </c>
      <c r="D3111" s="58">
        <v>11.767109607114312</v>
      </c>
      <c r="E3111" s="58">
        <v>9.8883082823664239</v>
      </c>
      <c r="F3111" s="59"/>
    </row>
    <row r="3112" spans="1:6">
      <c r="A3112" s="53">
        <v>40469</v>
      </c>
      <c r="B3112" s="46" t="s">
        <v>75</v>
      </c>
      <c r="C3112" s="58">
        <v>1.2099282075480378</v>
      </c>
      <c r="D3112" s="58">
        <v>11.989346434696692</v>
      </c>
      <c r="E3112" s="58">
        <v>10.779418227148655</v>
      </c>
      <c r="F3112" s="59"/>
    </row>
    <row r="3113" spans="1:6">
      <c r="A3113" s="53">
        <v>40469</v>
      </c>
      <c r="B3113" s="46" t="s">
        <v>76</v>
      </c>
      <c r="C3113" s="58">
        <v>1.2001107353425253</v>
      </c>
      <c r="D3113" s="58">
        <v>7.984905327972216</v>
      </c>
      <c r="E3113" s="58">
        <v>6.7847945926296909</v>
      </c>
      <c r="F3113" s="59"/>
    </row>
    <row r="3114" spans="1:6">
      <c r="A3114" s="53">
        <v>40469</v>
      </c>
      <c r="B3114" s="46" t="s">
        <v>77</v>
      </c>
      <c r="C3114" s="58">
        <v>2.2330289153113378</v>
      </c>
      <c r="D3114" s="58">
        <v>7.1926042524280156</v>
      </c>
      <c r="E3114" s="58">
        <v>4.9595753371166778</v>
      </c>
      <c r="F3114" s="59"/>
    </row>
    <row r="3115" spans="1:6">
      <c r="A3115" s="53">
        <v>40469</v>
      </c>
      <c r="B3115" s="46" t="s">
        <v>78</v>
      </c>
      <c r="C3115" s="58">
        <v>3.9545907128660254</v>
      </c>
      <c r="D3115" s="58">
        <v>9.2215018987421757</v>
      </c>
      <c r="E3115" s="58">
        <v>5.2669111858761504</v>
      </c>
      <c r="F3115" s="59"/>
    </row>
    <row r="3116" spans="1:6">
      <c r="A3116" s="53">
        <v>40469</v>
      </c>
      <c r="B3116" s="46" t="s">
        <v>79</v>
      </c>
      <c r="C3116" s="58">
        <v>1.8100905930943001</v>
      </c>
      <c r="D3116" s="58">
        <v>7.7713886029372032</v>
      </c>
      <c r="E3116" s="58">
        <v>5.9612980098429027</v>
      </c>
      <c r="F3116" s="59"/>
    </row>
    <row r="3117" spans="1:6">
      <c r="A3117" s="53">
        <v>40469</v>
      </c>
      <c r="B3117" s="46" t="s">
        <v>80</v>
      </c>
      <c r="C3117" s="58">
        <v>1.9576838766819877</v>
      </c>
      <c r="D3117" s="58">
        <v>9.7665156336472556</v>
      </c>
      <c r="E3117" s="58">
        <v>7.8088317569652679</v>
      </c>
      <c r="F3117" s="59"/>
    </row>
    <row r="3118" spans="1:6">
      <c r="A3118" s="53">
        <v>40469</v>
      </c>
      <c r="B3118" s="46" t="s">
        <v>81</v>
      </c>
      <c r="C3118" s="58">
        <v>0.88539893689612492</v>
      </c>
      <c r="D3118" s="58">
        <v>9.4425359522385524</v>
      </c>
      <c r="E3118" s="58">
        <v>8.5571370153424269</v>
      </c>
      <c r="F3118" s="59"/>
    </row>
    <row r="3119" spans="1:6">
      <c r="A3119" s="53">
        <v>40469</v>
      </c>
      <c r="B3119" s="46" t="s">
        <v>82</v>
      </c>
      <c r="C3119" s="58">
        <v>2.3315881089914625</v>
      </c>
      <c r="D3119" s="58">
        <v>8.0150053820383214</v>
      </c>
      <c r="E3119" s="58">
        <v>5.6834172730468584</v>
      </c>
      <c r="F3119" s="59"/>
    </row>
    <row r="3120" spans="1:6">
      <c r="A3120" s="53">
        <v>40469</v>
      </c>
      <c r="B3120" s="46" t="s">
        <v>83</v>
      </c>
      <c r="C3120" s="58">
        <v>2.6857966741549126</v>
      </c>
      <c r="D3120" s="58">
        <v>10.37753717949955</v>
      </c>
      <c r="E3120" s="58">
        <v>7.6917405053446366</v>
      </c>
      <c r="F3120" s="59"/>
    </row>
    <row r="3121" spans="1:6">
      <c r="A3121" s="53">
        <v>40469</v>
      </c>
      <c r="B3121" s="46" t="s">
        <v>84</v>
      </c>
      <c r="C3121" s="58">
        <v>1.6036333808835372</v>
      </c>
      <c r="D3121" s="58">
        <v>6.988465810326371</v>
      </c>
      <c r="E3121" s="58">
        <v>5.3848324294428336</v>
      </c>
      <c r="F3121" s="59"/>
    </row>
    <row r="3122" spans="1:6">
      <c r="A3122" s="53">
        <v>40469</v>
      </c>
      <c r="B3122" s="46" t="s">
        <v>85</v>
      </c>
      <c r="C3122" s="58">
        <v>21.546096318672372</v>
      </c>
      <c r="D3122" s="58">
        <v>32.577128745040618</v>
      </c>
      <c r="E3122" s="58">
        <v>11.031032426368245</v>
      </c>
      <c r="F3122" s="59"/>
    </row>
    <row r="3123" spans="1:6">
      <c r="A3123" s="53">
        <v>40469</v>
      </c>
      <c r="B3123" s="46" t="s">
        <v>86</v>
      </c>
      <c r="C3123" s="58">
        <v>6.946022435501825</v>
      </c>
      <c r="D3123" s="58">
        <v>13.685228034137145</v>
      </c>
      <c r="E3123" s="58">
        <v>6.7392055986353201</v>
      </c>
      <c r="F3123" s="59"/>
    </row>
    <row r="3124" spans="1:6">
      <c r="A3124" s="53">
        <v>40469</v>
      </c>
      <c r="B3124" s="46" t="s">
        <v>87</v>
      </c>
      <c r="C3124" s="58">
        <v>6.0212949481336491</v>
      </c>
      <c r="D3124" s="58">
        <v>13.461401770941764</v>
      </c>
      <c r="E3124" s="58">
        <v>7.4401068228081151</v>
      </c>
      <c r="F3124" s="59"/>
    </row>
    <row r="3125" spans="1:6">
      <c r="A3125" s="53">
        <v>40469</v>
      </c>
      <c r="B3125" s="46" t="s">
        <v>88</v>
      </c>
      <c r="C3125" s="58">
        <v>15.98817314333281</v>
      </c>
      <c r="D3125" s="58">
        <v>28.246913131670436</v>
      </c>
      <c r="E3125" s="58">
        <v>12.258739988337625</v>
      </c>
      <c r="F3125" s="59"/>
    </row>
    <row r="3126" spans="1:6">
      <c r="A3126" s="53">
        <v>40469</v>
      </c>
      <c r="B3126" s="46" t="s">
        <v>89</v>
      </c>
      <c r="C3126" s="58">
        <v>8.2057546274774236</v>
      </c>
      <c r="D3126" s="58">
        <v>17.203230290889749</v>
      </c>
      <c r="E3126" s="58">
        <v>8.9974756634123256</v>
      </c>
      <c r="F3126" s="59"/>
    </row>
    <row r="3127" spans="1:6">
      <c r="A3127" s="53">
        <v>40469</v>
      </c>
      <c r="B3127" s="46" t="s">
        <v>90</v>
      </c>
      <c r="C3127" s="58">
        <v>4.3194056701549863</v>
      </c>
      <c r="D3127" s="58">
        <v>11.074363276132795</v>
      </c>
      <c r="E3127" s="58">
        <v>6.7549576059778085</v>
      </c>
      <c r="F3127" s="59"/>
    </row>
    <row r="3128" spans="1:6">
      <c r="A3128" s="53">
        <v>40469</v>
      </c>
      <c r="B3128" s="46" t="s">
        <v>91</v>
      </c>
      <c r="C3128" s="58">
        <v>27.26484277238513</v>
      </c>
      <c r="D3128" s="58">
        <v>40.818544857224047</v>
      </c>
      <c r="E3128" s="58">
        <v>13.553702084838918</v>
      </c>
      <c r="F3128" s="59"/>
    </row>
    <row r="3129" spans="1:6">
      <c r="A3129" s="53">
        <v>40469</v>
      </c>
      <c r="B3129" s="46" t="s">
        <v>92</v>
      </c>
      <c r="C3129" s="58">
        <v>37.577088539197227</v>
      </c>
      <c r="D3129" s="58">
        <v>55.464340041140296</v>
      </c>
      <c r="E3129" s="58">
        <v>17.887251501943069</v>
      </c>
      <c r="F3129" s="59"/>
    </row>
    <row r="3130" spans="1:6">
      <c r="A3130" s="53">
        <v>40469</v>
      </c>
      <c r="B3130" s="46" t="s">
        <v>93</v>
      </c>
      <c r="C3130" s="58">
        <v>13.32291115646392</v>
      </c>
      <c r="D3130" s="58">
        <v>23.090891122082951</v>
      </c>
      <c r="E3130" s="58">
        <v>9.7679799656190305</v>
      </c>
      <c r="F3130" s="59"/>
    </row>
    <row r="3131" spans="1:6">
      <c r="A3131" s="53">
        <v>40469</v>
      </c>
      <c r="B3131" s="46" t="s">
        <v>94</v>
      </c>
      <c r="C3131" s="58">
        <v>12.988571706676494</v>
      </c>
      <c r="D3131" s="58">
        <v>22.721721093752773</v>
      </c>
      <c r="E3131" s="58">
        <v>9.7331493870762795</v>
      </c>
      <c r="F3131" s="59"/>
    </row>
    <row r="3132" spans="1:6">
      <c r="A3132" s="53">
        <v>40469</v>
      </c>
      <c r="B3132" s="46" t="s">
        <v>95</v>
      </c>
      <c r="C3132" s="58">
        <v>46.090492529380533</v>
      </c>
      <c r="D3132" s="58">
        <v>60.898868955329725</v>
      </c>
      <c r="E3132" s="58">
        <v>14.808376425949191</v>
      </c>
      <c r="F3132" s="59"/>
    </row>
    <row r="3133" spans="1:6">
      <c r="A3133" s="53">
        <v>40469</v>
      </c>
      <c r="B3133" s="46" t="s">
        <v>96</v>
      </c>
      <c r="C3133" s="58">
        <v>33.771374690238886</v>
      </c>
      <c r="D3133" s="58">
        <v>49.201245177504269</v>
      </c>
      <c r="E3133" s="58">
        <v>15.429870487265383</v>
      </c>
      <c r="F3133" s="59"/>
    </row>
    <row r="3134" spans="1:6">
      <c r="A3134" s="53">
        <v>40469</v>
      </c>
      <c r="B3134" s="46" t="s">
        <v>97</v>
      </c>
      <c r="C3134" s="58">
        <v>45.954213541343357</v>
      </c>
      <c r="D3134" s="58">
        <v>66.268935148697949</v>
      </c>
      <c r="E3134" s="58">
        <v>20.314721607354592</v>
      </c>
      <c r="F3134" s="59"/>
    </row>
    <row r="3135" spans="1:6">
      <c r="A3135" s="53">
        <v>40469</v>
      </c>
      <c r="B3135" s="46" t="s">
        <v>98</v>
      </c>
      <c r="C3135" s="58">
        <v>50.688215798369868</v>
      </c>
      <c r="D3135" s="58">
        <v>69.805231066672292</v>
      </c>
      <c r="E3135" s="58">
        <v>19.117015268302424</v>
      </c>
      <c r="F3135" s="59"/>
    </row>
    <row r="3136" spans="1:6">
      <c r="A3136" s="53">
        <v>40469</v>
      </c>
      <c r="B3136" s="46" t="s">
        <v>99</v>
      </c>
      <c r="C3136" s="58">
        <v>37.974951713702723</v>
      </c>
      <c r="D3136" s="58">
        <v>58.666145220724289</v>
      </c>
      <c r="E3136" s="58">
        <v>20.691193507021566</v>
      </c>
      <c r="F3136" s="59"/>
    </row>
    <row r="3137" spans="1:6">
      <c r="A3137" s="53">
        <v>40469</v>
      </c>
      <c r="B3137" s="46" t="s">
        <v>100</v>
      </c>
      <c r="C3137" s="58">
        <v>27.81988031208882</v>
      </c>
      <c r="D3137" s="58">
        <v>45.034726895797618</v>
      </c>
      <c r="E3137" s="58">
        <v>17.214846583708798</v>
      </c>
      <c r="F3137" s="59"/>
    </row>
    <row r="3138" spans="1:6">
      <c r="A3138" s="53">
        <v>40469</v>
      </c>
      <c r="B3138" s="46" t="s">
        <v>101</v>
      </c>
      <c r="C3138" s="58">
        <v>34.236619355117973</v>
      </c>
      <c r="D3138" s="58">
        <v>53.8041102012374</v>
      </c>
      <c r="E3138" s="58">
        <v>19.567490846119426</v>
      </c>
      <c r="F3138" s="59"/>
    </row>
    <row r="3139" spans="1:6">
      <c r="A3139" s="53">
        <v>40469</v>
      </c>
      <c r="B3139" s="46" t="s">
        <v>102</v>
      </c>
      <c r="C3139" s="58">
        <v>50.78989341365498</v>
      </c>
      <c r="D3139" s="58">
        <v>68.461029081319367</v>
      </c>
      <c r="E3139" s="58">
        <v>17.671135667664387</v>
      </c>
      <c r="F3139" s="59"/>
    </row>
    <row r="3140" spans="1:6">
      <c r="A3140" s="53">
        <v>40469</v>
      </c>
      <c r="B3140" s="46" t="s">
        <v>103</v>
      </c>
      <c r="C3140" s="58">
        <v>66.310369152243183</v>
      </c>
      <c r="D3140" s="58">
        <v>90.384504849716294</v>
      </c>
      <c r="E3140" s="58">
        <v>24.07413569747311</v>
      </c>
      <c r="F3140" s="59"/>
    </row>
    <row r="3141" spans="1:6">
      <c r="A3141" s="53">
        <v>40469</v>
      </c>
      <c r="B3141" s="46" t="s">
        <v>104</v>
      </c>
      <c r="C3141" s="58">
        <v>78.928128254110192</v>
      </c>
      <c r="D3141" s="58">
        <v>116.20052686645238</v>
      </c>
      <c r="E3141" s="58">
        <v>37.272398612342187</v>
      </c>
      <c r="F3141" s="59"/>
    </row>
    <row r="3142" spans="1:6">
      <c r="A3142" s="53">
        <v>40469</v>
      </c>
      <c r="B3142" s="46" t="s">
        <v>105</v>
      </c>
      <c r="C3142" s="58">
        <v>90.345622197804687</v>
      </c>
      <c r="D3142" s="58">
        <v>119.64256224946676</v>
      </c>
      <c r="E3142" s="58">
        <v>29.296940051662077</v>
      </c>
      <c r="F3142" s="59"/>
    </row>
    <row r="3143" spans="1:6">
      <c r="A3143" s="53">
        <v>40469</v>
      </c>
      <c r="B3143" s="46" t="s">
        <v>106</v>
      </c>
      <c r="C3143" s="58">
        <v>124.30104472817277</v>
      </c>
      <c r="D3143" s="58">
        <v>161.70092178935155</v>
      </c>
      <c r="E3143" s="58">
        <v>37.399877061178785</v>
      </c>
      <c r="F3143" s="59"/>
    </row>
    <row r="3144" spans="1:6">
      <c r="A3144" s="53">
        <v>40469</v>
      </c>
      <c r="B3144" s="46" t="s">
        <v>107</v>
      </c>
      <c r="C3144" s="58">
        <v>56.354651463944535</v>
      </c>
      <c r="D3144" s="58">
        <v>79.453810703514662</v>
      </c>
      <c r="E3144" s="58">
        <v>23.099159239570128</v>
      </c>
      <c r="F3144" s="59"/>
    </row>
    <row r="3145" spans="1:6">
      <c r="A3145" s="53">
        <v>40469</v>
      </c>
      <c r="B3145" s="46" t="s">
        <v>108</v>
      </c>
      <c r="C3145" s="58">
        <v>78.834793910905063</v>
      </c>
      <c r="D3145" s="58">
        <v>108.9353536064025</v>
      </c>
      <c r="E3145" s="58">
        <v>30.100559695497438</v>
      </c>
      <c r="F3145" s="59"/>
    </row>
    <row r="3146" spans="1:6">
      <c r="A3146" s="53">
        <v>40469</v>
      </c>
      <c r="B3146" s="46" t="s">
        <v>109</v>
      </c>
      <c r="C3146" s="58">
        <v>74.013383295853941</v>
      </c>
      <c r="D3146" s="58">
        <v>108.70520850030512</v>
      </c>
      <c r="E3146" s="58">
        <v>34.691825204451177</v>
      </c>
      <c r="F3146" s="59"/>
    </row>
    <row r="3147" spans="1:6">
      <c r="A3147" s="53">
        <v>40469</v>
      </c>
      <c r="B3147" s="46" t="s">
        <v>110</v>
      </c>
      <c r="C3147" s="58">
        <v>40.147001819920455</v>
      </c>
      <c r="D3147" s="58">
        <v>65.140684961905492</v>
      </c>
      <c r="E3147" s="58">
        <v>24.993683141985038</v>
      </c>
      <c r="F3147" s="59"/>
    </row>
    <row r="3148" spans="1:6">
      <c r="A3148" s="53">
        <v>40469</v>
      </c>
      <c r="B3148" s="46" t="s">
        <v>111</v>
      </c>
      <c r="C3148" s="58">
        <v>35.610245737524188</v>
      </c>
      <c r="D3148" s="58">
        <v>57.971711787530843</v>
      </c>
      <c r="E3148" s="58">
        <v>22.361466050006655</v>
      </c>
      <c r="F3148" s="59"/>
    </row>
    <row r="3149" spans="1:6">
      <c r="A3149" s="53">
        <v>40469</v>
      </c>
      <c r="B3149" s="46" t="s">
        <v>112</v>
      </c>
      <c r="C3149" s="58">
        <v>38.307713909114618</v>
      </c>
      <c r="D3149" s="58">
        <v>62.350551002953232</v>
      </c>
      <c r="E3149" s="58">
        <v>24.042837093838614</v>
      </c>
      <c r="F3149" s="59"/>
    </row>
    <row r="3150" spans="1:6">
      <c r="A3150" s="53">
        <v>40469</v>
      </c>
      <c r="B3150" s="46" t="s">
        <v>113</v>
      </c>
      <c r="C3150" s="58">
        <v>36.979547646510426</v>
      </c>
      <c r="D3150" s="58">
        <v>59.620977760537819</v>
      </c>
      <c r="E3150" s="58">
        <v>22.641430114027393</v>
      </c>
      <c r="F3150" s="59"/>
    </row>
    <row r="3151" spans="1:6">
      <c r="A3151" s="53">
        <v>40469</v>
      </c>
      <c r="B3151" s="46" t="s">
        <v>114</v>
      </c>
      <c r="C3151" s="58">
        <v>68.85177066383487</v>
      </c>
      <c r="D3151" s="58">
        <v>100.32529957342834</v>
      </c>
      <c r="E3151" s="58">
        <v>31.473528909593469</v>
      </c>
      <c r="F3151" s="59"/>
    </row>
    <row r="3152" spans="1:6">
      <c r="A3152" s="53">
        <v>40469</v>
      </c>
      <c r="B3152" s="46" t="s">
        <v>115</v>
      </c>
      <c r="C3152" s="58">
        <v>32.009944923406621</v>
      </c>
      <c r="D3152" s="58">
        <v>49.569687726792615</v>
      </c>
      <c r="E3152" s="58">
        <v>17.559742803385994</v>
      </c>
      <c r="F3152" s="59"/>
    </row>
    <row r="3153" spans="1:6">
      <c r="A3153" s="53">
        <v>40469</v>
      </c>
      <c r="B3153" s="46" t="s">
        <v>116</v>
      </c>
      <c r="C3153" s="58">
        <v>41.804558977056544</v>
      </c>
      <c r="D3153" s="58">
        <v>58.240586784133434</v>
      </c>
      <c r="E3153" s="58">
        <v>16.43602780707689</v>
      </c>
      <c r="F3153" s="59"/>
    </row>
    <row r="3154" spans="1:6">
      <c r="A3154" s="53">
        <v>40469</v>
      </c>
      <c r="B3154" s="46" t="s">
        <v>117</v>
      </c>
      <c r="C3154" s="58">
        <v>42.366310312045755</v>
      </c>
      <c r="D3154" s="58">
        <v>62.462190262566644</v>
      </c>
      <c r="E3154" s="58">
        <v>20.095879950520889</v>
      </c>
      <c r="F3154" s="59"/>
    </row>
    <row r="3155" spans="1:6">
      <c r="A3155" s="53">
        <v>40469</v>
      </c>
      <c r="B3155" s="46" t="s">
        <v>118</v>
      </c>
      <c r="C3155" s="58">
        <v>45.713827614100005</v>
      </c>
      <c r="D3155" s="58">
        <v>71.064256623639238</v>
      </c>
      <c r="E3155" s="58">
        <v>25.350429009539234</v>
      </c>
      <c r="F3155" s="59"/>
    </row>
    <row r="3156" spans="1:6">
      <c r="A3156" s="53">
        <v>40469</v>
      </c>
      <c r="B3156" s="46" t="s">
        <v>119</v>
      </c>
      <c r="C3156" s="58">
        <v>23.969630294872907</v>
      </c>
      <c r="D3156" s="58">
        <v>39.126525128498493</v>
      </c>
      <c r="E3156" s="58">
        <v>15.156894833625586</v>
      </c>
      <c r="F3156" s="59"/>
    </row>
    <row r="3157" spans="1:6">
      <c r="A3157" s="53">
        <v>40469</v>
      </c>
      <c r="B3157" s="46" t="s">
        <v>120</v>
      </c>
      <c r="C3157" s="58">
        <v>31.471105657978423</v>
      </c>
      <c r="D3157" s="58">
        <v>46.283696179403123</v>
      </c>
      <c r="E3157" s="58">
        <v>14.812590521424699</v>
      </c>
      <c r="F3157" s="59"/>
    </row>
    <row r="3158" spans="1:6">
      <c r="A3158" s="53">
        <v>40469</v>
      </c>
      <c r="B3158" s="46" t="s">
        <v>121</v>
      </c>
      <c r="C3158" s="58">
        <v>35.724267081044822</v>
      </c>
      <c r="D3158" s="58">
        <v>53.695558312722234</v>
      </c>
      <c r="E3158" s="58">
        <v>17.971291231677412</v>
      </c>
      <c r="F3158" s="59"/>
    </row>
    <row r="3159" spans="1:6">
      <c r="A3159" s="53">
        <v>40469</v>
      </c>
      <c r="B3159" s="46" t="s">
        <v>26</v>
      </c>
      <c r="C3159" s="58">
        <v>22.523681318452571</v>
      </c>
      <c r="D3159" s="58">
        <v>38.895985580964101</v>
      </c>
      <c r="E3159" s="58">
        <v>16.37230426251153</v>
      </c>
      <c r="F3159" s="59"/>
    </row>
    <row r="3160" spans="1:6">
      <c r="A3160" s="53">
        <v>40469</v>
      </c>
      <c r="B3160" s="46" t="s">
        <v>27</v>
      </c>
      <c r="C3160" s="58">
        <v>29.49389686711541</v>
      </c>
      <c r="D3160" s="58">
        <v>47.107645112531785</v>
      </c>
      <c r="E3160" s="58">
        <v>17.613748245416375</v>
      </c>
      <c r="F3160" s="59"/>
    </row>
    <row r="3161" spans="1:6">
      <c r="A3161" s="53">
        <v>40469</v>
      </c>
      <c r="B3161" s="46" t="s">
        <v>28</v>
      </c>
      <c r="C3161" s="58">
        <v>31.817693550456358</v>
      </c>
      <c r="D3161" s="58">
        <v>60.586550466106374</v>
      </c>
      <c r="E3161" s="58">
        <v>28.768856915650016</v>
      </c>
      <c r="F3161" s="59"/>
    </row>
    <row r="3162" spans="1:6">
      <c r="A3162" s="53">
        <v>40469</v>
      </c>
      <c r="B3162" s="46" t="s">
        <v>29</v>
      </c>
      <c r="C3162" s="58">
        <v>28.874628126188121</v>
      </c>
      <c r="D3162" s="58">
        <v>45.256130038990534</v>
      </c>
      <c r="E3162" s="58">
        <v>16.381501912802413</v>
      </c>
      <c r="F3162" s="59"/>
    </row>
    <row r="3163" spans="1:6">
      <c r="A3163" s="53">
        <v>40469</v>
      </c>
      <c r="B3163" s="46" t="s">
        <v>30</v>
      </c>
      <c r="C3163" s="58">
        <v>17.277800360849415</v>
      </c>
      <c r="D3163" s="58">
        <v>30.4612890484944</v>
      </c>
      <c r="E3163" s="58">
        <v>13.183488687644985</v>
      </c>
      <c r="F3163" s="59"/>
    </row>
    <row r="3164" spans="1:6">
      <c r="A3164" s="53">
        <v>40469</v>
      </c>
      <c r="B3164" s="46" t="s">
        <v>31</v>
      </c>
      <c r="C3164" s="58">
        <v>19.178175001178321</v>
      </c>
      <c r="D3164" s="58">
        <v>33.137250969404327</v>
      </c>
      <c r="E3164" s="58">
        <v>13.959075968226006</v>
      </c>
      <c r="F3164" s="59"/>
    </row>
    <row r="3165" spans="1:6">
      <c r="A3165" s="53">
        <v>40469</v>
      </c>
      <c r="B3165" s="46" t="s">
        <v>32</v>
      </c>
      <c r="C3165" s="58">
        <v>15.781883781561515</v>
      </c>
      <c r="D3165" s="58">
        <v>30.679257039459777</v>
      </c>
      <c r="E3165" s="58">
        <v>14.897373257898263</v>
      </c>
      <c r="F3165" s="59"/>
    </row>
    <row r="3166" spans="1:6">
      <c r="A3166" s="53">
        <v>40469</v>
      </c>
      <c r="B3166" s="46" t="s">
        <v>33</v>
      </c>
      <c r="C3166" s="58">
        <v>30.530511365214213</v>
      </c>
      <c r="D3166" s="58">
        <v>49.08781875765019</v>
      </c>
      <c r="E3166" s="58">
        <v>18.557307392435977</v>
      </c>
      <c r="F3166" s="59"/>
    </row>
    <row r="3167" spans="1:6">
      <c r="A3167" s="53">
        <v>40469</v>
      </c>
      <c r="B3167" s="46" t="s">
        <v>34</v>
      </c>
      <c r="C3167" s="58">
        <v>21.217127214954406</v>
      </c>
      <c r="D3167" s="58">
        <v>37.529887058068439</v>
      </c>
      <c r="E3167" s="58">
        <v>16.312759843114033</v>
      </c>
      <c r="F3167" s="59"/>
    </row>
    <row r="3168" spans="1:6">
      <c r="A3168" s="53">
        <v>40469</v>
      </c>
      <c r="B3168" s="46" t="s">
        <v>35</v>
      </c>
      <c r="C3168" s="58">
        <v>27.646706549159056</v>
      </c>
      <c r="D3168" s="58">
        <v>48.125543519054453</v>
      </c>
      <c r="E3168" s="58">
        <v>20.478836969895397</v>
      </c>
      <c r="F3168" s="59"/>
    </row>
    <row r="3169" spans="1:6">
      <c r="A3169" s="53">
        <v>40469</v>
      </c>
      <c r="B3169" s="46" t="s">
        <v>36</v>
      </c>
      <c r="C3169" s="58">
        <v>24.988771768180683</v>
      </c>
      <c r="D3169" s="58">
        <v>36.802576181243452</v>
      </c>
      <c r="E3169" s="58">
        <v>11.813804413062769</v>
      </c>
      <c r="F3169" s="59"/>
    </row>
    <row r="3170" spans="1:6">
      <c r="A3170" s="53">
        <v>40469</v>
      </c>
      <c r="B3170" s="46" t="s">
        <v>37</v>
      </c>
      <c r="C3170" s="58">
        <v>22.192907228625138</v>
      </c>
      <c r="D3170" s="58">
        <v>36.200179823036528</v>
      </c>
      <c r="E3170" s="58">
        <v>14.00727259441139</v>
      </c>
      <c r="F3170" s="59"/>
    </row>
    <row r="3171" spans="1:6">
      <c r="A3171" s="53">
        <v>40469</v>
      </c>
      <c r="B3171" s="46" t="s">
        <v>38</v>
      </c>
      <c r="C3171" s="58">
        <v>20.745877768029803</v>
      </c>
      <c r="D3171" s="58">
        <v>38.530109926795014</v>
      </c>
      <c r="E3171" s="58">
        <v>17.78423215876521</v>
      </c>
      <c r="F3171" s="59"/>
    </row>
    <row r="3172" spans="1:6">
      <c r="A3172" s="53">
        <v>40469</v>
      </c>
      <c r="B3172" s="46" t="s">
        <v>39</v>
      </c>
      <c r="C3172" s="58">
        <v>19.505574570510227</v>
      </c>
      <c r="D3172" s="58">
        <v>31.752628499950927</v>
      </c>
      <c r="E3172" s="58">
        <v>12.2470539294407</v>
      </c>
      <c r="F3172" s="59"/>
    </row>
    <row r="3173" spans="1:6">
      <c r="A3173" s="53">
        <v>40469</v>
      </c>
      <c r="B3173" s="46" t="s">
        <v>40</v>
      </c>
      <c r="C3173" s="58">
        <v>30.41579507024306</v>
      </c>
      <c r="D3173" s="58">
        <v>46.22077033192172</v>
      </c>
      <c r="E3173" s="58">
        <v>15.80497526167866</v>
      </c>
      <c r="F3173" s="59"/>
    </row>
    <row r="3174" spans="1:6">
      <c r="A3174" s="53">
        <v>40469</v>
      </c>
      <c r="B3174" s="46" t="s">
        <v>41</v>
      </c>
      <c r="C3174" s="58">
        <v>36.629517486106437</v>
      </c>
      <c r="D3174" s="58">
        <v>60.209384985964633</v>
      </c>
      <c r="E3174" s="58">
        <v>23.579867499858196</v>
      </c>
      <c r="F3174" s="59"/>
    </row>
    <row r="3175" spans="1:6">
      <c r="A3175" s="53">
        <v>40469</v>
      </c>
      <c r="B3175" s="46" t="s">
        <v>42</v>
      </c>
      <c r="C3175" s="58">
        <v>26.980240303604198</v>
      </c>
      <c r="D3175" s="58">
        <v>45.481439114727358</v>
      </c>
      <c r="E3175" s="58">
        <v>18.50119881112316</v>
      </c>
      <c r="F3175" s="59"/>
    </row>
    <row r="3176" spans="1:6">
      <c r="A3176" s="53">
        <v>40469</v>
      </c>
      <c r="B3176" s="46" t="s">
        <v>43</v>
      </c>
      <c r="C3176" s="58">
        <v>22.313214930111283</v>
      </c>
      <c r="D3176" s="58">
        <v>45.36722157378766</v>
      </c>
      <c r="E3176" s="58">
        <v>23.054006643676377</v>
      </c>
      <c r="F3176" s="59"/>
    </row>
    <row r="3177" spans="1:6">
      <c r="A3177" s="53">
        <v>40469</v>
      </c>
      <c r="B3177" s="46" t="s">
        <v>44</v>
      </c>
      <c r="C3177" s="58">
        <v>33.815010493839864</v>
      </c>
      <c r="D3177" s="58">
        <v>43.609877566241366</v>
      </c>
      <c r="E3177" s="58">
        <v>9.7948670724015017</v>
      </c>
      <c r="F3177" s="59"/>
    </row>
    <row r="3178" spans="1:6">
      <c r="A3178" s="53">
        <v>40469</v>
      </c>
      <c r="B3178" s="46" t="s">
        <v>45</v>
      </c>
      <c r="C3178" s="58">
        <v>24.805294958425936</v>
      </c>
      <c r="D3178" s="58">
        <v>41.464225748908149</v>
      </c>
      <c r="E3178" s="58">
        <v>16.658930790482213</v>
      </c>
      <c r="F3178" s="59"/>
    </row>
    <row r="3179" spans="1:6">
      <c r="A3179" s="53">
        <v>40469</v>
      </c>
      <c r="B3179" s="46" t="s">
        <v>46</v>
      </c>
      <c r="C3179" s="58">
        <v>24.21484810065019</v>
      </c>
      <c r="D3179" s="58">
        <v>41.971954682862119</v>
      </c>
      <c r="E3179" s="58">
        <v>17.757106582211929</v>
      </c>
      <c r="F3179" s="59"/>
    </row>
    <row r="3180" spans="1:6">
      <c r="A3180" s="53">
        <v>40469</v>
      </c>
      <c r="B3180" s="46" t="s">
        <v>47</v>
      </c>
      <c r="C3180" s="58">
        <v>21.507149130039256</v>
      </c>
      <c r="D3180" s="58">
        <v>41.125414845647079</v>
      </c>
      <c r="E3180" s="58">
        <v>19.618265715607823</v>
      </c>
      <c r="F3180" s="59"/>
    </row>
    <row r="3181" spans="1:6">
      <c r="A3181" s="53">
        <v>40469</v>
      </c>
      <c r="B3181" s="46" t="s">
        <v>48</v>
      </c>
      <c r="C3181" s="58">
        <v>23.250547903509965</v>
      </c>
      <c r="D3181" s="58">
        <v>38.525319817055731</v>
      </c>
      <c r="E3181" s="58">
        <v>15.274771913545766</v>
      </c>
      <c r="F3181" s="59"/>
    </row>
    <row r="3182" spans="1:6">
      <c r="A3182" s="53">
        <v>40469</v>
      </c>
      <c r="B3182" s="46" t="s">
        <v>49</v>
      </c>
      <c r="C3182" s="58">
        <v>29.464955233773338</v>
      </c>
      <c r="D3182" s="58">
        <v>41.463700984402507</v>
      </c>
      <c r="E3182" s="58">
        <v>11.998745750629169</v>
      </c>
      <c r="F3182" s="59"/>
    </row>
    <row r="3183" spans="1:6">
      <c r="A3183" s="53">
        <v>40469</v>
      </c>
      <c r="B3183" s="46" t="s">
        <v>50</v>
      </c>
      <c r="C3183" s="58">
        <v>22.069527986138468</v>
      </c>
      <c r="D3183" s="58">
        <v>36.722100830507955</v>
      </c>
      <c r="E3183" s="58">
        <v>14.652572844369487</v>
      </c>
      <c r="F3183" s="59"/>
    </row>
    <row r="3184" spans="1:6">
      <c r="A3184" s="53">
        <v>40469</v>
      </c>
      <c r="B3184" s="46" t="s">
        <v>51</v>
      </c>
      <c r="C3184" s="58">
        <v>17.500304595405677</v>
      </c>
      <c r="D3184" s="58">
        <v>36.885979434074486</v>
      </c>
      <c r="E3184" s="58">
        <v>19.385674838668809</v>
      </c>
      <c r="F3184" s="59"/>
    </row>
    <row r="3185" spans="1:6">
      <c r="A3185" s="53">
        <v>40469</v>
      </c>
      <c r="B3185" s="46" t="s">
        <v>52</v>
      </c>
      <c r="C3185" s="58">
        <v>18.091489638701425</v>
      </c>
      <c r="D3185" s="58">
        <v>35.318845116337457</v>
      </c>
      <c r="E3185" s="58">
        <v>17.227355477636031</v>
      </c>
      <c r="F3185" s="59"/>
    </row>
    <row r="3186" spans="1:6">
      <c r="A3186" s="53">
        <v>40469</v>
      </c>
      <c r="B3186" s="46" t="s">
        <v>53</v>
      </c>
      <c r="C3186" s="58">
        <v>25.734253377664107</v>
      </c>
      <c r="D3186" s="58">
        <v>41.685076177376246</v>
      </c>
      <c r="E3186" s="58">
        <v>15.950822799712139</v>
      </c>
      <c r="F3186" s="59"/>
    </row>
    <row r="3187" spans="1:6">
      <c r="A3187" s="53">
        <v>40469</v>
      </c>
      <c r="B3187" s="46" t="s">
        <v>54</v>
      </c>
      <c r="C3187" s="58">
        <v>26.749084329511891</v>
      </c>
      <c r="D3187" s="58">
        <v>49.026732839731515</v>
      </c>
      <c r="E3187" s="58">
        <v>22.277648510219624</v>
      </c>
      <c r="F3187" s="59"/>
    </row>
    <row r="3188" spans="1:6">
      <c r="A3188" s="53">
        <v>40469</v>
      </c>
      <c r="B3188" s="46" t="s">
        <v>55</v>
      </c>
      <c r="C3188" s="58">
        <v>17.215814473915813</v>
      </c>
      <c r="D3188" s="58">
        <v>29.220945634763883</v>
      </c>
      <c r="E3188" s="58">
        <v>12.00513116084807</v>
      </c>
      <c r="F3188" s="59"/>
    </row>
    <row r="3189" spans="1:6">
      <c r="A3189" s="53">
        <v>40469</v>
      </c>
      <c r="B3189" s="46" t="s">
        <v>56</v>
      </c>
      <c r="C3189" s="58">
        <v>10.725585677298087</v>
      </c>
      <c r="D3189" s="58">
        <v>20.266865502893118</v>
      </c>
      <c r="E3189" s="58">
        <v>9.5412798255950317</v>
      </c>
      <c r="F3189" s="59"/>
    </row>
    <row r="3190" spans="1:6">
      <c r="A3190" s="53">
        <v>40469</v>
      </c>
      <c r="B3190" s="46" t="s">
        <v>57</v>
      </c>
      <c r="C3190" s="58">
        <v>9.4453647760864659</v>
      </c>
      <c r="D3190" s="58">
        <v>18.291033028402438</v>
      </c>
      <c r="E3190" s="58">
        <v>8.8456682523159724</v>
      </c>
      <c r="F3190" s="59"/>
    </row>
    <row r="3191" spans="1:6">
      <c r="A3191" s="53">
        <v>40469</v>
      </c>
      <c r="B3191" s="46" t="s">
        <v>58</v>
      </c>
      <c r="C3191" s="58">
        <v>8.3817881276861179</v>
      </c>
      <c r="D3191" s="58">
        <v>16.293294680477022</v>
      </c>
      <c r="E3191" s="58">
        <v>7.9115065527909039</v>
      </c>
      <c r="F3191" s="59"/>
    </row>
    <row r="3192" spans="1:6">
      <c r="A3192" s="53">
        <v>40469</v>
      </c>
      <c r="B3192" s="46" t="s">
        <v>59</v>
      </c>
      <c r="C3192" s="58">
        <v>5.0232441307113627</v>
      </c>
      <c r="D3192" s="58">
        <v>13.220044220247816</v>
      </c>
      <c r="E3192" s="58">
        <v>8.1968000895364526</v>
      </c>
      <c r="F3192" s="59"/>
    </row>
    <row r="3193" spans="1:6">
      <c r="A3193" s="53">
        <v>40469</v>
      </c>
      <c r="B3193" s="46" t="s">
        <v>60</v>
      </c>
      <c r="C3193" s="58">
        <v>4.8657304792131635</v>
      </c>
      <c r="D3193" s="58">
        <v>13.296745896909398</v>
      </c>
      <c r="E3193" s="58">
        <v>8.4310154176962335</v>
      </c>
      <c r="F3193" s="59"/>
    </row>
    <row r="3194" spans="1:6">
      <c r="A3194" s="53">
        <v>40469</v>
      </c>
      <c r="B3194" s="46" t="s">
        <v>61</v>
      </c>
      <c r="C3194" s="58">
        <v>5.1810028927795617</v>
      </c>
      <c r="D3194" s="58">
        <v>13.451060277693562</v>
      </c>
      <c r="E3194" s="58">
        <v>8.2700573849140007</v>
      </c>
      <c r="F3194" s="59"/>
    </row>
    <row r="3195" spans="1:6">
      <c r="A3195" s="53">
        <v>40469</v>
      </c>
      <c r="B3195" s="46" t="s">
        <v>62</v>
      </c>
      <c r="C3195" s="58">
        <v>7.1018312038994953</v>
      </c>
      <c r="D3195" s="58">
        <v>15.84519091930626</v>
      </c>
      <c r="E3195" s="58">
        <v>8.7433597154067648</v>
      </c>
      <c r="F3195" s="59"/>
    </row>
    <row r="3196" spans="1:6">
      <c r="A3196" s="53">
        <v>40469</v>
      </c>
      <c r="B3196" s="46" t="s">
        <v>63</v>
      </c>
      <c r="C3196" s="58">
        <v>6.7473407457260457</v>
      </c>
      <c r="D3196" s="58">
        <v>12.440207717933985</v>
      </c>
      <c r="E3196" s="58">
        <v>5.6928669722079395</v>
      </c>
      <c r="F3196" s="59"/>
    </row>
    <row r="3197" spans="1:6">
      <c r="A3197" s="53">
        <v>40469</v>
      </c>
      <c r="B3197" s="46" t="s">
        <v>64</v>
      </c>
      <c r="C3197" s="58">
        <v>5.1714027857690494</v>
      </c>
      <c r="D3197" s="58">
        <v>11.297399441586981</v>
      </c>
      <c r="E3197" s="58">
        <v>6.1259966558179313</v>
      </c>
      <c r="F3197" s="59"/>
    </row>
    <row r="3198" spans="1:6">
      <c r="A3198" s="53">
        <v>40469</v>
      </c>
      <c r="B3198" s="46" t="s">
        <v>65</v>
      </c>
      <c r="C3198" s="58">
        <v>4.432702304480614</v>
      </c>
      <c r="D3198" s="58">
        <v>12.16131257667076</v>
      </c>
      <c r="E3198" s="58">
        <v>7.7286102721901457</v>
      </c>
      <c r="F3198" s="59"/>
    </row>
    <row r="3199" spans="1:6">
      <c r="A3199" s="53">
        <v>40469</v>
      </c>
      <c r="B3199" s="46" t="s">
        <v>66</v>
      </c>
      <c r="C3199" s="58">
        <v>3.4772646630109039</v>
      </c>
      <c r="D3199" s="58">
        <v>10.353572305002618</v>
      </c>
      <c r="E3199" s="58">
        <v>6.8763076419917146</v>
      </c>
      <c r="F3199" s="59"/>
    </row>
    <row r="3200" spans="1:6">
      <c r="A3200" s="53">
        <v>40469</v>
      </c>
      <c r="B3200" s="46" t="s">
        <v>67</v>
      </c>
      <c r="C3200" s="58">
        <v>24.104826006039023</v>
      </c>
      <c r="D3200" s="58">
        <v>35.847005213057251</v>
      </c>
      <c r="E3200" s="58">
        <v>11.742179207018228</v>
      </c>
      <c r="F3200" s="59"/>
    </row>
    <row r="3201" spans="1:6">
      <c r="A3201" s="53">
        <v>40469</v>
      </c>
      <c r="B3201" s="46" t="s">
        <v>68</v>
      </c>
      <c r="C3201" s="58">
        <v>4.7579968718475252</v>
      </c>
      <c r="D3201" s="58">
        <v>11.017137370136755</v>
      </c>
      <c r="E3201" s="58">
        <v>6.2591404982892298</v>
      </c>
      <c r="F3201" s="59"/>
    </row>
    <row r="3202" spans="1:6">
      <c r="A3202" s="53">
        <v>40469</v>
      </c>
      <c r="B3202" s="46" t="s">
        <v>69</v>
      </c>
      <c r="C3202" s="58">
        <v>10.442148770243222</v>
      </c>
      <c r="D3202" s="58">
        <v>15.327597059472284</v>
      </c>
      <c r="E3202" s="58">
        <v>4.8854482892290623</v>
      </c>
      <c r="F3202" s="59"/>
    </row>
    <row r="3203" spans="1:6">
      <c r="A3203" s="53">
        <v>40469</v>
      </c>
      <c r="B3203" s="46" t="s">
        <v>70</v>
      </c>
      <c r="C3203" s="58">
        <v>5.9895553126315839</v>
      </c>
      <c r="D3203" s="58">
        <v>10.262009064839663</v>
      </c>
      <c r="E3203" s="58">
        <v>4.2724537522080794</v>
      </c>
      <c r="F3203" s="59"/>
    </row>
    <row r="3204" spans="1:6">
      <c r="A3204" s="53">
        <v>40469</v>
      </c>
      <c r="B3204" s="46" t="s">
        <v>71</v>
      </c>
      <c r="C3204" s="58">
        <v>5.3000536495057098</v>
      </c>
      <c r="D3204" s="58">
        <v>9.8623616568083818</v>
      </c>
      <c r="E3204" s="58">
        <v>4.5623080073026721</v>
      </c>
      <c r="F3204" s="59"/>
    </row>
    <row r="3205" spans="1:6">
      <c r="A3205" s="53">
        <v>40469</v>
      </c>
      <c r="B3205" s="46" t="s">
        <v>72</v>
      </c>
      <c r="C3205" s="58">
        <v>13.082870857320563</v>
      </c>
      <c r="D3205" s="58">
        <v>21.330014939635262</v>
      </c>
      <c r="E3205" s="58">
        <v>8.2471440823146995</v>
      </c>
      <c r="F3205" s="59"/>
    </row>
    <row r="3206" spans="1:6">
      <c r="A3206" s="53">
        <v>40469</v>
      </c>
      <c r="B3206" s="46" t="s">
        <v>73</v>
      </c>
      <c r="C3206" s="58">
        <v>14.314546145769622</v>
      </c>
      <c r="D3206" s="58">
        <v>20.309180375926314</v>
      </c>
      <c r="E3206" s="58">
        <v>5.9946342301566915</v>
      </c>
      <c r="F3206" s="59"/>
    </row>
    <row r="3207" spans="1:6">
      <c r="A3207" s="53">
        <v>40469</v>
      </c>
      <c r="B3207" s="46" t="s">
        <v>74</v>
      </c>
      <c r="C3207" s="58">
        <v>10.039062123452208</v>
      </c>
      <c r="D3207" s="58">
        <v>14.7793476599982</v>
      </c>
      <c r="E3207" s="58">
        <v>4.7402855365459917</v>
      </c>
      <c r="F3207" s="59"/>
    </row>
    <row r="3208" spans="1:6">
      <c r="A3208" s="53">
        <v>40470</v>
      </c>
      <c r="B3208" s="46" t="s">
        <v>75</v>
      </c>
      <c r="C3208" s="58">
        <v>18.709014494458181</v>
      </c>
      <c r="D3208" s="58">
        <v>27.93920342282653</v>
      </c>
      <c r="E3208" s="58">
        <v>9.2301889283683494</v>
      </c>
      <c r="F3208" s="59"/>
    </row>
    <row r="3209" spans="1:6">
      <c r="A3209" s="53">
        <v>40470</v>
      </c>
      <c r="B3209" s="46" t="s">
        <v>76</v>
      </c>
      <c r="C3209" s="58">
        <v>5.4088542647213469</v>
      </c>
      <c r="D3209" s="58">
        <v>10.180144639902078</v>
      </c>
      <c r="E3209" s="58">
        <v>4.7712903751807314</v>
      </c>
      <c r="F3209" s="59"/>
    </row>
    <row r="3210" spans="1:6">
      <c r="A3210" s="53">
        <v>40470</v>
      </c>
      <c r="B3210" s="46" t="s">
        <v>77</v>
      </c>
      <c r="C3210" s="58">
        <v>2.5911686037497796</v>
      </c>
      <c r="D3210" s="58">
        <v>4.3641950908293721</v>
      </c>
      <c r="E3210" s="58">
        <v>1.7730264870795924</v>
      </c>
      <c r="F3210" s="59"/>
    </row>
    <row r="3211" spans="1:6">
      <c r="A3211" s="53">
        <v>40470</v>
      </c>
      <c r="B3211" s="46" t="s">
        <v>78</v>
      </c>
      <c r="C3211" s="58">
        <v>6.187376688521832</v>
      </c>
      <c r="D3211" s="58">
        <v>8.218287597163771</v>
      </c>
      <c r="E3211" s="58">
        <v>2.030910908641939</v>
      </c>
      <c r="F3211" s="59"/>
    </row>
    <row r="3212" spans="1:6">
      <c r="A3212" s="53">
        <v>40470</v>
      </c>
      <c r="B3212" s="46" t="s">
        <v>79</v>
      </c>
      <c r="C3212" s="58">
        <v>8.9363709603298105</v>
      </c>
      <c r="D3212" s="58">
        <v>13.766326061330622</v>
      </c>
      <c r="E3212" s="58">
        <v>4.8299551010008113</v>
      </c>
      <c r="F3212" s="59"/>
    </row>
    <row r="3213" spans="1:6">
      <c r="A3213" s="53">
        <v>40470</v>
      </c>
      <c r="B3213" s="46" t="s">
        <v>80</v>
      </c>
      <c r="C3213" s="58">
        <v>8.3551979239545755</v>
      </c>
      <c r="D3213" s="58">
        <v>13.54387295225024</v>
      </c>
      <c r="E3213" s="58">
        <v>5.1886750282956644</v>
      </c>
      <c r="F3213" s="59"/>
    </row>
    <row r="3214" spans="1:6">
      <c r="A3214" s="53">
        <v>40470</v>
      </c>
      <c r="B3214" s="46" t="s">
        <v>81</v>
      </c>
      <c r="C3214" s="58">
        <v>2.955895885653741</v>
      </c>
      <c r="D3214" s="58">
        <v>5.6032038131186948</v>
      </c>
      <c r="E3214" s="58">
        <v>2.6473079274649538</v>
      </c>
      <c r="F3214" s="59"/>
    </row>
    <row r="3215" spans="1:6">
      <c r="A3215" s="53">
        <v>40470</v>
      </c>
      <c r="B3215" s="46" t="s">
        <v>82</v>
      </c>
      <c r="C3215" s="58">
        <v>9.0057743750883965</v>
      </c>
      <c r="D3215" s="58">
        <v>13.940588890193522</v>
      </c>
      <c r="E3215" s="58">
        <v>4.9348145151051259</v>
      </c>
      <c r="F3215" s="59"/>
    </row>
    <row r="3216" spans="1:6">
      <c r="A3216" s="53">
        <v>40470</v>
      </c>
      <c r="B3216" s="46" t="s">
        <v>83</v>
      </c>
      <c r="C3216" s="58">
        <v>7.7742563632793384</v>
      </c>
      <c r="D3216" s="58">
        <v>12.677404894722459</v>
      </c>
      <c r="E3216" s="58">
        <v>4.9031485314431205</v>
      </c>
      <c r="F3216" s="59"/>
    </row>
    <row r="3217" spans="1:6">
      <c r="A3217" s="53">
        <v>40470</v>
      </c>
      <c r="B3217" s="46" t="s">
        <v>84</v>
      </c>
      <c r="C3217" s="58">
        <v>12.701112415540571</v>
      </c>
      <c r="D3217" s="58">
        <v>18.832096485276605</v>
      </c>
      <c r="E3217" s="58">
        <v>6.1309840697360336</v>
      </c>
      <c r="F3217" s="59"/>
    </row>
    <row r="3218" spans="1:6">
      <c r="A3218" s="53">
        <v>40470</v>
      </c>
      <c r="B3218" s="46" t="s">
        <v>85</v>
      </c>
      <c r="C3218" s="58">
        <v>29.688958462589067</v>
      </c>
      <c r="D3218" s="58">
        <v>40.772332398872884</v>
      </c>
      <c r="E3218" s="58">
        <v>11.083373936283817</v>
      </c>
      <c r="F3218" s="59"/>
    </row>
    <row r="3219" spans="1:6">
      <c r="A3219" s="53">
        <v>40470</v>
      </c>
      <c r="B3219" s="46" t="s">
        <v>86</v>
      </c>
      <c r="C3219" s="58">
        <v>44.282882873243032</v>
      </c>
      <c r="D3219" s="58">
        <v>60.960481968100858</v>
      </c>
      <c r="E3219" s="58">
        <v>16.677599094857825</v>
      </c>
      <c r="F3219" s="59"/>
    </row>
    <row r="3220" spans="1:6">
      <c r="A3220" s="53">
        <v>40470</v>
      </c>
      <c r="B3220" s="46" t="s">
        <v>87</v>
      </c>
      <c r="C3220" s="58">
        <v>37.661749337168658</v>
      </c>
      <c r="D3220" s="58">
        <v>49.632756475638416</v>
      </c>
      <c r="E3220" s="58">
        <v>11.971007138469759</v>
      </c>
      <c r="F3220" s="59"/>
    </row>
    <row r="3221" spans="1:6">
      <c r="A3221" s="53">
        <v>40470</v>
      </c>
      <c r="B3221" s="46" t="s">
        <v>88</v>
      </c>
      <c r="C3221" s="58">
        <v>9.5289109291955558</v>
      </c>
      <c r="D3221" s="58">
        <v>15.960170473702037</v>
      </c>
      <c r="E3221" s="58">
        <v>6.4312595445064815</v>
      </c>
      <c r="F3221" s="59"/>
    </row>
    <row r="3222" spans="1:6">
      <c r="A3222" s="53">
        <v>40470</v>
      </c>
      <c r="B3222" s="46" t="s">
        <v>89</v>
      </c>
      <c r="C3222" s="58">
        <v>42.806882180106157</v>
      </c>
      <c r="D3222" s="58">
        <v>58.601360883183638</v>
      </c>
      <c r="E3222" s="58">
        <v>15.79447870307748</v>
      </c>
      <c r="F3222" s="59"/>
    </row>
    <row r="3223" spans="1:6">
      <c r="A3223" s="53">
        <v>40470</v>
      </c>
      <c r="B3223" s="46" t="s">
        <v>90</v>
      </c>
      <c r="C3223" s="58">
        <v>21.719126671889477</v>
      </c>
      <c r="D3223" s="58">
        <v>28.994291316826668</v>
      </c>
      <c r="E3223" s="58">
        <v>7.2751646449371918</v>
      </c>
      <c r="F3223" s="59"/>
    </row>
    <row r="3224" spans="1:6">
      <c r="A3224" s="53">
        <v>40470</v>
      </c>
      <c r="B3224" s="46" t="s">
        <v>91</v>
      </c>
      <c r="C3224" s="58">
        <v>32.441250153307038</v>
      </c>
      <c r="D3224" s="58">
        <v>51.544242130814609</v>
      </c>
      <c r="E3224" s="58">
        <v>19.102991977507571</v>
      </c>
      <c r="F3224" s="59"/>
    </row>
    <row r="3225" spans="1:6">
      <c r="A3225" s="53">
        <v>40470</v>
      </c>
      <c r="B3225" s="46" t="s">
        <v>92</v>
      </c>
      <c r="C3225" s="58">
        <v>25.001450721660127</v>
      </c>
      <c r="D3225" s="58">
        <v>35.750909738443099</v>
      </c>
      <c r="E3225" s="58">
        <v>10.749459016782971</v>
      </c>
      <c r="F3225" s="59"/>
    </row>
    <row r="3226" spans="1:6">
      <c r="A3226" s="53">
        <v>40470</v>
      </c>
      <c r="B3226" s="46" t="s">
        <v>93</v>
      </c>
      <c r="C3226" s="58">
        <v>27.652818044387978</v>
      </c>
      <c r="D3226" s="58">
        <v>40.926436702934772</v>
      </c>
      <c r="E3226" s="58">
        <v>13.273618658546795</v>
      </c>
      <c r="F3226" s="59"/>
    </row>
    <row r="3227" spans="1:6">
      <c r="A3227" s="53">
        <v>40470</v>
      </c>
      <c r="B3227" s="46" t="s">
        <v>94</v>
      </c>
      <c r="C3227" s="58">
        <v>15.344308755887907</v>
      </c>
      <c r="D3227" s="58">
        <v>25.434782899109226</v>
      </c>
      <c r="E3227" s="58">
        <v>10.09047414322132</v>
      </c>
      <c r="F3227" s="59"/>
    </row>
    <row r="3228" spans="1:6">
      <c r="A3228" s="53">
        <v>40470</v>
      </c>
      <c r="B3228" s="46" t="s">
        <v>95</v>
      </c>
      <c r="C3228" s="58">
        <v>16.044275230454293</v>
      </c>
      <c r="D3228" s="58">
        <v>27.568082553335433</v>
      </c>
      <c r="E3228" s="58">
        <v>11.52380732288114</v>
      </c>
      <c r="F3228" s="59"/>
    </row>
    <row r="3229" spans="1:6">
      <c r="A3229" s="53">
        <v>40470</v>
      </c>
      <c r="B3229" s="46" t="s">
        <v>96</v>
      </c>
      <c r="C3229" s="58">
        <v>21.376285514851535</v>
      </c>
      <c r="D3229" s="58">
        <v>27.367030401530791</v>
      </c>
      <c r="E3229" s="58">
        <v>5.9907448866792556</v>
      </c>
      <c r="F3229" s="59"/>
    </row>
    <row r="3230" spans="1:6">
      <c r="A3230" s="53">
        <v>40470</v>
      </c>
      <c r="B3230" s="46" t="s">
        <v>97</v>
      </c>
      <c r="C3230" s="58">
        <v>91.853474411376169</v>
      </c>
      <c r="D3230" s="58">
        <v>126.42811544059714</v>
      </c>
      <c r="E3230" s="58">
        <v>34.57464102922097</v>
      </c>
      <c r="F3230" s="59"/>
    </row>
    <row r="3231" spans="1:6">
      <c r="A3231" s="53">
        <v>40470</v>
      </c>
      <c r="B3231" s="46" t="s">
        <v>98</v>
      </c>
      <c r="C3231" s="58">
        <v>55.921137117607721</v>
      </c>
      <c r="D3231" s="58">
        <v>75.55290571624532</v>
      </c>
      <c r="E3231" s="58">
        <v>19.631768598637599</v>
      </c>
      <c r="F3231" s="59"/>
    </row>
    <row r="3232" spans="1:6">
      <c r="A3232" s="53">
        <v>40470</v>
      </c>
      <c r="B3232" s="46" t="s">
        <v>99</v>
      </c>
      <c r="C3232" s="58">
        <v>30.671374377234788</v>
      </c>
      <c r="D3232" s="58">
        <v>45.841716552709315</v>
      </c>
      <c r="E3232" s="58">
        <v>15.170342175474527</v>
      </c>
      <c r="F3232" s="59"/>
    </row>
    <row r="3233" spans="1:6">
      <c r="A3233" s="53">
        <v>40470</v>
      </c>
      <c r="B3233" s="46" t="s">
        <v>100</v>
      </c>
      <c r="C3233" s="58">
        <v>52.41420077024528</v>
      </c>
      <c r="D3233" s="58">
        <v>73.16464695212899</v>
      </c>
      <c r="E3233" s="58">
        <v>20.75044618188371</v>
      </c>
      <c r="F3233" s="59"/>
    </row>
    <row r="3234" spans="1:6">
      <c r="A3234" s="53">
        <v>40470</v>
      </c>
      <c r="B3234" s="46" t="s">
        <v>101</v>
      </c>
      <c r="C3234" s="58">
        <v>46.599911173102925</v>
      </c>
      <c r="D3234" s="58">
        <v>60.288027918915525</v>
      </c>
      <c r="E3234" s="58">
        <v>13.6881167458126</v>
      </c>
      <c r="F3234" s="59"/>
    </row>
    <row r="3235" spans="1:6">
      <c r="A3235" s="53">
        <v>40470</v>
      </c>
      <c r="B3235" s="46" t="s">
        <v>102</v>
      </c>
      <c r="C3235" s="58">
        <v>58.211400704406607</v>
      </c>
      <c r="D3235" s="58">
        <v>90.7795094683391</v>
      </c>
      <c r="E3235" s="58">
        <v>32.568108763932493</v>
      </c>
      <c r="F3235" s="59"/>
    </row>
    <row r="3236" spans="1:6">
      <c r="A3236" s="53">
        <v>40470</v>
      </c>
      <c r="B3236" s="46" t="s">
        <v>103</v>
      </c>
      <c r="C3236" s="58">
        <v>66.343928348474392</v>
      </c>
      <c r="D3236" s="58">
        <v>99.397121588116875</v>
      </c>
      <c r="E3236" s="58">
        <v>33.053193239642482</v>
      </c>
      <c r="F3236" s="59"/>
    </row>
    <row r="3237" spans="1:6">
      <c r="A3237" s="53">
        <v>40470</v>
      </c>
      <c r="B3237" s="46" t="s">
        <v>104</v>
      </c>
      <c r="C3237" s="58">
        <v>46.079758435895762</v>
      </c>
      <c r="D3237" s="58">
        <v>63.205045453402292</v>
      </c>
      <c r="E3237" s="58">
        <v>17.12528701750653</v>
      </c>
      <c r="F3237" s="59"/>
    </row>
    <row r="3238" spans="1:6">
      <c r="A3238" s="53">
        <v>40470</v>
      </c>
      <c r="B3238" s="46" t="s">
        <v>105</v>
      </c>
      <c r="C3238" s="58">
        <v>28.988823405972148</v>
      </c>
      <c r="D3238" s="58">
        <v>42.48380214795187</v>
      </c>
      <c r="E3238" s="58">
        <v>13.494978741979722</v>
      </c>
      <c r="F3238" s="59"/>
    </row>
    <row r="3239" spans="1:6">
      <c r="A3239" s="53">
        <v>40470</v>
      </c>
      <c r="B3239" s="46" t="s">
        <v>106</v>
      </c>
      <c r="C3239" s="58">
        <v>55.45520019654311</v>
      </c>
      <c r="D3239" s="58">
        <v>75.355633006414124</v>
      </c>
      <c r="E3239" s="58">
        <v>19.900432809871013</v>
      </c>
      <c r="F3239" s="59"/>
    </row>
    <row r="3240" spans="1:6">
      <c r="A3240" s="53">
        <v>40470</v>
      </c>
      <c r="B3240" s="46" t="s">
        <v>107</v>
      </c>
      <c r="C3240" s="58">
        <v>47.777404683868902</v>
      </c>
      <c r="D3240" s="58">
        <v>66.58506447956654</v>
      </c>
      <c r="E3240" s="58">
        <v>18.807659795697639</v>
      </c>
      <c r="F3240" s="59"/>
    </row>
    <row r="3241" spans="1:6">
      <c r="A3241" s="53">
        <v>40470</v>
      </c>
      <c r="B3241" s="46" t="s">
        <v>108</v>
      </c>
      <c r="C3241" s="58">
        <v>31.139106454618862</v>
      </c>
      <c r="D3241" s="58">
        <v>56.887318202953985</v>
      </c>
      <c r="E3241" s="58">
        <v>25.748211748335123</v>
      </c>
      <c r="F3241" s="59"/>
    </row>
    <row r="3242" spans="1:6">
      <c r="A3242" s="53">
        <v>40470</v>
      </c>
      <c r="B3242" s="46" t="s">
        <v>109</v>
      </c>
      <c r="C3242" s="58">
        <v>27.117777675704776</v>
      </c>
      <c r="D3242" s="58">
        <v>36.957023824689763</v>
      </c>
      <c r="E3242" s="58">
        <v>9.8392461489849872</v>
      </c>
      <c r="F3242" s="59"/>
    </row>
    <row r="3243" spans="1:6">
      <c r="A3243" s="53">
        <v>40470</v>
      </c>
      <c r="B3243" s="46" t="s">
        <v>110</v>
      </c>
      <c r="C3243" s="58">
        <v>26.901346983008501</v>
      </c>
      <c r="D3243" s="58">
        <v>38.33579267070688</v>
      </c>
      <c r="E3243" s="58">
        <v>11.434445687698378</v>
      </c>
      <c r="F3243" s="59"/>
    </row>
    <row r="3244" spans="1:6">
      <c r="A3244" s="53">
        <v>40470</v>
      </c>
      <c r="B3244" s="46" t="s">
        <v>111</v>
      </c>
      <c r="C3244" s="58">
        <v>41.570100693956043</v>
      </c>
      <c r="D3244" s="58">
        <v>58.201327515007243</v>
      </c>
      <c r="E3244" s="58">
        <v>16.6312268210512</v>
      </c>
      <c r="F3244" s="59"/>
    </row>
    <row r="3245" spans="1:6">
      <c r="A3245" s="53">
        <v>40470</v>
      </c>
      <c r="B3245" s="46" t="s">
        <v>112</v>
      </c>
      <c r="C3245" s="58">
        <v>48.461442203399251</v>
      </c>
      <c r="D3245" s="58">
        <v>66.429038499430106</v>
      </c>
      <c r="E3245" s="58">
        <v>17.967596296030855</v>
      </c>
      <c r="F3245" s="59"/>
    </row>
    <row r="3246" spans="1:6">
      <c r="A3246" s="53">
        <v>40470</v>
      </c>
      <c r="B3246" s="46" t="s">
        <v>113</v>
      </c>
      <c r="C3246" s="58">
        <v>36.879001433142115</v>
      </c>
      <c r="D3246" s="58">
        <v>57.044074678334866</v>
      </c>
      <c r="E3246" s="58">
        <v>20.165073245192751</v>
      </c>
      <c r="F3246" s="59"/>
    </row>
    <row r="3247" spans="1:6">
      <c r="A3247" s="53">
        <v>40470</v>
      </c>
      <c r="B3247" s="46" t="s">
        <v>114</v>
      </c>
      <c r="C3247" s="58">
        <v>43.100130278680474</v>
      </c>
      <c r="D3247" s="58">
        <v>59.006575499049539</v>
      </c>
      <c r="E3247" s="58">
        <v>15.906445220369065</v>
      </c>
      <c r="F3247" s="59"/>
    </row>
    <row r="3248" spans="1:6">
      <c r="A3248" s="53">
        <v>40470</v>
      </c>
      <c r="B3248" s="46" t="s">
        <v>115</v>
      </c>
      <c r="C3248" s="58">
        <v>49.005991149912433</v>
      </c>
      <c r="D3248" s="58">
        <v>67.475525722077521</v>
      </c>
      <c r="E3248" s="58">
        <v>18.469534572165088</v>
      </c>
      <c r="F3248" s="59"/>
    </row>
    <row r="3249" spans="1:6">
      <c r="A3249" s="53">
        <v>40470</v>
      </c>
      <c r="B3249" s="46" t="s">
        <v>116</v>
      </c>
      <c r="C3249" s="58">
        <v>67.11690873436882</v>
      </c>
      <c r="D3249" s="58">
        <v>90.027309444556892</v>
      </c>
      <c r="E3249" s="58">
        <v>22.910400710188071</v>
      </c>
      <c r="F3249" s="59"/>
    </row>
    <row r="3250" spans="1:6">
      <c r="A3250" s="53">
        <v>40470</v>
      </c>
      <c r="B3250" s="46" t="s">
        <v>117</v>
      </c>
      <c r="C3250" s="58">
        <v>37.62077594343554</v>
      </c>
      <c r="D3250" s="58">
        <v>55.304906855369296</v>
      </c>
      <c r="E3250" s="58">
        <v>17.684130911933757</v>
      </c>
      <c r="F3250" s="59"/>
    </row>
    <row r="3251" spans="1:6">
      <c r="A3251" s="53">
        <v>40470</v>
      </c>
      <c r="B3251" s="46" t="s">
        <v>118</v>
      </c>
      <c r="C3251" s="58">
        <v>40.441012752002102</v>
      </c>
      <c r="D3251" s="58">
        <v>56.692648651008788</v>
      </c>
      <c r="E3251" s="58">
        <v>16.251635899006686</v>
      </c>
      <c r="F3251" s="59"/>
    </row>
    <row r="3252" spans="1:6">
      <c r="A3252" s="53">
        <v>40470</v>
      </c>
      <c r="B3252" s="46" t="s">
        <v>119</v>
      </c>
      <c r="C3252" s="58">
        <v>52.035860034314751</v>
      </c>
      <c r="D3252" s="58">
        <v>68.947452670655309</v>
      </c>
      <c r="E3252" s="58">
        <v>16.911592636340558</v>
      </c>
      <c r="F3252" s="59"/>
    </row>
    <row r="3253" spans="1:6">
      <c r="A3253" s="53">
        <v>40470</v>
      </c>
      <c r="B3253" s="46" t="s">
        <v>120</v>
      </c>
      <c r="C3253" s="58">
        <v>51.149371576178631</v>
      </c>
      <c r="D3253" s="58">
        <v>69.549970774877593</v>
      </c>
      <c r="E3253" s="58">
        <v>18.400599198698963</v>
      </c>
      <c r="F3253" s="59"/>
    </row>
    <row r="3254" spans="1:6">
      <c r="A3254" s="53">
        <v>40470</v>
      </c>
      <c r="B3254" s="46" t="s">
        <v>121</v>
      </c>
      <c r="C3254" s="58">
        <v>75.325266573315176</v>
      </c>
      <c r="D3254" s="58">
        <v>100.04419548226261</v>
      </c>
      <c r="E3254" s="58">
        <v>24.718928908947433</v>
      </c>
      <c r="F3254" s="59"/>
    </row>
    <row r="3255" spans="1:6">
      <c r="A3255" s="53">
        <v>40470</v>
      </c>
      <c r="B3255" s="46" t="s">
        <v>26</v>
      </c>
      <c r="C3255" s="58">
        <v>261.47358544119032</v>
      </c>
      <c r="D3255" s="58">
        <v>321.09053326500879</v>
      </c>
      <c r="E3255" s="58">
        <v>59.616947823818464</v>
      </c>
      <c r="F3255" s="59"/>
    </row>
    <row r="3256" spans="1:6">
      <c r="A3256" s="53">
        <v>40470</v>
      </c>
      <c r="B3256" s="46" t="s">
        <v>27</v>
      </c>
      <c r="C3256" s="58">
        <v>228.34938226486847</v>
      </c>
      <c r="D3256" s="58">
        <v>276.79410198824934</v>
      </c>
      <c r="E3256" s="58">
        <v>48.444719723380871</v>
      </c>
      <c r="F3256" s="59"/>
    </row>
    <row r="3257" spans="1:6">
      <c r="A3257" s="53">
        <v>40470</v>
      </c>
      <c r="B3257" s="46" t="s">
        <v>28</v>
      </c>
      <c r="C3257" s="58">
        <v>181.42038845742917</v>
      </c>
      <c r="D3257" s="58">
        <v>238.46554892236909</v>
      </c>
      <c r="E3257" s="58">
        <v>57.045160464939926</v>
      </c>
      <c r="F3257" s="59"/>
    </row>
    <row r="3258" spans="1:6">
      <c r="A3258" s="53">
        <v>40470</v>
      </c>
      <c r="B3258" s="46" t="s">
        <v>29</v>
      </c>
      <c r="C3258" s="58">
        <v>104.61419963708715</v>
      </c>
      <c r="D3258" s="58">
        <v>142.517281904143</v>
      </c>
      <c r="E3258" s="58">
        <v>37.903082267055851</v>
      </c>
      <c r="F3258" s="59"/>
    </row>
    <row r="3259" spans="1:6">
      <c r="A3259" s="53">
        <v>40470</v>
      </c>
      <c r="B3259" s="46" t="s">
        <v>30</v>
      </c>
      <c r="C3259" s="58">
        <v>54.605349048617981</v>
      </c>
      <c r="D3259" s="58">
        <v>82.457712483445974</v>
      </c>
      <c r="E3259" s="58">
        <v>27.852363434827993</v>
      </c>
      <c r="F3259" s="59"/>
    </row>
    <row r="3260" spans="1:6">
      <c r="A3260" s="53">
        <v>40470</v>
      </c>
      <c r="B3260" s="46" t="s">
        <v>31</v>
      </c>
      <c r="C3260" s="58">
        <v>45.002314978558843</v>
      </c>
      <c r="D3260" s="58">
        <v>74.052182473299212</v>
      </c>
      <c r="E3260" s="58">
        <v>29.049867494740369</v>
      </c>
      <c r="F3260" s="59"/>
    </row>
    <row r="3261" spans="1:6">
      <c r="A3261" s="53">
        <v>40470</v>
      </c>
      <c r="B3261" s="46" t="s">
        <v>32</v>
      </c>
      <c r="C3261" s="58">
        <v>33.811441560857212</v>
      </c>
      <c r="D3261" s="58">
        <v>61.575198419413304</v>
      </c>
      <c r="E3261" s="58">
        <v>27.763756858556093</v>
      </c>
      <c r="F3261" s="59"/>
    </row>
    <row r="3262" spans="1:6">
      <c r="A3262" s="53">
        <v>40470</v>
      </c>
      <c r="B3262" s="46" t="s">
        <v>33</v>
      </c>
      <c r="C3262" s="58"/>
      <c r="D3262" s="58"/>
      <c r="E3262" s="58"/>
      <c r="F3262" s="59" t="s">
        <v>128</v>
      </c>
    </row>
    <row r="3263" spans="1:6">
      <c r="A3263" s="53">
        <v>40470</v>
      </c>
      <c r="B3263" s="46" t="s">
        <v>34</v>
      </c>
      <c r="C3263" s="58"/>
      <c r="D3263" s="58"/>
      <c r="E3263" s="58"/>
      <c r="F3263" s="59"/>
    </row>
    <row r="3264" spans="1:6">
      <c r="A3264" s="53">
        <v>40470</v>
      </c>
      <c r="B3264" s="46" t="s">
        <v>35</v>
      </c>
      <c r="C3264" s="58"/>
      <c r="D3264" s="58"/>
      <c r="E3264" s="58"/>
      <c r="F3264" s="59"/>
    </row>
    <row r="3265" spans="1:6">
      <c r="A3265" s="53">
        <v>40470</v>
      </c>
      <c r="B3265" s="46" t="s">
        <v>36</v>
      </c>
      <c r="C3265" s="58"/>
      <c r="D3265" s="58"/>
      <c r="E3265" s="58"/>
      <c r="F3265" s="59"/>
    </row>
    <row r="3266" spans="1:6">
      <c r="A3266" s="53">
        <v>40470</v>
      </c>
      <c r="B3266" s="46" t="s">
        <v>37</v>
      </c>
      <c r="C3266" s="58"/>
      <c r="D3266" s="58"/>
      <c r="E3266" s="58"/>
      <c r="F3266" s="59"/>
    </row>
    <row r="3267" spans="1:6">
      <c r="A3267" s="53">
        <v>40470</v>
      </c>
      <c r="B3267" s="46" t="s">
        <v>38</v>
      </c>
      <c r="C3267" s="58"/>
      <c r="D3267" s="58"/>
      <c r="E3267" s="58"/>
      <c r="F3267" s="59"/>
    </row>
    <row r="3268" spans="1:6">
      <c r="A3268" s="53">
        <v>40470</v>
      </c>
      <c r="B3268" s="46" t="s">
        <v>39</v>
      </c>
      <c r="C3268" s="58">
        <v>67.019078274622629</v>
      </c>
      <c r="D3268" s="58">
        <v>77.595668128067075</v>
      </c>
      <c r="E3268" s="58">
        <v>10.576589853444446</v>
      </c>
      <c r="F3268" s="59"/>
    </row>
    <row r="3269" spans="1:6">
      <c r="A3269" s="53">
        <v>40470</v>
      </c>
      <c r="B3269" s="46" t="s">
        <v>40</v>
      </c>
      <c r="C3269" s="58">
        <v>41.922113313438437</v>
      </c>
      <c r="D3269" s="58">
        <v>50.278093855567604</v>
      </c>
      <c r="E3269" s="58">
        <v>8.3559805421291671</v>
      </c>
      <c r="F3269" s="59"/>
    </row>
    <row r="3270" spans="1:6">
      <c r="A3270" s="53">
        <v>40470</v>
      </c>
      <c r="B3270" s="46" t="s">
        <v>41</v>
      </c>
      <c r="C3270" s="58">
        <v>245.95490824948052</v>
      </c>
      <c r="D3270" s="58">
        <v>293.50717775967723</v>
      </c>
      <c r="E3270" s="58">
        <v>47.552269510196709</v>
      </c>
      <c r="F3270" s="59"/>
    </row>
    <row r="3271" spans="1:6">
      <c r="A3271" s="53">
        <v>40470</v>
      </c>
      <c r="B3271" s="46" t="s">
        <v>42</v>
      </c>
      <c r="C3271" s="58">
        <v>47.732193016480267</v>
      </c>
      <c r="D3271" s="58">
        <v>50.447468566977498</v>
      </c>
      <c r="E3271" s="58">
        <v>2.7152755504972319</v>
      </c>
      <c r="F3271" s="59"/>
    </row>
    <row r="3272" spans="1:6">
      <c r="A3272" s="53">
        <v>40470</v>
      </c>
      <c r="B3272" s="46" t="s">
        <v>43</v>
      </c>
      <c r="C3272" s="58">
        <v>77.023640603952245</v>
      </c>
      <c r="D3272" s="58">
        <v>99.035048562433005</v>
      </c>
      <c r="E3272" s="58">
        <v>22.01140795848076</v>
      </c>
      <c r="F3272" s="59"/>
    </row>
    <row r="3273" spans="1:6">
      <c r="A3273" s="53">
        <v>40470</v>
      </c>
      <c r="B3273" s="46" t="s">
        <v>44</v>
      </c>
      <c r="C3273" s="58">
        <v>72.98131925979213</v>
      </c>
      <c r="D3273" s="58">
        <v>88.772372019619894</v>
      </c>
      <c r="E3273" s="58">
        <v>15.791052759827764</v>
      </c>
      <c r="F3273" s="59"/>
    </row>
    <row r="3274" spans="1:6">
      <c r="A3274" s="53">
        <v>40470</v>
      </c>
      <c r="B3274" s="46" t="s">
        <v>45</v>
      </c>
      <c r="C3274" s="58">
        <v>102.56998944932948</v>
      </c>
      <c r="D3274" s="58">
        <v>125.92657974825319</v>
      </c>
      <c r="E3274" s="58">
        <v>23.356590298923706</v>
      </c>
      <c r="F3274" s="59"/>
    </row>
    <row r="3275" spans="1:6">
      <c r="A3275" s="53">
        <v>40470</v>
      </c>
      <c r="B3275" s="46" t="s">
        <v>46</v>
      </c>
      <c r="C3275" s="58">
        <v>90.539196130104287</v>
      </c>
      <c r="D3275" s="58">
        <v>123.7124815167594</v>
      </c>
      <c r="E3275" s="58">
        <v>33.17328538665511</v>
      </c>
      <c r="F3275" s="59"/>
    </row>
    <row r="3276" spans="1:6">
      <c r="A3276" s="53">
        <v>40470</v>
      </c>
      <c r="B3276" s="46" t="s">
        <v>47</v>
      </c>
      <c r="C3276" s="58">
        <v>57.391726743406949</v>
      </c>
      <c r="D3276" s="58">
        <v>83.90245598960756</v>
      </c>
      <c r="E3276" s="58">
        <v>26.510729246200611</v>
      </c>
      <c r="F3276" s="59"/>
    </row>
    <row r="3277" spans="1:6">
      <c r="A3277" s="53">
        <v>40470</v>
      </c>
      <c r="B3277" s="46" t="s">
        <v>48</v>
      </c>
      <c r="C3277" s="58">
        <v>205.34713159906917</v>
      </c>
      <c r="D3277" s="58">
        <v>263.26534391812999</v>
      </c>
      <c r="E3277" s="58">
        <v>57.918212319060814</v>
      </c>
      <c r="F3277" s="59"/>
    </row>
    <row r="3278" spans="1:6">
      <c r="A3278" s="53">
        <v>40470</v>
      </c>
      <c r="B3278" s="46" t="s">
        <v>49</v>
      </c>
      <c r="C3278" s="58">
        <v>190.5557327577005</v>
      </c>
      <c r="D3278" s="58">
        <v>242.6323831031001</v>
      </c>
      <c r="E3278" s="58">
        <v>52.076650345399599</v>
      </c>
      <c r="F3278" s="59"/>
    </row>
    <row r="3279" spans="1:6">
      <c r="A3279" s="53">
        <v>40470</v>
      </c>
      <c r="B3279" s="46" t="s">
        <v>50</v>
      </c>
      <c r="C3279" s="58">
        <v>249.04811569043932</v>
      </c>
      <c r="D3279" s="58">
        <v>323.96467411757277</v>
      </c>
      <c r="E3279" s="58">
        <v>74.916558427133452</v>
      </c>
      <c r="F3279" s="59"/>
    </row>
    <row r="3280" spans="1:6">
      <c r="A3280" s="53">
        <v>40470</v>
      </c>
      <c r="B3280" s="46" t="s">
        <v>51</v>
      </c>
      <c r="C3280" s="58">
        <v>200.52394369456806</v>
      </c>
      <c r="D3280" s="58">
        <v>279.96331907577076</v>
      </c>
      <c r="E3280" s="58">
        <v>79.439375381202694</v>
      </c>
      <c r="F3280" s="59"/>
    </row>
    <row r="3281" spans="1:6">
      <c r="A3281" s="53">
        <v>40470</v>
      </c>
      <c r="B3281" s="46" t="s">
        <v>52</v>
      </c>
      <c r="C3281" s="58">
        <v>52.129172510708287</v>
      </c>
      <c r="D3281" s="58">
        <v>85.305635422355493</v>
      </c>
      <c r="E3281" s="58">
        <v>33.176462911647207</v>
      </c>
      <c r="F3281" s="59"/>
    </row>
    <row r="3282" spans="1:6">
      <c r="A3282" s="53">
        <v>40470</v>
      </c>
      <c r="B3282" s="46" t="s">
        <v>53</v>
      </c>
      <c r="C3282" s="58">
        <v>54.911592812467795</v>
      </c>
      <c r="D3282" s="58">
        <v>92.903842906730048</v>
      </c>
      <c r="E3282" s="58">
        <v>37.992250094262253</v>
      </c>
      <c r="F3282" s="59"/>
    </row>
    <row r="3283" spans="1:6">
      <c r="A3283" s="53">
        <v>40470</v>
      </c>
      <c r="B3283" s="46" t="s">
        <v>54</v>
      </c>
      <c r="C3283" s="58">
        <v>78.615489347384212</v>
      </c>
      <c r="D3283" s="58">
        <v>121.32848181649187</v>
      </c>
      <c r="E3283" s="58">
        <v>42.712992469107661</v>
      </c>
      <c r="F3283" s="59"/>
    </row>
    <row r="3284" spans="1:6">
      <c r="A3284" s="53">
        <v>40470</v>
      </c>
      <c r="B3284" s="46" t="s">
        <v>55</v>
      </c>
      <c r="C3284" s="58">
        <v>83.943358546210931</v>
      </c>
      <c r="D3284" s="58">
        <v>132.22879142842709</v>
      </c>
      <c r="E3284" s="58">
        <v>48.285432882216156</v>
      </c>
      <c r="F3284" s="59"/>
    </row>
    <row r="3285" spans="1:6">
      <c r="A3285" s="53">
        <v>40470</v>
      </c>
      <c r="B3285" s="46" t="s">
        <v>56</v>
      </c>
      <c r="C3285" s="58">
        <v>114.52386100374952</v>
      </c>
      <c r="D3285" s="58">
        <v>157.45133496796191</v>
      </c>
      <c r="E3285" s="58">
        <v>42.927473964212396</v>
      </c>
      <c r="F3285" s="59"/>
    </row>
    <row r="3286" spans="1:6">
      <c r="A3286" s="53">
        <v>40470</v>
      </c>
      <c r="B3286" s="46" t="s">
        <v>57</v>
      </c>
      <c r="C3286" s="58">
        <v>66.70308311551517</v>
      </c>
      <c r="D3286" s="58">
        <v>114.03122819331836</v>
      </c>
      <c r="E3286" s="58">
        <v>47.328145077803185</v>
      </c>
      <c r="F3286" s="59"/>
    </row>
    <row r="3287" spans="1:6">
      <c r="A3287" s="53">
        <v>40470</v>
      </c>
      <c r="B3287" s="46" t="s">
        <v>58</v>
      </c>
      <c r="C3287" s="58">
        <v>74.477428532368961</v>
      </c>
      <c r="D3287" s="58">
        <v>111.15882567183245</v>
      </c>
      <c r="E3287" s="58">
        <v>36.681397139463485</v>
      </c>
      <c r="F3287" s="59"/>
    </row>
    <row r="3288" spans="1:6">
      <c r="A3288" s="53">
        <v>40470</v>
      </c>
      <c r="B3288" s="46" t="s">
        <v>59</v>
      </c>
      <c r="C3288" s="58">
        <v>88.881114725767148</v>
      </c>
      <c r="D3288" s="58">
        <v>140.1229347320527</v>
      </c>
      <c r="E3288" s="58">
        <v>51.24182000628555</v>
      </c>
      <c r="F3288" s="59"/>
    </row>
    <row r="3289" spans="1:6">
      <c r="A3289" s="53">
        <v>40470</v>
      </c>
      <c r="B3289" s="46" t="s">
        <v>60</v>
      </c>
      <c r="C3289" s="58">
        <v>89.573084617453006</v>
      </c>
      <c r="D3289" s="58">
        <v>140.44349396645376</v>
      </c>
      <c r="E3289" s="58">
        <v>50.870409349000752</v>
      </c>
      <c r="F3289" s="59"/>
    </row>
    <row r="3290" spans="1:6">
      <c r="A3290" s="53">
        <v>40470</v>
      </c>
      <c r="B3290" s="46" t="s">
        <v>61</v>
      </c>
      <c r="C3290" s="58">
        <v>78.03243243060345</v>
      </c>
      <c r="D3290" s="58">
        <v>118.51492254852961</v>
      </c>
      <c r="E3290" s="58">
        <v>40.482490117926162</v>
      </c>
      <c r="F3290" s="59"/>
    </row>
    <row r="3291" spans="1:6">
      <c r="A3291" s="53">
        <v>40470</v>
      </c>
      <c r="B3291" s="46" t="s">
        <v>62</v>
      </c>
      <c r="C3291" s="58">
        <v>78.033686521553449</v>
      </c>
      <c r="D3291" s="58">
        <v>111.56797075568717</v>
      </c>
      <c r="E3291" s="58">
        <v>33.534284234133722</v>
      </c>
      <c r="F3291" s="59"/>
    </row>
    <row r="3292" spans="1:6">
      <c r="A3292" s="53">
        <v>40470</v>
      </c>
      <c r="B3292" s="46" t="s">
        <v>63</v>
      </c>
      <c r="C3292" s="58">
        <v>98.456220899214188</v>
      </c>
      <c r="D3292" s="58">
        <v>142.06566211435907</v>
      </c>
      <c r="E3292" s="58">
        <v>43.609441215144884</v>
      </c>
      <c r="F3292" s="59"/>
    </row>
    <row r="3293" spans="1:6">
      <c r="A3293" s="53">
        <v>40470</v>
      </c>
      <c r="B3293" s="46" t="s">
        <v>64</v>
      </c>
      <c r="C3293" s="58">
        <v>90.269428765688858</v>
      </c>
      <c r="D3293" s="58">
        <v>152.40696622182583</v>
      </c>
      <c r="E3293" s="58">
        <v>62.137537456136968</v>
      </c>
      <c r="F3293" s="59"/>
    </row>
    <row r="3294" spans="1:6">
      <c r="A3294" s="53">
        <v>40470</v>
      </c>
      <c r="B3294" s="46" t="s">
        <v>65</v>
      </c>
      <c r="C3294" s="58">
        <v>51.784901229054817</v>
      </c>
      <c r="D3294" s="58">
        <v>87.649836897256606</v>
      </c>
      <c r="E3294" s="58">
        <v>35.864935668201788</v>
      </c>
      <c r="F3294" s="59"/>
    </row>
    <row r="3295" spans="1:6">
      <c r="A3295" s="53">
        <v>40470</v>
      </c>
      <c r="B3295" s="46" t="s">
        <v>66</v>
      </c>
      <c r="C3295" s="58">
        <v>46.941611672378208</v>
      </c>
      <c r="D3295" s="58">
        <v>76.357873336243458</v>
      </c>
      <c r="E3295" s="58">
        <v>29.416261663865249</v>
      </c>
      <c r="F3295" s="59"/>
    </row>
    <row r="3296" spans="1:6">
      <c r="A3296" s="53">
        <v>40470</v>
      </c>
      <c r="B3296" s="46" t="s">
        <v>67</v>
      </c>
      <c r="C3296" s="58">
        <v>45.640055748720563</v>
      </c>
      <c r="D3296" s="58">
        <v>79.159959134052528</v>
      </c>
      <c r="E3296" s="58">
        <v>33.519903385331965</v>
      </c>
      <c r="F3296" s="59"/>
    </row>
    <row r="3297" spans="1:6">
      <c r="A3297" s="53">
        <v>40470</v>
      </c>
      <c r="B3297" s="46" t="s">
        <v>68</v>
      </c>
      <c r="C3297" s="58">
        <v>101.02933013004741</v>
      </c>
      <c r="D3297" s="58">
        <v>153.90514992977745</v>
      </c>
      <c r="E3297" s="58">
        <v>52.875819799730039</v>
      </c>
      <c r="F3297" s="59"/>
    </row>
    <row r="3298" spans="1:6">
      <c r="A3298" s="53">
        <v>40470</v>
      </c>
      <c r="B3298" s="46" t="s">
        <v>69</v>
      </c>
      <c r="C3298" s="58">
        <v>55.044110381493923</v>
      </c>
      <c r="D3298" s="58">
        <v>95.220705777891141</v>
      </c>
      <c r="E3298" s="58">
        <v>40.176595396397218</v>
      </c>
      <c r="F3298" s="59"/>
    </row>
    <row r="3299" spans="1:6">
      <c r="A3299" s="53">
        <v>40470</v>
      </c>
      <c r="B3299" s="46" t="s">
        <v>70</v>
      </c>
      <c r="C3299" s="58">
        <v>62.47444124976478</v>
      </c>
      <c r="D3299" s="58">
        <v>96.204641803604346</v>
      </c>
      <c r="E3299" s="58">
        <v>33.730200553839566</v>
      </c>
      <c r="F3299" s="59"/>
    </row>
    <row r="3300" spans="1:6">
      <c r="A3300" s="53">
        <v>40470</v>
      </c>
      <c r="B3300" s="46" t="s">
        <v>71</v>
      </c>
      <c r="C3300" s="58">
        <v>24.183088452160991</v>
      </c>
      <c r="D3300" s="58">
        <v>52.853780098763544</v>
      </c>
      <c r="E3300" s="58">
        <v>28.670691646602553</v>
      </c>
      <c r="F3300" s="59"/>
    </row>
    <row r="3301" spans="1:6">
      <c r="A3301" s="53">
        <v>40470</v>
      </c>
      <c r="B3301" s="46" t="s">
        <v>72</v>
      </c>
      <c r="C3301" s="58">
        <v>36.921489639317556</v>
      </c>
      <c r="D3301" s="58">
        <v>64.571263898199433</v>
      </c>
      <c r="E3301" s="58">
        <v>27.649774258881877</v>
      </c>
      <c r="F3301" s="59"/>
    </row>
    <row r="3302" spans="1:6">
      <c r="A3302" s="53">
        <v>40470</v>
      </c>
      <c r="B3302" s="46" t="s">
        <v>73</v>
      </c>
      <c r="C3302" s="58">
        <v>32.255021124580168</v>
      </c>
      <c r="D3302" s="58">
        <v>62.783879362474664</v>
      </c>
      <c r="E3302" s="58">
        <v>30.528858237894497</v>
      </c>
      <c r="F3302" s="59"/>
    </row>
    <row r="3303" spans="1:6">
      <c r="A3303" s="53">
        <v>40470</v>
      </c>
      <c r="B3303" s="46" t="s">
        <v>74</v>
      </c>
      <c r="C3303" s="58">
        <v>64.461743332417768</v>
      </c>
      <c r="D3303" s="58">
        <v>110.26292691615653</v>
      </c>
      <c r="E3303" s="58">
        <v>45.801183583738762</v>
      </c>
      <c r="F3303" s="59"/>
    </row>
    <row r="3304" spans="1:6">
      <c r="A3304" s="53">
        <v>40471</v>
      </c>
      <c r="B3304" s="46" t="s">
        <v>75</v>
      </c>
      <c r="C3304" s="58">
        <v>29.552429729859757</v>
      </c>
      <c r="D3304" s="58">
        <v>58.296575489290511</v>
      </c>
      <c r="E3304" s="58">
        <v>28.744145759430754</v>
      </c>
      <c r="F3304" s="59"/>
    </row>
    <row r="3305" spans="1:6">
      <c r="A3305" s="53">
        <v>40471</v>
      </c>
      <c r="B3305" s="46" t="s">
        <v>76</v>
      </c>
      <c r="C3305" s="58">
        <v>15.077408409423008</v>
      </c>
      <c r="D3305" s="58">
        <v>34.603580004605234</v>
      </c>
      <c r="E3305" s="58">
        <v>19.526171595182227</v>
      </c>
      <c r="F3305" s="59"/>
    </row>
    <row r="3306" spans="1:6">
      <c r="A3306" s="53">
        <v>40471</v>
      </c>
      <c r="B3306" s="46" t="s">
        <v>77</v>
      </c>
      <c r="C3306" s="58">
        <v>31.931464368958256</v>
      </c>
      <c r="D3306" s="58">
        <v>58.046288993346394</v>
      </c>
      <c r="E3306" s="58">
        <v>26.114824624388138</v>
      </c>
      <c r="F3306" s="59"/>
    </row>
    <row r="3307" spans="1:6">
      <c r="A3307" s="53">
        <v>40471</v>
      </c>
      <c r="B3307" s="46" t="s">
        <v>78</v>
      </c>
      <c r="C3307" s="58">
        <v>16.607391223372439</v>
      </c>
      <c r="D3307" s="58">
        <v>40.902358088533617</v>
      </c>
      <c r="E3307" s="58">
        <v>24.294966865161179</v>
      </c>
      <c r="F3307" s="59"/>
    </row>
    <row r="3308" spans="1:6">
      <c r="A3308" s="53">
        <v>40471</v>
      </c>
      <c r="B3308" s="46" t="s">
        <v>79</v>
      </c>
      <c r="C3308" s="58">
        <v>35.810571051794646</v>
      </c>
      <c r="D3308" s="58">
        <v>69.038473800683292</v>
      </c>
      <c r="E3308" s="58">
        <v>33.227902748888646</v>
      </c>
      <c r="F3308" s="59"/>
    </row>
    <row r="3309" spans="1:6">
      <c r="A3309" s="53">
        <v>40471</v>
      </c>
      <c r="B3309" s="46" t="s">
        <v>80</v>
      </c>
      <c r="C3309" s="58">
        <v>76.674733430181647</v>
      </c>
      <c r="D3309" s="58">
        <v>118.90585087735795</v>
      </c>
      <c r="E3309" s="58">
        <v>42.231117447176302</v>
      </c>
      <c r="F3309" s="59"/>
    </row>
    <row r="3310" spans="1:6">
      <c r="A3310" s="53">
        <v>40471</v>
      </c>
      <c r="B3310" s="46" t="s">
        <v>81</v>
      </c>
      <c r="C3310" s="58">
        <v>61.399981499498395</v>
      </c>
      <c r="D3310" s="58">
        <v>102.39918351509458</v>
      </c>
      <c r="E3310" s="58">
        <v>40.999202015596182</v>
      </c>
      <c r="F3310" s="59"/>
    </row>
    <row r="3311" spans="1:6">
      <c r="A3311" s="53">
        <v>40471</v>
      </c>
      <c r="B3311" s="46" t="s">
        <v>82</v>
      </c>
      <c r="C3311" s="58">
        <v>74.506156886368913</v>
      </c>
      <c r="D3311" s="58">
        <v>124.27808020766869</v>
      </c>
      <c r="E3311" s="58">
        <v>49.771923321299781</v>
      </c>
      <c r="F3311" s="59"/>
    </row>
    <row r="3312" spans="1:6">
      <c r="A3312" s="53">
        <v>40471</v>
      </c>
      <c r="B3312" s="46" t="s">
        <v>83</v>
      </c>
      <c r="C3312" s="58">
        <v>44.635332674802761</v>
      </c>
      <c r="D3312" s="58">
        <v>79.950241625761976</v>
      </c>
      <c r="E3312" s="58">
        <v>35.314908950959214</v>
      </c>
      <c r="F3312" s="59"/>
    </row>
    <row r="3313" spans="1:6">
      <c r="A3313" s="53">
        <v>40471</v>
      </c>
      <c r="B3313" s="46" t="s">
        <v>84</v>
      </c>
      <c r="C3313" s="58">
        <v>36.741103981427806</v>
      </c>
      <c r="D3313" s="58">
        <v>68.904095400969595</v>
      </c>
      <c r="E3313" s="58">
        <v>32.16299141954179</v>
      </c>
      <c r="F3313" s="59"/>
    </row>
    <row r="3314" spans="1:6">
      <c r="A3314" s="53">
        <v>40471</v>
      </c>
      <c r="B3314" s="46" t="s">
        <v>85</v>
      </c>
      <c r="C3314" s="58">
        <v>84.674653939696711</v>
      </c>
      <c r="D3314" s="58">
        <v>134.47773169957176</v>
      </c>
      <c r="E3314" s="58">
        <v>49.803077759875052</v>
      </c>
      <c r="F3314" s="59"/>
    </row>
    <row r="3315" spans="1:6">
      <c r="A3315" s="53">
        <v>40471</v>
      </c>
      <c r="B3315" s="46" t="s">
        <v>86</v>
      </c>
      <c r="C3315" s="58">
        <v>39.278617335439506</v>
      </c>
      <c r="D3315" s="58">
        <v>70.961395885254944</v>
      </c>
      <c r="E3315" s="58">
        <v>31.682778549815438</v>
      </c>
      <c r="F3315" s="59"/>
    </row>
    <row r="3316" spans="1:6">
      <c r="A3316" s="53">
        <v>40471</v>
      </c>
      <c r="B3316" s="46" t="s">
        <v>87</v>
      </c>
      <c r="C3316" s="58">
        <v>99.974569278940976</v>
      </c>
      <c r="D3316" s="58">
        <v>145.89263908969539</v>
      </c>
      <c r="E3316" s="58">
        <v>45.918069810754417</v>
      </c>
      <c r="F3316" s="59"/>
    </row>
    <row r="3317" spans="1:6">
      <c r="A3317" s="53">
        <v>40471</v>
      </c>
      <c r="B3317" s="46" t="s">
        <v>88</v>
      </c>
      <c r="C3317" s="58">
        <v>180.31241100276219</v>
      </c>
      <c r="D3317" s="58">
        <v>269.66791187701926</v>
      </c>
      <c r="E3317" s="58">
        <v>89.355500874257075</v>
      </c>
      <c r="F3317" s="59"/>
    </row>
    <row r="3318" spans="1:6">
      <c r="A3318" s="53">
        <v>40471</v>
      </c>
      <c r="B3318" s="46" t="s">
        <v>89</v>
      </c>
      <c r="C3318" s="58">
        <v>127.51361655442066</v>
      </c>
      <c r="D3318" s="58">
        <v>191.49134038078634</v>
      </c>
      <c r="E3318" s="58">
        <v>63.977723826365676</v>
      </c>
      <c r="F3318" s="59"/>
    </row>
    <row r="3319" spans="1:6">
      <c r="A3319" s="53">
        <v>40471</v>
      </c>
      <c r="B3319" s="46" t="s">
        <v>90</v>
      </c>
      <c r="C3319" s="58">
        <v>74.219643999053517</v>
      </c>
      <c r="D3319" s="58">
        <v>103.87285272663617</v>
      </c>
      <c r="E3319" s="58">
        <v>29.653208727582651</v>
      </c>
      <c r="F3319" s="59"/>
    </row>
    <row r="3320" spans="1:6">
      <c r="A3320" s="53">
        <v>40471</v>
      </c>
      <c r="B3320" s="46" t="s">
        <v>91</v>
      </c>
      <c r="C3320" s="58">
        <v>89.025524340722171</v>
      </c>
      <c r="D3320" s="58">
        <v>137.6080496201387</v>
      </c>
      <c r="E3320" s="58">
        <v>48.582525279416529</v>
      </c>
      <c r="F3320" s="59"/>
    </row>
    <row r="3321" spans="1:6">
      <c r="A3321" s="53">
        <v>40471</v>
      </c>
      <c r="B3321" s="46" t="s">
        <v>92</v>
      </c>
      <c r="C3321" s="58">
        <v>184.96287425360302</v>
      </c>
      <c r="D3321" s="58">
        <v>261.12905958036521</v>
      </c>
      <c r="E3321" s="58">
        <v>76.166185326762189</v>
      </c>
      <c r="F3321" s="59"/>
    </row>
    <row r="3322" spans="1:6">
      <c r="A3322" s="53">
        <v>40471</v>
      </c>
      <c r="B3322" s="46" t="s">
        <v>93</v>
      </c>
      <c r="C3322" s="58">
        <v>241.52157079068925</v>
      </c>
      <c r="D3322" s="58">
        <v>339.57562089599918</v>
      </c>
      <c r="E3322" s="58">
        <v>98.054050105309926</v>
      </c>
      <c r="F3322" s="59"/>
    </row>
    <row r="3323" spans="1:6">
      <c r="A3323" s="53">
        <v>40471</v>
      </c>
      <c r="B3323" s="46" t="s">
        <v>94</v>
      </c>
      <c r="C3323" s="58">
        <v>204.4132438705125</v>
      </c>
      <c r="D3323" s="58">
        <v>307.6842804943293</v>
      </c>
      <c r="E3323" s="58">
        <v>103.2710366238168</v>
      </c>
      <c r="F3323" s="59"/>
    </row>
    <row r="3324" spans="1:6">
      <c r="A3324" s="53">
        <v>40471</v>
      </c>
      <c r="B3324" s="46" t="s">
        <v>95</v>
      </c>
      <c r="C3324" s="58">
        <v>203.62689323862151</v>
      </c>
      <c r="D3324" s="58">
        <v>291.07069781465225</v>
      </c>
      <c r="E3324" s="58">
        <v>87.443804576030743</v>
      </c>
      <c r="F3324" s="59"/>
    </row>
    <row r="3325" spans="1:6">
      <c r="A3325" s="53">
        <v>40471</v>
      </c>
      <c r="B3325" s="46" t="s">
        <v>96</v>
      </c>
      <c r="C3325" s="58">
        <v>168.88570559456772</v>
      </c>
      <c r="D3325" s="58">
        <v>236.99322069192723</v>
      </c>
      <c r="E3325" s="58">
        <v>68.10751509735951</v>
      </c>
      <c r="F3325" s="59"/>
    </row>
    <row r="3326" spans="1:6">
      <c r="A3326" s="53">
        <v>40471</v>
      </c>
      <c r="B3326" s="46" t="s">
        <v>97</v>
      </c>
      <c r="C3326" s="58">
        <v>237.98362157810476</v>
      </c>
      <c r="D3326" s="58">
        <v>345.74170369670935</v>
      </c>
      <c r="E3326" s="58">
        <v>107.75808211860459</v>
      </c>
      <c r="F3326" s="59"/>
    </row>
    <row r="3327" spans="1:6">
      <c r="A3327" s="53">
        <v>40471</v>
      </c>
      <c r="B3327" s="46" t="s">
        <v>98</v>
      </c>
      <c r="C3327" s="58">
        <v>330.08295854993571</v>
      </c>
      <c r="D3327" s="58">
        <v>460.07744477276964</v>
      </c>
      <c r="E3327" s="58">
        <v>129.99448622283393</v>
      </c>
      <c r="F3327" s="59"/>
    </row>
    <row r="3328" spans="1:6">
      <c r="A3328" s="53">
        <v>40471</v>
      </c>
      <c r="B3328" s="46" t="s">
        <v>99</v>
      </c>
      <c r="C3328" s="58">
        <v>247.76361642936206</v>
      </c>
      <c r="D3328" s="58">
        <v>363.70786527449428</v>
      </c>
      <c r="E3328" s="58">
        <v>115.94424884513222</v>
      </c>
      <c r="F3328" s="59"/>
    </row>
    <row r="3329" spans="1:6">
      <c r="A3329" s="53">
        <v>40471</v>
      </c>
      <c r="B3329" s="46" t="s">
        <v>100</v>
      </c>
      <c r="C3329" s="58">
        <v>313.50991418587483</v>
      </c>
      <c r="D3329" s="58">
        <v>424.97314046660273</v>
      </c>
      <c r="E3329" s="58">
        <v>111.46322628072789</v>
      </c>
      <c r="F3329" s="59"/>
    </row>
    <row r="3330" spans="1:6">
      <c r="A3330" s="53">
        <v>40471</v>
      </c>
      <c r="B3330" s="46" t="s">
        <v>101</v>
      </c>
      <c r="C3330" s="58">
        <v>256.35967381815783</v>
      </c>
      <c r="D3330" s="58">
        <v>370.35614651395929</v>
      </c>
      <c r="E3330" s="58">
        <v>113.99647269580146</v>
      </c>
      <c r="F3330" s="59"/>
    </row>
    <row r="3331" spans="1:6">
      <c r="A3331" s="53">
        <v>40471</v>
      </c>
      <c r="B3331" s="46" t="s">
        <v>102</v>
      </c>
      <c r="C3331" s="58">
        <v>295.45507399183708</v>
      </c>
      <c r="D3331" s="58">
        <v>412.94201411387064</v>
      </c>
      <c r="E3331" s="58">
        <v>117.48694012203356</v>
      </c>
      <c r="F3331" s="59"/>
    </row>
    <row r="3332" spans="1:6">
      <c r="A3332" s="53">
        <v>40471</v>
      </c>
      <c r="B3332" s="46" t="s">
        <v>103</v>
      </c>
      <c r="C3332" s="58">
        <v>276.21001478243784</v>
      </c>
      <c r="D3332" s="58">
        <v>395.67145750881144</v>
      </c>
      <c r="E3332" s="58">
        <v>119.4614427263736</v>
      </c>
      <c r="F3332" s="59"/>
    </row>
    <row r="3333" spans="1:6">
      <c r="A3333" s="53">
        <v>40471</v>
      </c>
      <c r="B3333" s="46" t="s">
        <v>104</v>
      </c>
      <c r="C3333" s="58">
        <v>209.28328657886354</v>
      </c>
      <c r="D3333" s="58">
        <v>309.00377522940079</v>
      </c>
      <c r="E3333" s="58">
        <v>99.720488650537249</v>
      </c>
      <c r="F3333" s="59"/>
    </row>
    <row r="3334" spans="1:6">
      <c r="A3334" s="53">
        <v>40471</v>
      </c>
      <c r="B3334" s="46" t="s">
        <v>105</v>
      </c>
      <c r="C3334" s="58">
        <v>218.17145824982472</v>
      </c>
      <c r="D3334" s="58">
        <v>307.55446093035283</v>
      </c>
      <c r="E3334" s="58">
        <v>89.383002680528108</v>
      </c>
      <c r="F3334" s="59"/>
    </row>
    <row r="3335" spans="1:6">
      <c r="A3335" s="53">
        <v>40471</v>
      </c>
      <c r="B3335" s="46" t="s">
        <v>106</v>
      </c>
      <c r="C3335" s="58">
        <v>228.14585402714226</v>
      </c>
      <c r="D3335" s="58">
        <v>344.31362058052861</v>
      </c>
      <c r="E3335" s="58">
        <v>116.16776655338634</v>
      </c>
      <c r="F3335" s="59"/>
    </row>
    <row r="3336" spans="1:6">
      <c r="A3336" s="53">
        <v>40471</v>
      </c>
      <c r="B3336" s="46" t="s">
        <v>107</v>
      </c>
      <c r="C3336" s="58">
        <v>212.05762209800699</v>
      </c>
      <c r="D3336" s="58">
        <v>312.23168035529142</v>
      </c>
      <c r="E3336" s="58">
        <v>100.17405825728443</v>
      </c>
      <c r="F3336" s="59"/>
    </row>
    <row r="3337" spans="1:6">
      <c r="A3337" s="53">
        <v>40471</v>
      </c>
      <c r="B3337" s="46" t="s">
        <v>108</v>
      </c>
      <c r="C3337" s="58">
        <v>213.44317586947872</v>
      </c>
      <c r="D3337" s="58">
        <v>306.50108142797956</v>
      </c>
      <c r="E3337" s="58">
        <v>93.057905558500835</v>
      </c>
      <c r="F3337" s="59"/>
    </row>
    <row r="3338" spans="1:6">
      <c r="A3338" s="53">
        <v>40471</v>
      </c>
      <c r="B3338" s="46" t="s">
        <v>109</v>
      </c>
      <c r="C3338" s="58">
        <v>204.4624958747624</v>
      </c>
      <c r="D3338" s="58">
        <v>304.28394903158579</v>
      </c>
      <c r="E3338" s="58">
        <v>99.821453156823395</v>
      </c>
      <c r="F3338" s="59"/>
    </row>
    <row r="3339" spans="1:6">
      <c r="A3339" s="53">
        <v>40471</v>
      </c>
      <c r="B3339" s="46" t="s">
        <v>110</v>
      </c>
      <c r="C3339" s="58">
        <v>224.01393207452699</v>
      </c>
      <c r="D3339" s="58">
        <v>312.60435322106616</v>
      </c>
      <c r="E3339" s="58">
        <v>88.590421146539171</v>
      </c>
      <c r="F3339" s="59"/>
    </row>
    <row r="3340" spans="1:6">
      <c r="A3340" s="53">
        <v>40471</v>
      </c>
      <c r="B3340" s="46" t="s">
        <v>111</v>
      </c>
      <c r="C3340" s="58">
        <v>168.13655913237665</v>
      </c>
      <c r="D3340" s="58">
        <v>261.43637323070709</v>
      </c>
      <c r="E3340" s="58">
        <v>93.299814098330444</v>
      </c>
      <c r="F3340" s="59"/>
    </row>
    <row r="3341" spans="1:6">
      <c r="A3341" s="53">
        <v>40471</v>
      </c>
      <c r="B3341" s="46" t="s">
        <v>112</v>
      </c>
      <c r="C3341" s="58">
        <v>190.94616981991035</v>
      </c>
      <c r="D3341" s="58">
        <v>291.8178171741589</v>
      </c>
      <c r="E3341" s="58">
        <v>100.87164735424855</v>
      </c>
      <c r="F3341" s="59"/>
    </row>
    <row r="3342" spans="1:6">
      <c r="A3342" s="53">
        <v>40471</v>
      </c>
      <c r="B3342" s="46" t="s">
        <v>113</v>
      </c>
      <c r="C3342" s="58">
        <v>144.54481986630194</v>
      </c>
      <c r="D3342" s="58">
        <v>215.08927249763033</v>
      </c>
      <c r="E3342" s="58">
        <v>70.544452631328397</v>
      </c>
      <c r="F3342" s="59"/>
    </row>
    <row r="3343" spans="1:6">
      <c r="A3343" s="53">
        <v>40471</v>
      </c>
      <c r="B3343" s="46" t="s">
        <v>114</v>
      </c>
      <c r="C3343" s="58">
        <v>170.21808130043422</v>
      </c>
      <c r="D3343" s="58">
        <v>264.23380075952292</v>
      </c>
      <c r="E3343" s="58">
        <v>94.0157194590887</v>
      </c>
      <c r="F3343" s="59"/>
    </row>
    <row r="3344" spans="1:6">
      <c r="A3344" s="53">
        <v>40471</v>
      </c>
      <c r="B3344" s="46" t="s">
        <v>115</v>
      </c>
      <c r="C3344" s="58">
        <v>102.68541020932925</v>
      </c>
      <c r="D3344" s="58">
        <v>156.79540297595145</v>
      </c>
      <c r="E3344" s="58">
        <v>54.109992766622199</v>
      </c>
      <c r="F3344" s="59"/>
    </row>
    <row r="3345" spans="1:6">
      <c r="A3345" s="53">
        <v>40471</v>
      </c>
      <c r="B3345" s="46" t="s">
        <v>116</v>
      </c>
      <c r="C3345" s="58">
        <v>82.939547716304389</v>
      </c>
      <c r="D3345" s="58">
        <v>130.01356074122137</v>
      </c>
      <c r="E3345" s="58">
        <v>47.074013024916979</v>
      </c>
      <c r="F3345" s="59"/>
    </row>
    <row r="3346" spans="1:6">
      <c r="A3346" s="53">
        <v>40471</v>
      </c>
      <c r="B3346" s="46" t="s">
        <v>117</v>
      </c>
      <c r="C3346" s="58">
        <v>108.6130564806367</v>
      </c>
      <c r="D3346" s="58">
        <v>158.74791748503785</v>
      </c>
      <c r="E3346" s="58">
        <v>50.134861004401145</v>
      </c>
      <c r="F3346" s="59"/>
    </row>
    <row r="3347" spans="1:6">
      <c r="A3347" s="53">
        <v>40471</v>
      </c>
      <c r="B3347" s="46" t="s">
        <v>118</v>
      </c>
      <c r="C3347" s="58">
        <v>184.15145717005674</v>
      </c>
      <c r="D3347" s="58">
        <v>289.17058441056395</v>
      </c>
      <c r="E3347" s="58">
        <v>105.0191272405072</v>
      </c>
      <c r="F3347" s="59"/>
    </row>
    <row r="3348" spans="1:6">
      <c r="A3348" s="53">
        <v>40471</v>
      </c>
      <c r="B3348" s="46" t="s">
        <v>119</v>
      </c>
      <c r="C3348" s="58">
        <v>144.75623108541217</v>
      </c>
      <c r="D3348" s="58">
        <v>222.45688743532108</v>
      </c>
      <c r="E3348" s="58">
        <v>77.700656349908911</v>
      </c>
      <c r="F3348" s="59"/>
    </row>
    <row r="3349" spans="1:6">
      <c r="A3349" s="53">
        <v>40471</v>
      </c>
      <c r="B3349" s="46" t="s">
        <v>120</v>
      </c>
      <c r="C3349" s="58">
        <v>93.115496384632166</v>
      </c>
      <c r="D3349" s="58">
        <v>159.26256972259628</v>
      </c>
      <c r="E3349" s="58">
        <v>66.147073337964116</v>
      </c>
      <c r="F3349" s="59"/>
    </row>
    <row r="3350" spans="1:6">
      <c r="A3350" s="53">
        <v>40471</v>
      </c>
      <c r="B3350" s="46" t="s">
        <v>121</v>
      </c>
      <c r="C3350" s="58">
        <v>134.59009476713433</v>
      </c>
      <c r="D3350" s="58">
        <v>220.23178841108728</v>
      </c>
      <c r="E3350" s="58">
        <v>85.641693643952948</v>
      </c>
      <c r="F3350" s="59"/>
    </row>
    <row r="3351" spans="1:6">
      <c r="A3351" s="53">
        <v>40471</v>
      </c>
      <c r="B3351" s="46" t="s">
        <v>26</v>
      </c>
      <c r="C3351" s="58">
        <v>116.62028908555175</v>
      </c>
      <c r="D3351" s="58">
        <v>187.09600587459323</v>
      </c>
      <c r="E3351" s="58">
        <v>70.475716789041485</v>
      </c>
      <c r="F3351" s="59"/>
    </row>
    <row r="3352" spans="1:6">
      <c r="A3352" s="53">
        <v>40471</v>
      </c>
      <c r="B3352" s="46" t="s">
        <v>27</v>
      </c>
      <c r="C3352" s="58">
        <v>117.90589401641836</v>
      </c>
      <c r="D3352" s="58">
        <v>191.68852162516816</v>
      </c>
      <c r="E3352" s="58">
        <v>73.782627608749806</v>
      </c>
      <c r="F3352" s="59"/>
    </row>
    <row r="3353" spans="1:6">
      <c r="A3353" s="53">
        <v>40471</v>
      </c>
      <c r="B3353" s="46" t="s">
        <v>28</v>
      </c>
      <c r="C3353" s="58">
        <v>116.52528367804661</v>
      </c>
      <c r="D3353" s="58">
        <v>212.9477684148238</v>
      </c>
      <c r="E3353" s="58">
        <v>96.422484736777193</v>
      </c>
      <c r="F3353" s="59"/>
    </row>
    <row r="3354" spans="1:6">
      <c r="A3354" s="53">
        <v>40471</v>
      </c>
      <c r="B3354" s="46" t="s">
        <v>29</v>
      </c>
      <c r="C3354" s="58">
        <v>120.18097206568621</v>
      </c>
      <c r="D3354" s="58">
        <v>193.08672191551611</v>
      </c>
      <c r="E3354" s="58">
        <v>72.905749849829903</v>
      </c>
      <c r="F3354" s="59"/>
    </row>
    <row r="3355" spans="1:6">
      <c r="A3355" s="53">
        <v>40471</v>
      </c>
      <c r="B3355" s="46" t="s">
        <v>30</v>
      </c>
      <c r="C3355" s="58">
        <v>128.28068128535637</v>
      </c>
      <c r="D3355" s="58">
        <v>201.6248077952738</v>
      </c>
      <c r="E3355" s="58">
        <v>73.34412650991743</v>
      </c>
      <c r="F3355" s="59"/>
    </row>
    <row r="3356" spans="1:6">
      <c r="A3356" s="53">
        <v>40471</v>
      </c>
      <c r="B3356" s="46" t="s">
        <v>31</v>
      </c>
      <c r="C3356" s="58">
        <v>137.07193549611242</v>
      </c>
      <c r="D3356" s="58">
        <v>210.27131051507521</v>
      </c>
      <c r="E3356" s="58">
        <v>73.199375018962797</v>
      </c>
      <c r="F3356" s="59"/>
    </row>
    <row r="3357" spans="1:6">
      <c r="A3357" s="53">
        <v>40471</v>
      </c>
      <c r="B3357" s="46" t="s">
        <v>32</v>
      </c>
      <c r="C3357" s="58">
        <v>146.55476799240435</v>
      </c>
      <c r="D3357" s="58">
        <v>220.78017035268934</v>
      </c>
      <c r="E3357" s="58">
        <v>74.225402360284988</v>
      </c>
      <c r="F3357" s="59"/>
    </row>
    <row r="3358" spans="1:6">
      <c r="A3358" s="53">
        <v>40471</v>
      </c>
      <c r="B3358" s="46" t="s">
        <v>33</v>
      </c>
      <c r="C3358" s="58">
        <v>136.18751319641629</v>
      </c>
      <c r="D3358" s="58">
        <v>226.02601903076641</v>
      </c>
      <c r="E3358" s="58">
        <v>89.838505834350116</v>
      </c>
      <c r="F3358" s="59"/>
    </row>
    <row r="3359" spans="1:6">
      <c r="A3359" s="53">
        <v>40471</v>
      </c>
      <c r="B3359" s="46" t="s">
        <v>34</v>
      </c>
      <c r="C3359" s="58">
        <v>88.093699769770808</v>
      </c>
      <c r="D3359" s="58">
        <v>143.69499498480607</v>
      </c>
      <c r="E3359" s="58">
        <v>55.601295215035265</v>
      </c>
      <c r="F3359" s="59"/>
    </row>
    <row r="3360" spans="1:6">
      <c r="A3360" s="53">
        <v>40471</v>
      </c>
      <c r="B3360" s="46" t="s">
        <v>35</v>
      </c>
      <c r="C3360" s="58">
        <v>115.25448209382998</v>
      </c>
      <c r="D3360" s="58">
        <v>189.60693840918171</v>
      </c>
      <c r="E3360" s="58">
        <v>74.352456315351731</v>
      </c>
      <c r="F3360" s="59"/>
    </row>
    <row r="3361" spans="1:6">
      <c r="A3361" s="53">
        <v>40471</v>
      </c>
      <c r="B3361" s="46" t="s">
        <v>36</v>
      </c>
      <c r="C3361" s="58">
        <v>176.39058227315186</v>
      </c>
      <c r="D3361" s="58">
        <v>259.84169890169625</v>
      </c>
      <c r="E3361" s="58">
        <v>83.451116628544384</v>
      </c>
      <c r="F3361" s="59"/>
    </row>
    <row r="3362" spans="1:6">
      <c r="A3362" s="53">
        <v>40471</v>
      </c>
      <c r="B3362" s="46" t="s">
        <v>37</v>
      </c>
      <c r="C3362" s="58">
        <v>153.38128318380788</v>
      </c>
      <c r="D3362" s="58">
        <v>243.2760949269892</v>
      </c>
      <c r="E3362" s="58">
        <v>89.894811743181322</v>
      </c>
      <c r="F3362" s="59"/>
    </row>
    <row r="3363" spans="1:6">
      <c r="A3363" s="53">
        <v>40471</v>
      </c>
      <c r="B3363" s="46" t="s">
        <v>38</v>
      </c>
      <c r="C3363" s="58">
        <v>126.91443195308462</v>
      </c>
      <c r="D3363" s="58">
        <v>202.9348383655917</v>
      </c>
      <c r="E3363" s="58">
        <v>76.020406412507086</v>
      </c>
      <c r="F3363" s="59"/>
    </row>
    <row r="3364" spans="1:6">
      <c r="A3364" s="53">
        <v>40471</v>
      </c>
      <c r="B3364" s="46" t="s">
        <v>39</v>
      </c>
      <c r="C3364" s="58">
        <v>101.92824612648819</v>
      </c>
      <c r="D3364" s="58">
        <v>149.34154754438785</v>
      </c>
      <c r="E3364" s="58">
        <v>47.41330141789966</v>
      </c>
      <c r="F3364" s="59"/>
    </row>
    <row r="3365" spans="1:6">
      <c r="A3365" s="53">
        <v>40471</v>
      </c>
      <c r="B3365" s="46" t="s">
        <v>40</v>
      </c>
      <c r="C3365" s="58">
        <v>108.84373091724687</v>
      </c>
      <c r="D3365" s="58">
        <v>178.91227496675381</v>
      </c>
      <c r="E3365" s="58">
        <v>70.06854404950694</v>
      </c>
      <c r="F3365" s="59"/>
    </row>
    <row r="3366" spans="1:6">
      <c r="A3366" s="53">
        <v>40471</v>
      </c>
      <c r="B3366" s="46" t="s">
        <v>41</v>
      </c>
      <c r="C3366" s="58">
        <v>125.24143939149749</v>
      </c>
      <c r="D3366" s="58">
        <v>212.75135680696366</v>
      </c>
      <c r="E3366" s="58">
        <v>87.509917415466163</v>
      </c>
      <c r="F3366" s="59"/>
    </row>
    <row r="3367" spans="1:6">
      <c r="A3367" s="53">
        <v>40471</v>
      </c>
      <c r="B3367" s="46" t="s">
        <v>42</v>
      </c>
      <c r="C3367" s="58">
        <v>84.845523129701689</v>
      </c>
      <c r="D3367" s="58">
        <v>141.97022538382069</v>
      </c>
      <c r="E3367" s="58">
        <v>57.124702254119001</v>
      </c>
      <c r="F3367" s="59"/>
    </row>
    <row r="3368" spans="1:6">
      <c r="A3368" s="53">
        <v>40471</v>
      </c>
      <c r="B3368" s="46" t="s">
        <v>43</v>
      </c>
      <c r="C3368" s="58">
        <v>132.55473773217665</v>
      </c>
      <c r="D3368" s="58">
        <v>216.55493978445276</v>
      </c>
      <c r="E3368" s="58">
        <v>84.000202052276109</v>
      </c>
      <c r="F3368" s="59"/>
    </row>
    <row r="3369" spans="1:6">
      <c r="A3369" s="53">
        <v>40471</v>
      </c>
      <c r="B3369" s="46" t="s">
        <v>44</v>
      </c>
      <c r="C3369" s="58">
        <v>77.044973931996864</v>
      </c>
      <c r="D3369" s="58">
        <v>130.9971231397318</v>
      </c>
      <c r="E3369" s="58">
        <v>53.952149207734934</v>
      </c>
      <c r="F3369" s="59"/>
    </row>
    <row r="3370" spans="1:6">
      <c r="A3370" s="53">
        <v>40471</v>
      </c>
      <c r="B3370" s="46" t="s">
        <v>45</v>
      </c>
      <c r="C3370" s="58">
        <v>65.469523556936309</v>
      </c>
      <c r="D3370" s="58">
        <v>122.66417773533145</v>
      </c>
      <c r="E3370" s="58">
        <v>57.19465417839514</v>
      </c>
      <c r="F3370" s="59"/>
    </row>
    <row r="3371" spans="1:6">
      <c r="A3371" s="53">
        <v>40471</v>
      </c>
      <c r="B3371" s="46" t="s">
        <v>46</v>
      </c>
      <c r="C3371" s="58">
        <v>58.980808645409653</v>
      </c>
      <c r="D3371" s="58">
        <v>107.65207262867607</v>
      </c>
      <c r="E3371" s="58">
        <v>48.671263983266414</v>
      </c>
      <c r="F3371" s="59"/>
    </row>
    <row r="3372" spans="1:6">
      <c r="A3372" s="53">
        <v>40471</v>
      </c>
      <c r="B3372" s="46" t="s">
        <v>47</v>
      </c>
      <c r="C3372" s="58">
        <v>44.115310542358465</v>
      </c>
      <c r="D3372" s="58">
        <v>86.619267707957832</v>
      </c>
      <c r="E3372" s="58">
        <v>42.503957165599367</v>
      </c>
      <c r="F3372" s="59"/>
    </row>
    <row r="3373" spans="1:6">
      <c r="A3373" s="53">
        <v>40471</v>
      </c>
      <c r="B3373" s="46" t="s">
        <v>48</v>
      </c>
      <c r="C3373" s="58">
        <v>110.43821943492883</v>
      </c>
      <c r="D3373" s="58">
        <v>188.77497874807943</v>
      </c>
      <c r="E3373" s="58">
        <v>78.336759313150608</v>
      </c>
      <c r="F3373" s="59"/>
    </row>
    <row r="3374" spans="1:6">
      <c r="A3374" s="53">
        <v>40471</v>
      </c>
      <c r="B3374" s="46" t="s">
        <v>49</v>
      </c>
      <c r="C3374" s="58">
        <v>92.560172159251351</v>
      </c>
      <c r="D3374" s="58">
        <v>168.06786780236226</v>
      </c>
      <c r="E3374" s="58">
        <v>75.507695643110907</v>
      </c>
      <c r="F3374" s="59"/>
    </row>
    <row r="3375" spans="1:6">
      <c r="A3375" s="53">
        <v>40471</v>
      </c>
      <c r="B3375" s="46" t="s">
        <v>50</v>
      </c>
      <c r="C3375" s="58">
        <v>137.01496186320722</v>
      </c>
      <c r="D3375" s="58">
        <v>233.30760751787076</v>
      </c>
      <c r="E3375" s="58">
        <v>96.292645654663545</v>
      </c>
      <c r="F3375" s="59"/>
    </row>
    <row r="3376" spans="1:6">
      <c r="A3376" s="53">
        <v>40471</v>
      </c>
      <c r="B3376" s="46" t="s">
        <v>51</v>
      </c>
      <c r="C3376" s="58">
        <v>264.25443789495716</v>
      </c>
      <c r="D3376" s="58">
        <v>411.40670352626239</v>
      </c>
      <c r="E3376" s="58">
        <v>147.15226563130523</v>
      </c>
      <c r="F3376" s="59"/>
    </row>
    <row r="3377" spans="1:6">
      <c r="A3377" s="53">
        <v>40471</v>
      </c>
      <c r="B3377" s="46" t="s">
        <v>52</v>
      </c>
      <c r="C3377" s="58">
        <v>281.44784164339876</v>
      </c>
      <c r="D3377" s="58">
        <v>415.42775035654881</v>
      </c>
      <c r="E3377" s="58">
        <v>133.97990871315005</v>
      </c>
      <c r="F3377" s="59"/>
    </row>
    <row r="3378" spans="1:6">
      <c r="A3378" s="53">
        <v>40471</v>
      </c>
      <c r="B3378" s="46" t="s">
        <v>53</v>
      </c>
      <c r="C3378" s="58">
        <v>254.48272226359981</v>
      </c>
      <c r="D3378" s="58">
        <v>380.48069359130204</v>
      </c>
      <c r="E3378" s="58">
        <v>125.99797132770223</v>
      </c>
      <c r="F3378" s="59"/>
    </row>
    <row r="3379" spans="1:6">
      <c r="A3379" s="53">
        <v>40471</v>
      </c>
      <c r="B3379" s="46" t="s">
        <v>54</v>
      </c>
      <c r="C3379" s="58">
        <v>285.60611694591393</v>
      </c>
      <c r="D3379" s="58">
        <v>430.58246880189148</v>
      </c>
      <c r="E3379" s="58">
        <v>144.97635185597755</v>
      </c>
      <c r="F3379" s="59"/>
    </row>
    <row r="3380" spans="1:6">
      <c r="A3380" s="53">
        <v>40471</v>
      </c>
      <c r="B3380" s="46" t="s">
        <v>55</v>
      </c>
      <c r="C3380" s="58">
        <v>233.64555746786863</v>
      </c>
      <c r="D3380" s="58">
        <v>342.23072558785469</v>
      </c>
      <c r="E3380" s="58">
        <v>108.58516811998606</v>
      </c>
      <c r="F3380" s="59"/>
    </row>
    <row r="3381" spans="1:6">
      <c r="A3381" s="53">
        <v>40471</v>
      </c>
      <c r="B3381" s="46" t="s">
        <v>56</v>
      </c>
      <c r="C3381" s="58">
        <v>96.818740345021666</v>
      </c>
      <c r="D3381" s="58">
        <v>175.75422925542409</v>
      </c>
      <c r="E3381" s="58">
        <v>78.935488910402427</v>
      </c>
      <c r="F3381" s="59"/>
    </row>
    <row r="3382" spans="1:6">
      <c r="A3382" s="53">
        <v>40471</v>
      </c>
      <c r="B3382" s="46" t="s">
        <v>57</v>
      </c>
      <c r="C3382" s="58">
        <v>128.23749155475113</v>
      </c>
      <c r="D3382" s="58">
        <v>207.47592093963382</v>
      </c>
      <c r="E3382" s="58">
        <v>79.238429384882693</v>
      </c>
      <c r="F3382" s="59"/>
    </row>
    <row r="3383" spans="1:6">
      <c r="A3383" s="53">
        <v>40471</v>
      </c>
      <c r="B3383" s="46" t="s">
        <v>58</v>
      </c>
      <c r="C3383" s="58">
        <v>91.289170808334717</v>
      </c>
      <c r="D3383" s="58">
        <v>148.04586673078083</v>
      </c>
      <c r="E3383" s="58">
        <v>56.756695922446113</v>
      </c>
      <c r="F3383" s="59"/>
    </row>
    <row r="3384" spans="1:6">
      <c r="A3384" s="53">
        <v>40471</v>
      </c>
      <c r="B3384" s="46" t="s">
        <v>59</v>
      </c>
      <c r="C3384" s="58">
        <v>122.90644035777444</v>
      </c>
      <c r="D3384" s="58">
        <v>195.95808932592649</v>
      </c>
      <c r="E3384" s="58">
        <v>73.051648968152051</v>
      </c>
      <c r="F3384" s="59"/>
    </row>
    <row r="3385" spans="1:6">
      <c r="A3385" s="53">
        <v>40471</v>
      </c>
      <c r="B3385" s="46" t="s">
        <v>60</v>
      </c>
      <c r="C3385" s="58">
        <v>114.01632492511327</v>
      </c>
      <c r="D3385" s="58">
        <v>184.67545197990651</v>
      </c>
      <c r="E3385" s="58">
        <v>70.659127054793245</v>
      </c>
      <c r="F3385" s="59"/>
    </row>
    <row r="3386" spans="1:6">
      <c r="A3386" s="53">
        <v>40471</v>
      </c>
      <c r="B3386" s="46" t="s">
        <v>61</v>
      </c>
      <c r="C3386" s="58">
        <v>136.14992803156105</v>
      </c>
      <c r="D3386" s="58">
        <v>207.19812388478638</v>
      </c>
      <c r="E3386" s="58">
        <v>71.048195853225337</v>
      </c>
      <c r="F3386" s="59"/>
    </row>
    <row r="3387" spans="1:6">
      <c r="A3387" s="53">
        <v>40471</v>
      </c>
      <c r="B3387" s="46" t="s">
        <v>62</v>
      </c>
      <c r="C3387" s="58">
        <v>118.56497484614896</v>
      </c>
      <c r="D3387" s="58">
        <v>185.52430163409602</v>
      </c>
      <c r="E3387" s="58">
        <v>66.959326787947063</v>
      </c>
      <c r="F3387" s="59"/>
    </row>
    <row r="3388" spans="1:6">
      <c r="A3388" s="53">
        <v>40471</v>
      </c>
      <c r="B3388" s="46" t="s">
        <v>63</v>
      </c>
      <c r="C3388" s="58">
        <v>121.62985505195782</v>
      </c>
      <c r="D3388" s="58">
        <v>196.55864334398856</v>
      </c>
      <c r="E3388" s="58">
        <v>74.928788292030745</v>
      </c>
      <c r="F3388" s="59"/>
    </row>
    <row r="3389" spans="1:6">
      <c r="A3389" s="53">
        <v>40471</v>
      </c>
      <c r="B3389" s="46" t="s">
        <v>64</v>
      </c>
      <c r="C3389" s="58">
        <v>64.817599692961437</v>
      </c>
      <c r="D3389" s="58">
        <v>125.12359170589987</v>
      </c>
      <c r="E3389" s="58">
        <v>60.305992012938432</v>
      </c>
      <c r="F3389" s="59"/>
    </row>
    <row r="3390" spans="1:6">
      <c r="A3390" s="53">
        <v>40471</v>
      </c>
      <c r="B3390" s="46" t="s">
        <v>65</v>
      </c>
      <c r="C3390" s="58">
        <v>13.07241774189292</v>
      </c>
      <c r="D3390" s="58">
        <v>40.246683975437442</v>
      </c>
      <c r="E3390" s="58">
        <v>27.174266233544522</v>
      </c>
      <c r="F3390" s="59"/>
    </row>
    <row r="3391" spans="1:6">
      <c r="A3391" s="53">
        <v>40471</v>
      </c>
      <c r="B3391" s="46" t="s">
        <v>66</v>
      </c>
      <c r="C3391" s="58">
        <v>7.8159095616553182</v>
      </c>
      <c r="D3391" s="58">
        <v>27.055220944622576</v>
      </c>
      <c r="E3391" s="58">
        <v>19.239311382967259</v>
      </c>
      <c r="F3391" s="59"/>
    </row>
    <row r="3392" spans="1:6">
      <c r="A3392" s="53">
        <v>40471</v>
      </c>
      <c r="B3392" s="46" t="s">
        <v>67</v>
      </c>
      <c r="C3392" s="58">
        <v>29.100155485284052</v>
      </c>
      <c r="D3392" s="58">
        <v>60.47078737175984</v>
      </c>
      <c r="E3392" s="58">
        <v>31.370631886475788</v>
      </c>
      <c r="F3392" s="59"/>
    </row>
    <row r="3393" spans="1:6">
      <c r="A3393" s="53">
        <v>40471</v>
      </c>
      <c r="B3393" s="46" t="s">
        <v>68</v>
      </c>
      <c r="C3393" s="58">
        <v>35.365408343193927</v>
      </c>
      <c r="D3393" s="58">
        <v>67.858048176487188</v>
      </c>
      <c r="E3393" s="58">
        <v>32.492639833293261</v>
      </c>
      <c r="F3393" s="59"/>
    </row>
    <row r="3394" spans="1:6">
      <c r="A3394" s="53">
        <v>40471</v>
      </c>
      <c r="B3394" s="46" t="s">
        <v>69</v>
      </c>
      <c r="C3394" s="58">
        <v>25.108953463587039</v>
      </c>
      <c r="D3394" s="58">
        <v>50.458042239032324</v>
      </c>
      <c r="E3394" s="58">
        <v>25.349088775445285</v>
      </c>
      <c r="F3394" s="59"/>
    </row>
    <row r="3395" spans="1:6">
      <c r="A3395" s="53">
        <v>40471</v>
      </c>
      <c r="B3395" s="46" t="s">
        <v>70</v>
      </c>
      <c r="C3395" s="58">
        <v>14.120924907702234</v>
      </c>
      <c r="D3395" s="58">
        <v>38.537799053575249</v>
      </c>
      <c r="E3395" s="58">
        <v>24.416874145873017</v>
      </c>
      <c r="F3395" s="59"/>
    </row>
    <row r="3396" spans="1:6">
      <c r="A3396" s="53">
        <v>40471</v>
      </c>
      <c r="B3396" s="46" t="s">
        <v>71</v>
      </c>
      <c r="C3396" s="58">
        <v>8.6169657666468211</v>
      </c>
      <c r="D3396" s="58">
        <v>31.790055232752657</v>
      </c>
      <c r="E3396" s="58">
        <v>23.173089466105836</v>
      </c>
      <c r="F3396" s="59"/>
    </row>
    <row r="3397" spans="1:6">
      <c r="A3397" s="53">
        <v>40471</v>
      </c>
      <c r="B3397" s="46" t="s">
        <v>72</v>
      </c>
      <c r="C3397" s="58">
        <v>18.746154038912042</v>
      </c>
      <c r="D3397" s="58">
        <v>48.151728830069857</v>
      </c>
      <c r="E3397" s="58">
        <v>29.405574791157814</v>
      </c>
      <c r="F3397" s="59"/>
    </row>
    <row r="3398" spans="1:6">
      <c r="A3398" s="53">
        <v>40471</v>
      </c>
      <c r="B3398" s="46" t="s">
        <v>73</v>
      </c>
      <c r="C3398" s="58">
        <v>34.330618856590114</v>
      </c>
      <c r="D3398" s="58">
        <v>61.833131252632668</v>
      </c>
      <c r="E3398" s="58">
        <v>27.502512396042555</v>
      </c>
      <c r="F3398" s="59"/>
    </row>
    <row r="3399" spans="1:6">
      <c r="A3399" s="53">
        <v>40471</v>
      </c>
      <c r="B3399" s="46" t="s">
        <v>74</v>
      </c>
      <c r="C3399" s="58">
        <v>46.081244686319366</v>
      </c>
      <c r="D3399" s="58">
        <v>87.327479929077228</v>
      </c>
      <c r="E3399" s="58">
        <v>41.246235242757862</v>
      </c>
      <c r="F3399" s="59"/>
    </row>
    <row r="3400" spans="1:6">
      <c r="A3400" s="53">
        <v>40472</v>
      </c>
      <c r="B3400" s="46" t="s">
        <v>75</v>
      </c>
      <c r="C3400" s="58">
        <v>22.739576483334051</v>
      </c>
      <c r="D3400" s="58">
        <v>52.698765200490662</v>
      </c>
      <c r="E3400" s="58">
        <v>29.959188717156611</v>
      </c>
      <c r="F3400" s="59"/>
    </row>
    <row r="3401" spans="1:6">
      <c r="A3401" s="53">
        <v>40472</v>
      </c>
      <c r="B3401" s="46" t="s">
        <v>76</v>
      </c>
      <c r="C3401" s="58">
        <v>18.609000199564864</v>
      </c>
      <c r="D3401" s="58">
        <v>43.373394750309018</v>
      </c>
      <c r="E3401" s="58">
        <v>24.764394550744154</v>
      </c>
      <c r="F3401" s="59"/>
    </row>
    <row r="3402" spans="1:6">
      <c r="A3402" s="53">
        <v>40472</v>
      </c>
      <c r="B3402" s="46" t="s">
        <v>77</v>
      </c>
      <c r="C3402" s="58">
        <v>80.940072585746634</v>
      </c>
      <c r="D3402" s="58">
        <v>133.85897192601857</v>
      </c>
      <c r="E3402" s="58">
        <v>52.918899340271935</v>
      </c>
      <c r="F3402" s="59"/>
    </row>
    <row r="3403" spans="1:6">
      <c r="A3403" s="53">
        <v>40472</v>
      </c>
      <c r="B3403" s="46" t="s">
        <v>78</v>
      </c>
      <c r="C3403" s="58">
        <v>26.970574071808361</v>
      </c>
      <c r="D3403" s="58">
        <v>55.342646643363288</v>
      </c>
      <c r="E3403" s="58">
        <v>28.372072571554927</v>
      </c>
      <c r="F3403" s="59"/>
    </row>
    <row r="3404" spans="1:6">
      <c r="A3404" s="53">
        <v>40472</v>
      </c>
      <c r="B3404" s="46" t="s">
        <v>79</v>
      </c>
      <c r="C3404" s="58">
        <v>41.123620025567128</v>
      </c>
      <c r="D3404" s="58">
        <v>72.42651191757318</v>
      </c>
      <c r="E3404" s="58">
        <v>31.302891892006052</v>
      </c>
      <c r="F3404" s="59"/>
    </row>
    <row r="3405" spans="1:6">
      <c r="A3405" s="53">
        <v>40472</v>
      </c>
      <c r="B3405" s="46" t="s">
        <v>80</v>
      </c>
      <c r="C3405" s="58">
        <v>21.772840242268831</v>
      </c>
      <c r="D3405" s="58">
        <v>47.731014981740557</v>
      </c>
      <c r="E3405" s="58">
        <v>25.958174739471726</v>
      </c>
      <c r="F3405" s="59"/>
    </row>
    <row r="3406" spans="1:6">
      <c r="A3406" s="53">
        <v>40472</v>
      </c>
      <c r="B3406" s="46" t="s">
        <v>81</v>
      </c>
      <c r="C3406" s="58">
        <v>79.067415404099265</v>
      </c>
      <c r="D3406" s="58">
        <v>128.90498239435254</v>
      </c>
      <c r="E3406" s="58">
        <v>49.837566990253279</v>
      </c>
      <c r="F3406" s="59"/>
    </row>
    <row r="3407" spans="1:6">
      <c r="A3407" s="53">
        <v>40472</v>
      </c>
      <c r="B3407" s="46" t="s">
        <v>82</v>
      </c>
      <c r="C3407" s="58">
        <v>67.7124440584805</v>
      </c>
      <c r="D3407" s="58">
        <v>119.82940246127639</v>
      </c>
      <c r="E3407" s="58">
        <v>52.116958402795888</v>
      </c>
      <c r="F3407" s="59"/>
    </row>
    <row r="3408" spans="1:6">
      <c r="A3408" s="53">
        <v>40472</v>
      </c>
      <c r="B3408" s="46" t="s">
        <v>83</v>
      </c>
      <c r="C3408" s="58">
        <v>58.146066043259495</v>
      </c>
      <c r="D3408" s="58">
        <v>90.548313116777848</v>
      </c>
      <c r="E3408" s="58">
        <v>32.402247073518353</v>
      </c>
      <c r="F3408" s="59"/>
    </row>
    <row r="3409" spans="1:6">
      <c r="A3409" s="53">
        <v>40472</v>
      </c>
      <c r="B3409" s="46" t="s">
        <v>84</v>
      </c>
      <c r="C3409" s="58">
        <v>135.31062605341481</v>
      </c>
      <c r="D3409" s="58">
        <v>205.98547007917665</v>
      </c>
      <c r="E3409" s="58">
        <v>70.674844025761843</v>
      </c>
      <c r="F3409" s="59"/>
    </row>
    <row r="3410" spans="1:6">
      <c r="A3410" s="53">
        <v>40472</v>
      </c>
      <c r="B3410" s="46" t="s">
        <v>85</v>
      </c>
      <c r="C3410" s="58">
        <v>64.048715963720383</v>
      </c>
      <c r="D3410" s="58">
        <v>103.74987132050416</v>
      </c>
      <c r="E3410" s="58">
        <v>39.701155356783772</v>
      </c>
      <c r="F3410" s="59"/>
    </row>
    <row r="3411" spans="1:6">
      <c r="A3411" s="53">
        <v>40472</v>
      </c>
      <c r="B3411" s="46" t="s">
        <v>86</v>
      </c>
      <c r="C3411" s="58">
        <v>13.274506990638161</v>
      </c>
      <c r="D3411" s="58">
        <v>36.681157019343992</v>
      </c>
      <c r="E3411" s="58">
        <v>23.406650028705833</v>
      </c>
      <c r="F3411" s="59"/>
    </row>
    <row r="3412" spans="1:6">
      <c r="A3412" s="53">
        <v>40472</v>
      </c>
      <c r="B3412" s="46" t="s">
        <v>87</v>
      </c>
      <c r="C3412" s="58">
        <v>5.6934018406151452</v>
      </c>
      <c r="D3412" s="58">
        <v>20.943568594179467</v>
      </c>
      <c r="E3412" s="58">
        <v>15.250166753564322</v>
      </c>
      <c r="F3412" s="59"/>
    </row>
    <row r="3413" spans="1:6">
      <c r="A3413" s="53">
        <v>40472</v>
      </c>
      <c r="B3413" s="46" t="s">
        <v>88</v>
      </c>
      <c r="C3413" s="58">
        <v>39.765491307081412</v>
      </c>
      <c r="D3413" s="58">
        <v>72.01977892778099</v>
      </c>
      <c r="E3413" s="58">
        <v>32.254287620699579</v>
      </c>
      <c r="F3413" s="59"/>
    </row>
    <row r="3414" spans="1:6">
      <c r="A3414" s="53">
        <v>40472</v>
      </c>
      <c r="B3414" s="46" t="s">
        <v>89</v>
      </c>
      <c r="C3414" s="58">
        <v>53.505855580478652</v>
      </c>
      <c r="D3414" s="58">
        <v>95.641041591951179</v>
      </c>
      <c r="E3414" s="58">
        <v>42.135186011472527</v>
      </c>
      <c r="F3414" s="59"/>
    </row>
    <row r="3415" spans="1:6">
      <c r="A3415" s="53">
        <v>40472</v>
      </c>
      <c r="B3415" s="46" t="s">
        <v>90</v>
      </c>
      <c r="C3415" s="58">
        <v>23.496297555127985</v>
      </c>
      <c r="D3415" s="58">
        <v>55.022431622099035</v>
      </c>
      <c r="E3415" s="58">
        <v>31.52613406697105</v>
      </c>
      <c r="F3415" s="59"/>
    </row>
    <row r="3416" spans="1:6">
      <c r="A3416" s="53">
        <v>40472</v>
      </c>
      <c r="B3416" s="46" t="s">
        <v>91</v>
      </c>
      <c r="C3416" s="58">
        <v>27.114588946030523</v>
      </c>
      <c r="D3416" s="58">
        <v>53.326473020701854</v>
      </c>
      <c r="E3416" s="58">
        <v>26.211884074671332</v>
      </c>
      <c r="F3416" s="59"/>
    </row>
    <row r="3417" spans="1:6">
      <c r="A3417" s="53">
        <v>40472</v>
      </c>
      <c r="B3417" s="46" t="s">
        <v>92</v>
      </c>
      <c r="C3417" s="58">
        <v>19.028954021986376</v>
      </c>
      <c r="D3417" s="58">
        <v>43.771528528969107</v>
      </c>
      <c r="E3417" s="58">
        <v>24.742574506982731</v>
      </c>
      <c r="F3417" s="59"/>
    </row>
    <row r="3418" spans="1:6">
      <c r="A3418" s="53">
        <v>40472</v>
      </c>
      <c r="B3418" s="46" t="s">
        <v>93</v>
      </c>
      <c r="C3418" s="58">
        <v>20.057333485524666</v>
      </c>
      <c r="D3418" s="58">
        <v>44.303234727819181</v>
      </c>
      <c r="E3418" s="58">
        <v>24.245901242294515</v>
      </c>
      <c r="F3418" s="59"/>
    </row>
    <row r="3419" spans="1:6">
      <c r="A3419" s="53">
        <v>40472</v>
      </c>
      <c r="B3419" s="46" t="s">
        <v>94</v>
      </c>
      <c r="C3419" s="58">
        <v>48.8540817479523</v>
      </c>
      <c r="D3419" s="58">
        <v>88.29456068401403</v>
      </c>
      <c r="E3419" s="58">
        <v>39.44047893606173</v>
      </c>
      <c r="F3419" s="59"/>
    </row>
    <row r="3420" spans="1:6">
      <c r="A3420" s="53">
        <v>40472</v>
      </c>
      <c r="B3420" s="46" t="s">
        <v>95</v>
      </c>
      <c r="C3420" s="58">
        <v>47.619159457903244</v>
      </c>
      <c r="D3420" s="58">
        <v>86.651277860368694</v>
      </c>
      <c r="E3420" s="58">
        <v>39.03211840246545</v>
      </c>
      <c r="F3420" s="59"/>
    </row>
    <row r="3421" spans="1:6">
      <c r="A3421" s="53">
        <v>40472</v>
      </c>
      <c r="B3421" s="46" t="s">
        <v>96</v>
      </c>
      <c r="C3421" s="58">
        <v>77.702428090027496</v>
      </c>
      <c r="D3421" s="58">
        <v>135.64214113413482</v>
      </c>
      <c r="E3421" s="58">
        <v>57.939713044107322</v>
      </c>
      <c r="F3421" s="59"/>
    </row>
    <row r="3422" spans="1:6">
      <c r="A3422" s="53">
        <v>40472</v>
      </c>
      <c r="B3422" s="46" t="s">
        <v>97</v>
      </c>
      <c r="C3422" s="58">
        <v>57.150755834707198</v>
      </c>
      <c r="D3422" s="58">
        <v>111.73584071033704</v>
      </c>
      <c r="E3422" s="58">
        <v>54.585084875629846</v>
      </c>
      <c r="F3422" s="59"/>
    </row>
    <row r="3423" spans="1:6">
      <c r="A3423" s="53">
        <v>40472</v>
      </c>
      <c r="B3423" s="46" t="s">
        <v>98</v>
      </c>
      <c r="C3423" s="58">
        <v>37.863847989662503</v>
      </c>
      <c r="D3423" s="58">
        <v>75.361760379668667</v>
      </c>
      <c r="E3423" s="58">
        <v>37.497912390006164</v>
      </c>
      <c r="F3423" s="59"/>
    </row>
    <row r="3424" spans="1:6">
      <c r="A3424" s="53">
        <v>40472</v>
      </c>
      <c r="B3424" s="46" t="s">
        <v>99</v>
      </c>
      <c r="C3424" s="58">
        <v>67.058642228980617</v>
      </c>
      <c r="D3424" s="58">
        <v>128.41243268958138</v>
      </c>
      <c r="E3424" s="58">
        <v>61.353790460600763</v>
      </c>
      <c r="F3424" s="59"/>
    </row>
    <row r="3425" spans="1:6">
      <c r="A3425" s="53">
        <v>40472</v>
      </c>
      <c r="B3425" s="46" t="s">
        <v>100</v>
      </c>
      <c r="C3425" s="58">
        <v>67.039944761154601</v>
      </c>
      <c r="D3425" s="58">
        <v>131.45789911749463</v>
      </c>
      <c r="E3425" s="58">
        <v>64.417954356340033</v>
      </c>
      <c r="F3425" s="59"/>
    </row>
    <row r="3426" spans="1:6">
      <c r="A3426" s="53">
        <v>40472</v>
      </c>
      <c r="B3426" s="46" t="s">
        <v>101</v>
      </c>
      <c r="C3426" s="58">
        <v>41.148020149782617</v>
      </c>
      <c r="D3426" s="58">
        <v>100.68629705630448</v>
      </c>
      <c r="E3426" s="58">
        <v>59.538276906521865</v>
      </c>
      <c r="F3426" s="59"/>
    </row>
    <row r="3427" spans="1:6">
      <c r="A3427" s="53">
        <v>40472</v>
      </c>
      <c r="B3427" s="46" t="s">
        <v>102</v>
      </c>
      <c r="C3427" s="58">
        <v>50.017100478422236</v>
      </c>
      <c r="D3427" s="58">
        <v>105.80578842187784</v>
      </c>
      <c r="E3427" s="58">
        <v>55.788687943455599</v>
      </c>
      <c r="F3427" s="59"/>
    </row>
    <row r="3428" spans="1:6">
      <c r="A3428" s="53">
        <v>40472</v>
      </c>
      <c r="B3428" s="46" t="s">
        <v>103</v>
      </c>
      <c r="C3428" s="58">
        <v>47.961424255150661</v>
      </c>
      <c r="D3428" s="58">
        <v>98.708668997738073</v>
      </c>
      <c r="E3428" s="58">
        <v>50.747244742587412</v>
      </c>
      <c r="F3428" s="59"/>
    </row>
    <row r="3429" spans="1:6">
      <c r="A3429" s="53">
        <v>40472</v>
      </c>
      <c r="B3429" s="46" t="s">
        <v>104</v>
      </c>
      <c r="C3429" s="58">
        <v>70.989187446479036</v>
      </c>
      <c r="D3429" s="58">
        <v>134.69227712850528</v>
      </c>
      <c r="E3429" s="58">
        <v>63.703089682026246</v>
      </c>
      <c r="F3429" s="59"/>
    </row>
    <row r="3430" spans="1:6">
      <c r="A3430" s="53">
        <v>40472</v>
      </c>
      <c r="B3430" s="46" t="s">
        <v>105</v>
      </c>
      <c r="C3430" s="58">
        <v>41.654908439223739</v>
      </c>
      <c r="D3430" s="58">
        <v>77.974176754537254</v>
      </c>
      <c r="E3430" s="58">
        <v>36.319268315313515</v>
      </c>
      <c r="F3430" s="59"/>
    </row>
    <row r="3431" spans="1:6">
      <c r="A3431" s="53">
        <v>40472</v>
      </c>
      <c r="B3431" s="46" t="s">
        <v>106</v>
      </c>
      <c r="C3431" s="58">
        <v>36.019763775516672</v>
      </c>
      <c r="D3431" s="58">
        <v>66.540487182300708</v>
      </c>
      <c r="E3431" s="58">
        <v>30.520723406784036</v>
      </c>
      <c r="F3431" s="59"/>
    </row>
    <row r="3432" spans="1:6">
      <c r="A3432" s="53">
        <v>40472</v>
      </c>
      <c r="B3432" s="46" t="s">
        <v>107</v>
      </c>
      <c r="C3432" s="58">
        <v>35.743489980277332</v>
      </c>
      <c r="D3432" s="58">
        <v>69.392567781723344</v>
      </c>
      <c r="E3432" s="58">
        <v>33.649077801446012</v>
      </c>
      <c r="F3432" s="59"/>
    </row>
    <row r="3433" spans="1:6">
      <c r="A3433" s="53">
        <v>40472</v>
      </c>
      <c r="B3433" s="46" t="s">
        <v>108</v>
      </c>
      <c r="C3433" s="58">
        <v>33.410564117291401</v>
      </c>
      <c r="D3433" s="58">
        <v>69.115038014665117</v>
      </c>
      <c r="E3433" s="58">
        <v>35.704473897373717</v>
      </c>
      <c r="F3433" s="59"/>
    </row>
    <row r="3434" spans="1:6">
      <c r="A3434" s="53">
        <v>40472</v>
      </c>
      <c r="B3434" s="46" t="s">
        <v>109</v>
      </c>
      <c r="C3434" s="58">
        <v>47.066243043039016</v>
      </c>
      <c r="D3434" s="58">
        <v>93.324264108277319</v>
      </c>
      <c r="E3434" s="58">
        <v>46.258021065238303</v>
      </c>
      <c r="F3434" s="59"/>
    </row>
    <row r="3435" spans="1:6">
      <c r="A3435" s="53">
        <v>40472</v>
      </c>
      <c r="B3435" s="46" t="s">
        <v>110</v>
      </c>
      <c r="C3435" s="58">
        <v>58.022929118646751</v>
      </c>
      <c r="D3435" s="58">
        <v>104.43722560291353</v>
      </c>
      <c r="E3435" s="58">
        <v>46.414296484266778</v>
      </c>
      <c r="F3435" s="59"/>
    </row>
    <row r="3436" spans="1:6">
      <c r="A3436" s="53">
        <v>40472</v>
      </c>
      <c r="B3436" s="46" t="s">
        <v>111</v>
      </c>
      <c r="C3436" s="58">
        <v>31.098336401486492</v>
      </c>
      <c r="D3436" s="58">
        <v>62.080120469500571</v>
      </c>
      <c r="E3436" s="58">
        <v>30.981784068014079</v>
      </c>
      <c r="F3436" s="59"/>
    </row>
    <row r="3437" spans="1:6">
      <c r="A3437" s="53">
        <v>40472</v>
      </c>
      <c r="B3437" s="46" t="s">
        <v>112</v>
      </c>
      <c r="C3437" s="58">
        <v>44.260217988613498</v>
      </c>
      <c r="D3437" s="58">
        <v>87.963268968006574</v>
      </c>
      <c r="E3437" s="58">
        <v>43.703050979393076</v>
      </c>
      <c r="F3437" s="59"/>
    </row>
    <row r="3438" spans="1:6">
      <c r="A3438" s="53">
        <v>40472</v>
      </c>
      <c r="B3438" s="46" t="s">
        <v>113</v>
      </c>
      <c r="C3438" s="58">
        <v>37.408196882733407</v>
      </c>
      <c r="D3438" s="58">
        <v>79.455571416708864</v>
      </c>
      <c r="E3438" s="58">
        <v>42.047374533975457</v>
      </c>
      <c r="F3438" s="59"/>
    </row>
    <row r="3439" spans="1:6">
      <c r="A3439" s="53">
        <v>40472</v>
      </c>
      <c r="B3439" s="46" t="s">
        <v>114</v>
      </c>
      <c r="C3439" s="58">
        <v>38.150446076756829</v>
      </c>
      <c r="D3439" s="58">
        <v>74.109645962108132</v>
      </c>
      <c r="E3439" s="58">
        <v>35.959199885351303</v>
      </c>
      <c r="F3439" s="59"/>
    </row>
    <row r="3440" spans="1:6">
      <c r="A3440" s="53">
        <v>40472</v>
      </c>
      <c r="B3440" s="46" t="s">
        <v>115</v>
      </c>
      <c r="C3440" s="58">
        <v>29.102789771572983</v>
      </c>
      <c r="D3440" s="58">
        <v>63.457303352135767</v>
      </c>
      <c r="E3440" s="58">
        <v>34.354513580562781</v>
      </c>
      <c r="F3440" s="59"/>
    </row>
    <row r="3441" spans="1:6">
      <c r="A3441" s="53">
        <v>40472</v>
      </c>
      <c r="B3441" s="46" t="s">
        <v>116</v>
      </c>
      <c r="C3441" s="58">
        <v>24.425770721265618</v>
      </c>
      <c r="D3441" s="58">
        <v>50.943107383099331</v>
      </c>
      <c r="E3441" s="58">
        <v>26.517336661833713</v>
      </c>
      <c r="F3441" s="59"/>
    </row>
    <row r="3442" spans="1:6">
      <c r="A3442" s="53">
        <v>40472</v>
      </c>
      <c r="B3442" s="46" t="s">
        <v>117</v>
      </c>
      <c r="C3442" s="58">
        <v>31.487004392911469</v>
      </c>
      <c r="D3442" s="58">
        <v>64.832053077494606</v>
      </c>
      <c r="E3442" s="58">
        <v>33.345048684583134</v>
      </c>
      <c r="F3442" s="59"/>
    </row>
    <row r="3443" spans="1:6">
      <c r="A3443" s="53">
        <v>40472</v>
      </c>
      <c r="B3443" s="46" t="s">
        <v>118</v>
      </c>
      <c r="C3443" s="58">
        <v>31.358948390014806</v>
      </c>
      <c r="D3443" s="58">
        <v>65.001749877178511</v>
      </c>
      <c r="E3443" s="58">
        <v>33.642801487163709</v>
      </c>
      <c r="F3443" s="59"/>
    </row>
    <row r="3444" spans="1:6">
      <c r="A3444" s="53">
        <v>40472</v>
      </c>
      <c r="B3444" s="46" t="s">
        <v>119</v>
      </c>
      <c r="C3444" s="58">
        <v>36.215171889246399</v>
      </c>
      <c r="D3444" s="58">
        <v>63.253974400093483</v>
      </c>
      <c r="E3444" s="58">
        <v>27.038802510847084</v>
      </c>
      <c r="F3444" s="59"/>
    </row>
    <row r="3445" spans="1:6">
      <c r="A3445" s="53">
        <v>40472</v>
      </c>
      <c r="B3445" s="46" t="s">
        <v>120</v>
      </c>
      <c r="C3445" s="58">
        <v>27.839252658142389</v>
      </c>
      <c r="D3445" s="58">
        <v>51.037497045413012</v>
      </c>
      <c r="E3445" s="58">
        <v>23.198244387270623</v>
      </c>
      <c r="F3445" s="59"/>
    </row>
    <row r="3446" spans="1:6">
      <c r="A3446" s="53">
        <v>40472</v>
      </c>
      <c r="B3446" s="46" t="s">
        <v>121</v>
      </c>
      <c r="C3446" s="58">
        <v>28.086943180455197</v>
      </c>
      <c r="D3446" s="58">
        <v>52.428160178105223</v>
      </c>
      <c r="E3446" s="58">
        <v>24.341216997650026</v>
      </c>
      <c r="F3446" s="59"/>
    </row>
    <row r="3447" spans="1:6">
      <c r="A3447" s="53">
        <v>40472</v>
      </c>
      <c r="B3447" s="46" t="s">
        <v>26</v>
      </c>
      <c r="C3447" s="58">
        <v>43.960726717427598</v>
      </c>
      <c r="D3447" s="58">
        <v>84.306041465914817</v>
      </c>
      <c r="E3447" s="58">
        <v>40.345314748487219</v>
      </c>
      <c r="F3447" s="59"/>
    </row>
    <row r="3448" spans="1:6">
      <c r="A3448" s="53">
        <v>40472</v>
      </c>
      <c r="B3448" s="46" t="s">
        <v>27</v>
      </c>
      <c r="C3448" s="58">
        <v>32.666953448637436</v>
      </c>
      <c r="D3448" s="58">
        <v>63.780480108527918</v>
      </c>
      <c r="E3448" s="58">
        <v>31.113526659890482</v>
      </c>
      <c r="F3448" s="59"/>
    </row>
    <row r="3449" spans="1:6">
      <c r="A3449" s="53">
        <v>40472</v>
      </c>
      <c r="B3449" s="46" t="s">
        <v>28</v>
      </c>
      <c r="C3449" s="58">
        <v>23.202513269762076</v>
      </c>
      <c r="D3449" s="58">
        <v>47.23295478586865</v>
      </c>
      <c r="E3449" s="58">
        <v>24.030441516106574</v>
      </c>
      <c r="F3449" s="59"/>
    </row>
    <row r="3450" spans="1:6">
      <c r="A3450" s="53">
        <v>40472</v>
      </c>
      <c r="B3450" s="46" t="s">
        <v>29</v>
      </c>
      <c r="C3450" s="58">
        <v>21.77866719793829</v>
      </c>
      <c r="D3450" s="58">
        <v>44.964477394056935</v>
      </c>
      <c r="E3450" s="58">
        <v>23.185810196118645</v>
      </c>
      <c r="F3450" s="59"/>
    </row>
    <row r="3451" spans="1:6">
      <c r="A3451" s="53">
        <v>40472</v>
      </c>
      <c r="B3451" s="46" t="s">
        <v>30</v>
      </c>
      <c r="C3451" s="58">
        <v>18.346991490700489</v>
      </c>
      <c r="D3451" s="58">
        <v>39.342468078247606</v>
      </c>
      <c r="E3451" s="58">
        <v>20.995476587547117</v>
      </c>
      <c r="F3451" s="59"/>
    </row>
    <row r="3452" spans="1:6">
      <c r="A3452" s="53">
        <v>40472</v>
      </c>
      <c r="B3452" s="46" t="s">
        <v>31</v>
      </c>
      <c r="C3452" s="58">
        <v>22.916798229602211</v>
      </c>
      <c r="D3452" s="58">
        <v>47.59303670275618</v>
      </c>
      <c r="E3452" s="58">
        <v>24.676238473153969</v>
      </c>
      <c r="F3452" s="59"/>
    </row>
    <row r="3453" spans="1:6">
      <c r="A3453" s="53">
        <v>40472</v>
      </c>
      <c r="B3453" s="46" t="s">
        <v>32</v>
      </c>
      <c r="C3453" s="58">
        <v>23.65898146890564</v>
      </c>
      <c r="D3453" s="58">
        <v>52.097096490069873</v>
      </c>
      <c r="E3453" s="58">
        <v>28.438115021164233</v>
      </c>
      <c r="F3453" s="59"/>
    </row>
    <row r="3454" spans="1:6">
      <c r="A3454" s="53">
        <v>40472</v>
      </c>
      <c r="B3454" s="46" t="s">
        <v>33</v>
      </c>
      <c r="C3454" s="58">
        <v>26.409069018318085</v>
      </c>
      <c r="D3454" s="58">
        <v>54.357829759467592</v>
      </c>
      <c r="E3454" s="58">
        <v>27.948760741149506</v>
      </c>
      <c r="F3454" s="59"/>
    </row>
    <row r="3455" spans="1:6">
      <c r="A3455" s="53">
        <v>40472</v>
      </c>
      <c r="B3455" s="46" t="s">
        <v>34</v>
      </c>
      <c r="C3455" s="58">
        <v>28.120669177546731</v>
      </c>
      <c r="D3455" s="58">
        <v>62.605555604862168</v>
      </c>
      <c r="E3455" s="58">
        <v>34.484886427315438</v>
      </c>
      <c r="F3455" s="59"/>
    </row>
    <row r="3456" spans="1:6">
      <c r="A3456" s="53">
        <v>40472</v>
      </c>
      <c r="B3456" s="46" t="s">
        <v>35</v>
      </c>
      <c r="C3456" s="58">
        <v>31.731464195043749</v>
      </c>
      <c r="D3456" s="58">
        <v>59.455243695014573</v>
      </c>
      <c r="E3456" s="58">
        <v>27.723779499970824</v>
      </c>
      <c r="F3456" s="59"/>
    </row>
    <row r="3457" spans="1:6">
      <c r="A3457" s="53">
        <v>40472</v>
      </c>
      <c r="B3457" s="46" t="s">
        <v>36</v>
      </c>
      <c r="C3457" s="58">
        <v>37.429484134418892</v>
      </c>
      <c r="D3457" s="58">
        <v>74.145033545820496</v>
      </c>
      <c r="E3457" s="58">
        <v>36.715549411401604</v>
      </c>
      <c r="F3457" s="59"/>
    </row>
    <row r="3458" spans="1:6">
      <c r="A3458" s="53">
        <v>40472</v>
      </c>
      <c r="B3458" s="46" t="s">
        <v>37</v>
      </c>
      <c r="C3458" s="58">
        <v>42.801261565872117</v>
      </c>
      <c r="D3458" s="58">
        <v>79.886325104827236</v>
      </c>
      <c r="E3458" s="58">
        <v>37.085063538955119</v>
      </c>
      <c r="F3458" s="59"/>
    </row>
    <row r="3459" spans="1:6">
      <c r="A3459" s="53">
        <v>40472</v>
      </c>
      <c r="B3459" s="46" t="s">
        <v>38</v>
      </c>
      <c r="C3459" s="58">
        <v>41.545685204152036</v>
      </c>
      <c r="D3459" s="58">
        <v>83.036660733824178</v>
      </c>
      <c r="E3459" s="58">
        <v>41.490975529672141</v>
      </c>
      <c r="F3459" s="59"/>
    </row>
    <row r="3460" spans="1:6">
      <c r="A3460" s="53">
        <v>40472</v>
      </c>
      <c r="B3460" s="46" t="s">
        <v>39</v>
      </c>
      <c r="C3460" s="58">
        <v>28.924173951518227</v>
      </c>
      <c r="D3460" s="58">
        <v>61.897609682865912</v>
      </c>
      <c r="E3460" s="58">
        <v>32.973435731347685</v>
      </c>
      <c r="F3460" s="59"/>
    </row>
    <row r="3461" spans="1:6">
      <c r="A3461" s="53">
        <v>40472</v>
      </c>
      <c r="B3461" s="46" t="s">
        <v>40</v>
      </c>
      <c r="C3461" s="58">
        <v>59.956302364005595</v>
      </c>
      <c r="D3461" s="58">
        <v>107.83429291460511</v>
      </c>
      <c r="E3461" s="58">
        <v>47.87799055059952</v>
      </c>
      <c r="F3461" s="59"/>
    </row>
    <row r="3462" spans="1:6">
      <c r="A3462" s="53">
        <v>40472</v>
      </c>
      <c r="B3462" s="46" t="s">
        <v>41</v>
      </c>
      <c r="C3462" s="58">
        <v>66.63456948097145</v>
      </c>
      <c r="D3462" s="58">
        <v>120.44805994686295</v>
      </c>
      <c r="E3462" s="58">
        <v>53.813490465891505</v>
      </c>
      <c r="F3462" s="59"/>
    </row>
    <row r="3463" spans="1:6">
      <c r="A3463" s="53">
        <v>40472</v>
      </c>
      <c r="B3463" s="46" t="s">
        <v>42</v>
      </c>
      <c r="C3463" s="58">
        <v>39.95566205767954</v>
      </c>
      <c r="D3463" s="58">
        <v>78.225802000621897</v>
      </c>
      <c r="E3463" s="58">
        <v>38.270139942942357</v>
      </c>
      <c r="F3463" s="59"/>
    </row>
    <row r="3464" spans="1:6">
      <c r="A3464" s="53">
        <v>40472</v>
      </c>
      <c r="B3464" s="46" t="s">
        <v>43</v>
      </c>
      <c r="C3464" s="58">
        <v>38.353697570181531</v>
      </c>
      <c r="D3464" s="58">
        <v>76.708023412772619</v>
      </c>
      <c r="E3464" s="58">
        <v>38.354325842591088</v>
      </c>
      <c r="F3464" s="59"/>
    </row>
    <row r="3465" spans="1:6">
      <c r="A3465" s="53">
        <v>40472</v>
      </c>
      <c r="B3465" s="46" t="s">
        <v>44</v>
      </c>
      <c r="C3465" s="58">
        <v>34.951195557450276</v>
      </c>
      <c r="D3465" s="58">
        <v>70.13207505108484</v>
      </c>
      <c r="E3465" s="58">
        <v>35.180879493634563</v>
      </c>
      <c r="F3465" s="59"/>
    </row>
    <row r="3466" spans="1:6">
      <c r="A3466" s="53">
        <v>40472</v>
      </c>
      <c r="B3466" s="46" t="s">
        <v>45</v>
      </c>
      <c r="C3466" s="58">
        <v>60.099608224987755</v>
      </c>
      <c r="D3466" s="58">
        <v>113.56080340345056</v>
      </c>
      <c r="E3466" s="58">
        <v>53.461195178462809</v>
      </c>
      <c r="F3466" s="59"/>
    </row>
    <row r="3467" spans="1:6">
      <c r="A3467" s="53">
        <v>40472</v>
      </c>
      <c r="B3467" s="46" t="s">
        <v>46</v>
      </c>
      <c r="C3467" s="58">
        <v>82.013783833547706</v>
      </c>
      <c r="D3467" s="58">
        <v>152.27371039116358</v>
      </c>
      <c r="E3467" s="58">
        <v>70.25992655761587</v>
      </c>
      <c r="F3467" s="59"/>
    </row>
    <row r="3468" spans="1:6">
      <c r="A3468" s="53">
        <v>40472</v>
      </c>
      <c r="B3468" s="46" t="s">
        <v>47</v>
      </c>
      <c r="C3468" s="58">
        <v>47.606351315045615</v>
      </c>
      <c r="D3468" s="58">
        <v>100.05842359699321</v>
      </c>
      <c r="E3468" s="58">
        <v>52.452072281947594</v>
      </c>
      <c r="F3468" s="59"/>
    </row>
    <row r="3469" spans="1:6">
      <c r="A3469" s="53">
        <v>40472</v>
      </c>
      <c r="B3469" s="46" t="s">
        <v>48</v>
      </c>
      <c r="C3469" s="58">
        <v>46.489158309147712</v>
      </c>
      <c r="D3469" s="58">
        <v>90.154890847987573</v>
      </c>
      <c r="E3469" s="58">
        <v>43.665732538839862</v>
      </c>
      <c r="F3469" s="59"/>
    </row>
    <row r="3470" spans="1:6">
      <c r="A3470" s="53">
        <v>40472</v>
      </c>
      <c r="B3470" s="46" t="s">
        <v>49</v>
      </c>
      <c r="C3470" s="58">
        <v>72.717767470516037</v>
      </c>
      <c r="D3470" s="58">
        <v>120.81413544895766</v>
      </c>
      <c r="E3470" s="58">
        <v>48.09636797844162</v>
      </c>
      <c r="F3470" s="59"/>
    </row>
    <row r="3471" spans="1:6">
      <c r="A3471" s="53">
        <v>40472</v>
      </c>
      <c r="B3471" s="46" t="s">
        <v>50</v>
      </c>
      <c r="C3471" s="58">
        <v>60.163786423465822</v>
      </c>
      <c r="D3471" s="58">
        <v>113.73766390595792</v>
      </c>
      <c r="E3471" s="58">
        <v>53.573877482492094</v>
      </c>
      <c r="F3471" s="59"/>
    </row>
    <row r="3472" spans="1:6">
      <c r="A3472" s="53">
        <v>40472</v>
      </c>
      <c r="B3472" s="46" t="s">
        <v>51</v>
      </c>
      <c r="C3472" s="58">
        <v>32.075994283251156</v>
      </c>
      <c r="D3472" s="58">
        <v>81.21984322343512</v>
      </c>
      <c r="E3472" s="58">
        <v>49.143848940183965</v>
      </c>
      <c r="F3472" s="59"/>
    </row>
    <row r="3473" spans="1:6">
      <c r="A3473" s="53">
        <v>40472</v>
      </c>
      <c r="B3473" s="46" t="s">
        <v>52</v>
      </c>
      <c r="C3473" s="58">
        <v>65.280938208500729</v>
      </c>
      <c r="D3473" s="58">
        <v>121.44052654812977</v>
      </c>
      <c r="E3473" s="58">
        <v>56.159588339629039</v>
      </c>
      <c r="F3473" s="59"/>
    </row>
    <row r="3474" spans="1:6">
      <c r="A3474" s="53">
        <v>40472</v>
      </c>
      <c r="B3474" s="46" t="s">
        <v>53</v>
      </c>
      <c r="C3474" s="58">
        <v>43.583986176182059</v>
      </c>
      <c r="D3474" s="58">
        <v>86.426418915832144</v>
      </c>
      <c r="E3474" s="58">
        <v>42.842432739650086</v>
      </c>
      <c r="F3474" s="59"/>
    </row>
    <row r="3475" spans="1:6">
      <c r="A3475" s="53">
        <v>40472</v>
      </c>
      <c r="B3475" s="46" t="s">
        <v>54</v>
      </c>
      <c r="C3475" s="58">
        <v>23.944367003839972</v>
      </c>
      <c r="D3475" s="58">
        <v>57.885251000038984</v>
      </c>
      <c r="E3475" s="58">
        <v>33.940883996199013</v>
      </c>
      <c r="F3475" s="59"/>
    </row>
    <row r="3476" spans="1:6">
      <c r="A3476" s="53">
        <v>40472</v>
      </c>
      <c r="B3476" s="46" t="s">
        <v>55</v>
      </c>
      <c r="C3476" s="58">
        <v>27.031842506299835</v>
      </c>
      <c r="D3476" s="58">
        <v>64.229008139299381</v>
      </c>
      <c r="E3476" s="58">
        <v>37.197165632999543</v>
      </c>
      <c r="F3476" s="59"/>
    </row>
    <row r="3477" spans="1:6">
      <c r="A3477" s="53">
        <v>40472</v>
      </c>
      <c r="B3477" s="46" t="s">
        <v>56</v>
      </c>
      <c r="C3477" s="58">
        <v>11.091940338594382</v>
      </c>
      <c r="D3477" s="58">
        <v>43.051767123589904</v>
      </c>
      <c r="E3477" s="58">
        <v>31.959826784995521</v>
      </c>
      <c r="F3477" s="59"/>
    </row>
    <row r="3478" spans="1:6">
      <c r="A3478" s="53">
        <v>40472</v>
      </c>
      <c r="B3478" s="46" t="s">
        <v>57</v>
      </c>
      <c r="C3478" s="58">
        <v>18.671567166321871</v>
      </c>
      <c r="D3478" s="58">
        <v>53.047370343738223</v>
      </c>
      <c r="E3478" s="58">
        <v>34.375803177416351</v>
      </c>
      <c r="F3478" s="59"/>
    </row>
    <row r="3479" spans="1:6">
      <c r="A3479" s="53">
        <v>40472</v>
      </c>
      <c r="B3479" s="46" t="s">
        <v>58</v>
      </c>
      <c r="C3479" s="58">
        <v>27.082616944672395</v>
      </c>
      <c r="D3479" s="58">
        <v>70.626957740189965</v>
      </c>
      <c r="E3479" s="58">
        <v>43.54434079551757</v>
      </c>
      <c r="F3479" s="59"/>
    </row>
    <row r="3480" spans="1:6">
      <c r="A3480" s="53">
        <v>40472</v>
      </c>
      <c r="B3480" s="46" t="s">
        <v>59</v>
      </c>
      <c r="C3480" s="58">
        <v>25.222760942301065</v>
      </c>
      <c r="D3480" s="58">
        <v>60.04871951265411</v>
      </c>
      <c r="E3480" s="58">
        <v>34.825958570353045</v>
      </c>
      <c r="F3480" s="59"/>
    </row>
    <row r="3481" spans="1:6">
      <c r="A3481" s="53">
        <v>40472</v>
      </c>
      <c r="B3481" s="46" t="s">
        <v>60</v>
      </c>
      <c r="C3481" s="58">
        <v>23.125357699797441</v>
      </c>
      <c r="D3481" s="58">
        <v>56.382645152938807</v>
      </c>
      <c r="E3481" s="58">
        <v>33.257287453141366</v>
      </c>
      <c r="F3481" s="59"/>
    </row>
    <row r="3482" spans="1:6">
      <c r="A3482" s="53">
        <v>40472</v>
      </c>
      <c r="B3482" s="46" t="s">
        <v>61</v>
      </c>
      <c r="C3482" s="58">
        <v>14.961960234414722</v>
      </c>
      <c r="D3482" s="58">
        <v>42.851653608350631</v>
      </c>
      <c r="E3482" s="58">
        <v>27.889693373935909</v>
      </c>
      <c r="F3482" s="59"/>
    </row>
    <row r="3483" spans="1:6">
      <c r="A3483" s="53">
        <v>40472</v>
      </c>
      <c r="B3483" s="46" t="s">
        <v>62</v>
      </c>
      <c r="C3483" s="58">
        <v>14.932513049783186</v>
      </c>
      <c r="D3483" s="58">
        <v>41.490554493925522</v>
      </c>
      <c r="E3483" s="58">
        <v>26.558041444142336</v>
      </c>
      <c r="F3483" s="59"/>
    </row>
    <row r="3484" spans="1:6">
      <c r="A3484" s="53">
        <v>40472</v>
      </c>
      <c r="B3484" s="46" t="s">
        <v>63</v>
      </c>
      <c r="C3484" s="58">
        <v>24.571255100377243</v>
      </c>
      <c r="D3484" s="58">
        <v>59.629574492752447</v>
      </c>
      <c r="E3484" s="58">
        <v>35.058319392375203</v>
      </c>
      <c r="F3484" s="59"/>
    </row>
    <row r="3485" spans="1:6">
      <c r="A3485" s="53">
        <v>40472</v>
      </c>
      <c r="B3485" s="46" t="s">
        <v>64</v>
      </c>
      <c r="C3485" s="58">
        <v>22.503394803685154</v>
      </c>
      <c r="D3485" s="58">
        <v>57.181198903845456</v>
      </c>
      <c r="E3485" s="58">
        <v>34.677804100160301</v>
      </c>
      <c r="F3485" s="59"/>
    </row>
    <row r="3486" spans="1:6">
      <c r="A3486" s="53">
        <v>40472</v>
      </c>
      <c r="B3486" s="46" t="s">
        <v>65</v>
      </c>
      <c r="C3486" s="58">
        <v>25.818952361061804</v>
      </c>
      <c r="D3486" s="58">
        <v>60.500848560954317</v>
      </c>
      <c r="E3486" s="58">
        <v>34.681896199892513</v>
      </c>
      <c r="F3486" s="59"/>
    </row>
    <row r="3487" spans="1:6">
      <c r="A3487" s="53">
        <v>40472</v>
      </c>
      <c r="B3487" s="46" t="s">
        <v>66</v>
      </c>
      <c r="C3487" s="58">
        <v>22.860381552883599</v>
      </c>
      <c r="D3487" s="58">
        <v>56.391006582482902</v>
      </c>
      <c r="E3487" s="58">
        <v>33.530625029599307</v>
      </c>
      <c r="F3487" s="59"/>
    </row>
    <row r="3488" spans="1:6">
      <c r="A3488" s="53">
        <v>40472</v>
      </c>
      <c r="B3488" s="46" t="s">
        <v>67</v>
      </c>
      <c r="C3488" s="58">
        <v>26.581804575266254</v>
      </c>
      <c r="D3488" s="58">
        <v>59.710236124451754</v>
      </c>
      <c r="E3488" s="58">
        <v>33.1284315491855</v>
      </c>
      <c r="F3488" s="59"/>
    </row>
    <row r="3489" spans="1:6">
      <c r="A3489" s="53">
        <v>40472</v>
      </c>
      <c r="B3489" s="46" t="s">
        <v>68</v>
      </c>
      <c r="C3489" s="58">
        <v>24.464360988786602</v>
      </c>
      <c r="D3489" s="58">
        <v>55.459863811162542</v>
      </c>
      <c r="E3489" s="58">
        <v>30.99550282237594</v>
      </c>
      <c r="F3489" s="59"/>
    </row>
    <row r="3490" spans="1:6">
      <c r="A3490" s="53">
        <v>40472</v>
      </c>
      <c r="B3490" s="46" t="s">
        <v>69</v>
      </c>
      <c r="C3490" s="58">
        <v>30.937223949431697</v>
      </c>
      <c r="D3490" s="58">
        <v>74.16560267749901</v>
      </c>
      <c r="E3490" s="58">
        <v>43.228378728067312</v>
      </c>
      <c r="F3490" s="59"/>
    </row>
    <row r="3491" spans="1:6">
      <c r="A3491" s="53">
        <v>40472</v>
      </c>
      <c r="B3491" s="46" t="s">
        <v>70</v>
      </c>
      <c r="C3491" s="58">
        <v>29.02761723375281</v>
      </c>
      <c r="D3491" s="58">
        <v>70.066814774574965</v>
      </c>
      <c r="E3491" s="58">
        <v>41.039197540822158</v>
      </c>
      <c r="F3491" s="59"/>
    </row>
    <row r="3492" spans="1:6">
      <c r="A3492" s="53">
        <v>40472</v>
      </c>
      <c r="B3492" s="46" t="s">
        <v>71</v>
      </c>
      <c r="C3492" s="58">
        <v>36.460775654667607</v>
      </c>
      <c r="D3492" s="58">
        <v>73.579541397747448</v>
      </c>
      <c r="E3492" s="58">
        <v>37.118765743079841</v>
      </c>
      <c r="F3492" s="59"/>
    </row>
    <row r="3493" spans="1:6">
      <c r="A3493" s="53">
        <v>40472</v>
      </c>
      <c r="B3493" s="46" t="s">
        <v>72</v>
      </c>
      <c r="C3493" s="58">
        <v>20.081460070899617</v>
      </c>
      <c r="D3493" s="58">
        <v>48.582684604325443</v>
      </c>
      <c r="E3493" s="58">
        <v>28.501224533425827</v>
      </c>
      <c r="F3493" s="59"/>
    </row>
    <row r="3494" spans="1:6">
      <c r="A3494" s="53">
        <v>40472</v>
      </c>
      <c r="B3494" s="46" t="s">
        <v>73</v>
      </c>
      <c r="C3494" s="58">
        <v>50.526119210540699</v>
      </c>
      <c r="D3494" s="58">
        <v>90.862107240626969</v>
      </c>
      <c r="E3494" s="58">
        <v>40.33598803008627</v>
      </c>
      <c r="F3494" s="59"/>
    </row>
    <row r="3495" spans="1:6">
      <c r="A3495" s="53">
        <v>40472</v>
      </c>
      <c r="B3495" s="46" t="s">
        <v>74</v>
      </c>
      <c r="C3495" s="58">
        <v>13.777372103273231</v>
      </c>
      <c r="D3495" s="58">
        <v>38.241847406372329</v>
      </c>
      <c r="E3495" s="58">
        <v>24.4644753030991</v>
      </c>
      <c r="F3495" s="59"/>
    </row>
    <row r="3496" spans="1:6">
      <c r="A3496" s="53">
        <v>40473</v>
      </c>
      <c r="B3496" s="46" t="s">
        <v>75</v>
      </c>
      <c r="C3496" s="58">
        <v>5.9287198893319148</v>
      </c>
      <c r="D3496" s="58">
        <v>19.635124535407179</v>
      </c>
      <c r="E3496" s="58">
        <v>13.706404646075264</v>
      </c>
      <c r="F3496" s="59"/>
    </row>
    <row r="3497" spans="1:6">
      <c r="A3497" s="53">
        <v>40473</v>
      </c>
      <c r="B3497" s="46" t="s">
        <v>76</v>
      </c>
      <c r="C3497" s="58">
        <v>11.471613389273847</v>
      </c>
      <c r="D3497" s="58">
        <v>25.722448670404081</v>
      </c>
      <c r="E3497" s="58">
        <v>14.250835281130234</v>
      </c>
      <c r="F3497" s="59"/>
    </row>
    <row r="3498" spans="1:6">
      <c r="A3498" s="53">
        <v>40473</v>
      </c>
      <c r="B3498" s="46" t="s">
        <v>77</v>
      </c>
      <c r="C3498" s="58">
        <v>4.0482873437945619</v>
      </c>
      <c r="D3498" s="58">
        <v>17.939307926943645</v>
      </c>
      <c r="E3498" s="58">
        <v>13.891020583149082</v>
      </c>
      <c r="F3498" s="59"/>
    </row>
    <row r="3499" spans="1:6">
      <c r="A3499" s="53">
        <v>40473</v>
      </c>
      <c r="B3499" s="46" t="s">
        <v>78</v>
      </c>
      <c r="C3499" s="58">
        <v>6.3447280023384343</v>
      </c>
      <c r="D3499" s="58">
        <v>22.853886350798714</v>
      </c>
      <c r="E3499" s="58">
        <v>16.509158348460279</v>
      </c>
      <c r="F3499" s="59"/>
    </row>
    <row r="3500" spans="1:6">
      <c r="A3500" s="53">
        <v>40473</v>
      </c>
      <c r="B3500" s="46" t="s">
        <v>79</v>
      </c>
      <c r="C3500" s="58">
        <v>9.8488385047348146</v>
      </c>
      <c r="D3500" s="58">
        <v>28.342863969315331</v>
      </c>
      <c r="E3500" s="58">
        <v>18.494025464580517</v>
      </c>
      <c r="F3500" s="59"/>
    </row>
    <row r="3501" spans="1:6">
      <c r="A3501" s="53">
        <v>40473</v>
      </c>
      <c r="B3501" s="46" t="s">
        <v>80</v>
      </c>
      <c r="C3501" s="58">
        <v>12.095953192026123</v>
      </c>
      <c r="D3501" s="58">
        <v>31.476551767474913</v>
      </c>
      <c r="E3501" s="58">
        <v>19.38059857544879</v>
      </c>
      <c r="F3501" s="59"/>
    </row>
    <row r="3502" spans="1:6">
      <c r="A3502" s="53">
        <v>40473</v>
      </c>
      <c r="B3502" s="46" t="s">
        <v>81</v>
      </c>
      <c r="C3502" s="58">
        <v>9.7897621258117393</v>
      </c>
      <c r="D3502" s="58">
        <v>29.8794236201717</v>
      </c>
      <c r="E3502" s="58">
        <v>20.089661494359959</v>
      </c>
      <c r="F3502" s="59"/>
    </row>
    <row r="3503" spans="1:6">
      <c r="A3503" s="53">
        <v>40473</v>
      </c>
      <c r="B3503" s="46" t="s">
        <v>82</v>
      </c>
      <c r="C3503" s="58">
        <v>14.877905103140101</v>
      </c>
      <c r="D3503" s="58">
        <v>41.528769714655802</v>
      </c>
      <c r="E3503" s="58">
        <v>26.650864611515701</v>
      </c>
      <c r="F3503" s="59"/>
    </row>
    <row r="3504" spans="1:6">
      <c r="A3504" s="53">
        <v>40473</v>
      </c>
      <c r="B3504" s="46" t="s">
        <v>83</v>
      </c>
      <c r="C3504" s="58">
        <v>26.756900598889949</v>
      </c>
      <c r="D3504" s="58">
        <v>55.324330455080919</v>
      </c>
      <c r="E3504" s="58">
        <v>28.567429856190969</v>
      </c>
      <c r="F3504" s="59"/>
    </row>
    <row r="3505" spans="1:6">
      <c r="A3505" s="53">
        <v>40473</v>
      </c>
      <c r="B3505" s="46" t="s">
        <v>84</v>
      </c>
      <c r="C3505" s="58">
        <v>21.688978231202615</v>
      </c>
      <c r="D3505" s="58">
        <v>40.785208579546719</v>
      </c>
      <c r="E3505" s="58">
        <v>19.096230348344104</v>
      </c>
      <c r="F3505" s="59"/>
    </row>
    <row r="3506" spans="1:6">
      <c r="A3506" s="53">
        <v>40473</v>
      </c>
      <c r="B3506" s="46" t="s">
        <v>85</v>
      </c>
      <c r="C3506" s="58">
        <v>10.958504538042197</v>
      </c>
      <c r="D3506" s="58">
        <v>32.484824091354575</v>
      </c>
      <c r="E3506" s="58">
        <v>21.526319553312376</v>
      </c>
      <c r="F3506" s="59"/>
    </row>
    <row r="3507" spans="1:6">
      <c r="A3507" s="53">
        <v>40473</v>
      </c>
      <c r="B3507" s="46" t="s">
        <v>86</v>
      </c>
      <c r="C3507" s="58">
        <v>3.3658095899742078</v>
      </c>
      <c r="D3507" s="58">
        <v>16.528654714078058</v>
      </c>
      <c r="E3507" s="58">
        <v>13.16284512410385</v>
      </c>
      <c r="F3507" s="59"/>
    </row>
    <row r="3508" spans="1:6">
      <c r="A3508" s="53">
        <v>40473</v>
      </c>
      <c r="B3508" s="46" t="s">
        <v>87</v>
      </c>
      <c r="C3508" s="58">
        <v>24.016425998633018</v>
      </c>
      <c r="D3508" s="58">
        <v>54.722840456388994</v>
      </c>
      <c r="E3508" s="58">
        <v>30.706414457755976</v>
      </c>
      <c r="F3508" s="59"/>
    </row>
    <row r="3509" spans="1:6">
      <c r="A3509" s="53">
        <v>40473</v>
      </c>
      <c r="B3509" s="46" t="s">
        <v>88</v>
      </c>
      <c r="C3509" s="58">
        <v>34.995641208911245</v>
      </c>
      <c r="D3509" s="58">
        <v>54.046585599206125</v>
      </c>
      <c r="E3509" s="58">
        <v>19.05094439029488</v>
      </c>
      <c r="F3509" s="59"/>
    </row>
    <row r="3510" spans="1:6">
      <c r="A3510" s="53">
        <v>40473</v>
      </c>
      <c r="B3510" s="46" t="s">
        <v>89</v>
      </c>
      <c r="C3510" s="58">
        <v>12.7213915530834</v>
      </c>
      <c r="D3510" s="58">
        <v>36.888702433626676</v>
      </c>
      <c r="E3510" s="58">
        <v>24.167310880543276</v>
      </c>
      <c r="F3510" s="59"/>
    </row>
    <row r="3511" spans="1:6">
      <c r="A3511" s="53">
        <v>40473</v>
      </c>
      <c r="B3511" s="46" t="s">
        <v>90</v>
      </c>
      <c r="C3511" s="58">
        <v>18.01813495393252</v>
      </c>
      <c r="D3511" s="58">
        <v>32.484016138124936</v>
      </c>
      <c r="E3511" s="58">
        <v>14.465881184192416</v>
      </c>
      <c r="F3511" s="59"/>
    </row>
    <row r="3512" spans="1:6">
      <c r="A3512" s="53">
        <v>40473</v>
      </c>
      <c r="B3512" s="46" t="s">
        <v>91</v>
      </c>
      <c r="C3512" s="58">
        <v>24.136767311659163</v>
      </c>
      <c r="D3512" s="58">
        <v>48.278018871454286</v>
      </c>
      <c r="E3512" s="58">
        <v>24.141251559795123</v>
      </c>
      <c r="F3512" s="59"/>
    </row>
    <row r="3513" spans="1:6">
      <c r="A3513" s="53">
        <v>40473</v>
      </c>
      <c r="B3513" s="46" t="s">
        <v>92</v>
      </c>
      <c r="C3513" s="58">
        <v>9.5241763733729012</v>
      </c>
      <c r="D3513" s="58">
        <v>26.213310740325767</v>
      </c>
      <c r="E3513" s="58">
        <v>16.689134366952864</v>
      </c>
      <c r="F3513" s="59"/>
    </row>
    <row r="3514" spans="1:6">
      <c r="A3514" s="53">
        <v>40473</v>
      </c>
      <c r="B3514" s="46" t="s">
        <v>93</v>
      </c>
      <c r="C3514" s="58">
        <v>3.8810155159208501</v>
      </c>
      <c r="D3514" s="58">
        <v>15.187019359338692</v>
      </c>
      <c r="E3514" s="58">
        <v>11.306003843417841</v>
      </c>
      <c r="F3514" s="59"/>
    </row>
    <row r="3515" spans="1:6">
      <c r="A3515" s="53">
        <v>40473</v>
      </c>
      <c r="B3515" s="46" t="s">
        <v>94</v>
      </c>
      <c r="C3515" s="58">
        <v>8.4552049142575658</v>
      </c>
      <c r="D3515" s="58">
        <v>23.109494266878286</v>
      </c>
      <c r="E3515" s="58">
        <v>14.654289352620721</v>
      </c>
      <c r="F3515" s="59"/>
    </row>
    <row r="3516" spans="1:6">
      <c r="A3516" s="53">
        <v>40473</v>
      </c>
      <c r="B3516" s="46" t="s">
        <v>95</v>
      </c>
      <c r="C3516" s="58">
        <v>23.643270098723544</v>
      </c>
      <c r="D3516" s="58">
        <v>43.495189598000003</v>
      </c>
      <c r="E3516" s="58">
        <v>19.851919499276459</v>
      </c>
      <c r="F3516" s="59"/>
    </row>
    <row r="3517" spans="1:6">
      <c r="A3517" s="53">
        <v>40473</v>
      </c>
      <c r="B3517" s="46" t="s">
        <v>96</v>
      </c>
      <c r="C3517" s="58">
        <v>15.000053512076242</v>
      </c>
      <c r="D3517" s="58">
        <v>38.192386229975654</v>
      </c>
      <c r="E3517" s="58">
        <v>23.192332717899411</v>
      </c>
      <c r="F3517" s="59"/>
    </row>
    <row r="3518" spans="1:6">
      <c r="A3518" s="53">
        <v>40473</v>
      </c>
      <c r="B3518" s="46" t="s">
        <v>97</v>
      </c>
      <c r="C3518" s="58">
        <v>32.416476303087506</v>
      </c>
      <c r="D3518" s="58">
        <v>72.174526948736215</v>
      </c>
      <c r="E3518" s="58">
        <v>39.758050645648709</v>
      </c>
      <c r="F3518" s="59"/>
    </row>
    <row r="3519" spans="1:6">
      <c r="A3519" s="53">
        <v>40473</v>
      </c>
      <c r="B3519" s="46" t="s">
        <v>98</v>
      </c>
      <c r="C3519" s="58">
        <v>33.337820232895155</v>
      </c>
      <c r="D3519" s="58">
        <v>63.045233075951678</v>
      </c>
      <c r="E3519" s="58">
        <v>29.707412843056524</v>
      </c>
      <c r="F3519" s="59"/>
    </row>
    <row r="3520" spans="1:6">
      <c r="A3520" s="53">
        <v>40473</v>
      </c>
      <c r="B3520" s="46" t="s">
        <v>99</v>
      </c>
      <c r="C3520" s="58">
        <v>54.468157306373556</v>
      </c>
      <c r="D3520" s="58">
        <v>100.76977871022983</v>
      </c>
      <c r="E3520" s="58">
        <v>46.301621403856274</v>
      </c>
      <c r="F3520" s="59"/>
    </row>
    <row r="3521" spans="1:6">
      <c r="A3521" s="53">
        <v>40473</v>
      </c>
      <c r="B3521" s="46" t="s">
        <v>100</v>
      </c>
      <c r="C3521" s="58">
        <v>35.438039710233781</v>
      </c>
      <c r="D3521" s="58">
        <v>81.801849744534437</v>
      </c>
      <c r="E3521" s="58">
        <v>46.363810034300656</v>
      </c>
      <c r="F3521" s="59"/>
    </row>
    <row r="3522" spans="1:6">
      <c r="A3522" s="53">
        <v>40473</v>
      </c>
      <c r="B3522" s="46" t="s">
        <v>101</v>
      </c>
      <c r="C3522" s="58">
        <v>46.390018011725452</v>
      </c>
      <c r="D3522" s="58">
        <v>92.846558088740608</v>
      </c>
      <c r="E3522" s="58">
        <v>46.456540077015156</v>
      </c>
      <c r="F3522" s="59"/>
    </row>
    <row r="3523" spans="1:6">
      <c r="A3523" s="53">
        <v>40473</v>
      </c>
      <c r="B3523" s="46" t="s">
        <v>102</v>
      </c>
      <c r="C3523" s="58">
        <v>71.888350773119811</v>
      </c>
      <c r="D3523" s="58">
        <v>128.80586936905502</v>
      </c>
      <c r="E3523" s="58">
        <v>56.917518595935206</v>
      </c>
      <c r="F3523" s="59"/>
    </row>
    <row r="3524" spans="1:6">
      <c r="A3524" s="53">
        <v>40473</v>
      </c>
      <c r="B3524" s="46" t="s">
        <v>103</v>
      </c>
      <c r="C3524" s="58">
        <v>58.521619241878106</v>
      </c>
      <c r="D3524" s="58">
        <v>125.00529721673593</v>
      </c>
      <c r="E3524" s="58">
        <v>66.483677974857812</v>
      </c>
      <c r="F3524" s="59"/>
    </row>
    <row r="3525" spans="1:6">
      <c r="A3525" s="53">
        <v>40473</v>
      </c>
      <c r="B3525" s="46" t="s">
        <v>104</v>
      </c>
      <c r="C3525" s="58">
        <v>53.858575872206778</v>
      </c>
      <c r="D3525" s="58">
        <v>103.98307316514044</v>
      </c>
      <c r="E3525" s="58">
        <v>50.124497292933661</v>
      </c>
      <c r="F3525" s="59"/>
    </row>
    <row r="3526" spans="1:6">
      <c r="A3526" s="53">
        <v>40473</v>
      </c>
      <c r="B3526" s="46" t="s">
        <v>105</v>
      </c>
      <c r="C3526" s="58">
        <v>72.386926499495416</v>
      </c>
      <c r="D3526" s="58">
        <v>128.01996298095918</v>
      </c>
      <c r="E3526" s="58">
        <v>55.633036481463762</v>
      </c>
      <c r="F3526" s="59"/>
    </row>
    <row r="3527" spans="1:6">
      <c r="A3527" s="53">
        <v>40473</v>
      </c>
      <c r="B3527" s="46" t="s">
        <v>106</v>
      </c>
      <c r="C3527" s="58">
        <v>66.327687610691854</v>
      </c>
      <c r="D3527" s="58">
        <v>127.25266613758335</v>
      </c>
      <c r="E3527" s="58">
        <v>60.924978526891493</v>
      </c>
      <c r="F3527" s="59"/>
    </row>
    <row r="3528" spans="1:6">
      <c r="A3528" s="53">
        <v>40473</v>
      </c>
      <c r="B3528" s="46" t="s">
        <v>107</v>
      </c>
      <c r="C3528" s="58">
        <v>44.720906680453858</v>
      </c>
      <c r="D3528" s="58">
        <v>92.914846153004262</v>
      </c>
      <c r="E3528" s="58">
        <v>48.193939472550404</v>
      </c>
      <c r="F3528" s="59"/>
    </row>
    <row r="3529" spans="1:6">
      <c r="A3529" s="53">
        <v>40473</v>
      </c>
      <c r="B3529" s="46" t="s">
        <v>108</v>
      </c>
      <c r="C3529" s="58">
        <v>30.342571271009895</v>
      </c>
      <c r="D3529" s="58">
        <v>69.50787291215029</v>
      </c>
      <c r="E3529" s="58">
        <v>39.165301641140395</v>
      </c>
      <c r="F3529" s="59"/>
    </row>
    <row r="3530" spans="1:6">
      <c r="A3530" s="53">
        <v>40473</v>
      </c>
      <c r="B3530" s="46" t="s">
        <v>109</v>
      </c>
      <c r="C3530" s="58">
        <v>47.168401025755408</v>
      </c>
      <c r="D3530" s="58">
        <v>97.882228703973908</v>
      </c>
      <c r="E3530" s="58">
        <v>50.7138276782185</v>
      </c>
      <c r="F3530" s="59"/>
    </row>
    <row r="3531" spans="1:6">
      <c r="A3531" s="53">
        <v>40473</v>
      </c>
      <c r="B3531" s="46" t="s">
        <v>110</v>
      </c>
      <c r="C3531" s="58">
        <v>35.473423770935298</v>
      </c>
      <c r="D3531" s="58">
        <v>71.847322835747306</v>
      </c>
      <c r="E3531" s="58">
        <v>36.373899064812008</v>
      </c>
      <c r="F3531" s="59"/>
    </row>
    <row r="3532" spans="1:6">
      <c r="A3532" s="53">
        <v>40473</v>
      </c>
      <c r="B3532" s="46" t="s">
        <v>111</v>
      </c>
      <c r="C3532" s="58">
        <v>40.960477271039146</v>
      </c>
      <c r="D3532" s="58">
        <v>81.737237591984382</v>
      </c>
      <c r="E3532" s="58">
        <v>40.776760320945236</v>
      </c>
      <c r="F3532" s="59"/>
    </row>
    <row r="3533" spans="1:6">
      <c r="A3533" s="53">
        <v>40473</v>
      </c>
      <c r="B3533" s="46" t="s">
        <v>112</v>
      </c>
      <c r="C3533" s="58">
        <v>45.645517905621503</v>
      </c>
      <c r="D3533" s="58">
        <v>88.551331861756722</v>
      </c>
      <c r="E3533" s="58">
        <v>42.905813956135219</v>
      </c>
      <c r="F3533" s="59"/>
    </row>
    <row r="3534" spans="1:6">
      <c r="A3534" s="53">
        <v>40473</v>
      </c>
      <c r="B3534" s="46" t="s">
        <v>113</v>
      </c>
      <c r="C3534" s="58">
        <v>34.068799158162548</v>
      </c>
      <c r="D3534" s="58">
        <v>65.521111328938304</v>
      </c>
      <c r="E3534" s="58">
        <v>31.452312170775755</v>
      </c>
      <c r="F3534" s="59"/>
    </row>
    <row r="3535" spans="1:6">
      <c r="A3535" s="53">
        <v>40473</v>
      </c>
      <c r="B3535" s="46" t="s">
        <v>114</v>
      </c>
      <c r="C3535" s="58">
        <v>50.390937524846919</v>
      </c>
      <c r="D3535" s="58">
        <v>89.837458754360966</v>
      </c>
      <c r="E3535" s="58">
        <v>39.446521229514047</v>
      </c>
      <c r="F3535" s="59"/>
    </row>
    <row r="3536" spans="1:6">
      <c r="A3536" s="53">
        <v>40473</v>
      </c>
      <c r="B3536" s="46" t="s">
        <v>115</v>
      </c>
      <c r="C3536" s="58">
        <v>32.901213490252083</v>
      </c>
      <c r="D3536" s="58">
        <v>71.312827520009961</v>
      </c>
      <c r="E3536" s="58">
        <v>38.411614029757878</v>
      </c>
      <c r="F3536" s="59"/>
    </row>
    <row r="3537" spans="1:6">
      <c r="A3537" s="53">
        <v>40473</v>
      </c>
      <c r="B3537" s="46" t="s">
        <v>116</v>
      </c>
      <c r="C3537" s="58">
        <v>34.407178017459955</v>
      </c>
      <c r="D3537" s="58">
        <v>70.45274483319082</v>
      </c>
      <c r="E3537" s="58">
        <v>36.045566815730865</v>
      </c>
      <c r="F3537" s="59"/>
    </row>
    <row r="3538" spans="1:6">
      <c r="A3538" s="53">
        <v>40473</v>
      </c>
      <c r="B3538" s="46" t="s">
        <v>117</v>
      </c>
      <c r="C3538" s="58">
        <v>22.037189575765012</v>
      </c>
      <c r="D3538" s="58">
        <v>46.86772696837523</v>
      </c>
      <c r="E3538" s="58">
        <v>24.830537392610218</v>
      </c>
      <c r="F3538" s="59"/>
    </row>
    <row r="3539" spans="1:6">
      <c r="A3539" s="53">
        <v>40473</v>
      </c>
      <c r="B3539" s="46" t="s">
        <v>118</v>
      </c>
      <c r="C3539" s="58">
        <v>30.664373518946281</v>
      </c>
      <c r="D3539" s="58">
        <v>58.853668987438844</v>
      </c>
      <c r="E3539" s="58">
        <v>28.189295468492563</v>
      </c>
      <c r="F3539" s="59"/>
    </row>
    <row r="3540" spans="1:6">
      <c r="A3540" s="53">
        <v>40473</v>
      </c>
      <c r="B3540" s="46" t="s">
        <v>119</v>
      </c>
      <c r="C3540" s="58">
        <v>28.010412290188963</v>
      </c>
      <c r="D3540" s="58">
        <v>60.310124028999631</v>
      </c>
      <c r="E3540" s="58">
        <v>32.299711738810672</v>
      </c>
      <c r="F3540" s="59"/>
    </row>
    <row r="3541" spans="1:6">
      <c r="A3541" s="53">
        <v>40473</v>
      </c>
      <c r="B3541" s="46" t="s">
        <v>120</v>
      </c>
      <c r="C3541" s="58">
        <v>15.738775665314146</v>
      </c>
      <c r="D3541" s="58">
        <v>37.282695326460846</v>
      </c>
      <c r="E3541" s="58">
        <v>21.543919661146703</v>
      </c>
      <c r="F3541" s="59"/>
    </row>
    <row r="3542" spans="1:6">
      <c r="A3542" s="53">
        <v>40473</v>
      </c>
      <c r="B3542" s="46" t="s">
        <v>121</v>
      </c>
      <c r="C3542" s="58">
        <v>33.13218835723886</v>
      </c>
      <c r="D3542" s="58">
        <v>54.913915536695967</v>
      </c>
      <c r="E3542" s="58">
        <v>21.781727179457107</v>
      </c>
      <c r="F3542" s="59"/>
    </row>
    <row r="3543" spans="1:6">
      <c r="A3543" s="53">
        <v>40473</v>
      </c>
      <c r="B3543" s="46" t="s">
        <v>26</v>
      </c>
      <c r="C3543" s="58">
        <v>19.929156952110876</v>
      </c>
      <c r="D3543" s="58">
        <v>37.244880713638736</v>
      </c>
      <c r="E3543" s="58">
        <v>17.31572376152786</v>
      </c>
      <c r="F3543" s="59"/>
    </row>
    <row r="3544" spans="1:6">
      <c r="A3544" s="53">
        <v>40473</v>
      </c>
      <c r="B3544" s="46" t="s">
        <v>27</v>
      </c>
      <c r="C3544" s="58">
        <v>18.037562472768013</v>
      </c>
      <c r="D3544" s="58">
        <v>36.950148806731775</v>
      </c>
      <c r="E3544" s="58">
        <v>18.912586333963763</v>
      </c>
      <c r="F3544" s="59"/>
    </row>
    <row r="3545" spans="1:6">
      <c r="A3545" s="53">
        <v>40473</v>
      </c>
      <c r="B3545" s="46" t="s">
        <v>28</v>
      </c>
      <c r="C3545" s="58">
        <v>18.929343004459124</v>
      </c>
      <c r="D3545" s="58">
        <v>38.786212940708467</v>
      </c>
      <c r="E3545" s="58">
        <v>19.856869936249343</v>
      </c>
      <c r="F3545" s="59"/>
    </row>
    <row r="3546" spans="1:6">
      <c r="A3546" s="53">
        <v>40473</v>
      </c>
      <c r="B3546" s="46" t="s">
        <v>29</v>
      </c>
      <c r="C3546" s="58">
        <v>22.000389183862957</v>
      </c>
      <c r="D3546" s="58">
        <v>45.261747218893369</v>
      </c>
      <c r="E3546" s="58">
        <v>23.261358035030412</v>
      </c>
      <c r="F3546" s="59"/>
    </row>
    <row r="3547" spans="1:6">
      <c r="A3547" s="53">
        <v>40473</v>
      </c>
      <c r="B3547" s="46" t="s">
        <v>30</v>
      </c>
      <c r="C3547" s="58">
        <v>25.121062570019348</v>
      </c>
      <c r="D3547" s="58">
        <v>51.498431468834156</v>
      </c>
      <c r="E3547" s="58">
        <v>26.377368898814808</v>
      </c>
      <c r="F3547" s="59"/>
    </row>
    <row r="3548" spans="1:6">
      <c r="A3548" s="53">
        <v>40473</v>
      </c>
      <c r="B3548" s="46" t="s">
        <v>31</v>
      </c>
      <c r="C3548" s="58">
        <v>13.472078829096811</v>
      </c>
      <c r="D3548" s="58">
        <v>34.549695869138262</v>
      </c>
      <c r="E3548" s="58">
        <v>21.077617040041453</v>
      </c>
      <c r="F3548" s="59"/>
    </row>
    <row r="3549" spans="1:6">
      <c r="A3549" s="53">
        <v>40473</v>
      </c>
      <c r="B3549" s="46" t="s">
        <v>32</v>
      </c>
      <c r="C3549" s="58">
        <v>20.525436838981612</v>
      </c>
      <c r="D3549" s="58">
        <v>46.311643578950509</v>
      </c>
      <c r="E3549" s="58">
        <v>25.786206739968897</v>
      </c>
      <c r="F3549" s="59"/>
    </row>
    <row r="3550" spans="1:6">
      <c r="A3550" s="53">
        <v>40473</v>
      </c>
      <c r="B3550" s="46" t="s">
        <v>33</v>
      </c>
      <c r="C3550" s="58">
        <v>11.788446312559708</v>
      </c>
      <c r="D3550" s="58">
        <v>28.976482528268338</v>
      </c>
      <c r="E3550" s="58">
        <v>17.188036215708628</v>
      </c>
      <c r="F3550" s="59"/>
    </row>
    <row r="3551" spans="1:6">
      <c r="A3551" s="53">
        <v>40473</v>
      </c>
      <c r="B3551" s="46" t="s">
        <v>34</v>
      </c>
      <c r="C3551" s="58">
        <v>23.66642770577403</v>
      </c>
      <c r="D3551" s="58">
        <v>54.283749966306658</v>
      </c>
      <c r="E3551" s="58">
        <v>30.617322260532628</v>
      </c>
      <c r="F3551" s="59"/>
    </row>
    <row r="3552" spans="1:6">
      <c r="A3552" s="53">
        <v>40473</v>
      </c>
      <c r="B3552" s="46" t="s">
        <v>35</v>
      </c>
      <c r="C3552" s="58">
        <v>28.897477803409554</v>
      </c>
      <c r="D3552" s="58">
        <v>54.950098664086525</v>
      </c>
      <c r="E3552" s="58">
        <v>26.052620860676971</v>
      </c>
      <c r="F3552" s="59"/>
    </row>
    <row r="3553" spans="1:6">
      <c r="A3553" s="53">
        <v>40473</v>
      </c>
      <c r="B3553" s="46" t="s">
        <v>36</v>
      </c>
      <c r="C3553" s="58">
        <v>34.396177116658919</v>
      </c>
      <c r="D3553" s="58">
        <v>58.340417057071321</v>
      </c>
      <c r="E3553" s="58">
        <v>23.944239940412402</v>
      </c>
      <c r="F3553" s="59"/>
    </row>
    <row r="3554" spans="1:6">
      <c r="A3554" s="53">
        <v>40473</v>
      </c>
      <c r="B3554" s="46" t="s">
        <v>37</v>
      </c>
      <c r="C3554" s="58">
        <v>24.98518057866217</v>
      </c>
      <c r="D3554" s="58">
        <v>45.516734298154937</v>
      </c>
      <c r="E3554" s="58">
        <v>20.531553719492766</v>
      </c>
      <c r="F3554" s="59"/>
    </row>
    <row r="3555" spans="1:6">
      <c r="A3555" s="53">
        <v>40473</v>
      </c>
      <c r="B3555" s="46" t="s">
        <v>38</v>
      </c>
      <c r="C3555" s="58">
        <v>23.608500461010951</v>
      </c>
      <c r="D3555" s="58">
        <v>52.690123157922805</v>
      </c>
      <c r="E3555" s="58">
        <v>29.081622696911854</v>
      </c>
      <c r="F3555" s="59"/>
    </row>
    <row r="3556" spans="1:6">
      <c r="A3556" s="53">
        <v>40473</v>
      </c>
      <c r="B3556" s="46" t="s">
        <v>39</v>
      </c>
      <c r="C3556" s="58">
        <v>21.825580712153723</v>
      </c>
      <c r="D3556" s="58">
        <v>48.536268730056193</v>
      </c>
      <c r="E3556" s="58">
        <v>26.71068801790247</v>
      </c>
      <c r="F3556" s="59"/>
    </row>
    <row r="3557" spans="1:6">
      <c r="A3557" s="53">
        <v>40473</v>
      </c>
      <c r="B3557" s="46" t="s">
        <v>40</v>
      </c>
      <c r="C3557" s="58">
        <v>23.698422391465559</v>
      </c>
      <c r="D3557" s="58">
        <v>49.872802399236924</v>
      </c>
      <c r="E3557" s="58">
        <v>26.174380007771365</v>
      </c>
      <c r="F3557" s="59"/>
    </row>
    <row r="3558" spans="1:6">
      <c r="A3558" s="53">
        <v>40473</v>
      </c>
      <c r="B3558" s="46" t="s">
        <v>41</v>
      </c>
      <c r="C3558" s="58">
        <v>38.401569867125907</v>
      </c>
      <c r="D3558" s="58">
        <v>64.392336757059553</v>
      </c>
      <c r="E3558" s="58">
        <v>25.990766889933646</v>
      </c>
      <c r="F3558" s="59"/>
    </row>
    <row r="3559" spans="1:6">
      <c r="A3559" s="53">
        <v>40473</v>
      </c>
      <c r="B3559" s="46" t="s">
        <v>42</v>
      </c>
      <c r="C3559" s="58">
        <v>43.415472648665151</v>
      </c>
      <c r="D3559" s="58">
        <v>83.523565443560656</v>
      </c>
      <c r="E3559" s="58">
        <v>40.108092794895505</v>
      </c>
      <c r="F3559" s="59"/>
    </row>
    <row r="3560" spans="1:6">
      <c r="A3560" s="53">
        <v>40473</v>
      </c>
      <c r="B3560" s="46" t="s">
        <v>43</v>
      </c>
      <c r="C3560" s="58">
        <v>28.831822709540958</v>
      </c>
      <c r="D3560" s="58">
        <v>55.242592651153565</v>
      </c>
      <c r="E3560" s="58">
        <v>26.410769941612607</v>
      </c>
      <c r="F3560" s="59"/>
    </row>
    <row r="3561" spans="1:6">
      <c r="A3561" s="53">
        <v>40473</v>
      </c>
      <c r="B3561" s="46" t="s">
        <v>44</v>
      </c>
      <c r="C3561" s="58">
        <v>26.335467722561845</v>
      </c>
      <c r="D3561" s="58">
        <v>57.129238211110099</v>
      </c>
      <c r="E3561" s="58">
        <v>30.793770488548255</v>
      </c>
      <c r="F3561" s="59"/>
    </row>
    <row r="3562" spans="1:6">
      <c r="A3562" s="53">
        <v>40473</v>
      </c>
      <c r="B3562" s="46" t="s">
        <v>45</v>
      </c>
      <c r="C3562" s="58">
        <v>21.966390599200892</v>
      </c>
      <c r="D3562" s="58">
        <v>50.157328221634231</v>
      </c>
      <c r="E3562" s="58">
        <v>28.190937622433339</v>
      </c>
      <c r="F3562" s="59"/>
    </row>
    <row r="3563" spans="1:6">
      <c r="A3563" s="53">
        <v>40473</v>
      </c>
      <c r="B3563" s="46" t="s">
        <v>46</v>
      </c>
      <c r="C3563" s="58">
        <v>22.353166514595877</v>
      </c>
      <c r="D3563" s="58">
        <v>47.118352193214605</v>
      </c>
      <c r="E3563" s="58">
        <v>24.765185678618728</v>
      </c>
      <c r="F3563" s="59"/>
    </row>
    <row r="3564" spans="1:6">
      <c r="A3564" s="53">
        <v>40473</v>
      </c>
      <c r="B3564" s="46" t="s">
        <v>47</v>
      </c>
      <c r="C3564" s="58">
        <v>21.986910541801915</v>
      </c>
      <c r="D3564" s="58">
        <v>50.571351707630605</v>
      </c>
      <c r="E3564" s="58">
        <v>28.584441165828689</v>
      </c>
      <c r="F3564" s="59"/>
    </row>
    <row r="3565" spans="1:6">
      <c r="A3565" s="53">
        <v>40473</v>
      </c>
      <c r="B3565" s="46" t="s">
        <v>48</v>
      </c>
      <c r="C3565" s="58">
        <v>33.134477381233324</v>
      </c>
      <c r="D3565" s="58">
        <v>67.697223617219478</v>
      </c>
      <c r="E3565" s="58">
        <v>34.562746235986154</v>
      </c>
      <c r="F3565" s="59"/>
    </row>
    <row r="3566" spans="1:6">
      <c r="A3566" s="53">
        <v>40473</v>
      </c>
      <c r="B3566" s="46" t="s">
        <v>49</v>
      </c>
      <c r="C3566" s="58">
        <v>25.951131814716856</v>
      </c>
      <c r="D3566" s="58">
        <v>48.987314416312763</v>
      </c>
      <c r="E3566" s="58">
        <v>23.036182601595907</v>
      </c>
      <c r="F3566" s="59"/>
    </row>
    <row r="3567" spans="1:6">
      <c r="A3567" s="53">
        <v>40473</v>
      </c>
      <c r="B3567" s="46" t="s">
        <v>50</v>
      </c>
      <c r="C3567" s="58">
        <v>21.38351986296566</v>
      </c>
      <c r="D3567" s="58">
        <v>46.640425342773739</v>
      </c>
      <c r="E3567" s="58">
        <v>25.256905479808079</v>
      </c>
      <c r="F3567" s="59"/>
    </row>
    <row r="3568" spans="1:6">
      <c r="A3568" s="53">
        <v>40473</v>
      </c>
      <c r="B3568" s="46" t="s">
        <v>51</v>
      </c>
      <c r="C3568" s="58">
        <v>13.823210145639734</v>
      </c>
      <c r="D3568" s="58">
        <v>31.627683253012137</v>
      </c>
      <c r="E3568" s="58">
        <v>17.804473107372402</v>
      </c>
      <c r="F3568" s="59"/>
    </row>
    <row r="3569" spans="1:6">
      <c r="A3569" s="53">
        <v>40473</v>
      </c>
      <c r="B3569" s="46" t="s">
        <v>52</v>
      </c>
      <c r="C3569" s="58">
        <v>6.7581219766694263</v>
      </c>
      <c r="D3569" s="58">
        <v>21.486703649563857</v>
      </c>
      <c r="E3569" s="58">
        <v>14.728581672894432</v>
      </c>
      <c r="F3569" s="59"/>
    </row>
    <row r="3570" spans="1:6">
      <c r="A3570" s="53">
        <v>40473</v>
      </c>
      <c r="B3570" s="46" t="s">
        <v>53</v>
      </c>
      <c r="C3570" s="58">
        <v>15.310066732016587</v>
      </c>
      <c r="D3570" s="58">
        <v>30.619045652781839</v>
      </c>
      <c r="E3570" s="58">
        <v>15.308978920765252</v>
      </c>
      <c r="F3570" s="59"/>
    </row>
    <row r="3571" spans="1:6">
      <c r="A3571" s="53">
        <v>40473</v>
      </c>
      <c r="B3571" s="46" t="s">
        <v>54</v>
      </c>
      <c r="C3571" s="58">
        <v>6.5205081476371287</v>
      </c>
      <c r="D3571" s="58">
        <v>25.996244345168002</v>
      </c>
      <c r="E3571" s="58">
        <v>19.475736197530871</v>
      </c>
      <c r="F3571" s="59"/>
    </row>
    <row r="3572" spans="1:6">
      <c r="A3572" s="53">
        <v>40473</v>
      </c>
      <c r="B3572" s="46" t="s">
        <v>55</v>
      </c>
      <c r="C3572" s="58">
        <v>10.088120812631576</v>
      </c>
      <c r="D3572" s="58">
        <v>22.48599446592015</v>
      </c>
      <c r="E3572" s="58">
        <v>12.397873653288574</v>
      </c>
      <c r="F3572" s="59"/>
    </row>
    <row r="3573" spans="1:6">
      <c r="A3573" s="53">
        <v>40473</v>
      </c>
      <c r="B3573" s="46" t="s">
        <v>56</v>
      </c>
      <c r="C3573" s="58">
        <v>8.9585531622231667</v>
      </c>
      <c r="D3573" s="58">
        <v>17.605383508544463</v>
      </c>
      <c r="E3573" s="58">
        <v>8.6468303463212965</v>
      </c>
      <c r="F3573" s="59"/>
    </row>
    <row r="3574" spans="1:6">
      <c r="A3574" s="53">
        <v>40473</v>
      </c>
      <c r="B3574" s="46" t="s">
        <v>57</v>
      </c>
      <c r="C3574" s="58">
        <v>6.8082129275469869</v>
      </c>
      <c r="D3574" s="58">
        <v>16.244140086364997</v>
      </c>
      <c r="E3574" s="58">
        <v>9.4359271588180107</v>
      </c>
      <c r="F3574" s="59"/>
    </row>
    <row r="3575" spans="1:6">
      <c r="A3575" s="53">
        <v>40473</v>
      </c>
      <c r="B3575" s="46" t="s">
        <v>58</v>
      </c>
      <c r="C3575" s="58">
        <v>5.381250019568208</v>
      </c>
      <c r="D3575" s="58">
        <v>15.832847728197985</v>
      </c>
      <c r="E3575" s="58">
        <v>10.451597708629777</v>
      </c>
      <c r="F3575" s="59"/>
    </row>
    <row r="3576" spans="1:6">
      <c r="A3576" s="53">
        <v>40473</v>
      </c>
      <c r="B3576" s="46" t="s">
        <v>59</v>
      </c>
      <c r="C3576" s="58">
        <v>5.8570343291278002</v>
      </c>
      <c r="D3576" s="58">
        <v>18.346217386626908</v>
      </c>
      <c r="E3576" s="58">
        <v>12.489183057499108</v>
      </c>
      <c r="F3576" s="59"/>
    </row>
    <row r="3577" spans="1:6">
      <c r="A3577" s="53">
        <v>40473</v>
      </c>
      <c r="B3577" s="46" t="s">
        <v>60</v>
      </c>
      <c r="C3577" s="58">
        <v>6.332833859007394</v>
      </c>
      <c r="D3577" s="58">
        <v>19.575081865114946</v>
      </c>
      <c r="E3577" s="58">
        <v>13.242248006107552</v>
      </c>
      <c r="F3577" s="59"/>
    </row>
    <row r="3578" spans="1:6">
      <c r="A3578" s="53">
        <v>40473</v>
      </c>
      <c r="B3578" s="46" t="s">
        <v>61</v>
      </c>
      <c r="C3578" s="58">
        <v>12.279353168569802</v>
      </c>
      <c r="D3578" s="58">
        <v>21.483560167352216</v>
      </c>
      <c r="E3578" s="58">
        <v>9.2042069987824142</v>
      </c>
      <c r="F3578" s="59"/>
    </row>
    <row r="3579" spans="1:6">
      <c r="A3579" s="53">
        <v>40473</v>
      </c>
      <c r="B3579" s="46" t="s">
        <v>62</v>
      </c>
      <c r="C3579" s="58">
        <v>3.8156792560472548</v>
      </c>
      <c r="D3579" s="58">
        <v>13.843003693254129</v>
      </c>
      <c r="E3579" s="58">
        <v>10.027324437206875</v>
      </c>
      <c r="F3579" s="59"/>
    </row>
    <row r="3580" spans="1:6">
      <c r="A3580" s="53">
        <v>40473</v>
      </c>
      <c r="B3580" s="46" t="s">
        <v>63</v>
      </c>
      <c r="C3580" s="58">
        <v>8.6225819672957442</v>
      </c>
      <c r="D3580" s="58">
        <v>18.567491440770649</v>
      </c>
      <c r="E3580" s="58">
        <v>9.9449094734749046</v>
      </c>
      <c r="F3580" s="59"/>
    </row>
    <row r="3581" spans="1:6">
      <c r="A3581" s="53">
        <v>40473</v>
      </c>
      <c r="B3581" s="46" t="s">
        <v>64</v>
      </c>
      <c r="C3581" s="58">
        <v>1.8633003924963218</v>
      </c>
      <c r="D3581" s="58">
        <v>12.265958985044287</v>
      </c>
      <c r="E3581" s="58">
        <v>10.402658592547965</v>
      </c>
      <c r="F3581" s="59"/>
    </row>
    <row r="3582" spans="1:6">
      <c r="A3582" s="53">
        <v>40473</v>
      </c>
      <c r="B3582" s="46" t="s">
        <v>65</v>
      </c>
      <c r="C3582" s="58">
        <v>7.9687099997919288</v>
      </c>
      <c r="D3582" s="58">
        <v>13.915519778335707</v>
      </c>
      <c r="E3582" s="58">
        <v>5.9468097785437779</v>
      </c>
      <c r="F3582" s="59"/>
    </row>
    <row r="3583" spans="1:6">
      <c r="A3583" s="53">
        <v>40473</v>
      </c>
      <c r="B3583" s="46" t="s">
        <v>66</v>
      </c>
      <c r="C3583" s="58">
        <v>4.0736221395005758</v>
      </c>
      <c r="D3583" s="58">
        <v>11.563070801691316</v>
      </c>
      <c r="E3583" s="58">
        <v>7.4894486621907399</v>
      </c>
      <c r="F3583" s="59"/>
    </row>
    <row r="3584" spans="1:6">
      <c r="A3584" s="53">
        <v>40473</v>
      </c>
      <c r="B3584" s="46" t="s">
        <v>67</v>
      </c>
      <c r="C3584" s="58">
        <v>6.1055751282756079</v>
      </c>
      <c r="D3584" s="58">
        <v>15.768647569763134</v>
      </c>
      <c r="E3584" s="58">
        <v>9.6630724414875253</v>
      </c>
      <c r="F3584" s="59"/>
    </row>
    <row r="3585" spans="1:6">
      <c r="A3585" s="53">
        <v>40473</v>
      </c>
      <c r="B3585" s="46" t="s">
        <v>68</v>
      </c>
      <c r="C3585" s="58">
        <v>6.8292346650730096</v>
      </c>
      <c r="D3585" s="58">
        <v>15.325329629805013</v>
      </c>
      <c r="E3585" s="58">
        <v>8.4960949647320039</v>
      </c>
      <c r="F3585" s="59"/>
    </row>
    <row r="3586" spans="1:6">
      <c r="A3586" s="53">
        <v>40473</v>
      </c>
      <c r="B3586" s="46" t="s">
        <v>69</v>
      </c>
      <c r="C3586" s="58">
        <v>2.7753502071434575</v>
      </c>
      <c r="D3586" s="58">
        <v>9.4037462485615606</v>
      </c>
      <c r="E3586" s="58">
        <v>6.6283960414181031</v>
      </c>
      <c r="F3586" s="59"/>
    </row>
    <row r="3587" spans="1:6">
      <c r="A3587" s="53">
        <v>40473</v>
      </c>
      <c r="B3587" s="46" t="s">
        <v>70</v>
      </c>
      <c r="C3587" s="58">
        <v>3.2511765311280505</v>
      </c>
      <c r="D3587" s="58">
        <v>10.740201340651288</v>
      </c>
      <c r="E3587" s="58">
        <v>7.4890248095232366</v>
      </c>
      <c r="F3587" s="59"/>
    </row>
    <row r="3588" spans="1:6">
      <c r="A3588" s="53">
        <v>40473</v>
      </c>
      <c r="B3588" s="46" t="s">
        <v>71</v>
      </c>
      <c r="C3588" s="58">
        <v>3.5287724331223957</v>
      </c>
      <c r="D3588" s="58">
        <v>10.620818338043231</v>
      </c>
      <c r="E3588" s="58">
        <v>7.0920459049208349</v>
      </c>
      <c r="F3588" s="59"/>
    </row>
    <row r="3589" spans="1:6">
      <c r="A3589" s="53">
        <v>40473</v>
      </c>
      <c r="B3589" s="46" t="s">
        <v>72</v>
      </c>
      <c r="C3589" s="58">
        <v>3.3206676212716362</v>
      </c>
      <c r="D3589" s="58">
        <v>10.307380434684536</v>
      </c>
      <c r="E3589" s="58">
        <v>6.9867128134128995</v>
      </c>
      <c r="F3589" s="59"/>
    </row>
    <row r="3590" spans="1:6">
      <c r="A3590" s="53">
        <v>40473</v>
      </c>
      <c r="B3590" s="46" t="s">
        <v>73</v>
      </c>
      <c r="C3590" s="58">
        <v>2.5971009918442354</v>
      </c>
      <c r="D3590" s="58">
        <v>7.2987374782116525</v>
      </c>
      <c r="E3590" s="58">
        <v>4.7016364863674172</v>
      </c>
      <c r="F3590" s="59"/>
    </row>
    <row r="3591" spans="1:6">
      <c r="A3591" s="53">
        <v>40473</v>
      </c>
      <c r="B3591" s="46" t="s">
        <v>74</v>
      </c>
      <c r="C3591" s="58">
        <v>1.6455177865850497</v>
      </c>
      <c r="D3591" s="58">
        <v>5.7350784845761815</v>
      </c>
      <c r="E3591" s="58">
        <v>4.0895606979911321</v>
      </c>
      <c r="F3591" s="59"/>
    </row>
    <row r="3592" spans="1:6">
      <c r="A3592" s="53">
        <v>40474</v>
      </c>
      <c r="B3592" s="46" t="s">
        <v>75</v>
      </c>
      <c r="C3592" s="58">
        <v>3.7173436108171303</v>
      </c>
      <c r="D3592" s="58">
        <v>8.8391446739823838</v>
      </c>
      <c r="E3592" s="58">
        <v>5.121801063165254</v>
      </c>
      <c r="F3592" s="59"/>
    </row>
    <row r="3593" spans="1:6">
      <c r="A3593" s="53">
        <v>40474</v>
      </c>
      <c r="B3593" s="46" t="s">
        <v>76</v>
      </c>
      <c r="C3593" s="58">
        <v>0.42626221814203086</v>
      </c>
      <c r="D3593" s="58">
        <v>4.074336025213392</v>
      </c>
      <c r="E3593" s="58">
        <v>3.648073807071361</v>
      </c>
      <c r="F3593" s="59"/>
    </row>
    <row r="3594" spans="1:6">
      <c r="A3594" s="53">
        <v>40474</v>
      </c>
      <c r="B3594" s="46" t="s">
        <v>77</v>
      </c>
      <c r="C3594" s="58">
        <v>0.34696316849293213</v>
      </c>
      <c r="D3594" s="58">
        <v>3.2980339551648403</v>
      </c>
      <c r="E3594" s="58">
        <v>2.9510707866719081</v>
      </c>
      <c r="F3594" s="59"/>
    </row>
    <row r="3595" spans="1:6">
      <c r="A3595" s="53">
        <v>40474</v>
      </c>
      <c r="B3595" s="46" t="s">
        <v>78</v>
      </c>
      <c r="C3595" s="58">
        <v>0.1288740950966604</v>
      </c>
      <c r="D3595" s="58">
        <v>2.9313741243723022</v>
      </c>
      <c r="E3595" s="58">
        <v>2.8025000292756417</v>
      </c>
      <c r="F3595" s="59"/>
    </row>
    <row r="3596" spans="1:6">
      <c r="A3596" s="53">
        <v>40474</v>
      </c>
      <c r="B3596" s="46" t="s">
        <v>79</v>
      </c>
      <c r="C3596" s="58">
        <v>0.36680136759395682</v>
      </c>
      <c r="D3596" s="58">
        <v>2.8988335125391962</v>
      </c>
      <c r="E3596" s="58">
        <v>2.5320321449452394</v>
      </c>
      <c r="F3596" s="59"/>
    </row>
    <row r="3597" spans="1:6">
      <c r="A3597" s="53">
        <v>40474</v>
      </c>
      <c r="B3597" s="46" t="s">
        <v>80</v>
      </c>
      <c r="C3597" s="58">
        <v>0.78318301262047529</v>
      </c>
      <c r="D3597" s="58">
        <v>3.5128308548142151</v>
      </c>
      <c r="E3597" s="58">
        <v>2.7296478421937396</v>
      </c>
      <c r="F3597" s="59"/>
    </row>
    <row r="3598" spans="1:6">
      <c r="A3598" s="53">
        <v>40474</v>
      </c>
      <c r="B3598" s="46" t="s">
        <v>81</v>
      </c>
      <c r="C3598" s="58">
        <v>0.86250647819957393</v>
      </c>
      <c r="D3598" s="58">
        <v>3.7603970956506965</v>
      </c>
      <c r="E3598" s="58">
        <v>2.8978906174511225</v>
      </c>
      <c r="F3598" s="59"/>
    </row>
    <row r="3599" spans="1:6">
      <c r="A3599" s="53">
        <v>40474</v>
      </c>
      <c r="B3599" s="46" t="s">
        <v>82</v>
      </c>
      <c r="C3599" s="58">
        <v>0.8526062455040615</v>
      </c>
      <c r="D3599" s="58">
        <v>2.3595057344337578</v>
      </c>
      <c r="E3599" s="58">
        <v>1.5068994889296963</v>
      </c>
      <c r="F3599" s="59"/>
    </row>
    <row r="3600" spans="1:6">
      <c r="A3600" s="53">
        <v>40474</v>
      </c>
      <c r="B3600" s="46" t="s">
        <v>83</v>
      </c>
      <c r="C3600" s="58">
        <v>8.9227661899610955E-2</v>
      </c>
      <c r="D3600" s="58">
        <v>1.7775814314008447</v>
      </c>
      <c r="E3600" s="58">
        <v>1.6883537695012336</v>
      </c>
      <c r="F3600" s="59"/>
    </row>
    <row r="3601" spans="1:6">
      <c r="A3601" s="53">
        <v>40474</v>
      </c>
      <c r="B3601" s="46" t="s">
        <v>84</v>
      </c>
      <c r="C3601" s="58">
        <v>1.0905777520563578</v>
      </c>
      <c r="D3601" s="58">
        <v>2.3160752031542824</v>
      </c>
      <c r="E3601" s="58">
        <v>1.2254974510979246</v>
      </c>
      <c r="F3601" s="59"/>
    </row>
    <row r="3602" spans="1:6">
      <c r="A3602" s="53">
        <v>40474</v>
      </c>
      <c r="B3602" s="46" t="s">
        <v>85</v>
      </c>
      <c r="C3602" s="58">
        <v>6.414682629346486</v>
      </c>
      <c r="D3602" s="58">
        <v>11.794972971733786</v>
      </c>
      <c r="E3602" s="58">
        <v>5.3802903423873003</v>
      </c>
      <c r="F3602" s="59"/>
    </row>
    <row r="3603" spans="1:6">
      <c r="A3603" s="53">
        <v>40474</v>
      </c>
      <c r="B3603" s="46" t="s">
        <v>86</v>
      </c>
      <c r="C3603" s="58">
        <v>2.4390064314660367</v>
      </c>
      <c r="D3603" s="58">
        <v>4.2437294084072903</v>
      </c>
      <c r="E3603" s="58">
        <v>1.8047229769412536</v>
      </c>
      <c r="F3603" s="59"/>
    </row>
    <row r="3604" spans="1:6">
      <c r="A3604" s="53">
        <v>40474</v>
      </c>
      <c r="B3604" s="46" t="s">
        <v>87</v>
      </c>
      <c r="C3604" s="58">
        <v>2.5877677160687216</v>
      </c>
      <c r="D3604" s="58">
        <v>5.9558701842999211</v>
      </c>
      <c r="E3604" s="58">
        <v>3.3681024682311995</v>
      </c>
      <c r="F3604" s="59"/>
    </row>
    <row r="3605" spans="1:6">
      <c r="A3605" s="53">
        <v>40474</v>
      </c>
      <c r="B3605" s="46" t="s">
        <v>88</v>
      </c>
      <c r="C3605" s="58">
        <v>4.7988490521679736</v>
      </c>
      <c r="D3605" s="58">
        <v>9.8647070506937791</v>
      </c>
      <c r="E3605" s="58">
        <v>5.0658579985258054</v>
      </c>
      <c r="F3605" s="59"/>
    </row>
    <row r="3606" spans="1:6">
      <c r="A3606" s="53">
        <v>40474</v>
      </c>
      <c r="B3606" s="46" t="s">
        <v>89</v>
      </c>
      <c r="C3606" s="58">
        <v>6.9405951478586401</v>
      </c>
      <c r="D3606" s="58">
        <v>12.739198021986235</v>
      </c>
      <c r="E3606" s="58">
        <v>5.798602874127595</v>
      </c>
      <c r="F3606" s="59"/>
    </row>
    <row r="3607" spans="1:6">
      <c r="A3607" s="53">
        <v>40474</v>
      </c>
      <c r="B3607" s="46" t="s">
        <v>90</v>
      </c>
      <c r="C3607" s="58">
        <v>4.8783248794920722</v>
      </c>
      <c r="D3607" s="58">
        <v>9.4002674522289222</v>
      </c>
      <c r="E3607" s="58">
        <v>4.5219425727368501</v>
      </c>
      <c r="F3607" s="59"/>
    </row>
    <row r="3608" spans="1:6">
      <c r="A3608" s="53">
        <v>40474</v>
      </c>
      <c r="B3608" s="46" t="s">
        <v>91</v>
      </c>
      <c r="C3608" s="58">
        <v>1.8839360729473449</v>
      </c>
      <c r="D3608" s="58">
        <v>3.1977980699055193</v>
      </c>
      <c r="E3608" s="58">
        <v>1.3138619969581744</v>
      </c>
      <c r="F3608" s="59"/>
    </row>
    <row r="3609" spans="1:6">
      <c r="A3609" s="53">
        <v>40474</v>
      </c>
      <c r="B3609" s="46" t="s">
        <v>92</v>
      </c>
      <c r="C3609" s="58">
        <v>2.4293248323255239</v>
      </c>
      <c r="D3609" s="58">
        <v>4.6294741172685629</v>
      </c>
      <c r="E3609" s="58">
        <v>2.2001492849430391</v>
      </c>
      <c r="F3609" s="59"/>
    </row>
    <row r="3610" spans="1:6">
      <c r="A3610" s="53">
        <v>40474</v>
      </c>
      <c r="B3610" s="46" t="s">
        <v>93</v>
      </c>
      <c r="C3610" s="58">
        <v>9.0233507960162296</v>
      </c>
      <c r="D3610" s="58">
        <v>13.672109925688313</v>
      </c>
      <c r="E3610" s="58">
        <v>4.6487591296720829</v>
      </c>
      <c r="F3610" s="59"/>
    </row>
    <row r="3611" spans="1:6">
      <c r="A3611" s="53">
        <v>40474</v>
      </c>
      <c r="B3611" s="46" t="s">
        <v>94</v>
      </c>
      <c r="C3611" s="58">
        <v>3.420995384426758</v>
      </c>
      <c r="D3611" s="58">
        <v>7.5567933525488638</v>
      </c>
      <c r="E3611" s="58">
        <v>4.1357979681221053</v>
      </c>
      <c r="F3611" s="59"/>
    </row>
    <row r="3612" spans="1:6">
      <c r="A3612" s="53">
        <v>40474</v>
      </c>
      <c r="B3612" s="46" t="s">
        <v>95</v>
      </c>
      <c r="C3612" s="58">
        <v>5.2356940392305162</v>
      </c>
      <c r="D3612" s="58">
        <v>11.398954113726505</v>
      </c>
      <c r="E3612" s="58">
        <v>6.1632600744959891</v>
      </c>
      <c r="F3612" s="59"/>
    </row>
    <row r="3613" spans="1:6">
      <c r="A3613" s="53">
        <v>40474</v>
      </c>
      <c r="B3613" s="46" t="s">
        <v>96</v>
      </c>
      <c r="C3613" s="58">
        <v>5.0969503106233427</v>
      </c>
      <c r="D3613" s="58">
        <v>12.47444091259438</v>
      </c>
      <c r="E3613" s="58">
        <v>7.3774906019710373</v>
      </c>
      <c r="F3613" s="59"/>
    </row>
    <row r="3614" spans="1:6">
      <c r="A3614" s="53">
        <v>40474</v>
      </c>
      <c r="B3614" s="46" t="s">
        <v>97</v>
      </c>
      <c r="C3614" s="58">
        <v>8.3595288126869018</v>
      </c>
      <c r="D3614" s="58">
        <v>22.622415394819111</v>
      </c>
      <c r="E3614" s="58">
        <v>14.262886582132209</v>
      </c>
      <c r="F3614" s="59"/>
    </row>
    <row r="3615" spans="1:6">
      <c r="A3615" s="53">
        <v>40474</v>
      </c>
      <c r="B3615" s="46" t="s">
        <v>98</v>
      </c>
      <c r="C3615" s="58">
        <v>11.433796943580727</v>
      </c>
      <c r="D3615" s="58">
        <v>28.873241148862352</v>
      </c>
      <c r="E3615" s="58">
        <v>17.439444205281625</v>
      </c>
      <c r="F3615" s="59"/>
    </row>
    <row r="3616" spans="1:6">
      <c r="A3616" s="53">
        <v>40474</v>
      </c>
      <c r="B3616" s="46" t="s">
        <v>99</v>
      </c>
      <c r="C3616" s="58">
        <v>15.55933583817886</v>
      </c>
      <c r="D3616" s="58">
        <v>39.38442896174962</v>
      </c>
      <c r="E3616" s="58">
        <v>23.82509312357076</v>
      </c>
      <c r="F3616" s="59"/>
    </row>
    <row r="3617" spans="1:6">
      <c r="A3617" s="53">
        <v>40474</v>
      </c>
      <c r="B3617" s="46" t="s">
        <v>100</v>
      </c>
      <c r="C3617" s="58">
        <v>23.949265008037298</v>
      </c>
      <c r="D3617" s="58">
        <v>53.617054832704476</v>
      </c>
      <c r="E3617" s="58">
        <v>29.667789824667178</v>
      </c>
      <c r="F3617" s="59"/>
    </row>
    <row r="3618" spans="1:6">
      <c r="A3618" s="53">
        <v>40474</v>
      </c>
      <c r="B3618" s="46" t="s">
        <v>101</v>
      </c>
      <c r="C3618" s="58">
        <v>14.726802121285823</v>
      </c>
      <c r="D3618" s="58">
        <v>34.3219020971963</v>
      </c>
      <c r="E3618" s="58">
        <v>19.595099975910479</v>
      </c>
      <c r="F3618" s="59"/>
    </row>
    <row r="3619" spans="1:6">
      <c r="A3619" s="53">
        <v>40474</v>
      </c>
      <c r="B3619" s="46" t="s">
        <v>102</v>
      </c>
      <c r="C3619" s="58">
        <v>20.419508644644907</v>
      </c>
      <c r="D3619" s="58">
        <v>49.112273886038331</v>
      </c>
      <c r="E3619" s="58">
        <v>28.692765241393424</v>
      </c>
      <c r="F3619" s="59"/>
    </row>
    <row r="3620" spans="1:6">
      <c r="A3620" s="53">
        <v>40474</v>
      </c>
      <c r="B3620" s="46" t="s">
        <v>103</v>
      </c>
      <c r="C3620" s="58">
        <v>18.188430088809628</v>
      </c>
      <c r="D3620" s="58">
        <v>43.073674549380463</v>
      </c>
      <c r="E3620" s="58">
        <v>24.885244460570835</v>
      </c>
      <c r="F3620" s="59"/>
    </row>
    <row r="3621" spans="1:6">
      <c r="A3621" s="53">
        <v>40474</v>
      </c>
      <c r="B3621" s="46" t="s">
        <v>104</v>
      </c>
      <c r="C3621" s="58">
        <v>20.459831589356952</v>
      </c>
      <c r="D3621" s="58">
        <v>46.534275794705195</v>
      </c>
      <c r="E3621" s="58">
        <v>26.074444205348243</v>
      </c>
      <c r="F3621" s="59"/>
    </row>
    <row r="3622" spans="1:6">
      <c r="A3622" s="53">
        <v>40474</v>
      </c>
      <c r="B3622" s="46" t="s">
        <v>105</v>
      </c>
      <c r="C3622" s="58">
        <v>10.919357582709084</v>
      </c>
      <c r="D3622" s="58">
        <v>32.053192883218863</v>
      </c>
      <c r="E3622" s="58">
        <v>21.13383530050978</v>
      </c>
      <c r="F3622" s="59"/>
    </row>
    <row r="3623" spans="1:6">
      <c r="A3623" s="53">
        <v>40474</v>
      </c>
      <c r="B3623" s="46" t="s">
        <v>106</v>
      </c>
      <c r="C3623" s="58">
        <v>32.074266070116899</v>
      </c>
      <c r="D3623" s="58">
        <v>63.370386703848645</v>
      </c>
      <c r="E3623" s="58">
        <v>31.296120633731746</v>
      </c>
      <c r="F3623" s="59"/>
    </row>
    <row r="3624" spans="1:6">
      <c r="A3624" s="53">
        <v>40474</v>
      </c>
      <c r="B3624" s="46" t="s">
        <v>107</v>
      </c>
      <c r="C3624" s="58">
        <v>30.051508898602382</v>
      </c>
      <c r="D3624" s="58">
        <v>60.730938272846302</v>
      </c>
      <c r="E3624" s="58">
        <v>30.67942937424392</v>
      </c>
      <c r="F3624" s="59"/>
    </row>
    <row r="3625" spans="1:6">
      <c r="A3625" s="53">
        <v>40474</v>
      </c>
      <c r="B3625" s="46" t="s">
        <v>108</v>
      </c>
      <c r="C3625" s="58">
        <v>21.919107699932262</v>
      </c>
      <c r="D3625" s="58">
        <v>47.477899059343009</v>
      </c>
      <c r="E3625" s="58">
        <v>25.558791359410748</v>
      </c>
      <c r="F3625" s="59"/>
    </row>
    <row r="3626" spans="1:6">
      <c r="A3626" s="53">
        <v>40474</v>
      </c>
      <c r="B3626" s="46" t="s">
        <v>109</v>
      </c>
      <c r="C3626" s="58">
        <v>17.109079274008781</v>
      </c>
      <c r="D3626" s="58">
        <v>37.345144794470649</v>
      </c>
      <c r="E3626" s="58">
        <v>20.236065520461867</v>
      </c>
      <c r="F3626" s="59"/>
    </row>
    <row r="3627" spans="1:6">
      <c r="A3627" s="53">
        <v>40474</v>
      </c>
      <c r="B3627" s="46" t="s">
        <v>110</v>
      </c>
      <c r="C3627" s="58">
        <v>22.157851637724558</v>
      </c>
      <c r="D3627" s="58">
        <v>44.998019939758187</v>
      </c>
      <c r="E3627" s="58">
        <v>22.840168302033629</v>
      </c>
      <c r="F3627" s="59"/>
    </row>
    <row r="3628" spans="1:6">
      <c r="A3628" s="53">
        <v>40474</v>
      </c>
      <c r="B3628" s="46" t="s">
        <v>111</v>
      </c>
      <c r="C3628" s="58">
        <v>25.223060617147869</v>
      </c>
      <c r="D3628" s="58">
        <v>57.197645097321711</v>
      </c>
      <c r="E3628" s="58">
        <v>31.974584480173842</v>
      </c>
      <c r="F3628" s="59"/>
    </row>
    <row r="3629" spans="1:6">
      <c r="A3629" s="53">
        <v>40474</v>
      </c>
      <c r="B3629" s="46" t="s">
        <v>112</v>
      </c>
      <c r="C3629" s="58">
        <v>26.036803958844882</v>
      </c>
      <c r="D3629" s="58">
        <v>52.968497175655791</v>
      </c>
      <c r="E3629" s="58">
        <v>26.93169321681091</v>
      </c>
      <c r="F3629" s="59"/>
    </row>
    <row r="3630" spans="1:6">
      <c r="A3630" s="53">
        <v>40474</v>
      </c>
      <c r="B3630" s="46" t="s">
        <v>113</v>
      </c>
      <c r="C3630" s="58">
        <v>26.910086947954962</v>
      </c>
      <c r="D3630" s="58">
        <v>56.587373933365051</v>
      </c>
      <c r="E3630" s="58">
        <v>29.677286985410088</v>
      </c>
      <c r="F3630" s="59"/>
    </row>
    <row r="3631" spans="1:6">
      <c r="A3631" s="53">
        <v>40474</v>
      </c>
      <c r="B3631" s="46" t="s">
        <v>114</v>
      </c>
      <c r="C3631" s="58">
        <v>30.402040122320305</v>
      </c>
      <c r="D3631" s="58">
        <v>61.37737856035551</v>
      </c>
      <c r="E3631" s="58">
        <v>30.975338438035205</v>
      </c>
      <c r="F3631" s="59"/>
    </row>
    <row r="3632" spans="1:6">
      <c r="A3632" s="53">
        <v>40474</v>
      </c>
      <c r="B3632" s="46" t="s">
        <v>115</v>
      </c>
      <c r="C3632" s="58">
        <v>35.094335141922642</v>
      </c>
      <c r="D3632" s="58">
        <v>65.983967692939686</v>
      </c>
      <c r="E3632" s="58">
        <v>30.889632551017044</v>
      </c>
      <c r="F3632" s="59"/>
    </row>
    <row r="3633" spans="1:6">
      <c r="A3633" s="53">
        <v>40474</v>
      </c>
      <c r="B3633" s="46" t="s">
        <v>116</v>
      </c>
      <c r="C3633" s="58">
        <v>26.147582264390511</v>
      </c>
      <c r="D3633" s="58">
        <v>49.578434741709998</v>
      </c>
      <c r="E3633" s="58">
        <v>23.430852477319487</v>
      </c>
      <c r="F3633" s="59"/>
    </row>
    <row r="3634" spans="1:6">
      <c r="A3634" s="53">
        <v>40474</v>
      </c>
      <c r="B3634" s="46" t="s">
        <v>117</v>
      </c>
      <c r="C3634" s="58">
        <v>28.399743756121811</v>
      </c>
      <c r="D3634" s="58">
        <v>52.476473526866556</v>
      </c>
      <c r="E3634" s="58">
        <v>24.076729770744745</v>
      </c>
      <c r="F3634" s="59"/>
    </row>
    <row r="3635" spans="1:6">
      <c r="A3635" s="53">
        <v>40474</v>
      </c>
      <c r="B3635" s="46" t="s">
        <v>118</v>
      </c>
      <c r="C3635" s="58">
        <v>27.24950855771738</v>
      </c>
      <c r="D3635" s="58">
        <v>48.915751538950495</v>
      </c>
      <c r="E3635" s="58">
        <v>21.666242981233115</v>
      </c>
      <c r="F3635" s="59"/>
    </row>
    <row r="3636" spans="1:6">
      <c r="A3636" s="53">
        <v>40474</v>
      </c>
      <c r="B3636" s="46" t="s">
        <v>119</v>
      </c>
      <c r="C3636" s="58">
        <v>28.728008029883718</v>
      </c>
      <c r="D3636" s="58">
        <v>55.799891734074855</v>
      </c>
      <c r="E3636" s="58">
        <v>27.071883704191137</v>
      </c>
      <c r="F3636" s="59"/>
    </row>
    <row r="3637" spans="1:6">
      <c r="A3637" s="53">
        <v>40474</v>
      </c>
      <c r="B3637" s="46" t="s">
        <v>120</v>
      </c>
      <c r="C3637" s="58">
        <v>33.073449435588124</v>
      </c>
      <c r="D3637" s="58">
        <v>58.481960409154034</v>
      </c>
      <c r="E3637" s="58">
        <v>25.40851097356591</v>
      </c>
      <c r="F3637" s="59"/>
    </row>
    <row r="3638" spans="1:6">
      <c r="A3638" s="53">
        <v>40474</v>
      </c>
      <c r="B3638" s="46" t="s">
        <v>121</v>
      </c>
      <c r="C3638" s="58">
        <v>41.57559745086219</v>
      </c>
      <c r="D3638" s="58">
        <v>68.899073228358702</v>
      </c>
      <c r="E3638" s="58">
        <v>27.323475777496512</v>
      </c>
      <c r="F3638" s="59"/>
    </row>
    <row r="3639" spans="1:6">
      <c r="A3639" s="53">
        <v>40474</v>
      </c>
      <c r="B3639" s="46" t="s">
        <v>26</v>
      </c>
      <c r="C3639" s="58">
        <v>26.189771283752556</v>
      </c>
      <c r="D3639" s="58">
        <v>49.707301814875144</v>
      </c>
      <c r="E3639" s="58">
        <v>23.517530531122588</v>
      </c>
      <c r="F3639" s="59"/>
    </row>
    <row r="3640" spans="1:6">
      <c r="A3640" s="53">
        <v>40474</v>
      </c>
      <c r="B3640" s="46" t="s">
        <v>27</v>
      </c>
      <c r="C3640" s="58">
        <v>22.956098218055537</v>
      </c>
      <c r="D3640" s="58">
        <v>43.215472952071423</v>
      </c>
      <c r="E3640" s="58">
        <v>20.259374734015886</v>
      </c>
      <c r="F3640" s="59"/>
    </row>
    <row r="3641" spans="1:6">
      <c r="A3641" s="53">
        <v>40474</v>
      </c>
      <c r="B3641" s="46" t="s">
        <v>28</v>
      </c>
      <c r="C3641" s="58">
        <v>24.742188391277754</v>
      </c>
      <c r="D3641" s="58">
        <v>50.097531243279782</v>
      </c>
      <c r="E3641" s="58">
        <v>25.355342852002028</v>
      </c>
      <c r="F3641" s="59"/>
    </row>
    <row r="3642" spans="1:6">
      <c r="A3642" s="53">
        <v>40474</v>
      </c>
      <c r="B3642" s="46" t="s">
        <v>29</v>
      </c>
      <c r="C3642" s="58">
        <v>24.921158986326976</v>
      </c>
      <c r="D3642" s="58">
        <v>42.822553610208146</v>
      </c>
      <c r="E3642" s="58">
        <v>17.901394623881171</v>
      </c>
      <c r="F3642" s="59"/>
    </row>
    <row r="3643" spans="1:6">
      <c r="A3643" s="53">
        <v>40474</v>
      </c>
      <c r="B3643" s="46" t="s">
        <v>30</v>
      </c>
      <c r="C3643" s="58">
        <v>19.544374118309292</v>
      </c>
      <c r="D3643" s="58">
        <v>38.792039066327874</v>
      </c>
      <c r="E3643" s="58">
        <v>19.247664948018581</v>
      </c>
      <c r="F3643" s="59"/>
    </row>
    <row r="3644" spans="1:6">
      <c r="A3644" s="53">
        <v>40474</v>
      </c>
      <c r="B3644" s="46" t="s">
        <v>31</v>
      </c>
      <c r="C3644" s="58">
        <v>27.818934421976575</v>
      </c>
      <c r="D3644" s="58">
        <v>57.024032611477971</v>
      </c>
      <c r="E3644" s="58">
        <v>29.205098189501395</v>
      </c>
      <c r="F3644" s="59"/>
    </row>
    <row r="3645" spans="1:6">
      <c r="A3645" s="53">
        <v>40474</v>
      </c>
      <c r="B3645" s="46" t="s">
        <v>32</v>
      </c>
      <c r="C3645" s="58">
        <v>46.788941255296152</v>
      </c>
      <c r="D3645" s="58">
        <v>82.362079914498182</v>
      </c>
      <c r="E3645" s="58">
        <v>35.57313865920203</v>
      </c>
      <c r="F3645" s="59"/>
    </row>
    <row r="3646" spans="1:6">
      <c r="A3646" s="53">
        <v>40474</v>
      </c>
      <c r="B3646" s="46" t="s">
        <v>33</v>
      </c>
      <c r="C3646" s="58">
        <v>29.635453966105331</v>
      </c>
      <c r="D3646" s="58">
        <v>59.743078382491625</v>
      </c>
      <c r="E3646" s="58">
        <v>30.107624416386294</v>
      </c>
      <c r="F3646" s="59"/>
    </row>
    <row r="3647" spans="1:6">
      <c r="A3647" s="53">
        <v>40474</v>
      </c>
      <c r="B3647" s="46" t="s">
        <v>34</v>
      </c>
      <c r="C3647" s="58">
        <v>96.636737274790093</v>
      </c>
      <c r="D3647" s="58">
        <v>148.91740789264429</v>
      </c>
      <c r="E3647" s="58">
        <v>52.280670617854199</v>
      </c>
      <c r="F3647" s="59"/>
    </row>
    <row r="3648" spans="1:6">
      <c r="A3648" s="53">
        <v>40474</v>
      </c>
      <c r="B3648" s="46" t="s">
        <v>35</v>
      </c>
      <c r="C3648" s="58">
        <v>90.486768717472444</v>
      </c>
      <c r="D3648" s="58">
        <v>150.62435751401327</v>
      </c>
      <c r="E3648" s="58">
        <v>60.137588796540825</v>
      </c>
      <c r="F3648" s="59"/>
    </row>
    <row r="3649" spans="1:6">
      <c r="A3649" s="53">
        <v>40474</v>
      </c>
      <c r="B3649" s="46" t="s">
        <v>36</v>
      </c>
      <c r="C3649" s="58">
        <v>79.574065951308881</v>
      </c>
      <c r="D3649" s="58">
        <v>146.1047006205884</v>
      </c>
      <c r="E3649" s="58">
        <v>66.530634669279522</v>
      </c>
      <c r="F3649" s="59"/>
    </row>
    <row r="3650" spans="1:6">
      <c r="A3650" s="53">
        <v>40474</v>
      </c>
      <c r="B3650" s="46" t="s">
        <v>37</v>
      </c>
      <c r="C3650" s="58">
        <v>153.49507117827571</v>
      </c>
      <c r="D3650" s="58">
        <v>238.83864773170424</v>
      </c>
      <c r="E3650" s="58">
        <v>85.343576553428534</v>
      </c>
      <c r="F3650" s="59"/>
    </row>
    <row r="3651" spans="1:6">
      <c r="A3651" s="53">
        <v>40474</v>
      </c>
      <c r="B3651" s="46" t="s">
        <v>38</v>
      </c>
      <c r="C3651" s="58">
        <v>119.66258163317869</v>
      </c>
      <c r="D3651" s="58">
        <v>205.33268247520377</v>
      </c>
      <c r="E3651" s="58">
        <v>85.670100842025079</v>
      </c>
      <c r="F3651" s="59"/>
    </row>
    <row r="3652" spans="1:6">
      <c r="A3652" s="53">
        <v>40474</v>
      </c>
      <c r="B3652" s="46" t="s">
        <v>39</v>
      </c>
      <c r="C3652" s="58">
        <v>121.45053090507091</v>
      </c>
      <c r="D3652" s="58">
        <v>196.83891494852247</v>
      </c>
      <c r="E3652" s="58">
        <v>75.388384043451566</v>
      </c>
      <c r="F3652" s="59"/>
    </row>
    <row r="3653" spans="1:6">
      <c r="A3653" s="53">
        <v>40474</v>
      </c>
      <c r="B3653" s="46" t="s">
        <v>40</v>
      </c>
      <c r="C3653" s="58">
        <v>153.80010687794109</v>
      </c>
      <c r="D3653" s="58">
        <v>229.44988790462338</v>
      </c>
      <c r="E3653" s="58">
        <v>75.649781026682291</v>
      </c>
      <c r="F3653" s="59"/>
    </row>
    <row r="3654" spans="1:6">
      <c r="A3654" s="53">
        <v>40474</v>
      </c>
      <c r="B3654" s="46" t="s">
        <v>41</v>
      </c>
      <c r="C3654" s="58">
        <v>146.85664206558243</v>
      </c>
      <c r="D3654" s="58">
        <v>224.60421027997745</v>
      </c>
      <c r="E3654" s="58">
        <v>77.747568214395017</v>
      </c>
      <c r="F3654" s="59"/>
    </row>
    <row r="3655" spans="1:6">
      <c r="A3655" s="53">
        <v>40474</v>
      </c>
      <c r="B3655" s="46" t="s">
        <v>42</v>
      </c>
      <c r="C3655" s="58">
        <v>152.01889893944883</v>
      </c>
      <c r="D3655" s="58">
        <v>240.57626955248685</v>
      </c>
      <c r="E3655" s="58">
        <v>88.557370613038017</v>
      </c>
      <c r="F3655" s="59"/>
    </row>
    <row r="3656" spans="1:6">
      <c r="A3656" s="53">
        <v>40474</v>
      </c>
      <c r="B3656" s="46" t="s">
        <v>43</v>
      </c>
      <c r="C3656" s="58">
        <v>135.54904297749837</v>
      </c>
      <c r="D3656" s="58">
        <v>208.1552740271533</v>
      </c>
      <c r="E3656" s="58">
        <v>72.606231049654923</v>
      </c>
      <c r="F3656" s="59"/>
    </row>
    <row r="3657" spans="1:6">
      <c r="A3657" s="53">
        <v>40474</v>
      </c>
      <c r="B3657" s="46" t="s">
        <v>44</v>
      </c>
      <c r="C3657" s="58">
        <v>115.40706860955835</v>
      </c>
      <c r="D3657" s="58">
        <v>191.40313551913806</v>
      </c>
      <c r="E3657" s="58">
        <v>75.99606690957971</v>
      </c>
      <c r="F3657" s="59"/>
    </row>
    <row r="3658" spans="1:6">
      <c r="A3658" s="53">
        <v>40474</v>
      </c>
      <c r="B3658" s="46" t="s">
        <v>45</v>
      </c>
      <c r="C3658" s="58">
        <v>68.034695100352508</v>
      </c>
      <c r="D3658" s="58">
        <v>119.94012801936235</v>
      </c>
      <c r="E3658" s="58">
        <v>51.90543291900984</v>
      </c>
      <c r="F3658" s="59"/>
    </row>
    <row r="3659" spans="1:6">
      <c r="A3659" s="53">
        <v>40474</v>
      </c>
      <c r="B3659" s="46" t="s">
        <v>46</v>
      </c>
      <c r="C3659" s="58">
        <v>83.35772600830353</v>
      </c>
      <c r="D3659" s="58">
        <v>135.5933162979407</v>
      </c>
      <c r="E3659" s="58">
        <v>52.235590289637173</v>
      </c>
      <c r="F3659" s="59"/>
    </row>
    <row r="3660" spans="1:6">
      <c r="A3660" s="53">
        <v>40474</v>
      </c>
      <c r="B3660" s="46" t="s">
        <v>47</v>
      </c>
      <c r="C3660" s="58">
        <v>89.114802252500681</v>
      </c>
      <c r="D3660" s="58">
        <v>153.92586817689119</v>
      </c>
      <c r="E3660" s="58">
        <v>64.811065924390505</v>
      </c>
      <c r="F3660" s="59"/>
    </row>
    <row r="3661" spans="1:6">
      <c r="A3661" s="53">
        <v>40474</v>
      </c>
      <c r="B3661" s="46" t="s">
        <v>48</v>
      </c>
      <c r="C3661" s="58">
        <v>76.512928992950037</v>
      </c>
      <c r="D3661" s="58">
        <v>135.03736051819223</v>
      </c>
      <c r="E3661" s="58">
        <v>58.524431525242193</v>
      </c>
      <c r="F3661" s="59"/>
    </row>
    <row r="3662" spans="1:6">
      <c r="A3662" s="53">
        <v>40474</v>
      </c>
      <c r="B3662" s="46" t="s">
        <v>49</v>
      </c>
      <c r="C3662" s="58">
        <v>69.398633017467688</v>
      </c>
      <c r="D3662" s="58">
        <v>122.80108230752188</v>
      </c>
      <c r="E3662" s="58">
        <v>53.402449290054193</v>
      </c>
      <c r="F3662" s="59"/>
    </row>
    <row r="3663" spans="1:6">
      <c r="A3663" s="53">
        <v>40474</v>
      </c>
      <c r="B3663" s="46" t="s">
        <v>50</v>
      </c>
      <c r="C3663" s="58">
        <v>70.957836882163122</v>
      </c>
      <c r="D3663" s="58">
        <v>119.57491210156127</v>
      </c>
      <c r="E3663" s="58">
        <v>48.617075219398146</v>
      </c>
      <c r="F3663" s="59"/>
    </row>
    <row r="3664" spans="1:6">
      <c r="A3664" s="53">
        <v>40474</v>
      </c>
      <c r="B3664" s="46" t="s">
        <v>51</v>
      </c>
      <c r="C3664" s="58">
        <v>74.531729831697561</v>
      </c>
      <c r="D3664" s="58">
        <v>127.93051241235885</v>
      </c>
      <c r="E3664" s="58">
        <v>53.39878258066129</v>
      </c>
      <c r="F3664" s="59"/>
    </row>
    <row r="3665" spans="1:6">
      <c r="A3665" s="53">
        <v>40474</v>
      </c>
      <c r="B3665" s="46" t="s">
        <v>52</v>
      </c>
      <c r="C3665" s="58">
        <v>78.998941040878108</v>
      </c>
      <c r="D3665" s="58">
        <v>136.49935208482384</v>
      </c>
      <c r="E3665" s="58">
        <v>57.500411043945732</v>
      </c>
      <c r="F3665" s="59"/>
    </row>
    <row r="3666" spans="1:6">
      <c r="A3666" s="53">
        <v>40474</v>
      </c>
      <c r="B3666" s="46" t="s">
        <v>53</v>
      </c>
      <c r="C3666" s="58">
        <v>83.367048454303514</v>
      </c>
      <c r="D3666" s="58">
        <v>145.17416570559246</v>
      </c>
      <c r="E3666" s="58">
        <v>61.807117251288943</v>
      </c>
      <c r="F3666" s="59"/>
    </row>
    <row r="3667" spans="1:6">
      <c r="A3667" s="53">
        <v>40474</v>
      </c>
      <c r="B3667" s="46" t="s">
        <v>54</v>
      </c>
      <c r="C3667" s="58">
        <v>61.851398286632801</v>
      </c>
      <c r="D3667" s="58">
        <v>108.39027448761777</v>
      </c>
      <c r="E3667" s="58">
        <v>46.538876200984973</v>
      </c>
      <c r="F3667" s="59"/>
    </row>
    <row r="3668" spans="1:6">
      <c r="A3668" s="53">
        <v>40474</v>
      </c>
      <c r="B3668" s="46" t="s">
        <v>55</v>
      </c>
      <c r="C3668" s="58">
        <v>65.782672762415672</v>
      </c>
      <c r="D3668" s="58">
        <v>117.81628831797224</v>
      </c>
      <c r="E3668" s="58">
        <v>52.033615555556565</v>
      </c>
      <c r="F3668" s="59"/>
    </row>
    <row r="3669" spans="1:6">
      <c r="A3669" s="53">
        <v>40474</v>
      </c>
      <c r="B3669" s="46" t="s">
        <v>56</v>
      </c>
      <c r="C3669" s="58">
        <v>71.3616434330836</v>
      </c>
      <c r="D3669" s="58">
        <v>122.52433554052446</v>
      </c>
      <c r="E3669" s="58">
        <v>51.162692107440861</v>
      </c>
      <c r="F3669" s="59"/>
    </row>
    <row r="3670" spans="1:6">
      <c r="A3670" s="53">
        <v>40474</v>
      </c>
      <c r="B3670" s="46" t="s">
        <v>57</v>
      </c>
      <c r="C3670" s="58">
        <v>78.012722851326856</v>
      </c>
      <c r="D3670" s="58">
        <v>139.66546138558439</v>
      </c>
      <c r="E3670" s="58">
        <v>61.652738534257537</v>
      </c>
      <c r="F3670" s="59"/>
    </row>
    <row r="3671" spans="1:6">
      <c r="A3671" s="53">
        <v>40474</v>
      </c>
      <c r="B3671" s="46" t="s">
        <v>58</v>
      </c>
      <c r="C3671" s="58">
        <v>44.436200926243664</v>
      </c>
      <c r="D3671" s="58">
        <v>82.635652286692832</v>
      </c>
      <c r="E3671" s="58">
        <v>38.199451360449167</v>
      </c>
      <c r="F3671" s="59"/>
    </row>
    <row r="3672" spans="1:6">
      <c r="A3672" s="53">
        <v>40474</v>
      </c>
      <c r="B3672" s="46" t="s">
        <v>59</v>
      </c>
      <c r="C3672" s="58">
        <v>87.940815074239183</v>
      </c>
      <c r="D3672" s="58">
        <v>159.25767290331913</v>
      </c>
      <c r="E3672" s="58">
        <v>71.31685782907995</v>
      </c>
      <c r="F3672" s="59"/>
    </row>
    <row r="3673" spans="1:6">
      <c r="A3673" s="53">
        <v>40474</v>
      </c>
      <c r="B3673" s="46" t="s">
        <v>60</v>
      </c>
      <c r="C3673" s="58">
        <v>49.033246696130874</v>
      </c>
      <c r="D3673" s="58">
        <v>74.0290808478711</v>
      </c>
      <c r="E3673" s="58">
        <v>24.995834151740226</v>
      </c>
      <c r="F3673" s="59"/>
    </row>
    <row r="3674" spans="1:6">
      <c r="A3674" s="53">
        <v>40474</v>
      </c>
      <c r="B3674" s="46" t="s">
        <v>61</v>
      </c>
      <c r="C3674" s="58">
        <v>33.906932422510089</v>
      </c>
      <c r="D3674" s="58">
        <v>66.619192707546318</v>
      </c>
      <c r="E3674" s="58">
        <v>32.71226028503623</v>
      </c>
      <c r="F3674" s="59"/>
    </row>
    <row r="3675" spans="1:6">
      <c r="A3675" s="53">
        <v>40474</v>
      </c>
      <c r="B3675" s="46" t="s">
        <v>62</v>
      </c>
      <c r="C3675" s="58">
        <v>49.868603465293901</v>
      </c>
      <c r="D3675" s="58">
        <v>84.540335909099184</v>
      </c>
      <c r="E3675" s="58">
        <v>34.671732443805283</v>
      </c>
      <c r="F3675" s="59"/>
    </row>
    <row r="3676" spans="1:6">
      <c r="A3676" s="53">
        <v>40474</v>
      </c>
      <c r="B3676" s="46" t="s">
        <v>63</v>
      </c>
      <c r="C3676" s="58">
        <v>27.158176430601706</v>
      </c>
      <c r="D3676" s="58">
        <v>54.534735815076772</v>
      </c>
      <c r="E3676" s="58">
        <v>27.376559384475065</v>
      </c>
      <c r="F3676" s="59"/>
    </row>
    <row r="3677" spans="1:6">
      <c r="A3677" s="53">
        <v>40474</v>
      </c>
      <c r="B3677" s="46" t="s">
        <v>64</v>
      </c>
      <c r="C3677" s="58">
        <v>9.0131644994251872</v>
      </c>
      <c r="D3677" s="58">
        <v>24.040679958143397</v>
      </c>
      <c r="E3677" s="58">
        <v>15.027515458718209</v>
      </c>
      <c r="F3677" s="59"/>
    </row>
    <row r="3678" spans="1:6">
      <c r="A3678" s="53">
        <v>40474</v>
      </c>
      <c r="B3678" s="46" t="s">
        <v>65</v>
      </c>
      <c r="C3678" s="58">
        <v>47.270236650169672</v>
      </c>
      <c r="D3678" s="58">
        <v>75.855478025948869</v>
      </c>
      <c r="E3678" s="58">
        <v>28.585241375779198</v>
      </c>
      <c r="F3678" s="59"/>
    </row>
    <row r="3679" spans="1:6">
      <c r="A3679" s="53">
        <v>40474</v>
      </c>
      <c r="B3679" s="46" t="s">
        <v>66</v>
      </c>
      <c r="C3679" s="58">
        <v>48.799704936878562</v>
      </c>
      <c r="D3679" s="58">
        <v>96.512953161392133</v>
      </c>
      <c r="E3679" s="58">
        <v>47.713248224513571</v>
      </c>
      <c r="F3679" s="59"/>
    </row>
    <row r="3680" spans="1:6">
      <c r="A3680" s="53">
        <v>40474</v>
      </c>
      <c r="B3680" s="46" t="s">
        <v>67</v>
      </c>
      <c r="C3680" s="58">
        <v>40.710086715856022</v>
      </c>
      <c r="D3680" s="58">
        <v>81.831898785056978</v>
      </c>
      <c r="E3680" s="58">
        <v>41.121812069200956</v>
      </c>
      <c r="F3680" s="59"/>
    </row>
    <row r="3681" spans="1:6">
      <c r="A3681" s="53">
        <v>40474</v>
      </c>
      <c r="B3681" s="46" t="s">
        <v>68</v>
      </c>
      <c r="C3681" s="58">
        <v>31.438893877222512</v>
      </c>
      <c r="D3681" s="58">
        <v>58.552682673190759</v>
      </c>
      <c r="E3681" s="58">
        <v>27.113788795968247</v>
      </c>
      <c r="F3681" s="59"/>
    </row>
    <row r="3682" spans="1:6">
      <c r="A3682" s="53">
        <v>40474</v>
      </c>
      <c r="B3682" s="46" t="s">
        <v>69</v>
      </c>
      <c r="C3682" s="58">
        <v>45.327528287609248</v>
      </c>
      <c r="D3682" s="58">
        <v>78.178806400891602</v>
      </c>
      <c r="E3682" s="58">
        <v>32.851278113282355</v>
      </c>
      <c r="F3682" s="59"/>
    </row>
    <row r="3683" spans="1:6">
      <c r="A3683" s="53">
        <v>40474</v>
      </c>
      <c r="B3683" s="46" t="s">
        <v>70</v>
      </c>
      <c r="C3683" s="58">
        <v>70.285594744827208</v>
      </c>
      <c r="D3683" s="58">
        <v>111.26284797560092</v>
      </c>
      <c r="E3683" s="58">
        <v>40.977253230773712</v>
      </c>
      <c r="F3683" s="59"/>
    </row>
    <row r="3684" spans="1:6">
      <c r="A3684" s="53">
        <v>40474</v>
      </c>
      <c r="B3684" s="46" t="s">
        <v>71</v>
      </c>
      <c r="C3684" s="58">
        <v>69.591792072941359</v>
      </c>
      <c r="D3684" s="58">
        <v>129.02982810604297</v>
      </c>
      <c r="E3684" s="58">
        <v>59.438036033101611</v>
      </c>
      <c r="F3684" s="59"/>
    </row>
    <row r="3685" spans="1:6">
      <c r="A3685" s="53">
        <v>40474</v>
      </c>
      <c r="B3685" s="46" t="s">
        <v>72</v>
      </c>
      <c r="C3685" s="58">
        <v>38.350554367719084</v>
      </c>
      <c r="D3685" s="58">
        <v>76.159542276015657</v>
      </c>
      <c r="E3685" s="58">
        <v>37.808987908296572</v>
      </c>
      <c r="F3685" s="59"/>
    </row>
    <row r="3686" spans="1:6">
      <c r="A3686" s="53">
        <v>40474</v>
      </c>
      <c r="B3686" s="46" t="s">
        <v>73</v>
      </c>
      <c r="C3686" s="58">
        <v>40.85297734748319</v>
      </c>
      <c r="D3686" s="58">
        <v>79.547909827839518</v>
      </c>
      <c r="E3686" s="58">
        <v>38.694932480356329</v>
      </c>
      <c r="F3686" s="59"/>
    </row>
    <row r="3687" spans="1:6">
      <c r="A3687" s="53">
        <v>40474</v>
      </c>
      <c r="B3687" s="46" t="s">
        <v>74</v>
      </c>
      <c r="C3687" s="58">
        <v>20.243147285774615</v>
      </c>
      <c r="D3687" s="58">
        <v>40.681035201601098</v>
      </c>
      <c r="E3687" s="58">
        <v>20.437887915826483</v>
      </c>
      <c r="F3687" s="59"/>
    </row>
    <row r="3688" spans="1:6">
      <c r="A3688" s="53">
        <v>40475</v>
      </c>
      <c r="B3688" s="46" t="s">
        <v>75</v>
      </c>
      <c r="C3688" s="58">
        <v>11.953476485076829</v>
      </c>
      <c r="D3688" s="58">
        <v>26.408636970505604</v>
      </c>
      <c r="E3688" s="58">
        <v>14.455160485428776</v>
      </c>
      <c r="F3688" s="59"/>
    </row>
    <row r="3689" spans="1:6">
      <c r="A3689" s="53">
        <v>40475</v>
      </c>
      <c r="B3689" s="46" t="s">
        <v>76</v>
      </c>
      <c r="C3689" s="58">
        <v>15.09100864397872</v>
      </c>
      <c r="D3689" s="58">
        <v>40.65371451080636</v>
      </c>
      <c r="E3689" s="58">
        <v>25.562705866827642</v>
      </c>
      <c r="F3689" s="59"/>
    </row>
    <row r="3690" spans="1:6">
      <c r="A3690" s="53">
        <v>40475</v>
      </c>
      <c r="B3690" s="46" t="s">
        <v>77</v>
      </c>
      <c r="C3690" s="58">
        <v>8.1413320385200976</v>
      </c>
      <c r="D3690" s="58">
        <v>21.738202462534847</v>
      </c>
      <c r="E3690" s="58">
        <v>13.59687042401475</v>
      </c>
      <c r="F3690" s="59"/>
    </row>
    <row r="3691" spans="1:6">
      <c r="A3691" s="53">
        <v>40475</v>
      </c>
      <c r="B3691" s="46" t="s">
        <v>78</v>
      </c>
      <c r="C3691" s="58">
        <v>18.298432377694198</v>
      </c>
      <c r="D3691" s="58">
        <v>31.679173901491374</v>
      </c>
      <c r="E3691" s="58">
        <v>13.380741523797177</v>
      </c>
      <c r="F3691" s="59"/>
    </row>
    <row r="3692" spans="1:6">
      <c r="A3692" s="53">
        <v>40475</v>
      </c>
      <c r="B3692" s="46" t="s">
        <v>79</v>
      </c>
      <c r="C3692" s="58">
        <v>48.283612378576393</v>
      </c>
      <c r="D3692" s="58">
        <v>84.007918151294348</v>
      </c>
      <c r="E3692" s="58">
        <v>35.724305772717955</v>
      </c>
      <c r="F3692" s="59"/>
    </row>
    <row r="3693" spans="1:6">
      <c r="A3693" s="53">
        <v>40475</v>
      </c>
      <c r="B3693" s="46" t="s">
        <v>80</v>
      </c>
      <c r="C3693" s="58">
        <v>12.133151654106047</v>
      </c>
      <c r="D3693" s="58">
        <v>27.330015935623678</v>
      </c>
      <c r="E3693" s="58">
        <v>15.19686428151763</v>
      </c>
      <c r="F3693" s="59"/>
    </row>
    <row r="3694" spans="1:6">
      <c r="A3694" s="53">
        <v>40475</v>
      </c>
      <c r="B3694" s="46" t="s">
        <v>81</v>
      </c>
      <c r="C3694" s="58">
        <v>7.1092269260268175</v>
      </c>
      <c r="D3694" s="58">
        <v>16.809840828161235</v>
      </c>
      <c r="E3694" s="58">
        <v>9.7006139021344175</v>
      </c>
      <c r="F3694" s="59"/>
    </row>
    <row r="3695" spans="1:6">
      <c r="A3695" s="53">
        <v>40475</v>
      </c>
      <c r="B3695" s="46" t="s">
        <v>82</v>
      </c>
      <c r="C3695" s="58">
        <v>11.994529688058876</v>
      </c>
      <c r="D3695" s="58">
        <v>28.278280694567488</v>
      </c>
      <c r="E3695" s="58">
        <v>16.283751006508613</v>
      </c>
      <c r="F3695" s="59"/>
    </row>
    <row r="3696" spans="1:6">
      <c r="A3696" s="53">
        <v>40475</v>
      </c>
      <c r="B3696" s="46" t="s">
        <v>83</v>
      </c>
      <c r="C3696" s="58">
        <v>7.308042061977063</v>
      </c>
      <c r="D3696" s="58">
        <v>18.176808688966428</v>
      </c>
      <c r="E3696" s="58">
        <v>10.868766626989366</v>
      </c>
      <c r="F3696" s="59"/>
    </row>
    <row r="3697" spans="1:6">
      <c r="A3697" s="53">
        <v>40475</v>
      </c>
      <c r="B3697" s="46" t="s">
        <v>84</v>
      </c>
      <c r="C3697" s="58">
        <v>23.880600266832115</v>
      </c>
      <c r="D3697" s="58">
        <v>43.636145375354957</v>
      </c>
      <c r="E3697" s="58">
        <v>19.755545108522842</v>
      </c>
      <c r="F3697" s="59"/>
    </row>
    <row r="3698" spans="1:6">
      <c r="A3698" s="53">
        <v>40475</v>
      </c>
      <c r="B3698" s="46" t="s">
        <v>85</v>
      </c>
      <c r="C3698" s="58">
        <v>4.4882343736115651</v>
      </c>
      <c r="D3698" s="58">
        <v>15.917102785412631</v>
      </c>
      <c r="E3698" s="58">
        <v>11.428868411801066</v>
      </c>
      <c r="F3698" s="59"/>
    </row>
    <row r="3699" spans="1:6">
      <c r="A3699" s="53">
        <v>40475</v>
      </c>
      <c r="B3699" s="46" t="s">
        <v>86</v>
      </c>
      <c r="C3699" s="58">
        <v>15.66935160338843</v>
      </c>
      <c r="D3699" s="58">
        <v>30.441384310251333</v>
      </c>
      <c r="E3699" s="58">
        <v>14.772032706862904</v>
      </c>
      <c r="F3699" s="59"/>
    </row>
    <row r="3700" spans="1:6">
      <c r="A3700" s="53">
        <v>40475</v>
      </c>
      <c r="B3700" s="46" t="s">
        <v>87</v>
      </c>
      <c r="C3700" s="58">
        <v>4.3791472675809295</v>
      </c>
      <c r="D3700" s="58">
        <v>15.829224110625679</v>
      </c>
      <c r="E3700" s="58">
        <v>11.45007684304475</v>
      </c>
      <c r="F3700" s="59"/>
    </row>
    <row r="3701" spans="1:6">
      <c r="A3701" s="53">
        <v>40475</v>
      </c>
      <c r="B3701" s="46" t="s">
        <v>88</v>
      </c>
      <c r="C3701" s="58">
        <v>42.113968447872722</v>
      </c>
      <c r="D3701" s="58">
        <v>67.162362469715461</v>
      </c>
      <c r="E3701" s="58">
        <v>25.048394021842739</v>
      </c>
      <c r="F3701" s="59"/>
    </row>
    <row r="3702" spans="1:6">
      <c r="A3702" s="53">
        <v>40475</v>
      </c>
      <c r="B3702" s="46" t="s">
        <v>89</v>
      </c>
      <c r="C3702" s="58">
        <v>65.669445851572931</v>
      </c>
      <c r="D3702" s="58">
        <v>107.47335042940546</v>
      </c>
      <c r="E3702" s="58">
        <v>41.803904577832526</v>
      </c>
      <c r="F3702" s="59"/>
    </row>
    <row r="3703" spans="1:6">
      <c r="A3703" s="53">
        <v>40475</v>
      </c>
      <c r="B3703" s="46" t="s">
        <v>90</v>
      </c>
      <c r="C3703" s="58">
        <v>32.105354317726302</v>
      </c>
      <c r="D3703" s="58">
        <v>57.37910872359646</v>
      </c>
      <c r="E3703" s="58">
        <v>25.273754405870157</v>
      </c>
      <c r="F3703" s="59"/>
    </row>
    <row r="3704" spans="1:6">
      <c r="A3704" s="53">
        <v>40475</v>
      </c>
      <c r="B3704" s="46" t="s">
        <v>91</v>
      </c>
      <c r="C3704" s="58">
        <v>39.643247955365148</v>
      </c>
      <c r="D3704" s="58">
        <v>67.971012968667836</v>
      </c>
      <c r="E3704" s="58">
        <v>28.327765013302688</v>
      </c>
      <c r="F3704" s="59"/>
    </row>
    <row r="3705" spans="1:6">
      <c r="A3705" s="53">
        <v>40475</v>
      </c>
      <c r="B3705" s="46" t="s">
        <v>92</v>
      </c>
      <c r="C3705" s="58">
        <v>41.987557190806051</v>
      </c>
      <c r="D3705" s="58">
        <v>72.071615468566407</v>
      </c>
      <c r="E3705" s="58">
        <v>30.084058277760356</v>
      </c>
      <c r="F3705" s="59"/>
    </row>
    <row r="3706" spans="1:6">
      <c r="A3706" s="53">
        <v>40475</v>
      </c>
      <c r="B3706" s="46" t="s">
        <v>93</v>
      </c>
      <c r="C3706" s="58">
        <v>81.136191776435581</v>
      </c>
      <c r="D3706" s="58">
        <v>124.11965104178061</v>
      </c>
      <c r="E3706" s="58">
        <v>42.983459265345033</v>
      </c>
      <c r="F3706" s="59"/>
    </row>
    <row r="3707" spans="1:6">
      <c r="A3707" s="53">
        <v>40475</v>
      </c>
      <c r="B3707" s="46" t="s">
        <v>94</v>
      </c>
      <c r="C3707" s="58">
        <v>29.028748440807483</v>
      </c>
      <c r="D3707" s="58">
        <v>60.569402652583058</v>
      </c>
      <c r="E3707" s="58">
        <v>31.540654211775575</v>
      </c>
      <c r="F3707" s="59"/>
    </row>
    <row r="3708" spans="1:6">
      <c r="A3708" s="53">
        <v>40475</v>
      </c>
      <c r="B3708" s="46" t="s">
        <v>95</v>
      </c>
      <c r="C3708" s="58">
        <v>17.091780234196687</v>
      </c>
      <c r="D3708" s="58">
        <v>31.661403789908089</v>
      </c>
      <c r="E3708" s="58">
        <v>14.569623555711402</v>
      </c>
      <c r="F3708" s="59"/>
    </row>
    <row r="3709" spans="1:6">
      <c r="A3709" s="53">
        <v>40475</v>
      </c>
      <c r="B3709" s="46" t="s">
        <v>96</v>
      </c>
      <c r="C3709" s="58">
        <v>58.446677766114945</v>
      </c>
      <c r="D3709" s="58">
        <v>107.20485036700804</v>
      </c>
      <c r="E3709" s="58">
        <v>48.75817260089309</v>
      </c>
      <c r="F3709" s="59"/>
    </row>
    <row r="3710" spans="1:6">
      <c r="A3710" s="53">
        <v>40475</v>
      </c>
      <c r="B3710" s="46" t="s">
        <v>97</v>
      </c>
      <c r="C3710" s="58">
        <v>42.686122554491909</v>
      </c>
      <c r="D3710" s="58">
        <v>71.820952804397649</v>
      </c>
      <c r="E3710" s="58">
        <v>29.13483024990574</v>
      </c>
      <c r="F3710" s="59"/>
    </row>
    <row r="3711" spans="1:6">
      <c r="A3711" s="53">
        <v>40475</v>
      </c>
      <c r="B3711" s="46" t="s">
        <v>98</v>
      </c>
      <c r="C3711" s="58">
        <v>73.197241819275717</v>
      </c>
      <c r="D3711" s="58">
        <v>114.02883669658401</v>
      </c>
      <c r="E3711" s="58">
        <v>40.831594877308291</v>
      </c>
      <c r="F3711" s="59"/>
    </row>
    <row r="3712" spans="1:6">
      <c r="A3712" s="53">
        <v>40475</v>
      </c>
      <c r="B3712" s="46" t="s">
        <v>99</v>
      </c>
      <c r="C3712" s="58">
        <v>66.007684508374808</v>
      </c>
      <c r="D3712" s="58">
        <v>109.42551863673546</v>
      </c>
      <c r="E3712" s="58">
        <v>43.417834128360653</v>
      </c>
      <c r="F3712" s="59"/>
    </row>
    <row r="3713" spans="1:6">
      <c r="A3713" s="53">
        <v>40475</v>
      </c>
      <c r="B3713" s="46" t="s">
        <v>100</v>
      </c>
      <c r="C3713" s="58">
        <v>74.292109799032062</v>
      </c>
      <c r="D3713" s="58">
        <v>117.00412055638722</v>
      </c>
      <c r="E3713" s="58">
        <v>42.712010757355159</v>
      </c>
      <c r="F3713" s="59"/>
    </row>
    <row r="3714" spans="1:6">
      <c r="A3714" s="53">
        <v>40475</v>
      </c>
      <c r="B3714" s="46" t="s">
        <v>101</v>
      </c>
      <c r="C3714" s="58">
        <v>75.485166769893539</v>
      </c>
      <c r="D3714" s="58">
        <v>121.91048527322683</v>
      </c>
      <c r="E3714" s="58">
        <v>46.425318503333287</v>
      </c>
      <c r="F3714" s="59"/>
    </row>
    <row r="3715" spans="1:6">
      <c r="A3715" s="53">
        <v>40475</v>
      </c>
      <c r="B3715" s="46" t="s">
        <v>102</v>
      </c>
      <c r="C3715" s="58">
        <v>86.114058255541707</v>
      </c>
      <c r="D3715" s="58">
        <v>134.29476052030449</v>
      </c>
      <c r="E3715" s="58">
        <v>48.180702264762786</v>
      </c>
      <c r="F3715" s="59"/>
    </row>
    <row r="3716" spans="1:6">
      <c r="A3716" s="53">
        <v>40475</v>
      </c>
      <c r="B3716" s="46" t="s">
        <v>103</v>
      </c>
      <c r="C3716" s="58">
        <v>81.248470661690675</v>
      </c>
      <c r="D3716" s="58">
        <v>127.44787791559853</v>
      </c>
      <c r="E3716" s="58">
        <v>46.19940725390785</v>
      </c>
      <c r="F3716" s="59"/>
    </row>
    <row r="3717" spans="1:6">
      <c r="A3717" s="53">
        <v>40475</v>
      </c>
      <c r="B3717" s="46" t="s">
        <v>104</v>
      </c>
      <c r="C3717" s="58">
        <v>100.51927233558455</v>
      </c>
      <c r="D3717" s="58">
        <v>160.98069144998621</v>
      </c>
      <c r="E3717" s="58">
        <v>60.461419114401664</v>
      </c>
      <c r="F3717" s="59"/>
    </row>
    <row r="3718" spans="1:6">
      <c r="A3718" s="53">
        <v>40475</v>
      </c>
      <c r="B3718" s="46" t="s">
        <v>105</v>
      </c>
      <c r="C3718" s="58">
        <v>165.3826678757799</v>
      </c>
      <c r="D3718" s="58">
        <v>238.83650331312398</v>
      </c>
      <c r="E3718" s="58">
        <v>73.453835437344082</v>
      </c>
      <c r="F3718" s="59"/>
    </row>
    <row r="3719" spans="1:6">
      <c r="A3719" s="53">
        <v>40475</v>
      </c>
      <c r="B3719" s="46" t="s">
        <v>106</v>
      </c>
      <c r="C3719" s="58">
        <v>176.6096558569088</v>
      </c>
      <c r="D3719" s="58">
        <v>239.45994582640608</v>
      </c>
      <c r="E3719" s="58">
        <v>62.850289969497283</v>
      </c>
      <c r="F3719" s="59"/>
    </row>
    <row r="3720" spans="1:6">
      <c r="A3720" s="53">
        <v>40475</v>
      </c>
      <c r="B3720" s="46" t="s">
        <v>107</v>
      </c>
      <c r="C3720" s="58">
        <v>157.04405097764956</v>
      </c>
      <c r="D3720" s="58">
        <v>251.72434442601008</v>
      </c>
      <c r="E3720" s="58">
        <v>94.680293448360516</v>
      </c>
      <c r="F3720" s="59"/>
    </row>
    <row r="3721" spans="1:6">
      <c r="A3721" s="53">
        <v>40475</v>
      </c>
      <c r="B3721" s="46" t="s">
        <v>108</v>
      </c>
      <c r="C3721" s="58">
        <v>106.58504508349704</v>
      </c>
      <c r="D3721" s="58">
        <v>167.23445364487372</v>
      </c>
      <c r="E3721" s="58">
        <v>60.649408561376688</v>
      </c>
      <c r="F3721" s="59"/>
    </row>
    <row r="3722" spans="1:6">
      <c r="A3722" s="53">
        <v>40475</v>
      </c>
      <c r="B3722" s="46" t="s">
        <v>109</v>
      </c>
      <c r="C3722" s="58">
        <v>112.44752728719929</v>
      </c>
      <c r="D3722" s="58">
        <v>179.28875596645031</v>
      </c>
      <c r="E3722" s="58">
        <v>66.841228679251017</v>
      </c>
      <c r="F3722" s="59"/>
    </row>
    <row r="3723" spans="1:6">
      <c r="A3723" s="53">
        <v>40475</v>
      </c>
      <c r="B3723" s="46" t="s">
        <v>110</v>
      </c>
      <c r="C3723" s="58">
        <v>139.2702733809825</v>
      </c>
      <c r="D3723" s="58">
        <v>195.82586174778177</v>
      </c>
      <c r="E3723" s="58">
        <v>56.55558836679927</v>
      </c>
      <c r="F3723" s="59"/>
    </row>
    <row r="3724" spans="1:6">
      <c r="A3724" s="53">
        <v>40475</v>
      </c>
      <c r="B3724" s="46" t="s">
        <v>111</v>
      </c>
      <c r="C3724" s="58">
        <v>147.61692533971285</v>
      </c>
      <c r="D3724" s="58">
        <v>200.61613085340767</v>
      </c>
      <c r="E3724" s="58">
        <v>52.999205513694818</v>
      </c>
      <c r="F3724" s="59"/>
    </row>
    <row r="3725" spans="1:6">
      <c r="A3725" s="53">
        <v>40475</v>
      </c>
      <c r="B3725" s="46" t="s">
        <v>112</v>
      </c>
      <c r="C3725" s="58">
        <v>136.69187825984929</v>
      </c>
      <c r="D3725" s="58">
        <v>207.00709555533888</v>
      </c>
      <c r="E3725" s="58">
        <v>70.315217295489589</v>
      </c>
      <c r="F3725" s="59"/>
    </row>
    <row r="3726" spans="1:6">
      <c r="A3726" s="53">
        <v>40475</v>
      </c>
      <c r="B3726" s="46" t="s">
        <v>113</v>
      </c>
      <c r="C3726" s="58">
        <v>112.05733975177878</v>
      </c>
      <c r="D3726" s="58">
        <v>170.05583931077319</v>
      </c>
      <c r="E3726" s="58">
        <v>57.998499558994411</v>
      </c>
      <c r="F3726" s="59"/>
    </row>
    <row r="3727" spans="1:6">
      <c r="A3727" s="53">
        <v>40475</v>
      </c>
      <c r="B3727" s="46" t="s">
        <v>114</v>
      </c>
      <c r="C3727" s="58">
        <v>157.35962674891488</v>
      </c>
      <c r="D3727" s="58">
        <v>219.67948003220761</v>
      </c>
      <c r="E3727" s="58">
        <v>62.31985328329273</v>
      </c>
      <c r="F3727" s="59"/>
    </row>
    <row r="3728" spans="1:6">
      <c r="A3728" s="53">
        <v>40475</v>
      </c>
      <c r="B3728" s="46" t="s">
        <v>115</v>
      </c>
      <c r="C3728" s="58">
        <v>117.92225879213105</v>
      </c>
      <c r="D3728" s="58">
        <v>185.72130030161517</v>
      </c>
      <c r="E3728" s="58">
        <v>67.799041509484127</v>
      </c>
      <c r="F3728" s="59"/>
    </row>
    <row r="3729" spans="1:6">
      <c r="A3729" s="53">
        <v>40475</v>
      </c>
      <c r="B3729" s="46" t="s">
        <v>116</v>
      </c>
      <c r="C3729" s="58">
        <v>77.788207400811331</v>
      </c>
      <c r="D3729" s="58">
        <v>134.1578496641244</v>
      </c>
      <c r="E3729" s="58">
        <v>56.369642263313068</v>
      </c>
      <c r="F3729" s="59"/>
    </row>
    <row r="3730" spans="1:6">
      <c r="A3730" s="53">
        <v>40475</v>
      </c>
      <c r="B3730" s="46" t="s">
        <v>117</v>
      </c>
      <c r="C3730" s="58">
        <v>95.771428673138601</v>
      </c>
      <c r="D3730" s="58">
        <v>153.78470113537279</v>
      </c>
      <c r="E3730" s="58">
        <v>58.013272462234184</v>
      </c>
      <c r="F3730" s="59"/>
    </row>
    <row r="3731" spans="1:6">
      <c r="A3731" s="53">
        <v>40475</v>
      </c>
      <c r="B3731" s="46" t="s">
        <v>118</v>
      </c>
      <c r="C3731" s="58">
        <v>61.169512089004243</v>
      </c>
      <c r="D3731" s="58">
        <v>100.95053560698778</v>
      </c>
      <c r="E3731" s="58">
        <v>39.781023517983542</v>
      </c>
      <c r="F3731" s="59"/>
    </row>
    <row r="3732" spans="1:6">
      <c r="A3732" s="53">
        <v>40475</v>
      </c>
      <c r="B3732" s="46" t="s">
        <v>119</v>
      </c>
      <c r="C3732" s="58">
        <v>79.580251890053546</v>
      </c>
      <c r="D3732" s="58">
        <v>130.39382752898536</v>
      </c>
      <c r="E3732" s="58">
        <v>50.813575638931809</v>
      </c>
      <c r="F3732" s="59"/>
    </row>
    <row r="3733" spans="1:6">
      <c r="A3733" s="53">
        <v>40475</v>
      </c>
      <c r="B3733" s="46" t="s">
        <v>120</v>
      </c>
      <c r="C3733" s="58">
        <v>86.933622479482636</v>
      </c>
      <c r="D3733" s="58">
        <v>141.3741609121351</v>
      </c>
      <c r="E3733" s="58">
        <v>54.44053843265246</v>
      </c>
      <c r="F3733" s="59"/>
    </row>
    <row r="3734" spans="1:6">
      <c r="A3734" s="53">
        <v>40475</v>
      </c>
      <c r="B3734" s="46" t="s">
        <v>121</v>
      </c>
      <c r="C3734" s="58">
        <v>73.025408188515414</v>
      </c>
      <c r="D3734" s="58">
        <v>118.63894642633979</v>
      </c>
      <c r="E3734" s="58">
        <v>45.613538237824372</v>
      </c>
      <c r="F3734" s="59"/>
    </row>
    <row r="3735" spans="1:6">
      <c r="A3735" s="53">
        <v>40475</v>
      </c>
      <c r="B3735" s="46" t="s">
        <v>26</v>
      </c>
      <c r="C3735" s="58">
        <v>79.981485255624023</v>
      </c>
      <c r="D3735" s="58">
        <v>126.95148493528734</v>
      </c>
      <c r="E3735" s="58">
        <v>46.969999679663317</v>
      </c>
      <c r="F3735" s="59"/>
    </row>
    <row r="3736" spans="1:6">
      <c r="A3736" s="53">
        <v>40475</v>
      </c>
      <c r="B3736" s="46" t="s">
        <v>27</v>
      </c>
      <c r="C3736" s="58">
        <v>54.487635316909461</v>
      </c>
      <c r="D3736" s="58">
        <v>87.792817387634273</v>
      </c>
      <c r="E3736" s="58">
        <v>33.305182070724811</v>
      </c>
      <c r="F3736" s="59"/>
    </row>
    <row r="3737" spans="1:6">
      <c r="A3737" s="53">
        <v>40475</v>
      </c>
      <c r="B3737" s="46" t="s">
        <v>28</v>
      </c>
      <c r="C3737" s="58">
        <v>60.052611757176351</v>
      </c>
      <c r="D3737" s="58">
        <v>101.97304044076462</v>
      </c>
      <c r="E3737" s="58">
        <v>41.92042868358827</v>
      </c>
      <c r="F3737" s="59"/>
    </row>
    <row r="3738" spans="1:6">
      <c r="A3738" s="53">
        <v>40475</v>
      </c>
      <c r="B3738" s="46" t="s">
        <v>29</v>
      </c>
      <c r="C3738" s="58">
        <v>69.761104399761862</v>
      </c>
      <c r="D3738" s="58">
        <v>121.91075737855404</v>
      </c>
      <c r="E3738" s="58">
        <v>52.149652978792176</v>
      </c>
      <c r="F3738" s="59"/>
    </row>
    <row r="3739" spans="1:6">
      <c r="A3739" s="53">
        <v>40475</v>
      </c>
      <c r="B3739" s="46" t="s">
        <v>30</v>
      </c>
      <c r="C3739" s="58">
        <v>69.046809530649981</v>
      </c>
      <c r="D3739" s="58">
        <v>112.6232453002133</v>
      </c>
      <c r="E3739" s="58">
        <v>43.576435769563318</v>
      </c>
      <c r="F3739" s="59"/>
    </row>
    <row r="3740" spans="1:6">
      <c r="A3740" s="53">
        <v>40475</v>
      </c>
      <c r="B3740" s="46" t="s">
        <v>31</v>
      </c>
      <c r="C3740" s="58">
        <v>81.677051454311098</v>
      </c>
      <c r="D3740" s="58">
        <v>128.50483977924262</v>
      </c>
      <c r="E3740" s="58">
        <v>46.827788324931518</v>
      </c>
      <c r="F3740" s="59"/>
    </row>
    <row r="3741" spans="1:6">
      <c r="A3741" s="53">
        <v>40475</v>
      </c>
      <c r="B3741" s="46" t="s">
        <v>32</v>
      </c>
      <c r="C3741" s="58">
        <v>66.843101219946234</v>
      </c>
      <c r="D3741" s="58">
        <v>121.77744482651035</v>
      </c>
      <c r="E3741" s="58">
        <v>54.934343606564113</v>
      </c>
      <c r="F3741" s="59"/>
    </row>
    <row r="3742" spans="1:6">
      <c r="A3742" s="53">
        <v>40475</v>
      </c>
      <c r="B3742" s="46" t="s">
        <v>33</v>
      </c>
      <c r="C3742" s="58">
        <v>65.234422668788241</v>
      </c>
      <c r="D3742" s="58">
        <v>95.111694983368636</v>
      </c>
      <c r="E3742" s="58">
        <v>29.877272314580395</v>
      </c>
      <c r="F3742" s="59"/>
    </row>
    <row r="3743" spans="1:6">
      <c r="A3743" s="53">
        <v>40475</v>
      </c>
      <c r="B3743" s="46" t="s">
        <v>34</v>
      </c>
      <c r="C3743" s="58">
        <v>53.589467592632829</v>
      </c>
      <c r="D3743" s="58">
        <v>91.692925516970647</v>
      </c>
      <c r="E3743" s="58">
        <v>38.103457924337818</v>
      </c>
      <c r="F3743" s="59"/>
    </row>
    <row r="3744" spans="1:6">
      <c r="A3744" s="53">
        <v>40475</v>
      </c>
      <c r="B3744" s="46" t="s">
        <v>35</v>
      </c>
      <c r="C3744" s="58">
        <v>39.241272770138067</v>
      </c>
      <c r="D3744" s="58">
        <v>65.619625018529234</v>
      </c>
      <c r="E3744" s="58">
        <v>26.378352248391167</v>
      </c>
      <c r="F3744" s="59"/>
    </row>
    <row r="3745" spans="1:6">
      <c r="A3745" s="53">
        <v>40475</v>
      </c>
      <c r="B3745" s="46" t="s">
        <v>36</v>
      </c>
      <c r="C3745" s="58">
        <v>73.137598288570516</v>
      </c>
      <c r="D3745" s="58">
        <v>118.43717844620603</v>
      </c>
      <c r="E3745" s="58">
        <v>45.299580157635518</v>
      </c>
      <c r="F3745" s="59"/>
    </row>
    <row r="3746" spans="1:6">
      <c r="A3746" s="53">
        <v>40475</v>
      </c>
      <c r="B3746" s="46" t="s">
        <v>37</v>
      </c>
      <c r="C3746" s="58">
        <v>69.799821551998392</v>
      </c>
      <c r="D3746" s="58">
        <v>111.60636913556007</v>
      </c>
      <c r="E3746" s="58">
        <v>41.806547583561681</v>
      </c>
      <c r="F3746" s="59"/>
    </row>
    <row r="3747" spans="1:6">
      <c r="A3747" s="53">
        <v>40475</v>
      </c>
      <c r="B3747" s="46" t="s">
        <v>38</v>
      </c>
      <c r="C3747" s="58">
        <v>37.921464780274931</v>
      </c>
      <c r="D3747" s="58">
        <v>69.99670813589411</v>
      </c>
      <c r="E3747" s="58">
        <v>32.075243355619179</v>
      </c>
      <c r="F3747" s="59"/>
    </row>
    <row r="3748" spans="1:6">
      <c r="A3748" s="53">
        <v>40475</v>
      </c>
      <c r="B3748" s="46" t="s">
        <v>39</v>
      </c>
      <c r="C3748" s="58">
        <v>41.350558801846667</v>
      </c>
      <c r="D3748" s="58">
        <v>74.46799188291196</v>
      </c>
      <c r="E3748" s="58">
        <v>33.117433081065293</v>
      </c>
      <c r="F3748" s="59"/>
    </row>
    <row r="3749" spans="1:6">
      <c r="A3749" s="53">
        <v>40475</v>
      </c>
      <c r="B3749" s="46" t="s">
        <v>40</v>
      </c>
      <c r="C3749" s="58">
        <v>23.612231476577215</v>
      </c>
      <c r="D3749" s="58">
        <v>45.698502989036889</v>
      </c>
      <c r="E3749" s="58">
        <v>22.086271512459675</v>
      </c>
      <c r="F3749" s="59"/>
    </row>
    <row r="3750" spans="1:6">
      <c r="A3750" s="53">
        <v>40475</v>
      </c>
      <c r="B3750" s="46" t="s">
        <v>41</v>
      </c>
      <c r="C3750" s="58">
        <v>30.439991100084164</v>
      </c>
      <c r="D3750" s="58">
        <v>68.052550426710368</v>
      </c>
      <c r="E3750" s="58">
        <v>37.612559326626204</v>
      </c>
      <c r="F3750" s="59"/>
    </row>
    <row r="3751" spans="1:6">
      <c r="A3751" s="53">
        <v>40475</v>
      </c>
      <c r="B3751" s="46" t="s">
        <v>42</v>
      </c>
      <c r="C3751" s="58">
        <v>44.075584155522037</v>
      </c>
      <c r="D3751" s="58">
        <v>74.291848251230405</v>
      </c>
      <c r="E3751" s="58">
        <v>30.216264095708368</v>
      </c>
      <c r="F3751" s="59"/>
    </row>
    <row r="3752" spans="1:6">
      <c r="A3752" s="53">
        <v>40475</v>
      </c>
      <c r="B3752" s="46" t="s">
        <v>43</v>
      </c>
      <c r="C3752" s="58">
        <v>48.399440623144883</v>
      </c>
      <c r="D3752" s="58">
        <v>82.256338788926172</v>
      </c>
      <c r="E3752" s="58">
        <v>33.856898165781288</v>
      </c>
      <c r="F3752" s="59"/>
    </row>
    <row r="3753" spans="1:6">
      <c r="A3753" s="53">
        <v>40475</v>
      </c>
      <c r="B3753" s="46" t="s">
        <v>44</v>
      </c>
      <c r="C3753" s="58">
        <v>62.234524057687999</v>
      </c>
      <c r="D3753" s="58">
        <v>114.63906474544696</v>
      </c>
      <c r="E3753" s="58">
        <v>52.40454068775896</v>
      </c>
      <c r="F3753" s="59"/>
    </row>
    <row r="3754" spans="1:6">
      <c r="A3754" s="53">
        <v>40475</v>
      </c>
      <c r="B3754" s="46" t="s">
        <v>45</v>
      </c>
      <c r="C3754" s="58">
        <v>99.783549878543454</v>
      </c>
      <c r="D3754" s="58">
        <v>164.7017214194197</v>
      </c>
      <c r="E3754" s="58">
        <v>64.918171540876244</v>
      </c>
      <c r="F3754" s="59"/>
    </row>
    <row r="3755" spans="1:6">
      <c r="A3755" s="53">
        <v>40475</v>
      </c>
      <c r="B3755" s="46" t="s">
        <v>46</v>
      </c>
      <c r="C3755" s="58">
        <v>134.57079862713644</v>
      </c>
      <c r="D3755" s="58">
        <v>212.52001221780503</v>
      </c>
      <c r="E3755" s="58">
        <v>77.949213590668592</v>
      </c>
      <c r="F3755" s="59"/>
    </row>
    <row r="3756" spans="1:6">
      <c r="A3756" s="53">
        <v>40475</v>
      </c>
      <c r="B3756" s="46" t="s">
        <v>47</v>
      </c>
      <c r="C3756" s="58">
        <v>147.49353830460242</v>
      </c>
      <c r="D3756" s="58">
        <v>221.77160445167576</v>
      </c>
      <c r="E3756" s="58">
        <v>74.278066147073332</v>
      </c>
      <c r="F3756" s="59"/>
    </row>
    <row r="3757" spans="1:6">
      <c r="A3757" s="53">
        <v>40475</v>
      </c>
      <c r="B3757" s="46" t="s">
        <v>48</v>
      </c>
      <c r="C3757" s="58">
        <v>82.494332630252046</v>
      </c>
      <c r="D3757" s="58">
        <v>140.16816291529173</v>
      </c>
      <c r="E3757" s="58">
        <v>57.673830285039685</v>
      </c>
      <c r="F3757" s="59"/>
    </row>
    <row r="3758" spans="1:6">
      <c r="A3758" s="53">
        <v>40475</v>
      </c>
      <c r="B3758" s="46" t="s">
        <v>49</v>
      </c>
      <c r="C3758" s="58">
        <v>110.62368294015182</v>
      </c>
      <c r="D3758" s="58">
        <v>177.22096235365467</v>
      </c>
      <c r="E3758" s="58">
        <v>66.597279413502847</v>
      </c>
      <c r="F3758" s="59"/>
    </row>
    <row r="3759" spans="1:6">
      <c r="A3759" s="53">
        <v>40475</v>
      </c>
      <c r="B3759" s="46" t="s">
        <v>50</v>
      </c>
      <c r="C3759" s="58">
        <v>192.5260484246231</v>
      </c>
      <c r="D3759" s="58">
        <v>288.38900775714364</v>
      </c>
      <c r="E3759" s="58">
        <v>95.862959332520546</v>
      </c>
      <c r="F3759" s="59"/>
    </row>
    <row r="3760" spans="1:6">
      <c r="A3760" s="53">
        <v>40475</v>
      </c>
      <c r="B3760" s="46" t="s">
        <v>51</v>
      </c>
      <c r="C3760" s="58">
        <v>108.04292866941863</v>
      </c>
      <c r="D3760" s="58">
        <v>177.40804565790205</v>
      </c>
      <c r="E3760" s="58">
        <v>69.365116988483422</v>
      </c>
      <c r="F3760" s="59"/>
    </row>
    <row r="3761" spans="1:6">
      <c r="A3761" s="53">
        <v>40475</v>
      </c>
      <c r="B3761" s="46" t="s">
        <v>52</v>
      </c>
      <c r="C3761" s="58">
        <v>114.60486091790673</v>
      </c>
      <c r="D3761" s="58">
        <v>181.97370895335055</v>
      </c>
      <c r="E3761" s="58">
        <v>67.368848035443818</v>
      </c>
      <c r="F3761" s="59"/>
    </row>
    <row r="3762" spans="1:6">
      <c r="A3762" s="53">
        <v>40475</v>
      </c>
      <c r="B3762" s="46" t="s">
        <v>53</v>
      </c>
      <c r="C3762" s="58">
        <v>60.692839781298062</v>
      </c>
      <c r="D3762" s="58">
        <v>109.02718724473519</v>
      </c>
      <c r="E3762" s="58">
        <v>48.334347463437126</v>
      </c>
      <c r="F3762" s="59"/>
    </row>
    <row r="3763" spans="1:6">
      <c r="A3763" s="53">
        <v>40475</v>
      </c>
      <c r="B3763" s="46" t="s">
        <v>54</v>
      </c>
      <c r="C3763" s="58">
        <v>47.394051074762608</v>
      </c>
      <c r="D3763" s="58">
        <v>98.26634827089282</v>
      </c>
      <c r="E3763" s="58">
        <v>50.872297196130212</v>
      </c>
      <c r="F3763" s="59"/>
    </row>
    <row r="3764" spans="1:6">
      <c r="A3764" s="53">
        <v>40475</v>
      </c>
      <c r="B3764" s="46" t="s">
        <v>55</v>
      </c>
      <c r="C3764" s="58">
        <v>34.691249263937905</v>
      </c>
      <c r="D3764" s="58">
        <v>67.493295926817368</v>
      </c>
      <c r="E3764" s="58">
        <v>32.802046662879462</v>
      </c>
      <c r="F3764" s="59"/>
    </row>
    <row r="3765" spans="1:6">
      <c r="A3765" s="53">
        <v>40475</v>
      </c>
      <c r="B3765" s="46" t="s">
        <v>56</v>
      </c>
      <c r="C3765" s="58">
        <v>111.9282799765684</v>
      </c>
      <c r="D3765" s="58">
        <v>190.54285583649917</v>
      </c>
      <c r="E3765" s="58">
        <v>78.614575859930767</v>
      </c>
      <c r="F3765" s="59"/>
    </row>
    <row r="3766" spans="1:6">
      <c r="A3766" s="53">
        <v>40475</v>
      </c>
      <c r="B3766" s="46" t="s">
        <v>57</v>
      </c>
      <c r="C3766" s="58">
        <v>57.843787687356027</v>
      </c>
      <c r="D3766" s="58">
        <v>117.29769867986272</v>
      </c>
      <c r="E3766" s="58">
        <v>59.453910992506692</v>
      </c>
      <c r="F3766" s="59"/>
    </row>
    <row r="3767" spans="1:6">
      <c r="A3767" s="53">
        <v>40475</v>
      </c>
      <c r="B3767" s="46" t="s">
        <v>58</v>
      </c>
      <c r="C3767" s="58">
        <v>81.71223893161104</v>
      </c>
      <c r="D3767" s="58">
        <v>131.44470929720305</v>
      </c>
      <c r="E3767" s="58">
        <v>49.732470365592008</v>
      </c>
      <c r="F3767" s="59"/>
    </row>
    <row r="3768" spans="1:6">
      <c r="A3768" s="53">
        <v>40475</v>
      </c>
      <c r="B3768" s="46" t="s">
        <v>59</v>
      </c>
      <c r="C3768" s="58">
        <v>33.182457879380031</v>
      </c>
      <c r="D3768" s="58">
        <v>68.963518638228962</v>
      </c>
      <c r="E3768" s="58">
        <v>35.78106075884893</v>
      </c>
      <c r="F3768" s="59"/>
    </row>
    <row r="3769" spans="1:6">
      <c r="A3769" s="53">
        <v>40475</v>
      </c>
      <c r="B3769" s="46" t="s">
        <v>60</v>
      </c>
      <c r="C3769" s="58">
        <v>67.091665654697451</v>
      </c>
      <c r="D3769" s="58">
        <v>112.48319515458681</v>
      </c>
      <c r="E3769" s="58">
        <v>45.391529499889359</v>
      </c>
      <c r="F3769" s="59"/>
    </row>
    <row r="3770" spans="1:6">
      <c r="A3770" s="53">
        <v>40475</v>
      </c>
      <c r="B3770" s="46" t="s">
        <v>61</v>
      </c>
      <c r="C3770" s="58">
        <v>45.490644310024244</v>
      </c>
      <c r="D3770" s="58">
        <v>82.254638782829787</v>
      </c>
      <c r="E3770" s="58">
        <v>36.763994472805543</v>
      </c>
      <c r="F3770" s="59"/>
    </row>
    <row r="3771" spans="1:6">
      <c r="A3771" s="53">
        <v>40475</v>
      </c>
      <c r="B3771" s="46" t="s">
        <v>62</v>
      </c>
      <c r="C3771" s="58">
        <v>91.75816070022843</v>
      </c>
      <c r="D3771" s="58">
        <v>158.4323447536394</v>
      </c>
      <c r="E3771" s="58">
        <v>66.674184053410968</v>
      </c>
      <c r="F3771" s="59"/>
    </row>
    <row r="3772" spans="1:6">
      <c r="A3772" s="53">
        <v>40475</v>
      </c>
      <c r="B3772" s="46" t="s">
        <v>63</v>
      </c>
      <c r="C3772" s="58">
        <v>29.108578470059982</v>
      </c>
      <c r="D3772" s="58">
        <v>71.337219538991889</v>
      </c>
      <c r="E3772" s="58">
        <v>42.228641068931907</v>
      </c>
      <c r="F3772" s="59"/>
    </row>
    <row r="3773" spans="1:6">
      <c r="A3773" s="53">
        <v>40475</v>
      </c>
      <c r="B3773" s="46" t="s">
        <v>64</v>
      </c>
      <c r="C3773" s="58">
        <v>33.026038188381833</v>
      </c>
      <c r="D3773" s="58">
        <v>62.065757813552793</v>
      </c>
      <c r="E3773" s="58">
        <v>29.03971962517096</v>
      </c>
      <c r="F3773" s="59"/>
    </row>
    <row r="3774" spans="1:6">
      <c r="A3774" s="53">
        <v>40475</v>
      </c>
      <c r="B3774" s="46" t="s">
        <v>65</v>
      </c>
      <c r="C3774" s="58">
        <v>7.0188906687716761</v>
      </c>
      <c r="D3774" s="58">
        <v>19.924693728716509</v>
      </c>
      <c r="E3774" s="58">
        <v>12.905803059944834</v>
      </c>
      <c r="F3774" s="59"/>
    </row>
    <row r="3775" spans="1:6">
      <c r="A3775" s="53">
        <v>40475</v>
      </c>
      <c r="B3775" s="46" t="s">
        <v>66</v>
      </c>
      <c r="C3775" s="58">
        <v>14.624579074883576</v>
      </c>
      <c r="D3775" s="58">
        <v>32.57071560113085</v>
      </c>
      <c r="E3775" s="58">
        <v>17.946136526247273</v>
      </c>
      <c r="F3775" s="59"/>
    </row>
    <row r="3776" spans="1:6">
      <c r="A3776" s="53">
        <v>40475</v>
      </c>
      <c r="B3776" s="46" t="s">
        <v>67</v>
      </c>
      <c r="C3776" s="58">
        <v>43.347506189233577</v>
      </c>
      <c r="D3776" s="58">
        <v>79.878570796568667</v>
      </c>
      <c r="E3776" s="58">
        <v>36.53106460733509</v>
      </c>
      <c r="F3776" s="59"/>
    </row>
    <row r="3777" spans="1:6">
      <c r="A3777" s="53">
        <v>40475</v>
      </c>
      <c r="B3777" s="46" t="s">
        <v>68</v>
      </c>
      <c r="C3777" s="58">
        <v>42.105416555369537</v>
      </c>
      <c r="D3777" s="58">
        <v>88.062075703972525</v>
      </c>
      <c r="E3777" s="58">
        <v>45.956659148602988</v>
      </c>
      <c r="F3777" s="59"/>
    </row>
    <row r="3778" spans="1:6">
      <c r="A3778" s="53">
        <v>40475</v>
      </c>
      <c r="B3778" s="46" t="s">
        <v>69</v>
      </c>
      <c r="C3778" s="58">
        <v>15.410728781544044</v>
      </c>
      <c r="D3778" s="58">
        <v>40.358832221809074</v>
      </c>
      <c r="E3778" s="58">
        <v>24.948103440265029</v>
      </c>
      <c r="F3778" s="59"/>
    </row>
    <row r="3779" spans="1:6">
      <c r="A3779" s="53">
        <v>40475</v>
      </c>
      <c r="B3779" s="46" t="s">
        <v>70</v>
      </c>
      <c r="C3779" s="58">
        <v>12.815965267350336</v>
      </c>
      <c r="D3779" s="58">
        <v>28.382040327266953</v>
      </c>
      <c r="E3779" s="58">
        <v>15.566075059916617</v>
      </c>
      <c r="F3779" s="59"/>
    </row>
    <row r="3780" spans="1:6">
      <c r="A3780" s="53">
        <v>40475</v>
      </c>
      <c r="B3780" s="46" t="s">
        <v>71</v>
      </c>
      <c r="C3780" s="58">
        <v>28.833895990985631</v>
      </c>
      <c r="D3780" s="58">
        <v>54.250496688312907</v>
      </c>
      <c r="E3780" s="58">
        <v>25.416600697327276</v>
      </c>
      <c r="F3780" s="59"/>
    </row>
    <row r="3781" spans="1:6">
      <c r="A3781" s="53">
        <v>40475</v>
      </c>
      <c r="B3781" s="46" t="s">
        <v>72</v>
      </c>
      <c r="C3781" s="58">
        <v>11.66299976550091</v>
      </c>
      <c r="D3781" s="58">
        <v>26.942512813884186</v>
      </c>
      <c r="E3781" s="58">
        <v>15.279513048383276</v>
      </c>
      <c r="F3781" s="59"/>
    </row>
    <row r="3782" spans="1:6">
      <c r="A3782" s="53">
        <v>40475</v>
      </c>
      <c r="B3782" s="46" t="s">
        <v>73</v>
      </c>
      <c r="C3782" s="58">
        <v>60.921005133453782</v>
      </c>
      <c r="D3782" s="58">
        <v>77.717189235234912</v>
      </c>
      <c r="E3782" s="58">
        <v>16.79618410178113</v>
      </c>
      <c r="F3782" s="59"/>
    </row>
    <row r="3783" spans="1:6">
      <c r="A3783" s="53">
        <v>40475</v>
      </c>
      <c r="B3783" s="46" t="s">
        <v>74</v>
      </c>
      <c r="C3783" s="58">
        <v>18.951736132316416</v>
      </c>
      <c r="D3783" s="58">
        <v>52.792793369768766</v>
      </c>
      <c r="E3783" s="58">
        <v>33.841057237452347</v>
      </c>
      <c r="F3783" s="59"/>
    </row>
    <row r="3784" spans="1:6">
      <c r="A3784" s="53">
        <v>40476</v>
      </c>
      <c r="B3784" s="46" t="s">
        <v>75</v>
      </c>
      <c r="C3784" s="58">
        <v>34.612825492518269</v>
      </c>
      <c r="D3784" s="58">
        <v>62.557964612189558</v>
      </c>
      <c r="E3784" s="58">
        <v>27.945139119671289</v>
      </c>
      <c r="F3784" s="59"/>
    </row>
    <row r="3785" spans="1:6">
      <c r="A3785" s="53">
        <v>40476</v>
      </c>
      <c r="B3785" s="46" t="s">
        <v>76</v>
      </c>
      <c r="C3785" s="58">
        <v>33.768178571819718</v>
      </c>
      <c r="D3785" s="58">
        <v>61.841223540242851</v>
      </c>
      <c r="E3785" s="58">
        <v>28.073044968423133</v>
      </c>
      <c r="F3785" s="59"/>
    </row>
    <row r="3786" spans="1:6">
      <c r="A3786" s="53">
        <v>40476</v>
      </c>
      <c r="B3786" s="46" t="s">
        <v>77</v>
      </c>
      <c r="C3786" s="58">
        <v>10.291702616405214</v>
      </c>
      <c r="D3786" s="58">
        <v>22.638735821885241</v>
      </c>
      <c r="E3786" s="58">
        <v>12.347033205480027</v>
      </c>
      <c r="F3786" s="59"/>
    </row>
    <row r="3787" spans="1:6">
      <c r="A3787" s="53">
        <v>40476</v>
      </c>
      <c r="B3787" s="46" t="s">
        <v>78</v>
      </c>
      <c r="C3787" s="58">
        <v>64.445978889490121</v>
      </c>
      <c r="D3787" s="58">
        <v>97.243788786223206</v>
      </c>
      <c r="E3787" s="58">
        <v>32.797809896733085</v>
      </c>
      <c r="F3787" s="59"/>
    </row>
    <row r="3788" spans="1:6">
      <c r="A3788" s="53">
        <v>40476</v>
      </c>
      <c r="B3788" s="46" t="s">
        <v>79</v>
      </c>
      <c r="C3788" s="58">
        <v>65.968437060308489</v>
      </c>
      <c r="D3788" s="58">
        <v>104.03792360112915</v>
      </c>
      <c r="E3788" s="58">
        <v>38.069486540820662</v>
      </c>
      <c r="F3788" s="59"/>
    </row>
    <row r="3789" spans="1:6">
      <c r="A3789" s="53">
        <v>40476</v>
      </c>
      <c r="B3789" s="46" t="s">
        <v>80</v>
      </c>
      <c r="C3789" s="58">
        <v>54.623214085193972</v>
      </c>
      <c r="D3789" s="58">
        <v>102.75516540955491</v>
      </c>
      <c r="E3789" s="58">
        <v>48.131951324360934</v>
      </c>
      <c r="F3789" s="59"/>
    </row>
    <row r="3790" spans="1:6">
      <c r="A3790" s="53">
        <v>40476</v>
      </c>
      <c r="B3790" s="46" t="s">
        <v>81</v>
      </c>
      <c r="C3790" s="58">
        <v>25.556872088166568</v>
      </c>
      <c r="D3790" s="58">
        <v>52.946380689235014</v>
      </c>
      <c r="E3790" s="58">
        <v>27.389508601068446</v>
      </c>
      <c r="F3790" s="59"/>
    </row>
    <row r="3791" spans="1:6">
      <c r="A3791" s="53">
        <v>40476</v>
      </c>
      <c r="B3791" s="46" t="s">
        <v>82</v>
      </c>
      <c r="C3791" s="58">
        <v>36.824360377146988</v>
      </c>
      <c r="D3791" s="58">
        <v>68.677572867342988</v>
      </c>
      <c r="E3791" s="58">
        <v>31.853212490196</v>
      </c>
      <c r="F3791" s="59"/>
    </row>
    <row r="3792" spans="1:6">
      <c r="A3792" s="53">
        <v>40476</v>
      </c>
      <c r="B3792" s="46" t="s">
        <v>83</v>
      </c>
      <c r="C3792" s="58">
        <v>14.360038926719735</v>
      </c>
      <c r="D3792" s="58">
        <v>37.130343602668447</v>
      </c>
      <c r="E3792" s="58">
        <v>22.770304675948712</v>
      </c>
      <c r="F3792" s="59"/>
    </row>
    <row r="3793" spans="1:6">
      <c r="A3793" s="53">
        <v>40476</v>
      </c>
      <c r="B3793" s="46" t="s">
        <v>84</v>
      </c>
      <c r="C3793" s="58">
        <v>23.429910728246934</v>
      </c>
      <c r="D3793" s="58">
        <v>44.361934195347501</v>
      </c>
      <c r="E3793" s="58">
        <v>20.932023467100567</v>
      </c>
      <c r="F3793" s="59"/>
    </row>
    <row r="3794" spans="1:6">
      <c r="A3794" s="53">
        <v>40476</v>
      </c>
      <c r="B3794" s="46" t="s">
        <v>85</v>
      </c>
      <c r="C3794" s="58">
        <v>18.189299623101963</v>
      </c>
      <c r="D3794" s="58">
        <v>38.144645337645841</v>
      </c>
      <c r="E3794" s="58">
        <v>19.955345714543878</v>
      </c>
      <c r="F3794" s="59"/>
    </row>
    <row r="3795" spans="1:6">
      <c r="A3795" s="53">
        <v>40476</v>
      </c>
      <c r="B3795" s="46" t="s">
        <v>86</v>
      </c>
      <c r="C3795" s="58">
        <v>46.513237052005948</v>
      </c>
      <c r="D3795" s="58">
        <v>82.210507147593376</v>
      </c>
      <c r="E3795" s="58">
        <v>35.697270095587427</v>
      </c>
      <c r="F3795" s="59"/>
    </row>
    <row r="3796" spans="1:6">
      <c r="A3796" s="53">
        <v>40476</v>
      </c>
      <c r="B3796" s="46" t="s">
        <v>87</v>
      </c>
      <c r="C3796" s="58">
        <v>131.27742507676211</v>
      </c>
      <c r="D3796" s="58">
        <v>194.67806449155736</v>
      </c>
      <c r="E3796" s="58">
        <v>63.400639414795251</v>
      </c>
      <c r="F3796" s="59"/>
    </row>
    <row r="3797" spans="1:6">
      <c r="A3797" s="53">
        <v>40476</v>
      </c>
      <c r="B3797" s="46" t="s">
        <v>88</v>
      </c>
      <c r="C3797" s="58">
        <v>222.18063857824433</v>
      </c>
      <c r="D3797" s="58">
        <v>302.03156483284442</v>
      </c>
      <c r="E3797" s="58">
        <v>79.850926254600097</v>
      </c>
      <c r="F3797" s="59"/>
    </row>
    <row r="3798" spans="1:6">
      <c r="A3798" s="53">
        <v>40476</v>
      </c>
      <c r="B3798" s="46" t="s">
        <v>89</v>
      </c>
      <c r="C3798" s="58">
        <v>270.12185951931349</v>
      </c>
      <c r="D3798" s="58">
        <v>360.62730452139937</v>
      </c>
      <c r="E3798" s="58">
        <v>90.505445002085878</v>
      </c>
      <c r="F3798" s="59"/>
    </row>
    <row r="3799" spans="1:6">
      <c r="A3799" s="53">
        <v>40476</v>
      </c>
      <c r="B3799" s="46" t="s">
        <v>90</v>
      </c>
      <c r="C3799" s="58">
        <v>199.51144631687635</v>
      </c>
      <c r="D3799" s="58">
        <v>273.52999913061637</v>
      </c>
      <c r="E3799" s="58">
        <v>74.01855281374003</v>
      </c>
      <c r="F3799" s="59"/>
    </row>
    <row r="3800" spans="1:6">
      <c r="A3800" s="53">
        <v>40476</v>
      </c>
      <c r="B3800" s="46" t="s">
        <v>91</v>
      </c>
      <c r="C3800" s="58">
        <v>169.47802788992922</v>
      </c>
      <c r="D3800" s="58">
        <v>260.45028228892295</v>
      </c>
      <c r="E3800" s="58">
        <v>90.972254398993726</v>
      </c>
      <c r="F3800" s="59"/>
    </row>
    <row r="3801" spans="1:6">
      <c r="A3801" s="53">
        <v>40476</v>
      </c>
      <c r="B3801" s="46" t="s">
        <v>92</v>
      </c>
      <c r="C3801" s="58">
        <v>340.65228786754557</v>
      </c>
      <c r="D3801" s="58">
        <v>442.29774625965791</v>
      </c>
      <c r="E3801" s="58">
        <v>101.64545839211235</v>
      </c>
      <c r="F3801" s="59"/>
    </row>
    <row r="3802" spans="1:6">
      <c r="A3802" s="53">
        <v>40476</v>
      </c>
      <c r="B3802" s="46" t="s">
        <v>93</v>
      </c>
      <c r="C3802" s="58">
        <v>220.50749222800724</v>
      </c>
      <c r="D3802" s="58">
        <v>307.86593181669082</v>
      </c>
      <c r="E3802" s="58">
        <v>87.358439588683581</v>
      </c>
      <c r="F3802" s="59"/>
    </row>
    <row r="3803" spans="1:6">
      <c r="A3803" s="53">
        <v>40476</v>
      </c>
      <c r="B3803" s="46" t="s">
        <v>94</v>
      </c>
      <c r="C3803" s="58">
        <v>302.66801751028868</v>
      </c>
      <c r="D3803" s="58">
        <v>394.03951369944423</v>
      </c>
      <c r="E3803" s="58">
        <v>91.37149618915555</v>
      </c>
      <c r="F3803" s="59"/>
    </row>
    <row r="3804" spans="1:6">
      <c r="A3804" s="53">
        <v>40476</v>
      </c>
      <c r="B3804" s="46" t="s">
        <v>95</v>
      </c>
      <c r="C3804" s="58">
        <v>278.00545300256817</v>
      </c>
      <c r="D3804" s="58">
        <v>362.06095767009452</v>
      </c>
      <c r="E3804" s="58">
        <v>84.05550466752635</v>
      </c>
      <c r="F3804" s="59"/>
    </row>
    <row r="3805" spans="1:6">
      <c r="A3805" s="53">
        <v>40476</v>
      </c>
      <c r="B3805" s="46" t="s">
        <v>96</v>
      </c>
      <c r="C3805" s="58">
        <v>379.8639528717639</v>
      </c>
      <c r="D3805" s="58">
        <v>506.59345897252553</v>
      </c>
      <c r="E3805" s="58">
        <v>126.72950610076163</v>
      </c>
      <c r="F3805" s="59"/>
    </row>
    <row r="3806" spans="1:6">
      <c r="A3806" s="53">
        <v>40476</v>
      </c>
      <c r="B3806" s="46" t="s">
        <v>97</v>
      </c>
      <c r="C3806" s="58">
        <v>223.20720012849549</v>
      </c>
      <c r="D3806" s="58">
        <v>318.60089860406674</v>
      </c>
      <c r="E3806" s="58">
        <v>95.393698475571256</v>
      </c>
      <c r="F3806" s="59"/>
    </row>
    <row r="3807" spans="1:6">
      <c r="A3807" s="53">
        <v>40476</v>
      </c>
      <c r="B3807" s="46" t="s">
        <v>98</v>
      </c>
      <c r="C3807" s="58">
        <v>433.39094121021992</v>
      </c>
      <c r="D3807" s="58">
        <v>544.72302792539267</v>
      </c>
      <c r="E3807" s="58">
        <v>111.33208671517275</v>
      </c>
      <c r="F3807" s="59"/>
    </row>
    <row r="3808" spans="1:6">
      <c r="A3808" s="53">
        <v>40476</v>
      </c>
      <c r="B3808" s="46" t="s">
        <v>99</v>
      </c>
      <c r="C3808" s="58">
        <v>255.24417731804508</v>
      </c>
      <c r="D3808" s="58">
        <v>357.49802113733966</v>
      </c>
      <c r="E3808" s="58">
        <v>102.25384381929459</v>
      </c>
      <c r="F3808" s="59"/>
    </row>
    <row r="3809" spans="1:6">
      <c r="A3809" s="53">
        <v>40476</v>
      </c>
      <c r="B3809" s="46" t="s">
        <v>100</v>
      </c>
      <c r="C3809" s="58">
        <v>407.04435733616236</v>
      </c>
      <c r="D3809" s="58">
        <v>539.97448627129029</v>
      </c>
      <c r="E3809" s="58">
        <v>132.93012893512793</v>
      </c>
      <c r="F3809" s="59"/>
    </row>
    <row r="3810" spans="1:6">
      <c r="A3810" s="53">
        <v>40476</v>
      </c>
      <c r="B3810" s="46" t="s">
        <v>101</v>
      </c>
      <c r="C3810" s="58">
        <v>306.38235644977811</v>
      </c>
      <c r="D3810" s="58">
        <v>424.28760902788207</v>
      </c>
      <c r="E3810" s="58">
        <v>117.90525257810395</v>
      </c>
      <c r="F3810" s="59"/>
    </row>
    <row r="3811" spans="1:6">
      <c r="A3811" s="53">
        <v>40476</v>
      </c>
      <c r="B3811" s="46" t="s">
        <v>102</v>
      </c>
      <c r="C3811" s="58">
        <v>422.17774188774098</v>
      </c>
      <c r="D3811" s="58">
        <v>544.13892822545768</v>
      </c>
      <c r="E3811" s="58">
        <v>121.9611863377167</v>
      </c>
      <c r="F3811" s="59"/>
    </row>
    <row r="3812" spans="1:6">
      <c r="A3812" s="53">
        <v>40476</v>
      </c>
      <c r="B3812" s="46" t="s">
        <v>103</v>
      </c>
      <c r="C3812" s="58">
        <v>513.3062836884335</v>
      </c>
      <c r="D3812" s="58">
        <v>701.84424836102949</v>
      </c>
      <c r="E3812" s="58">
        <v>188.53796467259599</v>
      </c>
      <c r="F3812" s="59"/>
    </row>
    <row r="3813" spans="1:6">
      <c r="A3813" s="53">
        <v>40476</v>
      </c>
      <c r="B3813" s="46" t="s">
        <v>104</v>
      </c>
      <c r="C3813" s="58">
        <v>427.76205384202785</v>
      </c>
      <c r="D3813" s="58">
        <v>573.44192104470892</v>
      </c>
      <c r="E3813" s="58">
        <v>145.67986720268107</v>
      </c>
      <c r="F3813" s="59"/>
    </row>
    <row r="3814" spans="1:6">
      <c r="A3814" s="53">
        <v>40476</v>
      </c>
      <c r="B3814" s="46" t="s">
        <v>105</v>
      </c>
      <c r="C3814" s="58">
        <v>499.69373033128159</v>
      </c>
      <c r="D3814" s="58">
        <v>650.82899712453991</v>
      </c>
      <c r="E3814" s="58">
        <v>151.13526679325832</v>
      </c>
      <c r="F3814" s="59"/>
    </row>
    <row r="3815" spans="1:6">
      <c r="A3815" s="53">
        <v>40476</v>
      </c>
      <c r="B3815" s="46" t="s">
        <v>106</v>
      </c>
      <c r="C3815" s="58">
        <v>379.5265703340433</v>
      </c>
      <c r="D3815" s="58">
        <v>502.61609993955994</v>
      </c>
      <c r="E3815" s="58">
        <v>123.08952960551665</v>
      </c>
      <c r="F3815" s="59"/>
    </row>
    <row r="3816" spans="1:6">
      <c r="A3816" s="53">
        <v>40476</v>
      </c>
      <c r="B3816" s="46" t="s">
        <v>107</v>
      </c>
      <c r="C3816" s="58">
        <v>318.05131910512739</v>
      </c>
      <c r="D3816" s="58">
        <v>450.93202996047461</v>
      </c>
      <c r="E3816" s="58">
        <v>132.88071085534722</v>
      </c>
      <c r="F3816" s="59"/>
    </row>
    <row r="3817" spans="1:6">
      <c r="A3817" s="53">
        <v>40476</v>
      </c>
      <c r="B3817" s="46" t="s">
        <v>108</v>
      </c>
      <c r="C3817" s="58">
        <v>181.16380424252853</v>
      </c>
      <c r="D3817" s="58">
        <v>258.74728068459484</v>
      </c>
      <c r="E3817" s="58">
        <v>77.583476442066313</v>
      </c>
      <c r="F3817" s="59"/>
    </row>
    <row r="3818" spans="1:6">
      <c r="A3818" s="53">
        <v>40476</v>
      </c>
      <c r="B3818" s="46" t="s">
        <v>109</v>
      </c>
      <c r="C3818" s="58">
        <v>128.13986735579809</v>
      </c>
      <c r="D3818" s="58">
        <v>186.62369014728807</v>
      </c>
      <c r="E3818" s="58">
        <v>58.483822791489985</v>
      </c>
      <c r="F3818" s="59"/>
    </row>
    <row r="3819" spans="1:6">
      <c r="A3819" s="53">
        <v>40476</v>
      </c>
      <c r="B3819" s="46" t="s">
        <v>110</v>
      </c>
      <c r="C3819" s="58">
        <v>165.54979601492423</v>
      </c>
      <c r="D3819" s="58">
        <v>237.29157637371014</v>
      </c>
      <c r="E3819" s="58">
        <v>71.741780358785917</v>
      </c>
      <c r="F3819" s="59"/>
    </row>
    <row r="3820" spans="1:6">
      <c r="A3820" s="53">
        <v>40476</v>
      </c>
      <c r="B3820" s="46" t="s">
        <v>111</v>
      </c>
      <c r="C3820" s="58">
        <v>125.9551572727854</v>
      </c>
      <c r="D3820" s="58">
        <v>198.04653266256616</v>
      </c>
      <c r="E3820" s="58">
        <v>72.091375389780765</v>
      </c>
      <c r="F3820" s="59"/>
    </row>
    <row r="3821" spans="1:6">
      <c r="A3821" s="53">
        <v>40476</v>
      </c>
      <c r="B3821" s="46" t="s">
        <v>112</v>
      </c>
      <c r="C3821" s="58">
        <v>142.97033595436136</v>
      </c>
      <c r="D3821" s="58">
        <v>197.92598694283248</v>
      </c>
      <c r="E3821" s="58">
        <v>54.95565098847112</v>
      </c>
      <c r="F3821" s="59"/>
    </row>
    <row r="3822" spans="1:6">
      <c r="A3822" s="53">
        <v>40476</v>
      </c>
      <c r="B3822" s="46" t="s">
        <v>113</v>
      </c>
      <c r="C3822" s="58">
        <v>102.57812476523155</v>
      </c>
      <c r="D3822" s="58">
        <v>169.6081087098982</v>
      </c>
      <c r="E3822" s="58">
        <v>67.029983944666654</v>
      </c>
      <c r="F3822" s="59"/>
    </row>
    <row r="3823" spans="1:6">
      <c r="A3823" s="53">
        <v>40476</v>
      </c>
      <c r="B3823" s="46" t="s">
        <v>114</v>
      </c>
      <c r="C3823" s="58">
        <v>126.55815122331612</v>
      </c>
      <c r="D3823" s="58">
        <v>202.24282556827359</v>
      </c>
      <c r="E3823" s="58">
        <v>75.684674344957472</v>
      </c>
      <c r="F3823" s="59"/>
    </row>
    <row r="3824" spans="1:6">
      <c r="A3824" s="53">
        <v>40476</v>
      </c>
      <c r="B3824" s="46" t="s">
        <v>115</v>
      </c>
      <c r="C3824" s="58">
        <v>138.30081242362058</v>
      </c>
      <c r="D3824" s="58">
        <v>218.76234476728865</v>
      </c>
      <c r="E3824" s="58">
        <v>80.461532343668068</v>
      </c>
      <c r="F3824" s="59"/>
    </row>
    <row r="3825" spans="1:6">
      <c r="A3825" s="53">
        <v>40476</v>
      </c>
      <c r="B3825" s="46" t="s">
        <v>116</v>
      </c>
      <c r="C3825" s="58">
        <v>63.370641019582663</v>
      </c>
      <c r="D3825" s="58">
        <v>111.70474153722543</v>
      </c>
      <c r="E3825" s="58">
        <v>48.334100517642767</v>
      </c>
      <c r="F3825" s="59"/>
    </row>
    <row r="3826" spans="1:6">
      <c r="A3826" s="53">
        <v>40476</v>
      </c>
      <c r="B3826" s="46" t="s">
        <v>117</v>
      </c>
      <c r="C3826" s="58">
        <v>82.087630560476242</v>
      </c>
      <c r="D3826" s="58">
        <v>124.94328505004623</v>
      </c>
      <c r="E3826" s="58">
        <v>42.855654489569986</v>
      </c>
      <c r="F3826" s="59"/>
    </row>
    <row r="3827" spans="1:6">
      <c r="A3827" s="53">
        <v>40476</v>
      </c>
      <c r="B3827" s="46" t="s">
        <v>118</v>
      </c>
      <c r="C3827" s="58">
        <v>51.173746787544609</v>
      </c>
      <c r="D3827" s="58">
        <v>84.772934714949088</v>
      </c>
      <c r="E3827" s="58">
        <v>33.599187927404479</v>
      </c>
      <c r="F3827" s="59"/>
    </row>
    <row r="3828" spans="1:6">
      <c r="A3828" s="53">
        <v>40476</v>
      </c>
      <c r="B3828" s="46" t="s">
        <v>119</v>
      </c>
      <c r="C3828" s="58">
        <v>45.333716763073909</v>
      </c>
      <c r="D3828" s="58">
        <v>77.031748427639982</v>
      </c>
      <c r="E3828" s="58">
        <v>31.698031664566074</v>
      </c>
      <c r="F3828" s="59"/>
    </row>
    <row r="3829" spans="1:6">
      <c r="A3829" s="53">
        <v>40476</v>
      </c>
      <c r="B3829" s="46" t="s">
        <v>120</v>
      </c>
      <c r="C3829" s="58">
        <v>56.488940021328162</v>
      </c>
      <c r="D3829" s="58">
        <v>95.461498324891409</v>
      </c>
      <c r="E3829" s="58">
        <v>38.972558303563247</v>
      </c>
      <c r="F3829" s="59"/>
    </row>
    <row r="3830" spans="1:6">
      <c r="A3830" s="53">
        <v>40476</v>
      </c>
      <c r="B3830" s="46" t="s">
        <v>121</v>
      </c>
      <c r="C3830" s="58">
        <v>23.065606712777441</v>
      </c>
      <c r="D3830" s="58">
        <v>49.072718237019515</v>
      </c>
      <c r="E3830" s="58">
        <v>26.007111524242074</v>
      </c>
      <c r="F3830" s="59"/>
    </row>
    <row r="3831" spans="1:6">
      <c r="A3831" s="53">
        <v>40476</v>
      </c>
      <c r="B3831" s="46" t="s">
        <v>26</v>
      </c>
      <c r="C3831" s="58">
        <v>45.714014481053376</v>
      </c>
      <c r="D3831" s="58">
        <v>65.732697751662371</v>
      </c>
      <c r="E3831" s="58">
        <v>20.018683270608996</v>
      </c>
      <c r="F3831" s="59"/>
    </row>
    <row r="3832" spans="1:6">
      <c r="A3832" s="53">
        <v>40476</v>
      </c>
      <c r="B3832" s="46" t="s">
        <v>27</v>
      </c>
      <c r="C3832" s="58">
        <v>51.944048238574048</v>
      </c>
      <c r="D3832" s="58">
        <v>91.203378474413938</v>
      </c>
      <c r="E3832" s="58">
        <v>39.25933023583989</v>
      </c>
      <c r="F3832" s="59"/>
    </row>
    <row r="3833" spans="1:6">
      <c r="A3833" s="53">
        <v>40476</v>
      </c>
      <c r="B3833" s="46" t="s">
        <v>28</v>
      </c>
      <c r="C3833" s="58">
        <v>62.244290881404247</v>
      </c>
      <c r="D3833" s="58">
        <v>109.30891257956429</v>
      </c>
      <c r="E3833" s="58">
        <v>47.064621698160046</v>
      </c>
      <c r="F3833" s="59"/>
    </row>
    <row r="3834" spans="1:6">
      <c r="A3834" s="53">
        <v>40476</v>
      </c>
      <c r="B3834" s="46" t="s">
        <v>29</v>
      </c>
      <c r="C3834" s="58">
        <v>37.05858230684769</v>
      </c>
      <c r="D3834" s="58">
        <v>68.355417003887155</v>
      </c>
      <c r="E3834" s="58">
        <v>31.296834697039465</v>
      </c>
      <c r="F3834" s="59"/>
    </row>
    <row r="3835" spans="1:6">
      <c r="A3835" s="53">
        <v>40476</v>
      </c>
      <c r="B3835" s="46" t="s">
        <v>30</v>
      </c>
      <c r="C3835" s="58">
        <v>70.794563584864278</v>
      </c>
      <c r="D3835" s="58">
        <v>116.28251416682757</v>
      </c>
      <c r="E3835" s="58">
        <v>45.48795058196329</v>
      </c>
      <c r="F3835" s="59"/>
    </row>
    <row r="3836" spans="1:6">
      <c r="A3836" s="53">
        <v>40476</v>
      </c>
      <c r="B3836" s="46" t="s">
        <v>31</v>
      </c>
      <c r="C3836" s="58">
        <v>28.163031609699722</v>
      </c>
      <c r="D3836" s="58">
        <v>62.394011110811974</v>
      </c>
      <c r="E3836" s="58">
        <v>34.230979501112252</v>
      </c>
      <c r="F3836" s="59"/>
    </row>
    <row r="3837" spans="1:6">
      <c r="A3837" s="53">
        <v>40476</v>
      </c>
      <c r="B3837" s="46" t="s">
        <v>32</v>
      </c>
      <c r="C3837" s="58">
        <v>72.946399484354927</v>
      </c>
      <c r="D3837" s="58">
        <v>117.64197828528549</v>
      </c>
      <c r="E3837" s="58">
        <v>44.695578800930562</v>
      </c>
      <c r="F3837" s="59"/>
    </row>
    <row r="3838" spans="1:6">
      <c r="A3838" s="53">
        <v>40476</v>
      </c>
      <c r="B3838" s="46" t="s">
        <v>33</v>
      </c>
      <c r="C3838" s="58">
        <v>43.231133379785298</v>
      </c>
      <c r="D3838" s="58">
        <v>76.339904945637826</v>
      </c>
      <c r="E3838" s="58">
        <v>33.108771565852528</v>
      </c>
      <c r="F3838" s="59"/>
    </row>
    <row r="3839" spans="1:6">
      <c r="A3839" s="53">
        <v>40476</v>
      </c>
      <c r="B3839" s="46" t="s">
        <v>34</v>
      </c>
      <c r="C3839" s="58">
        <v>59.03572023315877</v>
      </c>
      <c r="D3839" s="58">
        <v>94.65029166947555</v>
      </c>
      <c r="E3839" s="58">
        <v>35.61457143631678</v>
      </c>
      <c r="F3839" s="59"/>
    </row>
    <row r="3840" spans="1:6">
      <c r="A3840" s="53">
        <v>40476</v>
      </c>
      <c r="B3840" s="46" t="s">
        <v>35</v>
      </c>
      <c r="C3840" s="58">
        <v>60.220976741304732</v>
      </c>
      <c r="D3840" s="58">
        <v>114.22836689921751</v>
      </c>
      <c r="E3840" s="58">
        <v>54.007390157912774</v>
      </c>
      <c r="F3840" s="59"/>
    </row>
    <row r="3841" spans="1:6">
      <c r="A3841" s="53">
        <v>40476</v>
      </c>
      <c r="B3841" s="46" t="s">
        <v>36</v>
      </c>
      <c r="C3841" s="58">
        <v>48.388539630490648</v>
      </c>
      <c r="D3841" s="58">
        <v>89.978662205633341</v>
      </c>
      <c r="E3841" s="58">
        <v>41.590122575142694</v>
      </c>
      <c r="F3841" s="59"/>
    </row>
    <row r="3842" spans="1:6">
      <c r="A3842" s="53">
        <v>40476</v>
      </c>
      <c r="B3842" s="46" t="s">
        <v>37</v>
      </c>
      <c r="C3842" s="58">
        <v>56.659881641601331</v>
      </c>
      <c r="D3842" s="58">
        <v>106.4845665621484</v>
      </c>
      <c r="E3842" s="58">
        <v>49.824684920547071</v>
      </c>
      <c r="F3842" s="59"/>
    </row>
    <row r="3843" spans="1:6">
      <c r="A3843" s="53">
        <v>40476</v>
      </c>
      <c r="B3843" s="46" t="s">
        <v>38</v>
      </c>
      <c r="C3843" s="58">
        <v>65.359453731394055</v>
      </c>
      <c r="D3843" s="58">
        <v>121.0828931697371</v>
      </c>
      <c r="E3843" s="58">
        <v>55.72343943834305</v>
      </c>
      <c r="F3843" s="59"/>
    </row>
    <row r="3844" spans="1:6">
      <c r="A3844" s="53">
        <v>40476</v>
      </c>
      <c r="B3844" s="46" t="s">
        <v>39</v>
      </c>
      <c r="C3844" s="58">
        <v>70.396646931978268</v>
      </c>
      <c r="D3844" s="58">
        <v>123.61400679086556</v>
      </c>
      <c r="E3844" s="58">
        <v>53.217359858887292</v>
      </c>
      <c r="F3844" s="59"/>
    </row>
    <row r="3845" spans="1:6">
      <c r="A3845" s="53">
        <v>40476</v>
      </c>
      <c r="B3845" s="46" t="s">
        <v>40</v>
      </c>
      <c r="C3845" s="58">
        <v>83.30684587088767</v>
      </c>
      <c r="D3845" s="58">
        <v>143.71188455858592</v>
      </c>
      <c r="E3845" s="58">
        <v>60.405038687698251</v>
      </c>
      <c r="F3845" s="59"/>
    </row>
    <row r="3846" spans="1:6">
      <c r="A3846" s="53">
        <v>40476</v>
      </c>
      <c r="B3846" s="46" t="s">
        <v>41</v>
      </c>
      <c r="C3846" s="58">
        <v>80.123153140373731</v>
      </c>
      <c r="D3846" s="58">
        <v>146.1351414931907</v>
      </c>
      <c r="E3846" s="58">
        <v>66.011988352816971</v>
      </c>
      <c r="F3846" s="59"/>
    </row>
    <row r="3847" spans="1:6">
      <c r="A3847" s="53">
        <v>40476</v>
      </c>
      <c r="B3847" s="46" t="s">
        <v>42</v>
      </c>
      <c r="C3847" s="58">
        <v>87.68897183321306</v>
      </c>
      <c r="D3847" s="58">
        <v>154.16600077220085</v>
      </c>
      <c r="E3847" s="58">
        <v>66.477028938987786</v>
      </c>
      <c r="F3847" s="59"/>
    </row>
    <row r="3848" spans="1:6">
      <c r="A3848" s="53">
        <v>40476</v>
      </c>
      <c r="B3848" s="46" t="s">
        <v>43</v>
      </c>
      <c r="C3848" s="58">
        <v>49.379332428756342</v>
      </c>
      <c r="D3848" s="58">
        <v>96.703750319289227</v>
      </c>
      <c r="E3848" s="58">
        <v>47.324417890532885</v>
      </c>
      <c r="F3848" s="59"/>
    </row>
    <row r="3849" spans="1:6">
      <c r="A3849" s="53">
        <v>40476</v>
      </c>
      <c r="B3849" s="46" t="s">
        <v>44</v>
      </c>
      <c r="C3849" s="58">
        <v>86.895472407272067</v>
      </c>
      <c r="D3849" s="58">
        <v>145.36234425344486</v>
      </c>
      <c r="E3849" s="58">
        <v>58.466871846172793</v>
      </c>
      <c r="F3849" s="59"/>
    </row>
    <row r="3850" spans="1:6">
      <c r="A3850" s="53">
        <v>40476</v>
      </c>
      <c r="B3850" s="46" t="s">
        <v>45</v>
      </c>
      <c r="C3850" s="58">
        <v>122.13338251063549</v>
      </c>
      <c r="D3850" s="58">
        <v>197.39897204523851</v>
      </c>
      <c r="E3850" s="58">
        <v>75.265589534603023</v>
      </c>
      <c r="F3850" s="59"/>
    </row>
    <row r="3851" spans="1:6">
      <c r="A3851" s="53">
        <v>40476</v>
      </c>
      <c r="B3851" s="46" t="s">
        <v>46</v>
      </c>
      <c r="C3851" s="58">
        <v>147.11981627857125</v>
      </c>
      <c r="D3851" s="58">
        <v>241.70604451517303</v>
      </c>
      <c r="E3851" s="58">
        <v>94.586228236601784</v>
      </c>
      <c r="F3851" s="59"/>
    </row>
    <row r="3852" spans="1:6">
      <c r="A3852" s="53">
        <v>40476</v>
      </c>
      <c r="B3852" s="46" t="s">
        <v>47</v>
      </c>
      <c r="C3852" s="58">
        <v>197.49009783096329</v>
      </c>
      <c r="D3852" s="58">
        <v>308.74750660892005</v>
      </c>
      <c r="E3852" s="58">
        <v>111.25740877795675</v>
      </c>
      <c r="F3852" s="59"/>
    </row>
    <row r="3853" spans="1:6">
      <c r="A3853" s="53">
        <v>40476</v>
      </c>
      <c r="B3853" s="46" t="s">
        <v>48</v>
      </c>
      <c r="C3853" s="58">
        <v>124.62779268721354</v>
      </c>
      <c r="D3853" s="58">
        <v>205.60500358628599</v>
      </c>
      <c r="E3853" s="58">
        <v>80.977210899072446</v>
      </c>
      <c r="F3853" s="59"/>
    </row>
    <row r="3854" spans="1:6">
      <c r="A3854" s="53">
        <v>40476</v>
      </c>
      <c r="B3854" s="46" t="s">
        <v>49</v>
      </c>
      <c r="C3854" s="58">
        <v>129.70654976422477</v>
      </c>
      <c r="D3854" s="58">
        <v>197.34090279699848</v>
      </c>
      <c r="E3854" s="58">
        <v>67.634353032773703</v>
      </c>
      <c r="F3854" s="59"/>
    </row>
    <row r="3855" spans="1:6">
      <c r="A3855" s="53">
        <v>40476</v>
      </c>
      <c r="B3855" s="46" t="s">
        <v>50</v>
      </c>
      <c r="C3855" s="58">
        <v>123.93493969987766</v>
      </c>
      <c r="D3855" s="58">
        <v>203.14254368519119</v>
      </c>
      <c r="E3855" s="58">
        <v>79.207603985313526</v>
      </c>
      <c r="F3855" s="59"/>
    </row>
    <row r="3856" spans="1:6">
      <c r="A3856" s="53">
        <v>40476</v>
      </c>
      <c r="B3856" s="46" t="s">
        <v>51</v>
      </c>
      <c r="C3856" s="58">
        <v>86.905161092222045</v>
      </c>
      <c r="D3856" s="58">
        <v>158.82230760753666</v>
      </c>
      <c r="E3856" s="58">
        <v>71.917146515314613</v>
      </c>
      <c r="F3856" s="59"/>
    </row>
    <row r="3857" spans="1:6">
      <c r="A3857" s="53">
        <v>40476</v>
      </c>
      <c r="B3857" s="46" t="s">
        <v>52</v>
      </c>
      <c r="C3857" s="58">
        <v>76.752515855149539</v>
      </c>
      <c r="D3857" s="58">
        <v>137.76980073507309</v>
      </c>
      <c r="E3857" s="58">
        <v>61.017284879923551</v>
      </c>
      <c r="F3857" s="59"/>
    </row>
    <row r="3858" spans="1:6">
      <c r="A3858" s="53">
        <v>40476</v>
      </c>
      <c r="B3858" s="46" t="s">
        <v>53</v>
      </c>
      <c r="C3858" s="58">
        <v>139.96855507310238</v>
      </c>
      <c r="D3858" s="58">
        <v>210.81563242027025</v>
      </c>
      <c r="E3858" s="58">
        <v>70.847077347167868</v>
      </c>
      <c r="F3858" s="59"/>
    </row>
    <row r="3859" spans="1:6">
      <c r="A3859" s="53">
        <v>40476</v>
      </c>
      <c r="B3859" s="46" t="s">
        <v>54</v>
      </c>
      <c r="C3859" s="58">
        <v>128.42269675560817</v>
      </c>
      <c r="D3859" s="58">
        <v>213.33733235029871</v>
      </c>
      <c r="E3859" s="58">
        <v>84.914635594690537</v>
      </c>
      <c r="F3859" s="59"/>
    </row>
    <row r="3860" spans="1:6">
      <c r="A3860" s="53">
        <v>40476</v>
      </c>
      <c r="B3860" s="46" t="s">
        <v>55</v>
      </c>
      <c r="C3860" s="58">
        <v>128.82295824032863</v>
      </c>
      <c r="D3860" s="58">
        <v>199.68511584600316</v>
      </c>
      <c r="E3860" s="58">
        <v>70.862157605674525</v>
      </c>
      <c r="F3860" s="59"/>
    </row>
    <row r="3861" spans="1:6">
      <c r="A3861" s="53">
        <v>40476</v>
      </c>
      <c r="B3861" s="46" t="s">
        <v>56</v>
      </c>
      <c r="C3861" s="58">
        <v>93.283643117799883</v>
      </c>
      <c r="D3861" s="58">
        <v>161.40642176977877</v>
      </c>
      <c r="E3861" s="58">
        <v>68.122778651978891</v>
      </c>
      <c r="F3861" s="59"/>
    </row>
    <row r="3862" spans="1:6">
      <c r="A3862" s="53">
        <v>40476</v>
      </c>
      <c r="B3862" s="46" t="s">
        <v>57</v>
      </c>
      <c r="C3862" s="58">
        <v>92.289556339898652</v>
      </c>
      <c r="D3862" s="58">
        <v>154.52444019686916</v>
      </c>
      <c r="E3862" s="58">
        <v>62.234883856970512</v>
      </c>
      <c r="F3862" s="59"/>
    </row>
    <row r="3863" spans="1:6">
      <c r="A3863" s="53">
        <v>40476</v>
      </c>
      <c r="B3863" s="46" t="s">
        <v>58</v>
      </c>
      <c r="C3863" s="58">
        <v>93.485731890910131</v>
      </c>
      <c r="D3863" s="58">
        <v>158.00070699236082</v>
      </c>
      <c r="E3863" s="58">
        <v>64.514975101450688</v>
      </c>
      <c r="F3863" s="59"/>
    </row>
    <row r="3864" spans="1:6">
      <c r="A3864" s="53">
        <v>40476</v>
      </c>
      <c r="B3864" s="46" t="s">
        <v>59</v>
      </c>
      <c r="C3864" s="58">
        <v>80.643928337649299</v>
      </c>
      <c r="D3864" s="58">
        <v>141.71461602146314</v>
      </c>
      <c r="E3864" s="58">
        <v>61.070687683813844</v>
      </c>
      <c r="F3864" s="59"/>
    </row>
    <row r="3865" spans="1:6">
      <c r="A3865" s="53">
        <v>40476</v>
      </c>
      <c r="B3865" s="46" t="s">
        <v>60</v>
      </c>
      <c r="C3865" s="58">
        <v>80.545650561344175</v>
      </c>
      <c r="D3865" s="58">
        <v>141.28150103489838</v>
      </c>
      <c r="E3865" s="58">
        <v>60.735850473554208</v>
      </c>
      <c r="F3865" s="59"/>
    </row>
    <row r="3866" spans="1:6">
      <c r="A3866" s="53">
        <v>40476</v>
      </c>
      <c r="B3866" s="46" t="s">
        <v>61</v>
      </c>
      <c r="C3866" s="58">
        <v>83.135586173027363</v>
      </c>
      <c r="D3866" s="58">
        <v>146.34291138660532</v>
      </c>
      <c r="E3866" s="58">
        <v>63.20732521357796</v>
      </c>
      <c r="F3866" s="59"/>
    </row>
    <row r="3867" spans="1:6">
      <c r="A3867" s="53">
        <v>40476</v>
      </c>
      <c r="B3867" s="46" t="s">
        <v>62</v>
      </c>
      <c r="C3867" s="58">
        <v>121.56906244195469</v>
      </c>
      <c r="D3867" s="58">
        <v>182.0435167451212</v>
      </c>
      <c r="E3867" s="58">
        <v>60.47445430316651</v>
      </c>
      <c r="F3867" s="59"/>
    </row>
    <row r="3868" spans="1:6">
      <c r="A3868" s="53">
        <v>40476</v>
      </c>
      <c r="B3868" s="46" t="s">
        <v>63</v>
      </c>
      <c r="C3868" s="58">
        <v>80.947765437114654</v>
      </c>
      <c r="D3868" s="58">
        <v>128.88957434209709</v>
      </c>
      <c r="E3868" s="58">
        <v>47.941808904982437</v>
      </c>
      <c r="F3868" s="59"/>
    </row>
    <row r="3869" spans="1:6">
      <c r="A3869" s="53">
        <v>40476</v>
      </c>
      <c r="B3869" s="46" t="s">
        <v>64</v>
      </c>
      <c r="C3869" s="58">
        <v>38.055016721677852</v>
      </c>
      <c r="D3869" s="58">
        <v>83.666414441559425</v>
      </c>
      <c r="E3869" s="58">
        <v>45.611397719881573</v>
      </c>
      <c r="F3869" s="59"/>
    </row>
    <row r="3870" spans="1:6">
      <c r="A3870" s="53">
        <v>40476</v>
      </c>
      <c r="B3870" s="46" t="s">
        <v>65</v>
      </c>
      <c r="C3870" s="58">
        <v>18.898370446862266</v>
      </c>
      <c r="D3870" s="58">
        <v>57.453044788218882</v>
      </c>
      <c r="E3870" s="58">
        <v>38.554674341356616</v>
      </c>
      <c r="F3870" s="59"/>
    </row>
    <row r="3871" spans="1:6">
      <c r="A3871" s="53">
        <v>40476</v>
      </c>
      <c r="B3871" s="46" t="s">
        <v>66</v>
      </c>
      <c r="C3871" s="58">
        <v>10.445050717687357</v>
      </c>
      <c r="D3871" s="58">
        <v>42.978345522714889</v>
      </c>
      <c r="E3871" s="58">
        <v>32.533294805027531</v>
      </c>
      <c r="F3871" s="59"/>
    </row>
    <row r="3872" spans="1:6">
      <c r="A3872" s="53">
        <v>40476</v>
      </c>
      <c r="B3872" s="46" t="s">
        <v>67</v>
      </c>
      <c r="C3872" s="58">
        <v>10.046924675571868</v>
      </c>
      <c r="D3872" s="58">
        <v>37.84223875657274</v>
      </c>
      <c r="E3872" s="58">
        <v>27.795314081000875</v>
      </c>
      <c r="F3872" s="59"/>
    </row>
    <row r="3873" spans="1:6">
      <c r="A3873" s="53">
        <v>40476</v>
      </c>
      <c r="B3873" s="46" t="s">
        <v>68</v>
      </c>
      <c r="C3873" s="58">
        <v>12.606153779688517</v>
      </c>
      <c r="D3873" s="58">
        <v>44.239313742361112</v>
      </c>
      <c r="E3873" s="58">
        <v>31.633159962672593</v>
      </c>
      <c r="F3873" s="59"/>
    </row>
    <row r="3874" spans="1:6">
      <c r="A3874" s="53">
        <v>40476</v>
      </c>
      <c r="B3874" s="46" t="s">
        <v>69</v>
      </c>
      <c r="C3874" s="58">
        <v>10.017371741425329</v>
      </c>
      <c r="D3874" s="58">
        <v>45.830622478679778</v>
      </c>
      <c r="E3874" s="58">
        <v>35.81325073725445</v>
      </c>
      <c r="F3874" s="59"/>
    </row>
    <row r="3875" spans="1:6">
      <c r="A3875" s="53">
        <v>40476</v>
      </c>
      <c r="B3875" s="46" t="s">
        <v>70</v>
      </c>
      <c r="C3875" s="58">
        <v>44.57104355857286</v>
      </c>
      <c r="D3875" s="58">
        <v>96.406164967595402</v>
      </c>
      <c r="E3875" s="58">
        <v>51.835121409022541</v>
      </c>
      <c r="F3875" s="59"/>
    </row>
    <row r="3876" spans="1:6">
      <c r="A3876" s="53">
        <v>40476</v>
      </c>
      <c r="B3876" s="46" t="s">
        <v>71</v>
      </c>
      <c r="C3876" s="58">
        <v>17.36665272369337</v>
      </c>
      <c r="D3876" s="58">
        <v>55.780530566187366</v>
      </c>
      <c r="E3876" s="58">
        <v>38.413877842493996</v>
      </c>
      <c r="F3876" s="59"/>
    </row>
    <row r="3877" spans="1:6">
      <c r="A3877" s="53">
        <v>40476</v>
      </c>
      <c r="B3877" s="46" t="s">
        <v>72</v>
      </c>
      <c r="C3877" s="58">
        <v>8.4544282758149052</v>
      </c>
      <c r="D3877" s="58">
        <v>39.665343856157861</v>
      </c>
      <c r="E3877" s="58">
        <v>31.210915580342956</v>
      </c>
      <c r="F3877" s="59"/>
    </row>
    <row r="3878" spans="1:6">
      <c r="A3878" s="53">
        <v>40476</v>
      </c>
      <c r="B3878" s="46" t="s">
        <v>73</v>
      </c>
      <c r="C3878" s="58">
        <v>1.3642816426751787</v>
      </c>
      <c r="D3878" s="58">
        <v>29.64388554981905</v>
      </c>
      <c r="E3878" s="58">
        <v>28.279603907143873</v>
      </c>
      <c r="F3878" s="59"/>
    </row>
    <row r="3879" spans="1:6">
      <c r="A3879" s="53">
        <v>40476</v>
      </c>
      <c r="B3879" s="46" t="s">
        <v>74</v>
      </c>
      <c r="C3879" s="58">
        <v>11.053844768668602</v>
      </c>
      <c r="D3879" s="58">
        <v>37.031013866249083</v>
      </c>
      <c r="E3879" s="58">
        <v>25.977169097580479</v>
      </c>
      <c r="F3879" s="59"/>
    </row>
    <row r="3880" spans="1:6">
      <c r="A3880" s="53">
        <v>40477</v>
      </c>
      <c r="B3880" s="46" t="s">
        <v>75</v>
      </c>
      <c r="C3880" s="58">
        <v>27.575300420513429</v>
      </c>
      <c r="D3880" s="58">
        <v>61.675104717541771</v>
      </c>
      <c r="E3880" s="58">
        <v>34.099804297028342</v>
      </c>
      <c r="F3880" s="59"/>
    </row>
    <row r="3881" spans="1:6">
      <c r="A3881" s="53">
        <v>40477</v>
      </c>
      <c r="B3881" s="46" t="s">
        <v>76</v>
      </c>
      <c r="C3881" s="58">
        <v>4.6905645620412715</v>
      </c>
      <c r="D3881" s="58">
        <v>27.927485690925334</v>
      </c>
      <c r="E3881" s="58">
        <v>23.236921128884063</v>
      </c>
      <c r="F3881" s="59"/>
    </row>
    <row r="3882" spans="1:6">
      <c r="A3882" s="53">
        <v>40477</v>
      </c>
      <c r="B3882" s="46" t="s">
        <v>77</v>
      </c>
      <c r="C3882" s="58">
        <v>3.8939276890952912</v>
      </c>
      <c r="D3882" s="58">
        <v>22.701282596226871</v>
      </c>
      <c r="E3882" s="58">
        <v>18.807354907131579</v>
      </c>
      <c r="F3882" s="59"/>
    </row>
    <row r="3883" spans="1:6">
      <c r="A3883" s="53">
        <v>40477</v>
      </c>
      <c r="B3883" s="46" t="s">
        <v>78</v>
      </c>
      <c r="C3883" s="58">
        <v>3.4956275645698005</v>
      </c>
      <c r="D3883" s="58">
        <v>21.042780390676999</v>
      </c>
      <c r="E3883" s="58">
        <v>17.547152826107197</v>
      </c>
      <c r="F3883" s="59"/>
    </row>
    <row r="3884" spans="1:6">
      <c r="A3884" s="53">
        <v>40477</v>
      </c>
      <c r="B3884" s="46" t="s">
        <v>79</v>
      </c>
      <c r="C3884" s="58">
        <v>2.0018014985379629</v>
      </c>
      <c r="D3884" s="58">
        <v>16.050004726952647</v>
      </c>
      <c r="E3884" s="58">
        <v>14.048203228414684</v>
      </c>
      <c r="F3884" s="59"/>
    </row>
    <row r="3885" spans="1:6">
      <c r="A3885" s="53">
        <v>40477</v>
      </c>
      <c r="B3885" s="46" t="s">
        <v>80</v>
      </c>
      <c r="C3885" s="58">
        <v>3.7646418526336318</v>
      </c>
      <c r="D3885" s="58">
        <v>16.544741590625971</v>
      </c>
      <c r="E3885" s="58">
        <v>12.780099737992339</v>
      </c>
      <c r="F3885" s="59"/>
    </row>
    <row r="3886" spans="1:6">
      <c r="A3886" s="53">
        <v>40477</v>
      </c>
      <c r="B3886" s="46" t="s">
        <v>81</v>
      </c>
      <c r="C3886" s="58">
        <v>4.9399261486540773</v>
      </c>
      <c r="D3886" s="58">
        <v>17.060506753886035</v>
      </c>
      <c r="E3886" s="58">
        <v>12.120580605231957</v>
      </c>
      <c r="F3886" s="59"/>
    </row>
    <row r="3887" spans="1:6">
      <c r="A3887" s="53">
        <v>40477</v>
      </c>
      <c r="B3887" s="46" t="s">
        <v>82</v>
      </c>
      <c r="C3887" s="58">
        <v>8.8442021186148789</v>
      </c>
      <c r="D3887" s="58">
        <v>22.629615678745655</v>
      </c>
      <c r="E3887" s="58">
        <v>13.785413560130776</v>
      </c>
      <c r="F3887" s="59"/>
    </row>
    <row r="3888" spans="1:6">
      <c r="A3888" s="53">
        <v>40477</v>
      </c>
      <c r="B3888" s="46" t="s">
        <v>83</v>
      </c>
      <c r="C3888" s="58">
        <v>4.5914888287511486</v>
      </c>
      <c r="D3888" s="58">
        <v>16.604376877292179</v>
      </c>
      <c r="E3888" s="58">
        <v>12.012888048541029</v>
      </c>
      <c r="F3888" s="59"/>
    </row>
    <row r="3889" spans="1:6">
      <c r="A3889" s="53">
        <v>40477</v>
      </c>
      <c r="B3889" s="46" t="s">
        <v>84</v>
      </c>
      <c r="C3889" s="58">
        <v>3.8047215893156805</v>
      </c>
      <c r="D3889" s="58">
        <v>12.995605881558117</v>
      </c>
      <c r="E3889" s="58">
        <v>9.190884292242437</v>
      </c>
      <c r="F3889" s="59"/>
    </row>
    <row r="3890" spans="1:6">
      <c r="A3890" s="53">
        <v>40477</v>
      </c>
      <c r="B3890" s="46" t="s">
        <v>85</v>
      </c>
      <c r="C3890" s="58">
        <v>1.9820723783969378</v>
      </c>
      <c r="D3890" s="58">
        <v>9.1025817396961024</v>
      </c>
      <c r="E3890" s="58">
        <v>7.120509361299165</v>
      </c>
      <c r="F3890" s="59"/>
    </row>
    <row r="3891" spans="1:6">
      <c r="A3891" s="53">
        <v>40477</v>
      </c>
      <c r="B3891" s="46" t="s">
        <v>86</v>
      </c>
      <c r="C3891" s="58">
        <v>8.6654794879456567</v>
      </c>
      <c r="D3891" s="58">
        <v>19.00537939849422</v>
      </c>
      <c r="E3891" s="58">
        <v>10.339899910548564</v>
      </c>
      <c r="F3891" s="59"/>
    </row>
    <row r="3892" spans="1:6">
      <c r="A3892" s="53">
        <v>40477</v>
      </c>
      <c r="B3892" s="46" t="s">
        <v>87</v>
      </c>
      <c r="C3892" s="58">
        <v>17.261511485622727</v>
      </c>
      <c r="D3892" s="58">
        <v>25.901092474249282</v>
      </c>
      <c r="E3892" s="58">
        <v>8.6395809886265553</v>
      </c>
      <c r="F3892" s="59"/>
    </row>
    <row r="3893" spans="1:6">
      <c r="A3893" s="53">
        <v>40477</v>
      </c>
      <c r="B3893" s="46" t="s">
        <v>88</v>
      </c>
      <c r="C3893" s="58">
        <v>9.6418979136158569</v>
      </c>
      <c r="D3893" s="58">
        <v>21.797071918772893</v>
      </c>
      <c r="E3893" s="58">
        <v>12.155174005157036</v>
      </c>
      <c r="F3893" s="59"/>
    </row>
    <row r="3894" spans="1:6">
      <c r="A3894" s="53">
        <v>40477</v>
      </c>
      <c r="B3894" s="46" t="s">
        <v>89</v>
      </c>
      <c r="C3894" s="58">
        <v>3.0480038469667483</v>
      </c>
      <c r="D3894" s="58">
        <v>8.7202944228388315</v>
      </c>
      <c r="E3894" s="58">
        <v>5.6722905758720827</v>
      </c>
      <c r="F3894" s="59"/>
    </row>
    <row r="3895" spans="1:6">
      <c r="A3895" s="53">
        <v>40477</v>
      </c>
      <c r="B3895" s="46" t="s">
        <v>90</v>
      </c>
      <c r="C3895" s="58">
        <v>7.4707165728841867</v>
      </c>
      <c r="D3895" s="58">
        <v>15.288384504484469</v>
      </c>
      <c r="E3895" s="58">
        <v>7.8176679316002824</v>
      </c>
      <c r="F3895" s="59"/>
    </row>
    <row r="3896" spans="1:6">
      <c r="A3896" s="53">
        <v>40477</v>
      </c>
      <c r="B3896" s="46" t="s">
        <v>91</v>
      </c>
      <c r="C3896" s="58">
        <v>5.9169017014542762</v>
      </c>
      <c r="D3896" s="58">
        <v>14.823367257278248</v>
      </c>
      <c r="E3896" s="58">
        <v>8.9064655558239707</v>
      </c>
      <c r="F3896" s="59"/>
    </row>
    <row r="3897" spans="1:6">
      <c r="A3897" s="53">
        <v>40477</v>
      </c>
      <c r="B3897" s="46" t="s">
        <v>92</v>
      </c>
      <c r="C3897" s="58">
        <v>3.426677747056214</v>
      </c>
      <c r="D3897" s="58">
        <v>8.4548102904336151</v>
      </c>
      <c r="E3897" s="58">
        <v>5.0281325433774011</v>
      </c>
      <c r="F3897" s="59"/>
    </row>
    <row r="3898" spans="1:6">
      <c r="A3898" s="53">
        <v>40477</v>
      </c>
      <c r="B3898" s="46" t="s">
        <v>93</v>
      </c>
      <c r="C3898" s="58">
        <v>13.64716055975178</v>
      </c>
      <c r="D3898" s="58">
        <v>30.52783496935546</v>
      </c>
      <c r="E3898" s="58">
        <v>16.880674409603678</v>
      </c>
      <c r="F3898" s="59"/>
    </row>
    <row r="3899" spans="1:6">
      <c r="A3899" s="53">
        <v>40477</v>
      </c>
      <c r="B3899" s="46" t="s">
        <v>94</v>
      </c>
      <c r="C3899" s="58">
        <v>12.153139324824942</v>
      </c>
      <c r="D3899" s="58">
        <v>24.47527665366988</v>
      </c>
      <c r="E3899" s="58">
        <v>12.322137328844939</v>
      </c>
      <c r="F3899" s="59"/>
    </row>
    <row r="3900" spans="1:6">
      <c r="A3900" s="53">
        <v>40477</v>
      </c>
      <c r="B3900" s="46" t="s">
        <v>95</v>
      </c>
      <c r="C3900" s="58">
        <v>7.1027264348802328</v>
      </c>
      <c r="D3900" s="58">
        <v>23.061133810054489</v>
      </c>
      <c r="E3900" s="58">
        <v>15.958407375174257</v>
      </c>
      <c r="F3900" s="59"/>
    </row>
    <row r="3901" spans="1:6">
      <c r="A3901" s="53">
        <v>40477</v>
      </c>
      <c r="B3901" s="46" t="s">
        <v>96</v>
      </c>
      <c r="C3901" s="58">
        <v>9.0354493773646087</v>
      </c>
      <c r="D3901" s="58">
        <v>18.791118136072203</v>
      </c>
      <c r="E3901" s="58">
        <v>9.7556687587075945</v>
      </c>
      <c r="F3901" s="59"/>
    </row>
    <row r="3902" spans="1:6">
      <c r="A3902" s="53">
        <v>40477</v>
      </c>
      <c r="B3902" s="46" t="s">
        <v>97</v>
      </c>
      <c r="C3902" s="58">
        <v>24.317401264295395</v>
      </c>
      <c r="D3902" s="58">
        <v>37.853456911612</v>
      </c>
      <c r="E3902" s="58">
        <v>13.536055647316605</v>
      </c>
      <c r="F3902" s="59"/>
    </row>
    <row r="3903" spans="1:6">
      <c r="A3903" s="53">
        <v>40477</v>
      </c>
      <c r="B3903" s="46" t="s">
        <v>98</v>
      </c>
      <c r="C3903" s="58">
        <v>33.662354188140888</v>
      </c>
      <c r="D3903" s="58">
        <v>52.350247952095181</v>
      </c>
      <c r="E3903" s="58">
        <v>18.687893763954293</v>
      </c>
      <c r="F3903" s="59"/>
    </row>
    <row r="3904" spans="1:6">
      <c r="A3904" s="53">
        <v>40477</v>
      </c>
      <c r="B3904" s="46" t="s">
        <v>99</v>
      </c>
      <c r="C3904" s="58">
        <v>27.426438569665212</v>
      </c>
      <c r="D3904" s="58">
        <v>50.10206333641267</v>
      </c>
      <c r="E3904" s="58">
        <v>22.675624766747458</v>
      </c>
      <c r="F3904" s="59"/>
    </row>
    <row r="3905" spans="1:6">
      <c r="A3905" s="53">
        <v>40477</v>
      </c>
      <c r="B3905" s="46" t="s">
        <v>100</v>
      </c>
      <c r="C3905" s="58">
        <v>36.054435446573827</v>
      </c>
      <c r="D3905" s="58">
        <v>69.189475566167559</v>
      </c>
      <c r="E3905" s="58">
        <v>33.135040119593732</v>
      </c>
      <c r="F3905" s="59"/>
    </row>
    <row r="3906" spans="1:6">
      <c r="A3906" s="53">
        <v>40477</v>
      </c>
      <c r="B3906" s="46" t="s">
        <v>101</v>
      </c>
      <c r="C3906" s="58">
        <v>22.505738002232164</v>
      </c>
      <c r="D3906" s="58">
        <v>51.46423486355058</v>
      </c>
      <c r="E3906" s="58">
        <v>28.958496861318416</v>
      </c>
      <c r="F3906" s="59"/>
    </row>
    <row r="3907" spans="1:6">
      <c r="A3907" s="53">
        <v>40477</v>
      </c>
      <c r="B3907" s="46" t="s">
        <v>102</v>
      </c>
      <c r="C3907" s="58">
        <v>28.404108073930409</v>
      </c>
      <c r="D3907" s="58">
        <v>51.628984418465478</v>
      </c>
      <c r="E3907" s="58">
        <v>23.224876344535069</v>
      </c>
      <c r="F3907" s="59"/>
    </row>
    <row r="3908" spans="1:6">
      <c r="A3908" s="53">
        <v>40477</v>
      </c>
      <c r="B3908" s="46" t="s">
        <v>103</v>
      </c>
      <c r="C3908" s="58">
        <v>29.062119175749217</v>
      </c>
      <c r="D3908" s="58">
        <v>52.225586659971484</v>
      </c>
      <c r="E3908" s="58">
        <v>23.163467484222267</v>
      </c>
      <c r="F3908" s="59"/>
    </row>
    <row r="3909" spans="1:6">
      <c r="A3909" s="53">
        <v>40477</v>
      </c>
      <c r="B3909" s="46" t="s">
        <v>104</v>
      </c>
      <c r="C3909" s="58">
        <v>40.709533297253031</v>
      </c>
      <c r="D3909" s="58">
        <v>63.744636186234722</v>
      </c>
      <c r="E3909" s="58">
        <v>23.03510288898169</v>
      </c>
      <c r="F3909" s="59"/>
    </row>
    <row r="3910" spans="1:6">
      <c r="A3910" s="53">
        <v>40477</v>
      </c>
      <c r="B3910" s="46" t="s">
        <v>105</v>
      </c>
      <c r="C3910" s="58">
        <v>37.850704367341017</v>
      </c>
      <c r="D3910" s="58">
        <v>78.779686026037055</v>
      </c>
      <c r="E3910" s="58">
        <v>40.928981658696038</v>
      </c>
      <c r="F3910" s="59"/>
    </row>
    <row r="3911" spans="1:6">
      <c r="A3911" s="53">
        <v>40477</v>
      </c>
      <c r="B3911" s="46" t="s">
        <v>106</v>
      </c>
      <c r="C3911" s="58">
        <v>35.639411422382302</v>
      </c>
      <c r="D3911" s="58">
        <v>74.982611039024363</v>
      </c>
      <c r="E3911" s="58">
        <v>39.34319961664206</v>
      </c>
      <c r="F3911" s="59"/>
    </row>
    <row r="3912" spans="1:6">
      <c r="A3912" s="53">
        <v>40477</v>
      </c>
      <c r="B3912" s="46" t="s">
        <v>107</v>
      </c>
      <c r="C3912" s="58">
        <v>42.405297360100114</v>
      </c>
      <c r="D3912" s="58">
        <v>60.023779344900966</v>
      </c>
      <c r="E3912" s="58">
        <v>17.618481984800852</v>
      </c>
      <c r="F3912" s="59"/>
    </row>
    <row r="3913" spans="1:6">
      <c r="A3913" s="53">
        <v>40477</v>
      </c>
      <c r="B3913" s="46" t="s">
        <v>108</v>
      </c>
      <c r="C3913" s="58">
        <v>21.880525092164888</v>
      </c>
      <c r="D3913" s="58">
        <v>39.117871213664316</v>
      </c>
      <c r="E3913" s="58">
        <v>17.237346121499428</v>
      </c>
      <c r="F3913" s="59"/>
    </row>
    <row r="3914" spans="1:6">
      <c r="A3914" s="53">
        <v>40477</v>
      </c>
      <c r="B3914" s="46" t="s">
        <v>109</v>
      </c>
      <c r="C3914" s="58">
        <v>24.630928365786264</v>
      </c>
      <c r="D3914" s="58">
        <v>69.175080758961627</v>
      </c>
      <c r="E3914" s="58">
        <v>44.544152393175366</v>
      </c>
      <c r="F3914" s="59"/>
    </row>
    <row r="3915" spans="1:6">
      <c r="A3915" s="53">
        <v>40477</v>
      </c>
      <c r="B3915" s="46" t="s">
        <v>110</v>
      </c>
      <c r="C3915" s="58">
        <v>29.234746653722922</v>
      </c>
      <c r="D3915" s="58">
        <v>49.945560827212589</v>
      </c>
      <c r="E3915" s="58">
        <v>20.710814173489666</v>
      </c>
      <c r="F3915" s="59"/>
    </row>
    <row r="3916" spans="1:6">
      <c r="A3916" s="53">
        <v>40477</v>
      </c>
      <c r="B3916" s="46" t="s">
        <v>111</v>
      </c>
      <c r="C3916" s="58">
        <v>27.302140558903542</v>
      </c>
      <c r="D3916" s="58">
        <v>47.236334498333861</v>
      </c>
      <c r="E3916" s="58">
        <v>19.934193939430319</v>
      </c>
      <c r="F3916" s="59"/>
    </row>
    <row r="3917" spans="1:6">
      <c r="A3917" s="53">
        <v>40477</v>
      </c>
      <c r="B3917" s="46" t="s">
        <v>112</v>
      </c>
      <c r="C3917" s="58">
        <v>29.385143647090601</v>
      </c>
      <c r="D3917" s="58">
        <v>57.327850798461327</v>
      </c>
      <c r="E3917" s="58">
        <v>27.942707151370726</v>
      </c>
      <c r="F3917" s="59"/>
    </row>
    <row r="3918" spans="1:6">
      <c r="A3918" s="53">
        <v>40477</v>
      </c>
      <c r="B3918" s="46" t="s">
        <v>113</v>
      </c>
      <c r="C3918" s="58">
        <v>25.599062449400947</v>
      </c>
      <c r="D3918" s="58">
        <v>49.850281902033629</v>
      </c>
      <c r="E3918" s="58">
        <v>24.251219452632682</v>
      </c>
      <c r="F3918" s="59"/>
    </row>
    <row r="3919" spans="1:6">
      <c r="A3919" s="53">
        <v>40477</v>
      </c>
      <c r="B3919" s="46" t="s">
        <v>114</v>
      </c>
      <c r="C3919" s="58">
        <v>20.686842819823411</v>
      </c>
      <c r="D3919" s="58">
        <v>42.563268502838568</v>
      </c>
      <c r="E3919" s="58">
        <v>21.876425683015157</v>
      </c>
      <c r="F3919" s="59"/>
    </row>
    <row r="3920" spans="1:6">
      <c r="A3920" s="53">
        <v>40477</v>
      </c>
      <c r="B3920" s="46" t="s">
        <v>115</v>
      </c>
      <c r="C3920" s="58">
        <v>16.472011198761734</v>
      </c>
      <c r="D3920" s="58">
        <v>36.971738295082844</v>
      </c>
      <c r="E3920" s="58">
        <v>20.499727096321109</v>
      </c>
      <c r="F3920" s="59"/>
    </row>
    <row r="3921" spans="1:6">
      <c r="A3921" s="53">
        <v>40477</v>
      </c>
      <c r="B3921" s="46" t="s">
        <v>116</v>
      </c>
      <c r="C3921" s="58">
        <v>20.009875821828579</v>
      </c>
      <c r="D3921" s="58">
        <v>42.335982912237824</v>
      </c>
      <c r="E3921" s="58">
        <v>22.326107090409245</v>
      </c>
      <c r="F3921" s="59"/>
    </row>
    <row r="3922" spans="1:6">
      <c r="A3922" s="53">
        <v>40477</v>
      </c>
      <c r="B3922" s="46" t="s">
        <v>117</v>
      </c>
      <c r="C3922" s="58">
        <v>17.030588572680418</v>
      </c>
      <c r="D3922" s="58">
        <v>36.082364683989887</v>
      </c>
      <c r="E3922" s="58">
        <v>19.051776111309469</v>
      </c>
      <c r="F3922" s="59"/>
    </row>
    <row r="3923" spans="1:6">
      <c r="A3923" s="53">
        <v>40477</v>
      </c>
      <c r="B3923" s="46" t="s">
        <v>118</v>
      </c>
      <c r="C3923" s="58">
        <v>12.167746917115444</v>
      </c>
      <c r="D3923" s="58">
        <v>28.282947042654754</v>
      </c>
      <c r="E3923" s="58">
        <v>16.11520012553931</v>
      </c>
      <c r="F3923" s="59"/>
    </row>
    <row r="3924" spans="1:6">
      <c r="A3924" s="53">
        <v>40477</v>
      </c>
      <c r="B3924" s="46" t="s">
        <v>119</v>
      </c>
      <c r="C3924" s="58">
        <v>10.075174321102875</v>
      </c>
      <c r="D3924" s="58">
        <v>23.388520256595363</v>
      </c>
      <c r="E3924" s="58">
        <v>13.313345935492489</v>
      </c>
      <c r="F3924" s="59"/>
    </row>
    <row r="3925" spans="1:6">
      <c r="A3925" s="53">
        <v>40477</v>
      </c>
      <c r="B3925" s="46" t="s">
        <v>120</v>
      </c>
      <c r="C3925" s="58">
        <v>10.583585910903997</v>
      </c>
      <c r="D3925" s="58">
        <v>23.2395055505032</v>
      </c>
      <c r="E3925" s="58">
        <v>12.655919639599203</v>
      </c>
      <c r="F3925" s="59"/>
    </row>
    <row r="3926" spans="1:6">
      <c r="A3926" s="53">
        <v>40477</v>
      </c>
      <c r="B3926" s="46" t="s">
        <v>121</v>
      </c>
      <c r="C3926" s="58">
        <v>18.51658706480174</v>
      </c>
      <c r="D3926" s="58">
        <v>34.588430761451903</v>
      </c>
      <c r="E3926" s="58">
        <v>16.071843696650163</v>
      </c>
      <c r="F3926" s="59"/>
    </row>
    <row r="3927" spans="1:6">
      <c r="A3927" s="53">
        <v>40477</v>
      </c>
      <c r="B3927" s="46" t="s">
        <v>26</v>
      </c>
      <c r="C3927" s="58">
        <v>15.427412691552945</v>
      </c>
      <c r="D3927" s="58">
        <v>28.947786418742339</v>
      </c>
      <c r="E3927" s="58">
        <v>13.520373727189394</v>
      </c>
      <c r="F3927" s="59"/>
    </row>
    <row r="3928" spans="1:6">
      <c r="A3928" s="53">
        <v>40477</v>
      </c>
      <c r="B3928" s="46" t="s">
        <v>27</v>
      </c>
      <c r="C3928" s="58">
        <v>22.693008745121368</v>
      </c>
      <c r="D3928" s="58">
        <v>44.64907873182463</v>
      </c>
      <c r="E3928" s="58">
        <v>21.956069986703262</v>
      </c>
      <c r="F3928" s="59"/>
    </row>
    <row r="3929" spans="1:6">
      <c r="A3929" s="53">
        <v>40477</v>
      </c>
      <c r="B3929" s="46" t="s">
        <v>28</v>
      </c>
      <c r="C3929" s="58">
        <v>14.281773761414037</v>
      </c>
      <c r="D3929" s="58">
        <v>34.727998322831056</v>
      </c>
      <c r="E3929" s="58">
        <v>20.446224561417019</v>
      </c>
      <c r="F3929" s="59"/>
    </row>
    <row r="3930" spans="1:6">
      <c r="A3930" s="53">
        <v>40477</v>
      </c>
      <c r="B3930" s="46" t="s">
        <v>29</v>
      </c>
      <c r="C3930" s="58">
        <v>25.743481137738108</v>
      </c>
      <c r="D3930" s="58">
        <v>44.600407653169157</v>
      </c>
      <c r="E3930" s="58">
        <v>18.856926515431049</v>
      </c>
      <c r="F3930" s="59"/>
    </row>
    <row r="3931" spans="1:6">
      <c r="A3931" s="53">
        <v>40477</v>
      </c>
      <c r="B3931" s="46" t="s">
        <v>30</v>
      </c>
      <c r="C3931" s="58">
        <v>22.474825178905096</v>
      </c>
      <c r="D3931" s="58">
        <v>45.112377776331215</v>
      </c>
      <c r="E3931" s="58">
        <v>22.637552597426119</v>
      </c>
      <c r="F3931" s="59"/>
    </row>
    <row r="3932" spans="1:6">
      <c r="A3932" s="53">
        <v>40477</v>
      </c>
      <c r="B3932" s="46" t="s">
        <v>31</v>
      </c>
      <c r="C3932" s="58">
        <v>25.485162819724792</v>
      </c>
      <c r="D3932" s="58">
        <v>44.972346133744416</v>
      </c>
      <c r="E3932" s="58">
        <v>19.487183314019624</v>
      </c>
      <c r="F3932" s="59"/>
    </row>
    <row r="3933" spans="1:6">
      <c r="A3933" s="53">
        <v>40477</v>
      </c>
      <c r="B3933" s="46" t="s">
        <v>32</v>
      </c>
      <c r="C3933" s="58">
        <v>36.598751075960941</v>
      </c>
      <c r="D3933" s="58">
        <v>58.374559652782352</v>
      </c>
      <c r="E3933" s="58">
        <v>21.775808576821412</v>
      </c>
      <c r="F3933" s="59"/>
    </row>
    <row r="3934" spans="1:6">
      <c r="A3934" s="53">
        <v>40477</v>
      </c>
      <c r="B3934" s="46" t="s">
        <v>33</v>
      </c>
      <c r="C3934" s="58">
        <v>22.146982159208189</v>
      </c>
      <c r="D3934" s="58">
        <v>44.418995865007247</v>
      </c>
      <c r="E3934" s="58">
        <v>22.272013705799058</v>
      </c>
      <c r="F3934" s="59"/>
    </row>
    <row r="3935" spans="1:6">
      <c r="A3935" s="53">
        <v>40477</v>
      </c>
      <c r="B3935" s="46" t="s">
        <v>34</v>
      </c>
      <c r="C3935" s="58">
        <v>52.158866407270537</v>
      </c>
      <c r="D3935" s="58">
        <v>76.32143107053588</v>
      </c>
      <c r="E3935" s="58">
        <v>24.162564663265343</v>
      </c>
      <c r="F3935" s="59"/>
    </row>
    <row r="3936" spans="1:6">
      <c r="A3936" s="53">
        <v>40477</v>
      </c>
      <c r="B3936" s="46" t="s">
        <v>35</v>
      </c>
      <c r="C3936" s="58">
        <v>30.659893965475636</v>
      </c>
      <c r="D3936" s="58">
        <v>57.247348957727276</v>
      </c>
      <c r="E3936" s="58">
        <v>26.58745499225164</v>
      </c>
      <c r="F3936" s="59"/>
    </row>
    <row r="3937" spans="1:6">
      <c r="A3937" s="53">
        <v>40477</v>
      </c>
      <c r="B3937" s="46" t="s">
        <v>36</v>
      </c>
      <c r="C3937" s="58">
        <v>47.754840209574127</v>
      </c>
      <c r="D3937" s="58">
        <v>74.670412739834376</v>
      </c>
      <c r="E3937" s="58">
        <v>26.915572530260249</v>
      </c>
      <c r="F3937" s="59"/>
    </row>
    <row r="3938" spans="1:6">
      <c r="A3938" s="53">
        <v>40477</v>
      </c>
      <c r="B3938" s="46" t="s">
        <v>37</v>
      </c>
      <c r="C3938" s="58">
        <v>29.654124274898901</v>
      </c>
      <c r="D3938" s="58">
        <v>54.26447154549696</v>
      </c>
      <c r="E3938" s="58">
        <v>24.610347270598059</v>
      </c>
      <c r="F3938" s="59"/>
    </row>
    <row r="3939" spans="1:6">
      <c r="A3939" s="53">
        <v>40477</v>
      </c>
      <c r="B3939" s="46" t="s">
        <v>38</v>
      </c>
      <c r="C3939" s="58">
        <v>13.097861873413075</v>
      </c>
      <c r="D3939" s="58">
        <v>34.502628904911035</v>
      </c>
      <c r="E3939" s="58">
        <v>21.404767031497961</v>
      </c>
      <c r="F3939" s="59"/>
    </row>
    <row r="3940" spans="1:6">
      <c r="A3940" s="53">
        <v>40477</v>
      </c>
      <c r="B3940" s="46" t="s">
        <v>39</v>
      </c>
      <c r="C3940" s="58">
        <v>28.718067161830746</v>
      </c>
      <c r="D3940" s="58">
        <v>41.488362824943138</v>
      </c>
      <c r="E3940" s="58">
        <v>12.770295663112393</v>
      </c>
      <c r="F3940" s="59"/>
    </row>
    <row r="3941" spans="1:6">
      <c r="A3941" s="53">
        <v>40477</v>
      </c>
      <c r="B3941" s="46" t="s">
        <v>40</v>
      </c>
      <c r="C3941" s="58">
        <v>29.525952058517241</v>
      </c>
      <c r="D3941" s="58">
        <v>48.431030313483767</v>
      </c>
      <c r="E3941" s="58">
        <v>18.905078254966526</v>
      </c>
      <c r="F3941" s="59"/>
    </row>
    <row r="3942" spans="1:6">
      <c r="A3942" s="53">
        <v>40477</v>
      </c>
      <c r="B3942" s="46" t="s">
        <v>41</v>
      </c>
      <c r="C3942" s="58">
        <v>21.631443288761549</v>
      </c>
      <c r="D3942" s="58">
        <v>40.757226604675708</v>
      </c>
      <c r="E3942" s="58">
        <v>19.125783315914159</v>
      </c>
      <c r="F3942" s="59"/>
    </row>
    <row r="3943" spans="1:6">
      <c r="A3943" s="53">
        <v>40477</v>
      </c>
      <c r="B3943" s="46" t="s">
        <v>42</v>
      </c>
      <c r="C3943" s="58">
        <v>39.515394000790494</v>
      </c>
      <c r="D3943" s="58">
        <v>69.236977531398907</v>
      </c>
      <c r="E3943" s="58">
        <v>29.721583530608413</v>
      </c>
      <c r="F3943" s="59"/>
    </row>
    <row r="3944" spans="1:6">
      <c r="A3944" s="53">
        <v>40477</v>
      </c>
      <c r="B3944" s="46" t="s">
        <v>43</v>
      </c>
      <c r="C3944" s="58">
        <v>23.356720649505164</v>
      </c>
      <c r="D3944" s="58">
        <v>44.816855012844336</v>
      </c>
      <c r="E3944" s="58">
        <v>21.460134363339172</v>
      </c>
      <c r="F3944" s="59"/>
    </row>
    <row r="3945" spans="1:6">
      <c r="A3945" s="53">
        <v>40477</v>
      </c>
      <c r="B3945" s="46" t="s">
        <v>44</v>
      </c>
      <c r="C3945" s="58">
        <v>32.917250611051401</v>
      </c>
      <c r="D3945" s="58">
        <v>59.278664845422853</v>
      </c>
      <c r="E3945" s="58">
        <v>26.361414234371452</v>
      </c>
      <c r="F3945" s="59"/>
    </row>
    <row r="3946" spans="1:6">
      <c r="A3946" s="53">
        <v>40477</v>
      </c>
      <c r="B3946" s="46" t="s">
        <v>45</v>
      </c>
      <c r="C3946" s="58">
        <v>28.581241193543569</v>
      </c>
      <c r="D3946" s="58">
        <v>46.658927513857201</v>
      </c>
      <c r="E3946" s="58">
        <v>18.077686320313632</v>
      </c>
      <c r="F3946" s="59"/>
    </row>
    <row r="3947" spans="1:6">
      <c r="A3947" s="53">
        <v>40477</v>
      </c>
      <c r="B3947" s="46" t="s">
        <v>46</v>
      </c>
      <c r="C3947" s="58">
        <v>30.964334487210994</v>
      </c>
      <c r="D3947" s="58">
        <v>56.539037379961023</v>
      </c>
      <c r="E3947" s="58">
        <v>25.574702892750029</v>
      </c>
      <c r="F3947" s="59"/>
    </row>
    <row r="3948" spans="1:6">
      <c r="A3948" s="53">
        <v>40477</v>
      </c>
      <c r="B3948" s="46" t="s">
        <v>47</v>
      </c>
      <c r="C3948" s="58">
        <v>13.508480517519073</v>
      </c>
      <c r="D3948" s="58">
        <v>37.399331024920478</v>
      </c>
      <c r="E3948" s="58">
        <v>23.890850507401403</v>
      </c>
      <c r="F3948" s="59"/>
    </row>
    <row r="3949" spans="1:6">
      <c r="A3949" s="53">
        <v>40477</v>
      </c>
      <c r="B3949" s="46" t="s">
        <v>48</v>
      </c>
      <c r="C3949" s="58">
        <v>18.314002472760972</v>
      </c>
      <c r="D3949" s="58">
        <v>41.828278816539019</v>
      </c>
      <c r="E3949" s="58">
        <v>23.514276343778047</v>
      </c>
      <c r="F3949" s="59"/>
    </row>
    <row r="3950" spans="1:6">
      <c r="A3950" s="53">
        <v>40477</v>
      </c>
      <c r="B3950" s="46" t="s">
        <v>49</v>
      </c>
      <c r="C3950" s="58">
        <v>12.850911597705265</v>
      </c>
      <c r="D3950" s="58">
        <v>33.550452008647582</v>
      </c>
      <c r="E3950" s="58">
        <v>20.699540410942319</v>
      </c>
      <c r="F3950" s="59"/>
    </row>
    <row r="3951" spans="1:6">
      <c r="A3951" s="53">
        <v>40477</v>
      </c>
      <c r="B3951" s="46" t="s">
        <v>50</v>
      </c>
      <c r="C3951" s="58">
        <v>14.785263748609639</v>
      </c>
      <c r="D3951" s="58">
        <v>30.702426773497695</v>
      </c>
      <c r="E3951" s="58">
        <v>15.917163024888056</v>
      </c>
      <c r="F3951" s="59"/>
    </row>
    <row r="3952" spans="1:6">
      <c r="A3952" s="53">
        <v>40477</v>
      </c>
      <c r="B3952" s="46" t="s">
        <v>51</v>
      </c>
      <c r="C3952" s="58">
        <v>16.021777940288157</v>
      </c>
      <c r="D3952" s="58">
        <v>32.884020464402361</v>
      </c>
      <c r="E3952" s="58">
        <v>16.862242524114205</v>
      </c>
      <c r="F3952" s="59"/>
    </row>
    <row r="3953" spans="1:6">
      <c r="A3953" s="53">
        <v>40477</v>
      </c>
      <c r="B3953" s="46" t="s">
        <v>52</v>
      </c>
      <c r="C3953" s="58">
        <v>25.872541950129239</v>
      </c>
      <c r="D3953" s="58">
        <v>42.77125555150355</v>
      </c>
      <c r="E3953" s="58">
        <v>16.898713601374311</v>
      </c>
      <c r="F3953" s="59"/>
    </row>
    <row r="3954" spans="1:6">
      <c r="A3954" s="53">
        <v>40477</v>
      </c>
      <c r="B3954" s="46" t="s">
        <v>53</v>
      </c>
      <c r="C3954" s="58">
        <v>12.981343080336924</v>
      </c>
      <c r="D3954" s="58">
        <v>27.598747701646964</v>
      </c>
      <c r="E3954" s="58">
        <v>14.61740462131004</v>
      </c>
      <c r="F3954" s="59"/>
    </row>
    <row r="3955" spans="1:6">
      <c r="A3955" s="53">
        <v>40477</v>
      </c>
      <c r="B3955" s="46" t="s">
        <v>54</v>
      </c>
      <c r="C3955" s="58">
        <v>13.220840741059217</v>
      </c>
      <c r="D3955" s="58">
        <v>27.890619315066285</v>
      </c>
      <c r="E3955" s="58">
        <v>14.669778574007069</v>
      </c>
      <c r="F3955" s="59"/>
    </row>
    <row r="3956" spans="1:6">
      <c r="A3956" s="53">
        <v>40477</v>
      </c>
      <c r="B3956" s="46" t="s">
        <v>55</v>
      </c>
      <c r="C3956" s="58">
        <v>15.763560773984834</v>
      </c>
      <c r="D3956" s="58">
        <v>34.40672716920816</v>
      </c>
      <c r="E3956" s="58">
        <v>18.643166395223325</v>
      </c>
      <c r="F3956" s="59"/>
    </row>
    <row r="3957" spans="1:6">
      <c r="A3957" s="53">
        <v>40477</v>
      </c>
      <c r="B3957" s="46" t="s">
        <v>56</v>
      </c>
      <c r="C3957" s="58">
        <v>8.1261899547174679</v>
      </c>
      <c r="D3957" s="58">
        <v>23.593834565060536</v>
      </c>
      <c r="E3957" s="58">
        <v>15.467644610343068</v>
      </c>
      <c r="F3957" s="59"/>
    </row>
    <row r="3958" spans="1:6">
      <c r="A3958" s="53">
        <v>40477</v>
      </c>
      <c r="B3958" s="46" t="s">
        <v>57</v>
      </c>
      <c r="C3958" s="58">
        <v>10.987980029594477</v>
      </c>
      <c r="D3958" s="58">
        <v>27.023852547299057</v>
      </c>
      <c r="E3958" s="58">
        <v>16.035872517704583</v>
      </c>
      <c r="F3958" s="59"/>
    </row>
    <row r="3959" spans="1:6">
      <c r="A3959" s="53">
        <v>40477</v>
      </c>
      <c r="B3959" s="46" t="s">
        <v>58</v>
      </c>
      <c r="C3959" s="58">
        <v>10.788732699974229</v>
      </c>
      <c r="D3959" s="58">
        <v>25.374303462177192</v>
      </c>
      <c r="E3959" s="58">
        <v>14.585570762202963</v>
      </c>
      <c r="F3959" s="59"/>
    </row>
    <row r="3960" spans="1:6">
      <c r="A3960" s="53">
        <v>40477</v>
      </c>
      <c r="B3960" s="46" t="s">
        <v>59</v>
      </c>
      <c r="C3960" s="58">
        <v>8.0468075103983683</v>
      </c>
      <c r="D3960" s="58">
        <v>20.598041743391491</v>
      </c>
      <c r="E3960" s="58">
        <v>12.551234232993123</v>
      </c>
      <c r="F3960" s="59"/>
    </row>
    <row r="3961" spans="1:6">
      <c r="A3961" s="53">
        <v>40477</v>
      </c>
      <c r="B3961" s="46" t="s">
        <v>60</v>
      </c>
      <c r="C3961" s="58">
        <v>10.460018951137325</v>
      </c>
      <c r="D3961" s="58">
        <v>20.113865708971534</v>
      </c>
      <c r="E3961" s="58">
        <v>9.6538467578342093</v>
      </c>
      <c r="F3961" s="59"/>
    </row>
    <row r="3962" spans="1:6">
      <c r="A3962" s="53">
        <v>40477</v>
      </c>
      <c r="B3962" s="46" t="s">
        <v>61</v>
      </c>
      <c r="C3962" s="58">
        <v>8.3761254742302711</v>
      </c>
      <c r="D3962" s="58">
        <v>17.825208104372187</v>
      </c>
      <c r="E3962" s="58">
        <v>9.4490826301419162</v>
      </c>
      <c r="F3962" s="59"/>
    </row>
    <row r="3963" spans="1:6">
      <c r="A3963" s="53">
        <v>40477</v>
      </c>
      <c r="B3963" s="46" t="s">
        <v>62</v>
      </c>
      <c r="C3963" s="58">
        <v>4.9060943533320156</v>
      </c>
      <c r="D3963" s="58">
        <v>15.431981603215155</v>
      </c>
      <c r="E3963" s="58">
        <v>10.525887249883139</v>
      </c>
      <c r="F3963" s="59"/>
    </row>
    <row r="3964" spans="1:6">
      <c r="A3964" s="53">
        <v>40477</v>
      </c>
      <c r="B3964" s="46" t="s">
        <v>63</v>
      </c>
      <c r="C3964" s="58">
        <v>4.1084207546310374</v>
      </c>
      <c r="D3964" s="58">
        <v>9.231228223684333</v>
      </c>
      <c r="E3964" s="58">
        <v>5.1228074690532956</v>
      </c>
      <c r="F3964" s="59"/>
    </row>
    <row r="3965" spans="1:6">
      <c r="A3965" s="53">
        <v>40477</v>
      </c>
      <c r="B3965" s="46" t="s">
        <v>64</v>
      </c>
      <c r="C3965" s="58">
        <v>15.406822781891389</v>
      </c>
      <c r="D3965" s="58">
        <v>23.527396904509683</v>
      </c>
      <c r="E3965" s="58">
        <v>8.1205741226182937</v>
      </c>
      <c r="F3965" s="59"/>
    </row>
    <row r="3966" spans="1:6">
      <c r="A3966" s="53">
        <v>40477</v>
      </c>
      <c r="B3966" s="46" t="s">
        <v>65</v>
      </c>
      <c r="C3966" s="58">
        <v>9.314046125228419</v>
      </c>
      <c r="D3966" s="58">
        <v>14.746797383058196</v>
      </c>
      <c r="E3966" s="58">
        <v>5.4327512578297767</v>
      </c>
      <c r="F3966" s="59"/>
    </row>
    <row r="3967" spans="1:6">
      <c r="A3967" s="53">
        <v>40477</v>
      </c>
      <c r="B3967" s="46" t="s">
        <v>66</v>
      </c>
      <c r="C3967" s="58">
        <v>4.0786996042395005</v>
      </c>
      <c r="D3967" s="58">
        <v>9.124297346450648</v>
      </c>
      <c r="E3967" s="58">
        <v>5.0455977422111475</v>
      </c>
      <c r="F3967" s="59"/>
    </row>
    <row r="3968" spans="1:6">
      <c r="A3968" s="53">
        <v>40477</v>
      </c>
      <c r="B3968" s="46" t="s">
        <v>67</v>
      </c>
      <c r="C3968" s="58">
        <v>2.3634894240763975</v>
      </c>
      <c r="D3968" s="58">
        <v>6.5018904671885078</v>
      </c>
      <c r="E3968" s="58">
        <v>4.1384010431121103</v>
      </c>
      <c r="F3968" s="59"/>
    </row>
    <row r="3969" spans="1:6">
      <c r="A3969" s="53">
        <v>40477</v>
      </c>
      <c r="B3969" s="46" t="s">
        <v>68</v>
      </c>
      <c r="C3969" s="58">
        <v>1.7751384213711758</v>
      </c>
      <c r="D3969" s="58">
        <v>7.3298133400406238</v>
      </c>
      <c r="E3969" s="58">
        <v>5.5546749186694484</v>
      </c>
      <c r="F3969" s="59"/>
    </row>
    <row r="3970" spans="1:6">
      <c r="A3970" s="53">
        <v>40477</v>
      </c>
      <c r="B3970" s="46" t="s">
        <v>69</v>
      </c>
      <c r="C3970" s="58">
        <v>2.1341891093796157</v>
      </c>
      <c r="D3970" s="58">
        <v>6.1024819215465014</v>
      </c>
      <c r="E3970" s="58">
        <v>3.9682928121668857</v>
      </c>
      <c r="F3970" s="59"/>
    </row>
    <row r="3971" spans="1:6">
      <c r="A3971" s="53">
        <v>40477</v>
      </c>
      <c r="B3971" s="46" t="s">
        <v>70</v>
      </c>
      <c r="C3971" s="58">
        <v>2.0245199846539816</v>
      </c>
      <c r="D3971" s="58">
        <v>5.7350686160466013</v>
      </c>
      <c r="E3971" s="58">
        <v>3.7105486313926197</v>
      </c>
      <c r="F3971" s="59"/>
    </row>
    <row r="3972" spans="1:6">
      <c r="A3972" s="53">
        <v>40477</v>
      </c>
      <c r="B3972" s="46" t="s">
        <v>71</v>
      </c>
      <c r="C3972" s="58">
        <v>1.9547400255203959</v>
      </c>
      <c r="D3972" s="58">
        <v>6.4685096250754004</v>
      </c>
      <c r="E3972" s="58">
        <v>4.5137695995550047</v>
      </c>
      <c r="F3972" s="59"/>
    </row>
    <row r="3973" spans="1:6">
      <c r="A3973" s="53">
        <v>40477</v>
      </c>
      <c r="B3973" s="46" t="s">
        <v>72</v>
      </c>
      <c r="C3973" s="58">
        <v>1.9846910661619326</v>
      </c>
      <c r="D3973" s="58">
        <v>5.0108884133101705</v>
      </c>
      <c r="E3973" s="58">
        <v>3.026197347148238</v>
      </c>
      <c r="F3973" s="59"/>
    </row>
    <row r="3974" spans="1:6">
      <c r="A3974" s="53">
        <v>40477</v>
      </c>
      <c r="B3974" s="46" t="s">
        <v>73</v>
      </c>
      <c r="C3974" s="58">
        <v>5.8145391230536267</v>
      </c>
      <c r="D3974" s="58">
        <v>11.216009813734356</v>
      </c>
      <c r="E3974" s="58">
        <v>5.4014706906807293</v>
      </c>
      <c r="F3974" s="59"/>
    </row>
    <row r="3975" spans="1:6">
      <c r="A3975" s="53">
        <v>40477</v>
      </c>
      <c r="B3975" s="46" t="s">
        <v>74</v>
      </c>
      <c r="C3975" s="58">
        <v>5.2760550471409662</v>
      </c>
      <c r="D3975" s="58">
        <v>8.0707351119537893</v>
      </c>
      <c r="E3975" s="58">
        <v>2.7946800648128232</v>
      </c>
      <c r="F3975" s="59"/>
    </row>
    <row r="3976" spans="1:6">
      <c r="A3976" s="53">
        <v>40478</v>
      </c>
      <c r="B3976" s="46" t="s">
        <v>75</v>
      </c>
      <c r="C3976" s="58">
        <v>5.2761389174459659</v>
      </c>
      <c r="D3976" s="58">
        <v>7.9024449199978912</v>
      </c>
      <c r="E3976" s="58">
        <v>2.6263060025519254</v>
      </c>
      <c r="F3976" s="59"/>
    </row>
    <row r="3977" spans="1:6">
      <c r="A3977" s="53">
        <v>40478</v>
      </c>
      <c r="B3977" s="46" t="s">
        <v>76</v>
      </c>
      <c r="C3977" s="58">
        <v>1.655676716005029</v>
      </c>
      <c r="D3977" s="58">
        <v>4.2548467848836333</v>
      </c>
      <c r="E3977" s="58">
        <v>2.5991700688786041</v>
      </c>
      <c r="F3977" s="59"/>
    </row>
    <row r="3978" spans="1:6">
      <c r="A3978" s="53">
        <v>40478</v>
      </c>
      <c r="B3978" s="46" t="s">
        <v>77</v>
      </c>
      <c r="C3978" s="58">
        <v>1.8452112131197613</v>
      </c>
      <c r="D3978" s="58">
        <v>2.9236801153448271</v>
      </c>
      <c r="E3978" s="58">
        <v>1.0784689022250658</v>
      </c>
      <c r="F3978" s="59"/>
    </row>
    <row r="3979" spans="1:6">
      <c r="A3979" s="53">
        <v>40478</v>
      </c>
      <c r="B3979" s="46" t="s">
        <v>78</v>
      </c>
      <c r="C3979" s="58">
        <v>1.1570156924194177</v>
      </c>
      <c r="D3979" s="58">
        <v>3.4788162528463604</v>
      </c>
      <c r="E3979" s="58">
        <v>2.3218005604269427</v>
      </c>
      <c r="F3979" s="59"/>
    </row>
    <row r="3980" spans="1:6">
      <c r="A3980" s="53">
        <v>40478</v>
      </c>
      <c r="B3980" s="46" t="s">
        <v>79</v>
      </c>
      <c r="C3980" s="58">
        <v>1.3365738552386377</v>
      </c>
      <c r="D3980" s="58">
        <v>4.2958095287111071</v>
      </c>
      <c r="E3980" s="58">
        <v>2.9592356734724694</v>
      </c>
      <c r="F3980" s="59"/>
    </row>
    <row r="3981" spans="1:6">
      <c r="A3981" s="53">
        <v>40478</v>
      </c>
      <c r="B3981" s="46" t="s">
        <v>80</v>
      </c>
      <c r="C3981" s="58">
        <v>1.5560360868799066</v>
      </c>
      <c r="D3981" s="58">
        <v>2.6192015563421385</v>
      </c>
      <c r="E3981" s="58">
        <v>1.0631654694622319</v>
      </c>
      <c r="F3981" s="59"/>
    </row>
    <row r="3982" spans="1:6">
      <c r="A3982" s="53">
        <v>40478</v>
      </c>
      <c r="B3982" s="46" t="s">
        <v>81</v>
      </c>
      <c r="C3982" s="58">
        <v>2.4837124625325435</v>
      </c>
      <c r="D3982" s="58">
        <v>3.7399420796695737</v>
      </c>
      <c r="E3982" s="58">
        <v>1.2562296171370302</v>
      </c>
      <c r="F3982" s="59"/>
    </row>
    <row r="3983" spans="1:6">
      <c r="A3983" s="53">
        <v>40478</v>
      </c>
      <c r="B3983" s="46" t="s">
        <v>82</v>
      </c>
      <c r="C3983" s="58">
        <v>1.1072147203468563</v>
      </c>
      <c r="D3983" s="58">
        <v>2.0845747984303418</v>
      </c>
      <c r="E3983" s="58">
        <v>0.97736007808348546</v>
      </c>
      <c r="F3983" s="59"/>
    </row>
    <row r="3984" spans="1:6">
      <c r="A3984" s="53">
        <v>40478</v>
      </c>
      <c r="B3984" s="46" t="s">
        <v>83</v>
      </c>
      <c r="C3984" s="58">
        <v>3.7007494620750339</v>
      </c>
      <c r="D3984" s="58">
        <v>4.0536207616666298</v>
      </c>
      <c r="E3984" s="58">
        <v>0.35287129959159591</v>
      </c>
      <c r="F3984" s="59"/>
    </row>
    <row r="3985" spans="1:6">
      <c r="A3985" s="53">
        <v>40478</v>
      </c>
      <c r="B3985" s="46" t="s">
        <v>84</v>
      </c>
      <c r="C3985" s="58">
        <v>1.9152431002583463</v>
      </c>
      <c r="D3985" s="58">
        <v>2.1680547121032898</v>
      </c>
      <c r="E3985" s="58">
        <v>0.2528116118449435</v>
      </c>
      <c r="F3985" s="59"/>
    </row>
    <row r="3986" spans="1:6">
      <c r="A3986" s="53">
        <v>40478</v>
      </c>
      <c r="B3986" s="46" t="s">
        <v>85</v>
      </c>
      <c r="C3986" s="58">
        <v>2.8729103113475194</v>
      </c>
      <c r="D3986" s="58">
        <v>3.5503186156549384</v>
      </c>
      <c r="E3986" s="58">
        <v>0.67740830430741905</v>
      </c>
      <c r="F3986" s="59"/>
    </row>
    <row r="3987" spans="1:6">
      <c r="A3987" s="53">
        <v>40478</v>
      </c>
      <c r="B3987" s="46" t="s">
        <v>86</v>
      </c>
      <c r="C3987" s="58">
        <v>1.8055730242627117</v>
      </c>
      <c r="D3987" s="58">
        <v>2.3562311128579236</v>
      </c>
      <c r="E3987" s="58">
        <v>0.55065808859521193</v>
      </c>
      <c r="F3987" s="59"/>
    </row>
    <row r="3988" spans="1:6">
      <c r="A3988" s="53">
        <v>40478</v>
      </c>
      <c r="B3988" s="46" t="s">
        <v>87</v>
      </c>
      <c r="C3988" s="58">
        <v>1.6459905190595161</v>
      </c>
      <c r="D3988" s="58">
        <v>2.3246419840178176</v>
      </c>
      <c r="E3988" s="58">
        <v>0.67865146495830153</v>
      </c>
      <c r="F3988" s="59"/>
    </row>
    <row r="3989" spans="1:6">
      <c r="A3989" s="53">
        <v>40478</v>
      </c>
      <c r="B3989" s="46" t="s">
        <v>88</v>
      </c>
      <c r="C3989" s="58">
        <v>3.242154064666471</v>
      </c>
      <c r="D3989" s="58">
        <v>3.8741154500263635</v>
      </c>
      <c r="E3989" s="58">
        <v>0.63196138535989244</v>
      </c>
      <c r="F3989" s="59"/>
    </row>
    <row r="3990" spans="1:6">
      <c r="A3990" s="53">
        <v>40478</v>
      </c>
      <c r="B3990" s="46" t="s">
        <v>89</v>
      </c>
      <c r="C3990" s="58">
        <v>1.9253713206638581</v>
      </c>
      <c r="D3990" s="58">
        <v>2.0939608612737097</v>
      </c>
      <c r="E3990" s="58">
        <v>0.16858954060985165</v>
      </c>
      <c r="F3990" s="59"/>
    </row>
    <row r="3991" spans="1:6">
      <c r="A3991" s="53">
        <v>40478</v>
      </c>
      <c r="B3991" s="46" t="s">
        <v>90</v>
      </c>
      <c r="C3991" s="58">
        <v>6.9932992011090649</v>
      </c>
      <c r="D3991" s="58">
        <v>10.940132499560132</v>
      </c>
      <c r="E3991" s="58">
        <v>3.9468332984510672</v>
      </c>
      <c r="F3991" s="59"/>
    </row>
    <row r="3992" spans="1:6">
      <c r="A3992" s="53">
        <v>40478</v>
      </c>
      <c r="B3992" s="46" t="s">
        <v>91</v>
      </c>
      <c r="C3992" s="58">
        <v>1.5563081500999061</v>
      </c>
      <c r="D3992" s="58">
        <v>3.2451569805542495</v>
      </c>
      <c r="E3992" s="58">
        <v>1.6888488304543434</v>
      </c>
      <c r="F3992" s="59"/>
    </row>
    <row r="3993" spans="1:6">
      <c r="A3993" s="53">
        <v>40478</v>
      </c>
      <c r="B3993" s="46" t="s">
        <v>92</v>
      </c>
      <c r="C3993" s="58">
        <v>2.0850870036670535</v>
      </c>
      <c r="D3993" s="58">
        <v>3.5484724430119372</v>
      </c>
      <c r="E3993" s="58">
        <v>1.4633854393448837</v>
      </c>
      <c r="F3993" s="59"/>
    </row>
    <row r="3994" spans="1:6">
      <c r="A3994" s="53">
        <v>40478</v>
      </c>
      <c r="B3994" s="46" t="s">
        <v>93</v>
      </c>
      <c r="C3994" s="58">
        <v>2.9431121587261044</v>
      </c>
      <c r="D3994" s="58">
        <v>4.992612247309796</v>
      </c>
      <c r="E3994" s="58">
        <v>2.0495000885836916</v>
      </c>
      <c r="F3994" s="59"/>
    </row>
    <row r="3995" spans="1:6">
      <c r="A3995" s="53">
        <v>40478</v>
      </c>
      <c r="B3995" s="46" t="s">
        <v>94</v>
      </c>
      <c r="C3995" s="58">
        <v>8.0113783742013105</v>
      </c>
      <c r="D3995" s="58">
        <v>12.757949594318257</v>
      </c>
      <c r="E3995" s="58">
        <v>4.7465712201169463</v>
      </c>
      <c r="F3995" s="59"/>
    </row>
    <row r="3996" spans="1:6">
      <c r="A3996" s="53">
        <v>40478</v>
      </c>
      <c r="B3996" s="46" t="s">
        <v>95</v>
      </c>
      <c r="C3996" s="58">
        <v>11.134296818671634</v>
      </c>
      <c r="D3996" s="58">
        <v>18.805850039582275</v>
      </c>
      <c r="E3996" s="58">
        <v>7.6715532209106403</v>
      </c>
      <c r="F3996" s="59"/>
    </row>
    <row r="3997" spans="1:6">
      <c r="A3997" s="53">
        <v>40478</v>
      </c>
      <c r="B3997" s="46" t="s">
        <v>96</v>
      </c>
      <c r="C3997" s="58">
        <v>7.5027995194251869</v>
      </c>
      <c r="D3997" s="58">
        <v>13.865274839413322</v>
      </c>
      <c r="E3997" s="58">
        <v>6.3624753199881354</v>
      </c>
      <c r="F3997" s="59"/>
    </row>
    <row r="3998" spans="1:6">
      <c r="A3998" s="53">
        <v>40478</v>
      </c>
      <c r="B3998" s="46" t="s">
        <v>97</v>
      </c>
      <c r="C3998" s="58">
        <v>10.685672840663582</v>
      </c>
      <c r="D3998" s="58">
        <v>19.33669653922507</v>
      </c>
      <c r="E3998" s="58">
        <v>8.6510236985614881</v>
      </c>
      <c r="F3998" s="59"/>
    </row>
    <row r="3999" spans="1:6">
      <c r="A3999" s="53">
        <v>40478</v>
      </c>
      <c r="B3999" s="46" t="s">
        <v>98</v>
      </c>
      <c r="C3999" s="58">
        <v>11.57383516819417</v>
      </c>
      <c r="D3999" s="58">
        <v>24.744527646126606</v>
      </c>
      <c r="E3999" s="58">
        <v>13.170692477932436</v>
      </c>
      <c r="F3999" s="59"/>
    </row>
    <row r="4000" spans="1:6">
      <c r="A4000" s="53">
        <v>40478</v>
      </c>
      <c r="B4000" s="46" t="s">
        <v>99</v>
      </c>
      <c r="C4000" s="58">
        <v>10.157199503311436</v>
      </c>
      <c r="D4000" s="58">
        <v>22.294573988661366</v>
      </c>
      <c r="E4000" s="58">
        <v>12.13737448534993</v>
      </c>
      <c r="F4000" s="59"/>
    </row>
    <row r="4001" spans="1:6">
      <c r="A4001" s="53">
        <v>40478</v>
      </c>
      <c r="B4001" s="46" t="s">
        <v>100</v>
      </c>
      <c r="C4001" s="58">
        <v>18.408969414945037</v>
      </c>
      <c r="D4001" s="58">
        <v>36.928199810950957</v>
      </c>
      <c r="E4001" s="58">
        <v>18.51923039600592</v>
      </c>
      <c r="F4001" s="59"/>
    </row>
    <row r="4002" spans="1:6">
      <c r="A4002" s="53">
        <v>40478</v>
      </c>
      <c r="B4002" s="46" t="s">
        <v>101</v>
      </c>
      <c r="C4002" s="58">
        <v>15.575532722744567</v>
      </c>
      <c r="D4002" s="58">
        <v>31.527851800906788</v>
      </c>
      <c r="E4002" s="58">
        <v>15.952319078162221</v>
      </c>
      <c r="F4002" s="59"/>
    </row>
    <row r="4003" spans="1:6">
      <c r="A4003" s="53">
        <v>40478</v>
      </c>
      <c r="B4003" s="46" t="s">
        <v>102</v>
      </c>
      <c r="C4003" s="58">
        <v>21.802101064769186</v>
      </c>
      <c r="D4003" s="58">
        <v>46.388727027639483</v>
      </c>
      <c r="E4003" s="58">
        <v>24.586625962870297</v>
      </c>
      <c r="F4003" s="59"/>
    </row>
    <row r="4004" spans="1:6">
      <c r="A4004" s="53">
        <v>40478</v>
      </c>
      <c r="B4004" s="46" t="s">
        <v>103</v>
      </c>
      <c r="C4004" s="58">
        <v>38.805363053307005</v>
      </c>
      <c r="D4004" s="58">
        <v>70.712706955243704</v>
      </c>
      <c r="E4004" s="58">
        <v>31.907343901936699</v>
      </c>
      <c r="F4004" s="59"/>
    </row>
    <row r="4005" spans="1:6">
      <c r="A4005" s="53">
        <v>40478</v>
      </c>
      <c r="B4005" s="46" t="s">
        <v>104</v>
      </c>
      <c r="C4005" s="58">
        <v>27.94948546081471</v>
      </c>
      <c r="D4005" s="58">
        <v>51.48539585485733</v>
      </c>
      <c r="E4005" s="58">
        <v>23.53591039404262</v>
      </c>
      <c r="F4005" s="59"/>
    </row>
    <row r="4006" spans="1:6">
      <c r="A4006" s="53">
        <v>40478</v>
      </c>
      <c r="B4006" s="46" t="s">
        <v>105</v>
      </c>
      <c r="C4006" s="58">
        <v>36.062493886801143</v>
      </c>
      <c r="D4006" s="58">
        <v>59.690590618703631</v>
      </c>
      <c r="E4006" s="58">
        <v>23.628096731902488</v>
      </c>
      <c r="F4006" s="59"/>
    </row>
    <row r="4007" spans="1:6">
      <c r="A4007" s="53">
        <v>40478</v>
      </c>
      <c r="B4007" s="46" t="s">
        <v>106</v>
      </c>
      <c r="C4007" s="58">
        <v>30.435073035062249</v>
      </c>
      <c r="D4007" s="58">
        <v>61.348745821115223</v>
      </c>
      <c r="E4007" s="58">
        <v>30.913672786052974</v>
      </c>
      <c r="F4007" s="59"/>
    </row>
    <row r="4008" spans="1:6">
      <c r="A4008" s="53">
        <v>40478</v>
      </c>
      <c r="B4008" s="46" t="s">
        <v>107</v>
      </c>
      <c r="C4008" s="58">
        <v>20.706157357187841</v>
      </c>
      <c r="D4008" s="58">
        <v>43.04653052827328</v>
      </c>
      <c r="E4008" s="58">
        <v>22.340373171085439</v>
      </c>
      <c r="F4008" s="59"/>
    </row>
    <row r="4009" spans="1:6">
      <c r="A4009" s="53">
        <v>40478</v>
      </c>
      <c r="B4009" s="46" t="s">
        <v>108</v>
      </c>
      <c r="C4009" s="58">
        <v>25.057343226446164</v>
      </c>
      <c r="D4009" s="58">
        <v>46.922140878430007</v>
      </c>
      <c r="E4009" s="58">
        <v>21.864797651983842</v>
      </c>
      <c r="F4009" s="59"/>
    </row>
    <row r="4010" spans="1:6">
      <c r="A4010" s="53">
        <v>40478</v>
      </c>
      <c r="B4010" s="46" t="s">
        <v>109</v>
      </c>
      <c r="C4010" s="58">
        <v>27.06355814214912</v>
      </c>
      <c r="D4010" s="58">
        <v>50.786719714778364</v>
      </c>
      <c r="E4010" s="58">
        <v>23.723161572629245</v>
      </c>
      <c r="F4010" s="59"/>
    </row>
    <row r="4011" spans="1:6">
      <c r="A4011" s="53">
        <v>40478</v>
      </c>
      <c r="B4011" s="46" t="s">
        <v>110</v>
      </c>
      <c r="C4011" s="58">
        <v>26.604938170265559</v>
      </c>
      <c r="D4011" s="58">
        <v>49.67487278599129</v>
      </c>
      <c r="E4011" s="58">
        <v>23.069934615725732</v>
      </c>
      <c r="F4011" s="59"/>
    </row>
    <row r="4012" spans="1:6">
      <c r="A4012" s="53">
        <v>40478</v>
      </c>
      <c r="B4012" s="46" t="s">
        <v>111</v>
      </c>
      <c r="C4012" s="58">
        <v>17.813416773989296</v>
      </c>
      <c r="D4012" s="58">
        <v>33.375434394448739</v>
      </c>
      <c r="E4012" s="58">
        <v>15.562017620459443</v>
      </c>
      <c r="F4012" s="59"/>
    </row>
    <row r="4013" spans="1:6">
      <c r="A4013" s="53">
        <v>40478</v>
      </c>
      <c r="B4013" s="46" t="s">
        <v>112</v>
      </c>
      <c r="C4013" s="58">
        <v>29.629621645580752</v>
      </c>
      <c r="D4013" s="58">
        <v>49.029912218211805</v>
      </c>
      <c r="E4013" s="58">
        <v>19.400290572631054</v>
      </c>
      <c r="F4013" s="59"/>
    </row>
    <row r="4014" spans="1:6">
      <c r="A4014" s="53">
        <v>40478</v>
      </c>
      <c r="B4014" s="46" t="s">
        <v>113</v>
      </c>
      <c r="C4014" s="58">
        <v>23.15318770238833</v>
      </c>
      <c r="D4014" s="58">
        <v>43.173628449904427</v>
      </c>
      <c r="E4014" s="58">
        <v>20.020440747516098</v>
      </c>
      <c r="F4014" s="59"/>
    </row>
    <row r="4015" spans="1:6">
      <c r="A4015" s="53">
        <v>40478</v>
      </c>
      <c r="B4015" s="46" t="s">
        <v>114</v>
      </c>
      <c r="C4015" s="58">
        <v>17.425046530074322</v>
      </c>
      <c r="D4015" s="58">
        <v>36.586691214321249</v>
      </c>
      <c r="E4015" s="58">
        <v>19.161644684246927</v>
      </c>
      <c r="F4015" s="59"/>
    </row>
    <row r="4016" spans="1:6">
      <c r="A4016" s="53">
        <v>40478</v>
      </c>
      <c r="B4016" s="46" t="s">
        <v>115</v>
      </c>
      <c r="C4016" s="58">
        <v>13.064002442545483</v>
      </c>
      <c r="D4016" s="58">
        <v>30.356019849770593</v>
      </c>
      <c r="E4016" s="58">
        <v>17.29201740722511</v>
      </c>
      <c r="F4016" s="59"/>
    </row>
    <row r="4017" spans="1:6">
      <c r="A4017" s="53">
        <v>40478</v>
      </c>
      <c r="B4017" s="46" t="s">
        <v>116</v>
      </c>
      <c r="C4017" s="58">
        <v>16.627176335573342</v>
      </c>
      <c r="D4017" s="58">
        <v>36.905156476369662</v>
      </c>
      <c r="E4017" s="58">
        <v>20.27798014079632</v>
      </c>
      <c r="F4017" s="59"/>
    </row>
    <row r="4018" spans="1:6">
      <c r="A4018" s="53">
        <v>40478</v>
      </c>
      <c r="B4018" s="46" t="s">
        <v>117</v>
      </c>
      <c r="C4018" s="58">
        <v>16.727245036198465</v>
      </c>
      <c r="D4018" s="58">
        <v>34.593396068758217</v>
      </c>
      <c r="E4018" s="58">
        <v>17.866151032559753</v>
      </c>
      <c r="F4018" s="59"/>
    </row>
    <row r="4019" spans="1:6">
      <c r="A4019" s="53">
        <v>40478</v>
      </c>
      <c r="B4019" s="46" t="s">
        <v>118</v>
      </c>
      <c r="C4019" s="58">
        <v>14.851155135642166</v>
      </c>
      <c r="D4019" s="58">
        <v>30.286556202801375</v>
      </c>
      <c r="E4019" s="58">
        <v>15.435401067159209</v>
      </c>
      <c r="F4019" s="59"/>
    </row>
    <row r="4020" spans="1:6">
      <c r="A4020" s="53">
        <v>40478</v>
      </c>
      <c r="B4020" s="46" t="s">
        <v>119</v>
      </c>
      <c r="C4020" s="58">
        <v>22.616432876790665</v>
      </c>
      <c r="D4020" s="58">
        <v>44.11541990600432</v>
      </c>
      <c r="E4020" s="58">
        <v>21.498987029213655</v>
      </c>
      <c r="F4020" s="59"/>
    </row>
    <row r="4021" spans="1:6">
      <c r="A4021" s="53">
        <v>40478</v>
      </c>
      <c r="B4021" s="46" t="s">
        <v>120</v>
      </c>
      <c r="C4021" s="58">
        <v>22.497020954554518</v>
      </c>
      <c r="D4021" s="58">
        <v>43.913666404889312</v>
      </c>
      <c r="E4021" s="58">
        <v>21.416645450334794</v>
      </c>
      <c r="F4021" s="59"/>
    </row>
    <row r="4022" spans="1:6">
      <c r="A4022" s="53">
        <v>40478</v>
      </c>
      <c r="B4022" s="46" t="s">
        <v>121</v>
      </c>
      <c r="C4022" s="58">
        <v>17.806265711593781</v>
      </c>
      <c r="D4022" s="58">
        <v>36.390061542779968</v>
      </c>
      <c r="E4022" s="58">
        <v>18.583795831186187</v>
      </c>
      <c r="F4022" s="59"/>
    </row>
    <row r="4023" spans="1:6">
      <c r="A4023" s="53">
        <v>40478</v>
      </c>
      <c r="B4023" s="46" t="s">
        <v>26</v>
      </c>
      <c r="C4023" s="58">
        <v>23.026741882511665</v>
      </c>
      <c r="D4023" s="58">
        <v>34.831175562234051</v>
      </c>
      <c r="E4023" s="58">
        <v>11.804433679722386</v>
      </c>
      <c r="F4023" s="59"/>
    </row>
    <row r="4024" spans="1:6">
      <c r="A4024" s="53">
        <v>40478</v>
      </c>
      <c r="B4024" s="46" t="s">
        <v>27</v>
      </c>
      <c r="C4024" s="58">
        <v>15.161758350243042</v>
      </c>
      <c r="D4024" s="58">
        <v>27.747987891063186</v>
      </c>
      <c r="E4024" s="58">
        <v>12.586229540820144</v>
      </c>
      <c r="F4024" s="59"/>
    </row>
    <row r="4025" spans="1:6">
      <c r="A4025" s="53">
        <v>40478</v>
      </c>
      <c r="B4025" s="46" t="s">
        <v>28</v>
      </c>
      <c r="C4025" s="58">
        <v>18.04667183516607</v>
      </c>
      <c r="D4025" s="58">
        <v>32.894110057310868</v>
      </c>
      <c r="E4025" s="58">
        <v>14.847438222144799</v>
      </c>
      <c r="F4025" s="59"/>
    </row>
    <row r="4026" spans="1:6">
      <c r="A4026" s="53">
        <v>40478</v>
      </c>
      <c r="B4026" s="46" t="s">
        <v>29</v>
      </c>
      <c r="C4026" s="58">
        <v>15.591454177450066</v>
      </c>
      <c r="D4026" s="58">
        <v>32.254709791208391</v>
      </c>
      <c r="E4026" s="58">
        <v>16.663255613758324</v>
      </c>
      <c r="F4026" s="59"/>
    </row>
    <row r="4027" spans="1:6">
      <c r="A4027" s="53">
        <v>40478</v>
      </c>
      <c r="B4027" s="46" t="s">
        <v>30</v>
      </c>
      <c r="C4027" s="58">
        <v>15.601683708110578</v>
      </c>
      <c r="D4027" s="58">
        <v>33.567874925569818</v>
      </c>
      <c r="E4027" s="58">
        <v>17.96619121745924</v>
      </c>
      <c r="F4027" s="59"/>
    </row>
    <row r="4028" spans="1:6">
      <c r="A4028" s="53">
        <v>40478</v>
      </c>
      <c r="B4028" s="46" t="s">
        <v>31</v>
      </c>
      <c r="C4028" s="58">
        <v>26.741890291657199</v>
      </c>
      <c r="D4028" s="58">
        <v>51.104977973763951</v>
      </c>
      <c r="E4028" s="58">
        <v>24.363087682106752</v>
      </c>
      <c r="F4028" s="59"/>
    </row>
    <row r="4029" spans="1:6">
      <c r="A4029" s="53">
        <v>40478</v>
      </c>
      <c r="B4029" s="46" t="s">
        <v>32</v>
      </c>
      <c r="C4029" s="58">
        <v>15.452446312872894</v>
      </c>
      <c r="D4029" s="58">
        <v>30.34751794497031</v>
      </c>
      <c r="E4029" s="58">
        <v>14.895071632097416</v>
      </c>
      <c r="F4029" s="59"/>
    </row>
    <row r="4030" spans="1:6">
      <c r="A4030" s="53">
        <v>40478</v>
      </c>
      <c r="B4030" s="46" t="s">
        <v>33</v>
      </c>
      <c r="C4030" s="58">
        <v>21.262424681740999</v>
      </c>
      <c r="D4030" s="58">
        <v>44.134758769406133</v>
      </c>
      <c r="E4030" s="58">
        <v>22.872334087665134</v>
      </c>
      <c r="F4030" s="59"/>
    </row>
    <row r="4031" spans="1:6">
      <c r="A4031" s="53">
        <v>40478</v>
      </c>
      <c r="B4031" s="46" t="s">
        <v>34</v>
      </c>
      <c r="C4031" s="58">
        <v>34.37979044396404</v>
      </c>
      <c r="D4031" s="58">
        <v>57.439800434553007</v>
      </c>
      <c r="E4031" s="58">
        <v>23.060009990588966</v>
      </c>
      <c r="F4031" s="59"/>
    </row>
    <row r="4032" spans="1:6">
      <c r="A4032" s="53">
        <v>40478</v>
      </c>
      <c r="B4032" s="46" t="s">
        <v>35</v>
      </c>
      <c r="C4032" s="58">
        <v>21.97187008622236</v>
      </c>
      <c r="D4032" s="58">
        <v>41.685891965367901</v>
      </c>
      <c r="E4032" s="58">
        <v>19.714021879145541</v>
      </c>
      <c r="F4032" s="59"/>
    </row>
    <row r="4033" spans="1:6">
      <c r="A4033" s="53">
        <v>40478</v>
      </c>
      <c r="B4033" s="46" t="s">
        <v>36</v>
      </c>
      <c r="C4033" s="58">
        <v>22.730914476446291</v>
      </c>
      <c r="D4033" s="58">
        <v>38.551879461303336</v>
      </c>
      <c r="E4033" s="58">
        <v>15.820964984857046</v>
      </c>
      <c r="F4033" s="59"/>
    </row>
    <row r="4034" spans="1:6">
      <c r="A4034" s="53">
        <v>40478</v>
      </c>
      <c r="B4034" s="46" t="s">
        <v>37</v>
      </c>
      <c r="C4034" s="58">
        <v>33.572806082877548</v>
      </c>
      <c r="D4034" s="58">
        <v>59.242746231346118</v>
      </c>
      <c r="E4034" s="58">
        <v>25.669940148468569</v>
      </c>
      <c r="F4034" s="59"/>
    </row>
    <row r="4035" spans="1:6">
      <c r="A4035" s="53">
        <v>40478</v>
      </c>
      <c r="B4035" s="46" t="s">
        <v>38</v>
      </c>
      <c r="C4035" s="58">
        <v>35.310407670821668</v>
      </c>
      <c r="D4035" s="58">
        <v>59.927026027389438</v>
      </c>
      <c r="E4035" s="58">
        <v>24.61661835656777</v>
      </c>
      <c r="F4035" s="59"/>
    </row>
    <row r="4036" spans="1:6">
      <c r="A4036" s="53">
        <v>40478</v>
      </c>
      <c r="B4036" s="46" t="s">
        <v>39</v>
      </c>
      <c r="C4036" s="58">
        <v>24.608859829137582</v>
      </c>
      <c r="D4036" s="58">
        <v>40.713533242877986</v>
      </c>
      <c r="E4036" s="58">
        <v>16.104673413740404</v>
      </c>
      <c r="F4036" s="59"/>
    </row>
    <row r="4037" spans="1:6">
      <c r="A4037" s="53">
        <v>40478</v>
      </c>
      <c r="B4037" s="46" t="s">
        <v>40</v>
      </c>
      <c r="C4037" s="58">
        <v>51.943988273124994</v>
      </c>
      <c r="D4037" s="58">
        <v>86.700213841052445</v>
      </c>
      <c r="E4037" s="58">
        <v>34.756225567927451</v>
      </c>
      <c r="F4037" s="59"/>
    </row>
    <row r="4038" spans="1:6">
      <c r="A4038" s="53">
        <v>40478</v>
      </c>
      <c r="B4038" s="46" t="s">
        <v>41</v>
      </c>
      <c r="C4038" s="58">
        <v>43.139253846378232</v>
      </c>
      <c r="D4038" s="58">
        <v>84.398607373401362</v>
      </c>
      <c r="E4038" s="58">
        <v>41.25935352702313</v>
      </c>
      <c r="F4038" s="59"/>
    </row>
    <row r="4039" spans="1:6">
      <c r="A4039" s="53">
        <v>40478</v>
      </c>
      <c r="B4039" s="46" t="s">
        <v>42</v>
      </c>
      <c r="C4039" s="58">
        <v>34.424093819446078</v>
      </c>
      <c r="D4039" s="58">
        <v>62.026785615853235</v>
      </c>
      <c r="E4039" s="58">
        <v>27.602691796407157</v>
      </c>
      <c r="F4039" s="59"/>
    </row>
    <row r="4040" spans="1:6">
      <c r="A4040" s="53">
        <v>40478</v>
      </c>
      <c r="B4040" s="46" t="s">
        <v>43</v>
      </c>
      <c r="C4040" s="58">
        <v>53.104600558869407</v>
      </c>
      <c r="D4040" s="58">
        <v>81.361057099674468</v>
      </c>
      <c r="E4040" s="58">
        <v>28.256456540805061</v>
      </c>
      <c r="F4040" s="59"/>
    </row>
    <row r="4041" spans="1:6">
      <c r="A4041" s="53">
        <v>40478</v>
      </c>
      <c r="B4041" s="46" t="s">
        <v>44</v>
      </c>
      <c r="C4041" s="58">
        <v>44.039878335259324</v>
      </c>
      <c r="D4041" s="58">
        <v>86.987257223173472</v>
      </c>
      <c r="E4041" s="58">
        <v>42.947378887914148</v>
      </c>
      <c r="F4041" s="59"/>
    </row>
    <row r="4042" spans="1:6">
      <c r="A4042" s="53">
        <v>40478</v>
      </c>
      <c r="B4042" s="46" t="s">
        <v>45</v>
      </c>
      <c r="C4042" s="58">
        <v>40.965425121236564</v>
      </c>
      <c r="D4042" s="58">
        <v>69.042288886319611</v>
      </c>
      <c r="E4042" s="58">
        <v>28.076863765083047</v>
      </c>
      <c r="F4042" s="59"/>
    </row>
    <row r="4043" spans="1:6">
      <c r="A4043" s="53">
        <v>40478</v>
      </c>
      <c r="B4043" s="46" t="s">
        <v>46</v>
      </c>
      <c r="C4043" s="58">
        <v>44.36077846214571</v>
      </c>
      <c r="D4043" s="58">
        <v>86.7657089176261</v>
      </c>
      <c r="E4043" s="58">
        <v>42.40493045548039</v>
      </c>
      <c r="F4043" s="59"/>
    </row>
    <row r="4044" spans="1:6">
      <c r="A4044" s="53">
        <v>40478</v>
      </c>
      <c r="B4044" s="46" t="s">
        <v>47</v>
      </c>
      <c r="C4044" s="58">
        <v>34.307012191619926</v>
      </c>
      <c r="D4044" s="58">
        <v>60.283070132682418</v>
      </c>
      <c r="E4044" s="58">
        <v>25.976057941062493</v>
      </c>
      <c r="F4044" s="59"/>
    </row>
    <row r="4045" spans="1:6">
      <c r="A4045" s="53">
        <v>40478</v>
      </c>
      <c r="B4045" s="46" t="s">
        <v>48</v>
      </c>
      <c r="C4045" s="58">
        <v>34.337511163781457</v>
      </c>
      <c r="D4045" s="58">
        <v>64.334681324443764</v>
      </c>
      <c r="E4045" s="58">
        <v>29.997170160662307</v>
      </c>
      <c r="F4045" s="59"/>
    </row>
    <row r="4046" spans="1:6">
      <c r="A4046" s="53">
        <v>40478</v>
      </c>
      <c r="B4046" s="46" t="s">
        <v>49</v>
      </c>
      <c r="C4046" s="58">
        <v>23.524414329306744</v>
      </c>
      <c r="D4046" s="58">
        <v>48.72180461485209</v>
      </c>
      <c r="E4046" s="58">
        <v>25.197390285545346</v>
      </c>
      <c r="F4046" s="59"/>
    </row>
    <row r="4047" spans="1:6">
      <c r="A4047" s="53">
        <v>40478</v>
      </c>
      <c r="B4047" s="46" t="s">
        <v>50</v>
      </c>
      <c r="C4047" s="58">
        <v>41.997138261774317</v>
      </c>
      <c r="D4047" s="58">
        <v>82.986652202173417</v>
      </c>
      <c r="E4047" s="58">
        <v>40.9895139403991</v>
      </c>
      <c r="F4047" s="59"/>
    </row>
    <row r="4048" spans="1:6">
      <c r="A4048" s="53">
        <v>40478</v>
      </c>
      <c r="B4048" s="46" t="s">
        <v>51</v>
      </c>
      <c r="C4048" s="58">
        <v>34.468954639148116</v>
      </c>
      <c r="D4048" s="58">
        <v>73.129136011005158</v>
      </c>
      <c r="E4048" s="58">
        <v>38.660181371857043</v>
      </c>
      <c r="F4048" s="59"/>
    </row>
    <row r="4049" spans="1:6">
      <c r="A4049" s="53">
        <v>40478</v>
      </c>
      <c r="B4049" s="46" t="s">
        <v>52</v>
      </c>
      <c r="C4049" s="58">
        <v>15.587164693759544</v>
      </c>
      <c r="D4049" s="58">
        <v>42.404436742415129</v>
      </c>
      <c r="E4049" s="58">
        <v>26.817272048655585</v>
      </c>
      <c r="F4049" s="59"/>
    </row>
    <row r="4050" spans="1:6">
      <c r="A4050" s="53">
        <v>40478</v>
      </c>
      <c r="B4050" s="46" t="s">
        <v>53</v>
      </c>
      <c r="C4050" s="58">
        <v>17.334879915969179</v>
      </c>
      <c r="D4050" s="58">
        <v>38.95121755087915</v>
      </c>
      <c r="E4050" s="58">
        <v>21.616337634909971</v>
      </c>
      <c r="F4050" s="59"/>
    </row>
    <row r="4051" spans="1:6">
      <c r="A4051" s="53">
        <v>40478</v>
      </c>
      <c r="B4051" s="46" t="s">
        <v>54</v>
      </c>
      <c r="C4051" s="58">
        <v>18.233867110635273</v>
      </c>
      <c r="D4051" s="58">
        <v>39.27140295102857</v>
      </c>
      <c r="E4051" s="58">
        <v>21.037535840393296</v>
      </c>
      <c r="F4051" s="59"/>
    </row>
    <row r="4052" spans="1:6">
      <c r="A4052" s="53">
        <v>40478</v>
      </c>
      <c r="B4052" s="46" t="s">
        <v>55</v>
      </c>
      <c r="C4052" s="58">
        <v>12.08287486456976</v>
      </c>
      <c r="D4052" s="58">
        <v>30.764471287615859</v>
      </c>
      <c r="E4052" s="58">
        <v>18.681596423046098</v>
      </c>
      <c r="F4052" s="59"/>
    </row>
    <row r="4053" spans="1:6">
      <c r="A4053" s="53">
        <v>40478</v>
      </c>
      <c r="B4053" s="46" t="s">
        <v>56</v>
      </c>
      <c r="C4053" s="58">
        <v>12.612324997666905</v>
      </c>
      <c r="D4053" s="58">
        <v>28.62591252914331</v>
      </c>
      <c r="E4053" s="58">
        <v>16.013587531476404</v>
      </c>
      <c r="F4053" s="59"/>
    </row>
    <row r="4054" spans="1:6">
      <c r="A4054" s="53">
        <v>40478</v>
      </c>
      <c r="B4054" s="46" t="s">
        <v>57</v>
      </c>
      <c r="C4054" s="58">
        <v>6.5109789837539536</v>
      </c>
      <c r="D4054" s="58">
        <v>20.006424734147547</v>
      </c>
      <c r="E4054" s="58">
        <v>13.495445750393593</v>
      </c>
      <c r="F4054" s="59"/>
    </row>
    <row r="4055" spans="1:6">
      <c r="A4055" s="53">
        <v>40478</v>
      </c>
      <c r="B4055" s="46" t="s">
        <v>58</v>
      </c>
      <c r="C4055" s="58">
        <v>7.8292769423215631</v>
      </c>
      <c r="D4055" s="58">
        <v>21.130208359695345</v>
      </c>
      <c r="E4055" s="58">
        <v>13.300931417373782</v>
      </c>
      <c r="F4055" s="59"/>
    </row>
    <row r="4056" spans="1:6">
      <c r="A4056" s="53">
        <v>40478</v>
      </c>
      <c r="B4056" s="46" t="s">
        <v>59</v>
      </c>
      <c r="C4056" s="58">
        <v>7.7594958733729777</v>
      </c>
      <c r="D4056" s="58">
        <v>20.513941636825599</v>
      </c>
      <c r="E4056" s="58">
        <v>12.754445763452622</v>
      </c>
      <c r="F4056" s="59"/>
    </row>
    <row r="4057" spans="1:6">
      <c r="A4057" s="53">
        <v>40478</v>
      </c>
      <c r="B4057" s="46" t="s">
        <v>60</v>
      </c>
      <c r="C4057" s="58">
        <v>10.615798022904464</v>
      </c>
      <c r="D4057" s="58">
        <v>22.731375380242095</v>
      </c>
      <c r="E4057" s="58">
        <v>12.115577357337632</v>
      </c>
      <c r="F4057" s="59"/>
    </row>
    <row r="4058" spans="1:6">
      <c r="A4058" s="53">
        <v>40478</v>
      </c>
      <c r="B4058" s="46" t="s">
        <v>61</v>
      </c>
      <c r="C4058" s="58">
        <v>11.015438486859953</v>
      </c>
      <c r="D4058" s="58">
        <v>18.208742805308159</v>
      </c>
      <c r="E4058" s="58">
        <v>7.1933043184482059</v>
      </c>
      <c r="F4058" s="59"/>
    </row>
    <row r="4059" spans="1:6">
      <c r="A4059" s="53">
        <v>40478</v>
      </c>
      <c r="B4059" s="46" t="s">
        <v>62</v>
      </c>
      <c r="C4059" s="58">
        <v>9.4476611427445363</v>
      </c>
      <c r="D4059" s="58">
        <v>16.769957913063305</v>
      </c>
      <c r="E4059" s="58">
        <v>7.3222967703187685</v>
      </c>
      <c r="F4059" s="59"/>
    </row>
    <row r="4060" spans="1:6">
      <c r="A4060" s="53">
        <v>40478</v>
      </c>
      <c r="B4060" s="46" t="s">
        <v>63</v>
      </c>
      <c r="C4060" s="58">
        <v>3.9848590268493664</v>
      </c>
      <c r="D4060" s="58">
        <v>9.1863342338770266</v>
      </c>
      <c r="E4060" s="58">
        <v>5.2014752070276602</v>
      </c>
      <c r="F4060" s="59"/>
    </row>
    <row r="4061" spans="1:6">
      <c r="A4061" s="53">
        <v>40478</v>
      </c>
      <c r="B4061" s="46" t="s">
        <v>64</v>
      </c>
      <c r="C4061" s="58">
        <v>4.3644386945238294</v>
      </c>
      <c r="D4061" s="58">
        <v>9.2481354474872361</v>
      </c>
      <c r="E4061" s="58">
        <v>4.8836967529634068</v>
      </c>
      <c r="F4061" s="59"/>
    </row>
    <row r="4062" spans="1:6">
      <c r="A4062" s="53">
        <v>40478</v>
      </c>
      <c r="B4062" s="46" t="s">
        <v>65</v>
      </c>
      <c r="C4062" s="58">
        <v>3.2159532474549266</v>
      </c>
      <c r="D4062" s="58">
        <v>7.6020659366890122</v>
      </c>
      <c r="E4062" s="58">
        <v>4.3861126892340856</v>
      </c>
      <c r="F4062" s="59"/>
    </row>
    <row r="4063" spans="1:6">
      <c r="A4063" s="53">
        <v>40478</v>
      </c>
      <c r="B4063" s="46" t="s">
        <v>66</v>
      </c>
      <c r="C4063" s="58">
        <v>2.9263641602200727</v>
      </c>
      <c r="D4063" s="58">
        <v>9.736165250749556</v>
      </c>
      <c r="E4063" s="58">
        <v>6.8098010905294828</v>
      </c>
      <c r="F4063" s="59"/>
    </row>
    <row r="4064" spans="1:6">
      <c r="A4064" s="53">
        <v>40478</v>
      </c>
      <c r="B4064" s="46" t="s">
        <v>67</v>
      </c>
      <c r="C4064" s="58">
        <v>5.8628089773456589</v>
      </c>
      <c r="D4064" s="58">
        <v>18.658721486484367</v>
      </c>
      <c r="E4064" s="58">
        <v>12.795912509138709</v>
      </c>
      <c r="F4064" s="59"/>
    </row>
    <row r="4065" spans="1:6">
      <c r="A4065" s="53">
        <v>40478</v>
      </c>
      <c r="B4065" s="46" t="s">
        <v>68</v>
      </c>
      <c r="C4065" s="58">
        <v>3.4458282877767075</v>
      </c>
      <c r="D4065" s="58">
        <v>10.765444450735037</v>
      </c>
      <c r="E4065" s="58">
        <v>7.3196161629583294</v>
      </c>
      <c r="F4065" s="59"/>
    </row>
    <row r="4066" spans="1:6">
      <c r="A4066" s="53">
        <v>40478</v>
      </c>
      <c r="B4066" s="46" t="s">
        <v>69</v>
      </c>
      <c r="C4066" s="58">
        <v>3.6955846514395119</v>
      </c>
      <c r="D4066" s="58">
        <v>11.149835056684671</v>
      </c>
      <c r="E4066" s="58">
        <v>7.4542504052451584</v>
      </c>
      <c r="F4066" s="59"/>
    </row>
    <row r="4067" spans="1:6">
      <c r="A4067" s="53">
        <v>40478</v>
      </c>
      <c r="B4067" s="46" t="s">
        <v>70</v>
      </c>
      <c r="C4067" s="58">
        <v>2.6368914450152188</v>
      </c>
      <c r="D4067" s="58">
        <v>10.274570312376715</v>
      </c>
      <c r="E4067" s="58">
        <v>7.6376788673614966</v>
      </c>
      <c r="F4067" s="59"/>
    </row>
    <row r="4068" spans="1:6">
      <c r="A4068" s="53">
        <v>40478</v>
      </c>
      <c r="B4068" s="46" t="s">
        <v>71</v>
      </c>
      <c r="C4068" s="58">
        <v>2.9765383472226334</v>
      </c>
      <c r="D4068" s="58">
        <v>9.7013007797994462</v>
      </c>
      <c r="E4068" s="58">
        <v>6.7247624325768127</v>
      </c>
      <c r="F4068" s="59"/>
    </row>
    <row r="4069" spans="1:6">
      <c r="A4069" s="53">
        <v>40478</v>
      </c>
      <c r="B4069" s="46" t="s">
        <v>72</v>
      </c>
      <c r="C4069" s="58">
        <v>1.9977084521024386</v>
      </c>
      <c r="D4069" s="58">
        <v>7.9936074373390138</v>
      </c>
      <c r="E4069" s="58">
        <v>5.9958989852365754</v>
      </c>
      <c r="F4069" s="59"/>
    </row>
    <row r="4070" spans="1:6">
      <c r="A4070" s="53">
        <v>40478</v>
      </c>
      <c r="B4070" s="46" t="s">
        <v>73</v>
      </c>
      <c r="C4070" s="58">
        <v>2.6769718158772675</v>
      </c>
      <c r="D4070" s="58">
        <v>8.3364595861211725</v>
      </c>
      <c r="E4070" s="58">
        <v>5.6594877702439046</v>
      </c>
      <c r="F4070" s="59"/>
    </row>
    <row r="4071" spans="1:6">
      <c r="A4071" s="53">
        <v>40478</v>
      </c>
      <c r="B4071" s="46" t="s">
        <v>74</v>
      </c>
      <c r="C4071" s="58">
        <v>2.9666912271021211</v>
      </c>
      <c r="D4071" s="58">
        <v>7.6177681098897461</v>
      </c>
      <c r="E4071" s="58">
        <v>4.651076882787625</v>
      </c>
      <c r="F4071" s="59"/>
    </row>
    <row r="4072" spans="1:6">
      <c r="A4072" s="53">
        <v>40479</v>
      </c>
      <c r="B4072" s="46" t="s">
        <v>75</v>
      </c>
      <c r="C4072" s="58">
        <v>9.2298525354532632</v>
      </c>
      <c r="D4072" s="58">
        <v>15.432111412798493</v>
      </c>
      <c r="E4072" s="58">
        <v>6.2022588773452298</v>
      </c>
      <c r="F4072" s="59"/>
    </row>
    <row r="4073" spans="1:6">
      <c r="A4073" s="53">
        <v>40479</v>
      </c>
      <c r="B4073" s="46" t="s">
        <v>76</v>
      </c>
      <c r="C4073" s="58">
        <v>7.6916658591943881</v>
      </c>
      <c r="D4073" s="58">
        <v>14.46327116418222</v>
      </c>
      <c r="E4073" s="58">
        <v>6.7716053049878324</v>
      </c>
      <c r="F4073" s="59"/>
    </row>
    <row r="4074" spans="1:6">
      <c r="A4074" s="53">
        <v>40479</v>
      </c>
      <c r="B4074" s="46" t="s">
        <v>77</v>
      </c>
      <c r="C4074" s="58">
        <v>3.1466405204363403</v>
      </c>
      <c r="D4074" s="58">
        <v>6.3987386333566301</v>
      </c>
      <c r="E4074" s="58">
        <v>3.2520981129202897</v>
      </c>
      <c r="F4074" s="59"/>
    </row>
    <row r="4075" spans="1:6">
      <c r="A4075" s="53">
        <v>40479</v>
      </c>
      <c r="B4075" s="46" t="s">
        <v>78</v>
      </c>
      <c r="C4075" s="58">
        <v>3.5862281774538767</v>
      </c>
      <c r="D4075" s="58">
        <v>6.543911619890789</v>
      </c>
      <c r="E4075" s="58">
        <v>2.9576834424369123</v>
      </c>
      <c r="F4075" s="59"/>
    </row>
    <row r="4076" spans="1:6">
      <c r="A4076" s="53">
        <v>40479</v>
      </c>
      <c r="B4076" s="46" t="s">
        <v>79</v>
      </c>
      <c r="C4076" s="58">
        <v>1.36858233434517</v>
      </c>
      <c r="D4076" s="58">
        <v>6.7514802051591589</v>
      </c>
      <c r="E4076" s="58">
        <v>5.3828978708139887</v>
      </c>
      <c r="F4076" s="59"/>
    </row>
    <row r="4077" spans="1:6">
      <c r="A4077" s="53">
        <v>40479</v>
      </c>
      <c r="B4077" s="46" t="s">
        <v>80</v>
      </c>
      <c r="C4077" s="58">
        <v>1.5084614036973407</v>
      </c>
      <c r="D4077" s="58">
        <v>4.6081387565902459</v>
      </c>
      <c r="E4077" s="58">
        <v>3.0996773528929049</v>
      </c>
      <c r="F4077" s="59"/>
    </row>
    <row r="4078" spans="1:6">
      <c r="A4078" s="53">
        <v>40479</v>
      </c>
      <c r="B4078" s="46" t="s">
        <v>81</v>
      </c>
      <c r="C4078" s="58">
        <v>1.0689267007098042</v>
      </c>
      <c r="D4078" s="58">
        <v>4.1293324160522946</v>
      </c>
      <c r="E4078" s="58">
        <v>3.0604057153424904</v>
      </c>
      <c r="F4078" s="59"/>
    </row>
    <row r="4079" spans="1:6">
      <c r="A4079" s="53">
        <v>40479</v>
      </c>
      <c r="B4079" s="46" t="s">
        <v>82</v>
      </c>
      <c r="C4079" s="58">
        <v>1.8281933710237308</v>
      </c>
      <c r="D4079" s="58">
        <v>4.3058331264505592</v>
      </c>
      <c r="E4079" s="58">
        <v>2.4776397554268286</v>
      </c>
      <c r="F4079" s="59"/>
    </row>
    <row r="4080" spans="1:6">
      <c r="A4080" s="53">
        <v>40479</v>
      </c>
      <c r="B4080" s="46" t="s">
        <v>83</v>
      </c>
      <c r="C4080" s="58">
        <v>3.1169693117198034</v>
      </c>
      <c r="D4080" s="58">
        <v>5.2622912688824606</v>
      </c>
      <c r="E4080" s="58">
        <v>2.1453219571626572</v>
      </c>
      <c r="F4080" s="59"/>
    </row>
    <row r="4081" spans="1:6">
      <c r="A4081" s="53">
        <v>40479</v>
      </c>
      <c r="B4081" s="46" t="s">
        <v>84</v>
      </c>
      <c r="C4081" s="58">
        <v>3.7863785793941198</v>
      </c>
      <c r="D4081" s="58">
        <v>5.7090549118273071</v>
      </c>
      <c r="E4081" s="58">
        <v>1.9226763324331873</v>
      </c>
      <c r="F4081" s="59"/>
    </row>
    <row r="4082" spans="1:6">
      <c r="A4082" s="53">
        <v>40479</v>
      </c>
      <c r="B4082" s="46" t="s">
        <v>85</v>
      </c>
      <c r="C4082" s="58">
        <v>3.2169742772549248</v>
      </c>
      <c r="D4082" s="58">
        <v>6.5300878963834181</v>
      </c>
      <c r="E4082" s="58">
        <v>3.3131136191284933</v>
      </c>
      <c r="F4082" s="59"/>
    </row>
    <row r="4083" spans="1:6">
      <c r="A4083" s="53">
        <v>40479</v>
      </c>
      <c r="B4083" s="46" t="s">
        <v>86</v>
      </c>
      <c r="C4083" s="58">
        <v>2.2878844729272911</v>
      </c>
      <c r="D4083" s="58">
        <v>4.5644810519387704</v>
      </c>
      <c r="E4083" s="58">
        <v>2.2765965790114793</v>
      </c>
      <c r="F4083" s="59"/>
    </row>
    <row r="4084" spans="1:6">
      <c r="A4084" s="53">
        <v>40479</v>
      </c>
      <c r="B4084" s="46" t="s">
        <v>87</v>
      </c>
      <c r="C4084" s="58">
        <v>2.178020654941657</v>
      </c>
      <c r="D4084" s="58">
        <v>3.6700256227860804</v>
      </c>
      <c r="E4084" s="58">
        <v>1.4920049678444234</v>
      </c>
      <c r="F4084" s="59"/>
    </row>
    <row r="4085" spans="1:6">
      <c r="A4085" s="53">
        <v>40479</v>
      </c>
      <c r="B4085" s="46" t="s">
        <v>88</v>
      </c>
      <c r="C4085" s="58">
        <v>2.1680641387711446</v>
      </c>
      <c r="D4085" s="58">
        <v>2.775704008085389</v>
      </c>
      <c r="E4085" s="58">
        <v>0.60763986931424441</v>
      </c>
      <c r="F4085" s="59"/>
    </row>
    <row r="4086" spans="1:6">
      <c r="A4086" s="53">
        <v>40479</v>
      </c>
      <c r="B4086" s="46" t="s">
        <v>89</v>
      </c>
      <c r="C4086" s="58">
        <v>3.9665212976283382</v>
      </c>
      <c r="D4086" s="58">
        <v>6.0291679588137281</v>
      </c>
      <c r="E4086" s="58">
        <v>2.06264666118539</v>
      </c>
      <c r="F4086" s="59"/>
    </row>
    <row r="4087" spans="1:6">
      <c r="A4087" s="53">
        <v>40479</v>
      </c>
      <c r="B4087" s="46" t="s">
        <v>90</v>
      </c>
      <c r="C4087" s="58">
        <v>11.33024314396082</v>
      </c>
      <c r="D4087" s="58">
        <v>14.302610710811052</v>
      </c>
      <c r="E4087" s="58">
        <v>2.9723675668502327</v>
      </c>
      <c r="F4087" s="59"/>
    </row>
    <row r="4088" spans="1:6">
      <c r="A4088" s="53">
        <v>40479</v>
      </c>
      <c r="B4088" s="46" t="s">
        <v>91</v>
      </c>
      <c r="C4088" s="58">
        <v>2.6077957546486807</v>
      </c>
      <c r="D4088" s="58">
        <v>4.5419862393170334</v>
      </c>
      <c r="E4088" s="58">
        <v>1.9341904846683526</v>
      </c>
      <c r="F4088" s="59"/>
    </row>
    <row r="4089" spans="1:6">
      <c r="A4089" s="53">
        <v>40479</v>
      </c>
      <c r="B4089" s="46" t="s">
        <v>92</v>
      </c>
      <c r="C4089" s="58">
        <v>10.041671726314746</v>
      </c>
      <c r="D4089" s="58">
        <v>18.09383554661855</v>
      </c>
      <c r="E4089" s="58">
        <v>8.0521638203038037</v>
      </c>
      <c r="F4089" s="59"/>
    </row>
    <row r="4090" spans="1:6">
      <c r="A4090" s="53">
        <v>40479</v>
      </c>
      <c r="B4090" s="46" t="s">
        <v>93</v>
      </c>
      <c r="C4090" s="58">
        <v>5.1657976717498002</v>
      </c>
      <c r="D4090" s="58">
        <v>9.5294687742399109</v>
      </c>
      <c r="E4090" s="58">
        <v>4.3636711024901107</v>
      </c>
      <c r="F4090" s="59"/>
    </row>
    <row r="4091" spans="1:6">
      <c r="A4091" s="53">
        <v>40479</v>
      </c>
      <c r="B4091" s="46" t="s">
        <v>94</v>
      </c>
      <c r="C4091" s="58">
        <v>6.0451783015598721</v>
      </c>
      <c r="D4091" s="58">
        <v>15.576449595837373</v>
      </c>
      <c r="E4091" s="58">
        <v>9.5312712942775004</v>
      </c>
      <c r="F4091" s="59"/>
    </row>
    <row r="4092" spans="1:6">
      <c r="A4092" s="53">
        <v>40479</v>
      </c>
      <c r="B4092" s="46" t="s">
        <v>95</v>
      </c>
      <c r="C4092" s="58">
        <v>14.498665942288181</v>
      </c>
      <c r="D4092" s="58">
        <v>25.435819701254076</v>
      </c>
      <c r="E4092" s="58">
        <v>10.937153758965895</v>
      </c>
      <c r="F4092" s="59"/>
    </row>
    <row r="4093" spans="1:6">
      <c r="A4093" s="53">
        <v>40479</v>
      </c>
      <c r="B4093" s="46" t="s">
        <v>96</v>
      </c>
      <c r="C4093" s="58">
        <v>4.0169236308858984</v>
      </c>
      <c r="D4093" s="58">
        <v>9.3299247675649077</v>
      </c>
      <c r="E4093" s="58">
        <v>5.3130011366790093</v>
      </c>
      <c r="F4093" s="59"/>
    </row>
    <row r="4094" spans="1:6">
      <c r="A4094" s="53">
        <v>40479</v>
      </c>
      <c r="B4094" s="46" t="s">
        <v>97</v>
      </c>
      <c r="C4094" s="58">
        <v>14.758931192901496</v>
      </c>
      <c r="D4094" s="58">
        <v>30.366734947443106</v>
      </c>
      <c r="E4094" s="58">
        <v>15.60780375454161</v>
      </c>
      <c r="F4094" s="59"/>
    </row>
    <row r="4095" spans="1:6">
      <c r="A4095" s="53">
        <v>40479</v>
      </c>
      <c r="B4095" s="46" t="s">
        <v>98</v>
      </c>
      <c r="C4095" s="58">
        <v>14.269524806771399</v>
      </c>
      <c r="D4095" s="58">
        <v>22.230566637928572</v>
      </c>
      <c r="E4095" s="58">
        <v>7.9610418311571731</v>
      </c>
      <c r="F4095" s="59"/>
    </row>
    <row r="4096" spans="1:6">
      <c r="A4096" s="53">
        <v>40479</v>
      </c>
      <c r="B4096" s="46" t="s">
        <v>99</v>
      </c>
      <c r="C4096" s="58">
        <v>18.087009585677052</v>
      </c>
      <c r="D4096" s="58">
        <v>32.37733024056859</v>
      </c>
      <c r="E4096" s="58">
        <v>14.290320654891538</v>
      </c>
      <c r="F4096" s="59"/>
    </row>
    <row r="4097" spans="1:6">
      <c r="A4097" s="53">
        <v>40479</v>
      </c>
      <c r="B4097" s="46" t="s">
        <v>100</v>
      </c>
      <c r="C4097" s="58">
        <v>37.233849145428401</v>
      </c>
      <c r="D4097" s="58">
        <v>69.538014308422049</v>
      </c>
      <c r="E4097" s="58">
        <v>32.304165162993648</v>
      </c>
      <c r="F4097" s="59"/>
    </row>
    <row r="4098" spans="1:6">
      <c r="A4098" s="53">
        <v>40479</v>
      </c>
      <c r="B4098" s="46" t="s">
        <v>101</v>
      </c>
      <c r="C4098" s="58">
        <v>13.940430391389496</v>
      </c>
      <c r="D4098" s="58">
        <v>33.566845091686965</v>
      </c>
      <c r="E4098" s="58">
        <v>19.626414700297467</v>
      </c>
      <c r="F4098" s="59"/>
    </row>
    <row r="4099" spans="1:6">
      <c r="A4099" s="53">
        <v>40479</v>
      </c>
      <c r="B4099" s="46" t="s">
        <v>102</v>
      </c>
      <c r="C4099" s="58">
        <v>41.632082011393763</v>
      </c>
      <c r="D4099" s="58">
        <v>73.691983327166824</v>
      </c>
      <c r="E4099" s="58">
        <v>32.059901315773061</v>
      </c>
      <c r="F4099" s="59"/>
    </row>
    <row r="4100" spans="1:6">
      <c r="A4100" s="53">
        <v>40479</v>
      </c>
      <c r="B4100" s="46" t="s">
        <v>103</v>
      </c>
      <c r="C4100" s="58">
        <v>58.761528074411643</v>
      </c>
      <c r="D4100" s="58">
        <v>99.896247351064872</v>
      </c>
      <c r="E4100" s="58">
        <v>41.134719276653229</v>
      </c>
      <c r="F4100" s="59"/>
    </row>
    <row r="4101" spans="1:6">
      <c r="A4101" s="53">
        <v>40479</v>
      </c>
      <c r="B4101" s="46" t="s">
        <v>104</v>
      </c>
      <c r="C4101" s="58">
        <v>44.801379185396122</v>
      </c>
      <c r="D4101" s="58">
        <v>78.395027155532091</v>
      </c>
      <c r="E4101" s="58">
        <v>33.593647970135969</v>
      </c>
      <c r="F4101" s="59"/>
    </row>
    <row r="4102" spans="1:6">
      <c r="A4102" s="53">
        <v>40479</v>
      </c>
      <c r="B4102" s="46" t="s">
        <v>105</v>
      </c>
      <c r="C4102" s="58">
        <v>81.449260100924292</v>
      </c>
      <c r="D4102" s="58">
        <v>132.37903375819823</v>
      </c>
      <c r="E4102" s="58">
        <v>50.929773657273941</v>
      </c>
      <c r="F4102" s="59"/>
    </row>
    <row r="4103" spans="1:6">
      <c r="A4103" s="53">
        <v>40479</v>
      </c>
      <c r="B4103" s="46" t="s">
        <v>106</v>
      </c>
      <c r="C4103" s="58">
        <v>67.748870386882089</v>
      </c>
      <c r="D4103" s="58">
        <v>115.13517477615655</v>
      </c>
      <c r="E4103" s="58">
        <v>47.386304389274457</v>
      </c>
      <c r="F4103" s="59"/>
    </row>
    <row r="4104" spans="1:6">
      <c r="A4104" s="53">
        <v>40479</v>
      </c>
      <c r="B4104" s="46" t="s">
        <v>107</v>
      </c>
      <c r="C4104" s="58">
        <v>66.630606933859724</v>
      </c>
      <c r="D4104" s="58">
        <v>107.02927845671911</v>
      </c>
      <c r="E4104" s="58">
        <v>40.398671522859388</v>
      </c>
      <c r="F4104" s="59"/>
    </row>
    <row r="4105" spans="1:6">
      <c r="A4105" s="53">
        <v>40479</v>
      </c>
      <c r="B4105" s="46" t="s">
        <v>108</v>
      </c>
      <c r="C4105" s="58">
        <v>32.641220109752787</v>
      </c>
      <c r="D4105" s="58">
        <v>63.060537198813563</v>
      </c>
      <c r="E4105" s="58">
        <v>30.419317089060776</v>
      </c>
      <c r="F4105" s="59"/>
    </row>
    <row r="4106" spans="1:6">
      <c r="A4106" s="53">
        <v>40479</v>
      </c>
      <c r="B4106" s="46" t="s">
        <v>109</v>
      </c>
      <c r="C4106" s="58">
        <v>39.897678434644632</v>
      </c>
      <c r="D4106" s="58">
        <v>70.892376703016765</v>
      </c>
      <c r="E4106" s="58">
        <v>30.994698268372133</v>
      </c>
      <c r="F4106" s="59"/>
    </row>
    <row r="4107" spans="1:6">
      <c r="A4107" s="53">
        <v>40479</v>
      </c>
      <c r="B4107" s="46" t="s">
        <v>110</v>
      </c>
      <c r="C4107" s="58">
        <v>22.817596393679306</v>
      </c>
      <c r="D4107" s="58">
        <v>45.791174533533763</v>
      </c>
      <c r="E4107" s="58">
        <v>22.973578139854457</v>
      </c>
      <c r="F4107" s="59"/>
    </row>
    <row r="4108" spans="1:6">
      <c r="A4108" s="53">
        <v>40479</v>
      </c>
      <c r="B4108" s="46" t="s">
        <v>111</v>
      </c>
      <c r="C4108" s="58">
        <v>32.682752435724836</v>
      </c>
      <c r="D4108" s="58">
        <v>63.513368374415137</v>
      </c>
      <c r="E4108" s="58">
        <v>30.8306159386903</v>
      </c>
      <c r="F4108" s="59"/>
    </row>
    <row r="4109" spans="1:6">
      <c r="A4109" s="53">
        <v>40479</v>
      </c>
      <c r="B4109" s="46" t="s">
        <v>112</v>
      </c>
      <c r="C4109" s="58">
        <v>48.565141650028686</v>
      </c>
      <c r="D4109" s="58">
        <v>80.423481174605755</v>
      </c>
      <c r="E4109" s="58">
        <v>31.858339524577069</v>
      </c>
      <c r="F4109" s="59"/>
    </row>
    <row r="4110" spans="1:6">
      <c r="A4110" s="53">
        <v>40479</v>
      </c>
      <c r="B4110" s="46" t="s">
        <v>113</v>
      </c>
      <c r="C4110" s="58">
        <v>39.540388547406188</v>
      </c>
      <c r="D4110" s="58">
        <v>79.69110056730996</v>
      </c>
      <c r="E4110" s="58">
        <v>40.150712019903771</v>
      </c>
      <c r="F4110" s="59"/>
    </row>
    <row r="4111" spans="1:6">
      <c r="A4111" s="53">
        <v>40479</v>
      </c>
      <c r="B4111" s="46" t="s">
        <v>114</v>
      </c>
      <c r="C4111" s="58">
        <v>34.053650319794997</v>
      </c>
      <c r="D4111" s="58">
        <v>62.025739689512797</v>
      </c>
      <c r="E4111" s="58">
        <v>27.9720893697178</v>
      </c>
      <c r="F4111" s="59"/>
    </row>
    <row r="4112" spans="1:6">
      <c r="A4112" s="53">
        <v>40479</v>
      </c>
      <c r="B4112" s="46" t="s">
        <v>115</v>
      </c>
      <c r="C4112" s="58">
        <v>26.087888805286784</v>
      </c>
      <c r="D4112" s="58">
        <v>45.462765369942694</v>
      </c>
      <c r="E4112" s="58">
        <v>19.37487656465591</v>
      </c>
      <c r="F4112" s="59"/>
    </row>
    <row r="4113" spans="1:6">
      <c r="A4113" s="53">
        <v>40479</v>
      </c>
      <c r="B4113" s="46" t="s">
        <v>116</v>
      </c>
      <c r="C4113" s="58">
        <v>23.209593354469277</v>
      </c>
      <c r="D4113" s="58">
        <v>44.85765775140532</v>
      </c>
      <c r="E4113" s="58">
        <v>21.648064396936043</v>
      </c>
      <c r="F4113" s="59"/>
    </row>
    <row r="4114" spans="1:6">
      <c r="A4114" s="53">
        <v>40479</v>
      </c>
      <c r="B4114" s="46" t="s">
        <v>117</v>
      </c>
      <c r="C4114" s="58">
        <v>15.983087180033973</v>
      </c>
      <c r="D4114" s="58">
        <v>31.451946936621241</v>
      </c>
      <c r="E4114" s="58">
        <v>15.468859756587268</v>
      </c>
      <c r="F4114" s="59"/>
    </row>
    <row r="4115" spans="1:6">
      <c r="A4115" s="53">
        <v>40479</v>
      </c>
      <c r="B4115" s="46" t="s">
        <v>118</v>
      </c>
      <c r="C4115" s="58">
        <v>20.741358310812771</v>
      </c>
      <c r="D4115" s="58">
        <v>42.278535938257939</v>
      </c>
      <c r="E4115" s="58">
        <v>21.537177627445168</v>
      </c>
      <c r="F4115" s="59"/>
    </row>
    <row r="4116" spans="1:6">
      <c r="A4116" s="53">
        <v>40479</v>
      </c>
      <c r="B4116" s="46" t="s">
        <v>119</v>
      </c>
      <c r="C4116" s="58">
        <v>30.327845418303948</v>
      </c>
      <c r="D4116" s="58">
        <v>48.114675545869389</v>
      </c>
      <c r="E4116" s="58">
        <v>17.786830127565441</v>
      </c>
      <c r="F4116" s="59"/>
    </row>
    <row r="4117" spans="1:6">
      <c r="A4117" s="53">
        <v>40479</v>
      </c>
      <c r="B4117" s="46" t="s">
        <v>120</v>
      </c>
      <c r="C4117" s="58">
        <v>22.391381421947276</v>
      </c>
      <c r="D4117" s="58">
        <v>42.147741762233508</v>
      </c>
      <c r="E4117" s="58">
        <v>19.756360340286232</v>
      </c>
      <c r="F4117" s="59"/>
    </row>
    <row r="4118" spans="1:6">
      <c r="A4118" s="53">
        <v>40479</v>
      </c>
      <c r="B4118" s="46" t="s">
        <v>121</v>
      </c>
      <c r="C4118" s="58">
        <v>20.912282539851475</v>
      </c>
      <c r="D4118" s="58">
        <v>42.497167536394038</v>
      </c>
      <c r="E4118" s="58">
        <v>21.584884996542563</v>
      </c>
      <c r="F4118" s="59"/>
    </row>
    <row r="4119" spans="1:6">
      <c r="A4119" s="53">
        <v>40479</v>
      </c>
      <c r="B4119" s="46" t="s">
        <v>26</v>
      </c>
      <c r="C4119" s="58">
        <v>12.575558644224319</v>
      </c>
      <c r="D4119" s="58">
        <v>24.84518654781488</v>
      </c>
      <c r="E4119" s="58">
        <v>12.26962790359056</v>
      </c>
      <c r="F4119" s="59"/>
    </row>
    <row r="4120" spans="1:6">
      <c r="A4120" s="53">
        <v>40479</v>
      </c>
      <c r="B4120" s="46" t="s">
        <v>27</v>
      </c>
      <c r="C4120" s="58">
        <v>20.283158324634204</v>
      </c>
      <c r="D4120" s="58">
        <v>36.290329167289677</v>
      </c>
      <c r="E4120" s="58">
        <v>16.007170842655473</v>
      </c>
      <c r="F4120" s="59"/>
    </row>
    <row r="4121" spans="1:6">
      <c r="A4121" s="53">
        <v>40479</v>
      </c>
      <c r="B4121" s="46" t="s">
        <v>28</v>
      </c>
      <c r="C4121" s="58">
        <v>44.215787134065359</v>
      </c>
      <c r="D4121" s="58">
        <v>67.930398804134271</v>
      </c>
      <c r="E4121" s="58">
        <v>23.714611670068912</v>
      </c>
      <c r="F4121" s="59"/>
    </row>
    <row r="4122" spans="1:6">
      <c r="A4122" s="53">
        <v>40479</v>
      </c>
      <c r="B4122" s="46" t="s">
        <v>29</v>
      </c>
      <c r="C4122" s="58">
        <v>19.88392389442372</v>
      </c>
      <c r="D4122" s="58">
        <v>41.064120707193538</v>
      </c>
      <c r="E4122" s="58">
        <v>21.180196812769818</v>
      </c>
      <c r="F4122" s="59"/>
    </row>
    <row r="4123" spans="1:6">
      <c r="A4123" s="53">
        <v>40479</v>
      </c>
      <c r="B4123" s="46" t="s">
        <v>30</v>
      </c>
      <c r="C4123" s="58">
        <v>15.835412245771286</v>
      </c>
      <c r="D4123" s="58">
        <v>41.683018975044646</v>
      </c>
      <c r="E4123" s="58">
        <v>25.847606729273359</v>
      </c>
      <c r="F4123" s="59"/>
    </row>
    <row r="4124" spans="1:6">
      <c r="A4124" s="53">
        <v>40479</v>
      </c>
      <c r="B4124" s="46" t="s">
        <v>31</v>
      </c>
      <c r="C4124" s="58">
        <v>20.514382107270983</v>
      </c>
      <c r="D4124" s="58">
        <v>38.362913549275738</v>
      </c>
      <c r="E4124" s="58">
        <v>17.848531442004756</v>
      </c>
      <c r="F4124" s="59"/>
    </row>
    <row r="4125" spans="1:6">
      <c r="A4125" s="53">
        <v>40479</v>
      </c>
      <c r="B4125" s="46" t="s">
        <v>32</v>
      </c>
      <c r="C4125" s="58">
        <v>24.283735075864072</v>
      </c>
      <c r="D4125" s="58">
        <v>48.983929113987429</v>
      </c>
      <c r="E4125" s="58">
        <v>24.700194038123357</v>
      </c>
      <c r="F4125" s="59"/>
    </row>
    <row r="4126" spans="1:6">
      <c r="A4126" s="53">
        <v>40479</v>
      </c>
      <c r="B4126" s="46" t="s">
        <v>33</v>
      </c>
      <c r="C4126" s="58">
        <v>18.105616158502549</v>
      </c>
      <c r="D4126" s="58">
        <v>32.563680240417753</v>
      </c>
      <c r="E4126" s="58">
        <v>14.458064081915204</v>
      </c>
      <c r="F4126" s="59"/>
    </row>
    <row r="4127" spans="1:6">
      <c r="A4127" s="53">
        <v>40479</v>
      </c>
      <c r="B4127" s="46" t="s">
        <v>34</v>
      </c>
      <c r="C4127" s="58">
        <v>41.550598589848597</v>
      </c>
      <c r="D4127" s="58">
        <v>66.873855687544776</v>
      </c>
      <c r="E4127" s="58">
        <v>25.323257097696178</v>
      </c>
      <c r="F4127" s="59"/>
    </row>
    <row r="4128" spans="1:6">
      <c r="A4128" s="53">
        <v>40479</v>
      </c>
      <c r="B4128" s="46" t="s">
        <v>35</v>
      </c>
      <c r="C4128" s="58">
        <v>23.725008194010389</v>
      </c>
      <c r="D4128" s="58">
        <v>46.755336266238565</v>
      </c>
      <c r="E4128" s="58">
        <v>23.030328072228176</v>
      </c>
      <c r="F4128" s="59"/>
    </row>
    <row r="4129" spans="1:6">
      <c r="A4129" s="53">
        <v>40479</v>
      </c>
      <c r="B4129" s="46" t="s">
        <v>36</v>
      </c>
      <c r="C4129" s="58">
        <v>19.726162437090519</v>
      </c>
      <c r="D4129" s="58">
        <v>45.259746418585493</v>
      </c>
      <c r="E4129" s="58">
        <v>25.533583981494974</v>
      </c>
      <c r="F4129" s="59"/>
    </row>
    <row r="4130" spans="1:6">
      <c r="A4130" s="53">
        <v>40479</v>
      </c>
      <c r="B4130" s="46" t="s">
        <v>37</v>
      </c>
      <c r="C4130" s="58">
        <v>28.684874547314422</v>
      </c>
      <c r="D4130" s="58">
        <v>53.46216952246133</v>
      </c>
      <c r="E4130" s="58">
        <v>24.777294975146908</v>
      </c>
      <c r="F4130" s="59"/>
    </row>
    <row r="4131" spans="1:6">
      <c r="A4131" s="53">
        <v>40479</v>
      </c>
      <c r="B4131" s="46" t="s">
        <v>38</v>
      </c>
      <c r="C4131" s="58">
        <v>34.794334735782364</v>
      </c>
      <c r="D4131" s="58">
        <v>59.570618558368722</v>
      </c>
      <c r="E4131" s="58">
        <v>24.776283822586358</v>
      </c>
      <c r="F4131" s="59"/>
    </row>
    <row r="4132" spans="1:6">
      <c r="A4132" s="53">
        <v>40479</v>
      </c>
      <c r="B4132" s="46" t="s">
        <v>39</v>
      </c>
      <c r="C4132" s="58">
        <v>23.92648371506063</v>
      </c>
      <c r="D4132" s="58">
        <v>47.63219742892624</v>
      </c>
      <c r="E4132" s="58">
        <v>23.70571371386561</v>
      </c>
      <c r="F4132" s="59"/>
    </row>
    <row r="4133" spans="1:6">
      <c r="A4133" s="53">
        <v>40479</v>
      </c>
      <c r="B4133" s="46" t="s">
        <v>40</v>
      </c>
      <c r="C4133" s="58">
        <v>31.145916672695417</v>
      </c>
      <c r="D4133" s="58">
        <v>54.382395865184478</v>
      </c>
      <c r="E4133" s="58">
        <v>23.23647919248906</v>
      </c>
      <c r="F4133" s="59"/>
    </row>
    <row r="4134" spans="1:6">
      <c r="A4134" s="53">
        <v>40479</v>
      </c>
      <c r="B4134" s="46" t="s">
        <v>41</v>
      </c>
      <c r="C4134" s="58">
        <v>15.92816436302089</v>
      </c>
      <c r="D4134" s="58">
        <v>32.098740393739895</v>
      </c>
      <c r="E4134" s="58">
        <v>16.170576030719005</v>
      </c>
      <c r="F4134" s="59"/>
    </row>
    <row r="4135" spans="1:6">
      <c r="A4135" s="53">
        <v>40479</v>
      </c>
      <c r="B4135" s="46" t="s">
        <v>42</v>
      </c>
      <c r="C4135" s="58">
        <v>26.457370485935208</v>
      </c>
      <c r="D4135" s="58">
        <v>41.075844594687361</v>
      </c>
      <c r="E4135" s="58">
        <v>14.618474108752153</v>
      </c>
      <c r="F4135" s="59"/>
    </row>
    <row r="4136" spans="1:6">
      <c r="A4136" s="53">
        <v>40479</v>
      </c>
      <c r="B4136" s="46" t="s">
        <v>43</v>
      </c>
      <c r="C4136" s="58">
        <v>36.646938902252117</v>
      </c>
      <c r="D4136" s="58">
        <v>60.128199503859342</v>
      </c>
      <c r="E4136" s="58">
        <v>23.481260601607225</v>
      </c>
      <c r="F4136" s="59"/>
    </row>
    <row r="4137" spans="1:6">
      <c r="A4137" s="53">
        <v>40479</v>
      </c>
      <c r="B4137" s="46" t="s">
        <v>44</v>
      </c>
      <c r="C4137" s="58">
        <v>31.217887406638997</v>
      </c>
      <c r="D4137" s="58">
        <v>63.872351633944724</v>
      </c>
      <c r="E4137" s="58">
        <v>32.654464227305724</v>
      </c>
      <c r="F4137" s="59"/>
    </row>
    <row r="4138" spans="1:6">
      <c r="A4138" s="53">
        <v>40479</v>
      </c>
      <c r="B4138" s="46" t="s">
        <v>45</v>
      </c>
      <c r="C4138" s="58">
        <v>25.328687565342328</v>
      </c>
      <c r="D4138" s="58">
        <v>43.810573391936998</v>
      </c>
      <c r="E4138" s="58">
        <v>18.48188582659467</v>
      </c>
      <c r="F4138" s="59"/>
    </row>
    <row r="4139" spans="1:6">
      <c r="A4139" s="53">
        <v>40479</v>
      </c>
      <c r="B4139" s="46" t="s">
        <v>46</v>
      </c>
      <c r="C4139" s="58">
        <v>44.898385443199651</v>
      </c>
      <c r="D4139" s="58">
        <v>79.828442921210907</v>
      </c>
      <c r="E4139" s="58">
        <v>34.930057478011257</v>
      </c>
      <c r="F4139" s="59"/>
    </row>
    <row r="4140" spans="1:6">
      <c r="A4140" s="53">
        <v>40479</v>
      </c>
      <c r="B4140" s="46" t="s">
        <v>47</v>
      </c>
      <c r="C4140" s="58">
        <v>31.039375957909776</v>
      </c>
      <c r="D4140" s="58">
        <v>54.664397865625517</v>
      </c>
      <c r="E4140" s="58">
        <v>23.625021907715741</v>
      </c>
      <c r="F4140" s="59"/>
    </row>
    <row r="4141" spans="1:6">
      <c r="A4141" s="53">
        <v>40479</v>
      </c>
      <c r="B4141" s="46" t="s">
        <v>48</v>
      </c>
      <c r="C4141" s="58">
        <v>27.899881426428951</v>
      </c>
      <c r="D4141" s="58">
        <v>49.805048398087699</v>
      </c>
      <c r="E4141" s="58">
        <v>21.905166971658748</v>
      </c>
      <c r="F4141" s="59"/>
    </row>
    <row r="4142" spans="1:6">
      <c r="A4142" s="53">
        <v>40479</v>
      </c>
      <c r="B4142" s="46" t="s">
        <v>49</v>
      </c>
      <c r="C4142" s="58">
        <v>18.060209578194979</v>
      </c>
      <c r="D4142" s="58">
        <v>39.128857769112813</v>
      </c>
      <c r="E4142" s="58">
        <v>21.068648190917834</v>
      </c>
      <c r="F4142" s="59"/>
    </row>
    <row r="4143" spans="1:6">
      <c r="A4143" s="53">
        <v>40479</v>
      </c>
      <c r="B4143" s="46" t="s">
        <v>50</v>
      </c>
      <c r="C4143" s="58">
        <v>11.750322643851801</v>
      </c>
      <c r="D4143" s="58">
        <v>26.135698500505381</v>
      </c>
      <c r="E4143" s="58">
        <v>14.38537585665358</v>
      </c>
      <c r="F4143" s="59"/>
    </row>
    <row r="4144" spans="1:6">
      <c r="A4144" s="53">
        <v>40479</v>
      </c>
      <c r="B4144" s="46" t="s">
        <v>51</v>
      </c>
      <c r="C4144" s="58">
        <v>20.040868003566388</v>
      </c>
      <c r="D4144" s="58">
        <v>41.855374491938086</v>
      </c>
      <c r="E4144" s="58">
        <v>21.814506488371698</v>
      </c>
      <c r="F4144" s="59"/>
    </row>
    <row r="4145" spans="1:6">
      <c r="A4145" s="53">
        <v>40479</v>
      </c>
      <c r="B4145" s="46" t="s">
        <v>52</v>
      </c>
      <c r="C4145" s="58">
        <v>6.9204094429144209</v>
      </c>
      <c r="D4145" s="58">
        <v>18.773477282282396</v>
      </c>
      <c r="E4145" s="58">
        <v>11.853067839367975</v>
      </c>
      <c r="F4145" s="59"/>
    </row>
    <row r="4146" spans="1:6">
      <c r="A4146" s="53">
        <v>40479</v>
      </c>
      <c r="B4146" s="46" t="s">
        <v>53</v>
      </c>
      <c r="C4146" s="58">
        <v>13.130985046097477</v>
      </c>
      <c r="D4146" s="58">
        <v>26.295380222046273</v>
      </c>
      <c r="E4146" s="58">
        <v>13.164395175948796</v>
      </c>
      <c r="F4146" s="59"/>
    </row>
    <row r="4147" spans="1:6">
      <c r="A4147" s="53">
        <v>40479</v>
      </c>
      <c r="B4147" s="46" t="s">
        <v>54</v>
      </c>
      <c r="C4147" s="58">
        <v>11.951085980762041</v>
      </c>
      <c r="D4147" s="58">
        <v>25.155160777784737</v>
      </c>
      <c r="E4147" s="58">
        <v>13.204074797022695</v>
      </c>
      <c r="F4147" s="59"/>
    </row>
    <row r="4148" spans="1:6">
      <c r="A4148" s="53">
        <v>40479</v>
      </c>
      <c r="B4148" s="46" t="s">
        <v>55</v>
      </c>
      <c r="C4148" s="58">
        <v>13.591450481781036</v>
      </c>
      <c r="D4148" s="58">
        <v>27.336461526349481</v>
      </c>
      <c r="E4148" s="58">
        <v>13.745011044568445</v>
      </c>
      <c r="F4148" s="59"/>
    </row>
    <row r="4149" spans="1:6">
      <c r="A4149" s="53">
        <v>40479</v>
      </c>
      <c r="B4149" s="46" t="s">
        <v>56</v>
      </c>
      <c r="C4149" s="58">
        <v>6.0607428714703744</v>
      </c>
      <c r="D4149" s="58">
        <v>12.280825136256366</v>
      </c>
      <c r="E4149" s="58">
        <v>6.2200822647859919</v>
      </c>
      <c r="F4149" s="59"/>
    </row>
    <row r="4150" spans="1:6">
      <c r="A4150" s="53">
        <v>40479</v>
      </c>
      <c r="B4150" s="46" t="s">
        <v>57</v>
      </c>
      <c r="C4150" s="58">
        <v>6.4708957103663725</v>
      </c>
      <c r="D4150" s="58">
        <v>13.107527720648843</v>
      </c>
      <c r="E4150" s="58">
        <v>6.6366320102824705</v>
      </c>
      <c r="F4150" s="59"/>
    </row>
    <row r="4151" spans="1:6">
      <c r="A4151" s="53">
        <v>40479</v>
      </c>
      <c r="B4151" s="46" t="s">
        <v>58</v>
      </c>
      <c r="C4151" s="58">
        <v>5.1407930765632539</v>
      </c>
      <c r="D4151" s="58">
        <v>11.141077932531834</v>
      </c>
      <c r="E4151" s="58">
        <v>6.0002848559685802</v>
      </c>
      <c r="F4151" s="59"/>
    </row>
    <row r="4152" spans="1:6">
      <c r="A4152" s="53">
        <v>40479</v>
      </c>
      <c r="B4152" s="46" t="s">
        <v>59</v>
      </c>
      <c r="C4152" s="58">
        <v>5.8209902703880818</v>
      </c>
      <c r="D4152" s="58">
        <v>13.374494305328421</v>
      </c>
      <c r="E4152" s="58">
        <v>7.5535040349403388</v>
      </c>
      <c r="F4152" s="59"/>
    </row>
    <row r="4153" spans="1:6">
      <c r="A4153" s="53">
        <v>40479</v>
      </c>
      <c r="B4153" s="46" t="s">
        <v>60</v>
      </c>
      <c r="C4153" s="58">
        <v>5.4610155821196429</v>
      </c>
      <c r="D4153" s="58">
        <v>12.287474226761731</v>
      </c>
      <c r="E4153" s="58">
        <v>6.8264586446420878</v>
      </c>
      <c r="F4153" s="59"/>
    </row>
    <row r="4154" spans="1:6">
      <c r="A4154" s="53">
        <v>40479</v>
      </c>
      <c r="B4154" s="46" t="s">
        <v>61</v>
      </c>
      <c r="C4154" s="58">
        <v>12.132448544226257</v>
      </c>
      <c r="D4154" s="58">
        <v>21.139484971161131</v>
      </c>
      <c r="E4154" s="58">
        <v>9.0070364269348744</v>
      </c>
      <c r="F4154" s="59"/>
    </row>
    <row r="4155" spans="1:6">
      <c r="A4155" s="53">
        <v>40479</v>
      </c>
      <c r="B4155" s="46" t="s">
        <v>62</v>
      </c>
      <c r="C4155" s="58">
        <v>12.812788904186084</v>
      </c>
      <c r="D4155" s="58">
        <v>23.381986324284089</v>
      </c>
      <c r="E4155" s="58">
        <v>10.569197420098005</v>
      </c>
      <c r="F4155" s="59"/>
    </row>
    <row r="4156" spans="1:6">
      <c r="A4156" s="53">
        <v>40479</v>
      </c>
      <c r="B4156" s="46" t="s">
        <v>63</v>
      </c>
      <c r="C4156" s="58">
        <v>18.444306985644431</v>
      </c>
      <c r="D4156" s="58">
        <v>37.753741629145253</v>
      </c>
      <c r="E4156" s="58">
        <v>19.309434643500822</v>
      </c>
      <c r="F4156" s="59"/>
    </row>
    <row r="4157" spans="1:6">
      <c r="A4157" s="53">
        <v>40479</v>
      </c>
      <c r="B4157" s="46" t="s">
        <v>64</v>
      </c>
      <c r="C4157" s="58">
        <v>13.663407105219619</v>
      </c>
      <c r="D4157" s="58">
        <v>19.449313921422071</v>
      </c>
      <c r="E4157" s="58">
        <v>5.7859068162024521</v>
      </c>
      <c r="F4157" s="59"/>
    </row>
    <row r="4158" spans="1:6">
      <c r="A4158" s="53">
        <v>40479</v>
      </c>
      <c r="B4158" s="46" t="s">
        <v>65</v>
      </c>
      <c r="C4158" s="58">
        <v>6.6017508252380299</v>
      </c>
      <c r="D4158" s="58">
        <v>16.056625123926217</v>
      </c>
      <c r="E4158" s="58">
        <v>9.4548742986881873</v>
      </c>
      <c r="F4158" s="59"/>
    </row>
    <row r="4159" spans="1:6">
      <c r="A4159" s="53">
        <v>40479</v>
      </c>
      <c r="B4159" s="46" t="s">
        <v>66</v>
      </c>
      <c r="C4159" s="58">
        <v>2.3106494127283104</v>
      </c>
      <c r="D4159" s="58">
        <v>8.084569233002135</v>
      </c>
      <c r="E4159" s="58">
        <v>5.7739198202738251</v>
      </c>
      <c r="F4159" s="59"/>
    </row>
    <row r="4160" spans="1:6">
      <c r="A4160" s="53">
        <v>40479</v>
      </c>
      <c r="B4160" s="46" t="s">
        <v>67</v>
      </c>
      <c r="C4160" s="58">
        <v>7.5222333313451486</v>
      </c>
      <c r="D4160" s="58">
        <v>12.218979178587515</v>
      </c>
      <c r="E4160" s="58">
        <v>4.6967458472423669</v>
      </c>
      <c r="F4160" s="59"/>
    </row>
    <row r="4161" spans="1:6">
      <c r="A4161" s="53">
        <v>40479</v>
      </c>
      <c r="B4161" s="46" t="s">
        <v>68</v>
      </c>
      <c r="C4161" s="58">
        <v>4.4513921382279138</v>
      </c>
      <c r="D4161" s="58">
        <v>9.3961219714399284</v>
      </c>
      <c r="E4161" s="58">
        <v>4.9447298332120146</v>
      </c>
      <c r="F4161" s="59"/>
    </row>
    <row r="4162" spans="1:6">
      <c r="A4162" s="53">
        <v>40479</v>
      </c>
      <c r="B4162" s="46" t="s">
        <v>69</v>
      </c>
      <c r="C4162" s="58">
        <v>4.2313903779516453</v>
      </c>
      <c r="D4162" s="58">
        <v>12.950995287523677</v>
      </c>
      <c r="E4162" s="58">
        <v>8.7196049095720305</v>
      </c>
      <c r="F4162" s="59"/>
    </row>
    <row r="4163" spans="1:6">
      <c r="A4163" s="53">
        <v>40479</v>
      </c>
      <c r="B4163" s="46" t="s">
        <v>70</v>
      </c>
      <c r="C4163" s="58">
        <v>6.9523946159059538</v>
      </c>
      <c r="D4163" s="58">
        <v>18.251984150708694</v>
      </c>
      <c r="E4163" s="58">
        <v>11.29958953480274</v>
      </c>
      <c r="F4163" s="59"/>
    </row>
    <row r="4164" spans="1:6">
      <c r="A4164" s="53">
        <v>40479</v>
      </c>
      <c r="B4164" s="46" t="s">
        <v>71</v>
      </c>
      <c r="C4164" s="58">
        <v>2.4208721765939436</v>
      </c>
      <c r="D4164" s="58">
        <v>9.8900532158566108</v>
      </c>
      <c r="E4164" s="58">
        <v>7.4691810392626667</v>
      </c>
      <c r="F4164" s="59"/>
    </row>
    <row r="4165" spans="1:6">
      <c r="A4165" s="53">
        <v>40479</v>
      </c>
      <c r="B4165" s="46" t="s">
        <v>72</v>
      </c>
      <c r="C4165" s="58">
        <v>1.5105681496573367</v>
      </c>
      <c r="D4165" s="58">
        <v>4.5778095554462253</v>
      </c>
      <c r="E4165" s="58">
        <v>3.0672414057888888</v>
      </c>
      <c r="F4165" s="59"/>
    </row>
    <row r="4166" spans="1:6">
      <c r="A4166" s="53">
        <v>40479</v>
      </c>
      <c r="B4166" s="46" t="s">
        <v>73</v>
      </c>
      <c r="C4166" s="58">
        <v>1.610631301207458</v>
      </c>
      <c r="D4166" s="58">
        <v>3.647505895300065</v>
      </c>
      <c r="E4166" s="58">
        <v>2.0368745940926072</v>
      </c>
      <c r="F4166" s="59"/>
    </row>
    <row r="4167" spans="1:6">
      <c r="A4167" s="53">
        <v>40479</v>
      </c>
      <c r="B4167" s="46" t="s">
        <v>74</v>
      </c>
      <c r="C4167" s="58">
        <v>3.2213136539049163</v>
      </c>
      <c r="D4167" s="58">
        <v>5.8686327428412826</v>
      </c>
      <c r="E4167" s="58">
        <v>2.6473190889363662</v>
      </c>
      <c r="F4167" s="59"/>
    </row>
    <row r="4168" spans="1:6">
      <c r="A4168" s="53">
        <v>40480</v>
      </c>
      <c r="B4168" s="46" t="s">
        <v>75</v>
      </c>
      <c r="C4168" s="58">
        <v>2.3409917424298459</v>
      </c>
      <c r="D4168" s="58">
        <v>5.5582511867022282</v>
      </c>
      <c r="E4168" s="58">
        <v>3.2172594442723823</v>
      </c>
      <c r="F4168" s="59"/>
    </row>
    <row r="4169" spans="1:6">
      <c r="A4169" s="53">
        <v>40480</v>
      </c>
      <c r="B4169" s="46" t="s">
        <v>76</v>
      </c>
      <c r="C4169" s="58">
        <v>2.0509013359049932</v>
      </c>
      <c r="D4169" s="58">
        <v>5.0103137999236997</v>
      </c>
      <c r="E4169" s="58">
        <v>2.9594124640187065</v>
      </c>
      <c r="F4169" s="59"/>
    </row>
    <row r="4170" spans="1:6">
      <c r="A4170" s="53">
        <v>40480</v>
      </c>
      <c r="B4170" s="46" t="s">
        <v>77</v>
      </c>
      <c r="C4170" s="58">
        <v>1.2505694131890202</v>
      </c>
      <c r="D4170" s="58">
        <v>3.8426729246090643</v>
      </c>
      <c r="E4170" s="58">
        <v>2.5921035114200439</v>
      </c>
      <c r="F4170" s="59"/>
    </row>
    <row r="4171" spans="1:6">
      <c r="A4171" s="53">
        <v>40480</v>
      </c>
      <c r="B4171" s="46" t="s">
        <v>78</v>
      </c>
      <c r="C4171" s="58">
        <v>1.120527951257362</v>
      </c>
      <c r="D4171" s="58">
        <v>3.2536311996410623</v>
      </c>
      <c r="E4171" s="58">
        <v>2.1331032483837005</v>
      </c>
      <c r="F4171" s="59"/>
    </row>
    <row r="4172" spans="1:6">
      <c r="A4172" s="53">
        <v>40480</v>
      </c>
      <c r="B4172" s="46" t="s">
        <v>79</v>
      </c>
      <c r="C4172" s="58">
        <v>1.8709111379607741</v>
      </c>
      <c r="D4172" s="58">
        <v>3.3256836020866412</v>
      </c>
      <c r="E4172" s="58">
        <v>1.454772464125867</v>
      </c>
      <c r="F4172" s="59"/>
    </row>
    <row r="4173" spans="1:6">
      <c r="A4173" s="53">
        <v>40480</v>
      </c>
      <c r="B4173" s="46" t="s">
        <v>80</v>
      </c>
      <c r="C4173" s="58">
        <v>2.611313075473674</v>
      </c>
      <c r="D4173" s="58">
        <v>3.5009994321919047</v>
      </c>
      <c r="E4173" s="58">
        <v>0.88968635671823071</v>
      </c>
      <c r="F4173" s="59"/>
    </row>
    <row r="4174" spans="1:6">
      <c r="A4174" s="53">
        <v>40480</v>
      </c>
      <c r="B4174" s="46" t="s">
        <v>81</v>
      </c>
      <c r="C4174" s="58">
        <v>1.6808718335660429</v>
      </c>
      <c r="D4174" s="58">
        <v>3.5626956170171158</v>
      </c>
      <c r="E4174" s="58">
        <v>1.8818237834510729</v>
      </c>
      <c r="F4174" s="59"/>
    </row>
    <row r="4175" spans="1:6">
      <c r="A4175" s="53">
        <v>40480</v>
      </c>
      <c r="B4175" s="46" t="s">
        <v>82</v>
      </c>
      <c r="C4175" s="58">
        <v>1.8710000817057741</v>
      </c>
      <c r="D4175" s="58">
        <v>3.7173153496926417</v>
      </c>
      <c r="E4175" s="58">
        <v>1.8463152679868675</v>
      </c>
      <c r="F4175" s="59"/>
    </row>
    <row r="4176" spans="1:6">
      <c r="A4176" s="53">
        <v>40480</v>
      </c>
      <c r="B4176" s="46" t="s">
        <v>83</v>
      </c>
      <c r="C4176" s="58">
        <v>1.2606938285145322</v>
      </c>
      <c r="D4176" s="58">
        <v>3.7583356648541151</v>
      </c>
      <c r="E4176" s="58">
        <v>2.4976418363395831</v>
      </c>
      <c r="F4176" s="59"/>
    </row>
    <row r="4177" spans="1:6">
      <c r="A4177" s="53">
        <v>40480</v>
      </c>
      <c r="B4177" s="46" t="s">
        <v>84</v>
      </c>
      <c r="C4177" s="58">
        <v>3.0417221966356967</v>
      </c>
      <c r="D4177" s="58">
        <v>4.315565755556011</v>
      </c>
      <c r="E4177" s="58">
        <v>1.2738435589203143</v>
      </c>
      <c r="F4177" s="59"/>
    </row>
    <row r="4178" spans="1:6">
      <c r="A4178" s="53">
        <v>40480</v>
      </c>
      <c r="B4178" s="46" t="s">
        <v>85</v>
      </c>
      <c r="C4178" s="58">
        <v>2.461432621715991</v>
      </c>
      <c r="D4178" s="58">
        <v>4.6146232732706958</v>
      </c>
      <c r="E4178" s="58">
        <v>2.1531906515547048</v>
      </c>
      <c r="F4178" s="59"/>
    </row>
    <row r="4179" spans="1:6">
      <c r="A4179" s="53">
        <v>40480</v>
      </c>
      <c r="B4179" s="46" t="s">
        <v>86</v>
      </c>
      <c r="C4179" s="58">
        <v>3.1318724318903057</v>
      </c>
      <c r="D4179" s="58">
        <v>4.3974974671389582</v>
      </c>
      <c r="E4179" s="58">
        <v>1.2656250352486524</v>
      </c>
      <c r="F4179" s="59"/>
    </row>
    <row r="4180" spans="1:6">
      <c r="A4180" s="53">
        <v>40480</v>
      </c>
      <c r="B4180" s="46" t="s">
        <v>87</v>
      </c>
      <c r="C4180" s="58">
        <v>2.9718238043871108</v>
      </c>
      <c r="D4180" s="58">
        <v>4.0875064624819055</v>
      </c>
      <c r="E4180" s="58">
        <v>1.1156826580947947</v>
      </c>
      <c r="F4180" s="59"/>
    </row>
    <row r="4181" spans="1:6">
      <c r="A4181" s="53">
        <v>40480</v>
      </c>
      <c r="B4181" s="46" t="s">
        <v>88</v>
      </c>
      <c r="C4181" s="58">
        <v>2.9718708922521109</v>
      </c>
      <c r="D4181" s="58">
        <v>5.4392766293691723</v>
      </c>
      <c r="E4181" s="58">
        <v>2.4674057371170615</v>
      </c>
      <c r="F4181" s="59"/>
    </row>
    <row r="4182" spans="1:6">
      <c r="A4182" s="53">
        <v>40480</v>
      </c>
      <c r="B4182" s="46" t="s">
        <v>89</v>
      </c>
      <c r="C4182" s="58">
        <v>4.3027768735702274</v>
      </c>
      <c r="D4182" s="58">
        <v>7.6783999455701242</v>
      </c>
      <c r="E4182" s="58">
        <v>3.3756230719998968</v>
      </c>
      <c r="F4182" s="59"/>
    </row>
    <row r="4183" spans="1:6">
      <c r="A4183" s="53">
        <v>40480</v>
      </c>
      <c r="B4183" s="46" t="s">
        <v>90</v>
      </c>
      <c r="C4183" s="58">
        <v>11.897866888318955</v>
      </c>
      <c r="D4183" s="58">
        <v>13.436186960465715</v>
      </c>
      <c r="E4183" s="58">
        <v>1.5383200721467603</v>
      </c>
      <c r="F4183" s="59"/>
    </row>
    <row r="4184" spans="1:6">
      <c r="A4184" s="53">
        <v>40480</v>
      </c>
      <c r="B4184" s="46" t="s">
        <v>91</v>
      </c>
      <c r="C4184" s="58">
        <v>14.05951878439458</v>
      </c>
      <c r="D4184" s="58">
        <v>19.482034210871625</v>
      </c>
      <c r="E4184" s="58">
        <v>5.4225154264770445</v>
      </c>
      <c r="F4184" s="59"/>
    </row>
    <row r="4185" spans="1:6">
      <c r="A4185" s="53">
        <v>40480</v>
      </c>
      <c r="B4185" s="46" t="s">
        <v>92</v>
      </c>
      <c r="C4185" s="58">
        <v>5.5738619486452716</v>
      </c>
      <c r="D4185" s="58">
        <v>8.5227473466903358</v>
      </c>
      <c r="E4185" s="58">
        <v>2.9488853980450642</v>
      </c>
      <c r="F4185" s="59"/>
    </row>
    <row r="4186" spans="1:6">
      <c r="A4186" s="53">
        <v>40480</v>
      </c>
      <c r="B4186" s="46" t="s">
        <v>93</v>
      </c>
      <c r="C4186" s="58">
        <v>14.240091952303798</v>
      </c>
      <c r="D4186" s="58">
        <v>28.878173278961274</v>
      </c>
      <c r="E4186" s="58">
        <v>14.638081326657476</v>
      </c>
      <c r="F4186" s="59"/>
    </row>
    <row r="4187" spans="1:6">
      <c r="A4187" s="53">
        <v>40480</v>
      </c>
      <c r="B4187" s="46" t="s">
        <v>94</v>
      </c>
      <c r="C4187" s="58">
        <v>12.679186472838902</v>
      </c>
      <c r="D4187" s="58">
        <v>23.697092562309315</v>
      </c>
      <c r="E4187" s="58">
        <v>11.017906089470413</v>
      </c>
      <c r="F4187" s="59"/>
    </row>
    <row r="4188" spans="1:6">
      <c r="A4188" s="53">
        <v>40480</v>
      </c>
      <c r="B4188" s="46" t="s">
        <v>95</v>
      </c>
      <c r="C4188" s="58">
        <v>13.449957851248337</v>
      </c>
      <c r="D4188" s="58">
        <v>22.581203211438524</v>
      </c>
      <c r="E4188" s="58">
        <v>9.1312453601901868</v>
      </c>
      <c r="F4188" s="59"/>
    </row>
    <row r="4189" spans="1:6">
      <c r="A4189" s="53">
        <v>40480</v>
      </c>
      <c r="B4189" s="46" t="s">
        <v>96</v>
      </c>
      <c r="C4189" s="58">
        <v>11.348581727020784</v>
      </c>
      <c r="D4189" s="58">
        <v>17.195078490313197</v>
      </c>
      <c r="E4189" s="58">
        <v>5.8464967632924125</v>
      </c>
      <c r="F4189" s="59"/>
    </row>
    <row r="4190" spans="1:6">
      <c r="A4190" s="53">
        <v>40480</v>
      </c>
      <c r="B4190" s="46" t="s">
        <v>97</v>
      </c>
      <c r="C4190" s="58">
        <v>15.301813368228084</v>
      </c>
      <c r="D4190" s="58">
        <v>30.880733082467113</v>
      </c>
      <c r="E4190" s="58">
        <v>15.57891971423903</v>
      </c>
      <c r="F4190" s="59"/>
    </row>
    <row r="4191" spans="1:6">
      <c r="A4191" s="53">
        <v>40480</v>
      </c>
      <c r="B4191" s="46" t="s">
        <v>98</v>
      </c>
      <c r="C4191" s="58">
        <v>13.310486718181165</v>
      </c>
      <c r="D4191" s="58">
        <v>24.504705202115414</v>
      </c>
      <c r="E4191" s="58">
        <v>11.194218483934248</v>
      </c>
      <c r="F4191" s="59"/>
    </row>
    <row r="4192" spans="1:6">
      <c r="A4192" s="53">
        <v>40480</v>
      </c>
      <c r="B4192" s="46" t="s">
        <v>99</v>
      </c>
      <c r="C4192" s="58">
        <v>10.468413287105713</v>
      </c>
      <c r="D4192" s="58">
        <v>19.439345484434508</v>
      </c>
      <c r="E4192" s="58">
        <v>8.9709321973287945</v>
      </c>
      <c r="F4192" s="59"/>
    </row>
    <row r="4193" spans="1:6">
      <c r="A4193" s="53">
        <v>40480</v>
      </c>
      <c r="B4193" s="46" t="s">
        <v>100</v>
      </c>
      <c r="C4193" s="58">
        <v>19.125673717218728</v>
      </c>
      <c r="D4193" s="58">
        <v>29.481642429300372</v>
      </c>
      <c r="E4193" s="58">
        <v>10.355968712081644</v>
      </c>
      <c r="F4193" s="59"/>
    </row>
    <row r="4194" spans="1:6">
      <c r="A4194" s="53">
        <v>40480</v>
      </c>
      <c r="B4194" s="46" t="s">
        <v>101</v>
      </c>
      <c r="C4194" s="58">
        <v>13.421211276971798</v>
      </c>
      <c r="D4194" s="58">
        <v>19.549834493930565</v>
      </c>
      <c r="E4194" s="58">
        <v>6.1286232169587667</v>
      </c>
      <c r="F4194" s="59"/>
    </row>
    <row r="4195" spans="1:6">
      <c r="A4195" s="53">
        <v>40480</v>
      </c>
      <c r="B4195" s="46" t="s">
        <v>102</v>
      </c>
      <c r="C4195" s="58">
        <v>25.681859575694187</v>
      </c>
      <c r="D4195" s="58">
        <v>47.819246310046822</v>
      </c>
      <c r="E4195" s="58">
        <v>22.137386734352635</v>
      </c>
      <c r="F4195" s="59"/>
    </row>
    <row r="4196" spans="1:6">
      <c r="A4196" s="53">
        <v>40480</v>
      </c>
      <c r="B4196" s="46" t="s">
        <v>103</v>
      </c>
      <c r="C4196" s="58">
        <v>40.865430132516124</v>
      </c>
      <c r="D4196" s="58">
        <v>64.888233181358956</v>
      </c>
      <c r="E4196" s="58">
        <v>24.022803048842832</v>
      </c>
      <c r="F4196" s="59"/>
    </row>
    <row r="4197" spans="1:6">
      <c r="A4197" s="53">
        <v>40480</v>
      </c>
      <c r="B4197" s="46" t="s">
        <v>104</v>
      </c>
      <c r="C4197" s="58">
        <v>63.83635613882651</v>
      </c>
      <c r="D4197" s="58">
        <v>89.789301075199106</v>
      </c>
      <c r="E4197" s="58">
        <v>25.952944936372596</v>
      </c>
      <c r="F4197" s="59"/>
    </row>
    <row r="4198" spans="1:6">
      <c r="A4198" s="53">
        <v>40480</v>
      </c>
      <c r="B4198" s="46" t="s">
        <v>105</v>
      </c>
      <c r="C4198" s="58">
        <v>50.995827311284422</v>
      </c>
      <c r="D4198" s="58">
        <v>80.917660100192236</v>
      </c>
      <c r="E4198" s="58">
        <v>29.921832788907814</v>
      </c>
      <c r="F4198" s="59"/>
    </row>
    <row r="4199" spans="1:6">
      <c r="A4199" s="53">
        <v>40480</v>
      </c>
      <c r="B4199" s="46" t="s">
        <v>106</v>
      </c>
      <c r="C4199" s="58">
        <v>43.920163848927324</v>
      </c>
      <c r="D4199" s="58">
        <v>74.933374442168542</v>
      </c>
      <c r="E4199" s="58">
        <v>31.013210593241219</v>
      </c>
      <c r="F4199" s="59"/>
    </row>
    <row r="4200" spans="1:6">
      <c r="A4200" s="53">
        <v>40480</v>
      </c>
      <c r="B4200" s="46" t="s">
        <v>107</v>
      </c>
      <c r="C4200" s="58">
        <v>44.561455490340101</v>
      </c>
      <c r="D4200" s="58">
        <v>71.485372098011482</v>
      </c>
      <c r="E4200" s="58">
        <v>26.92391660767138</v>
      </c>
      <c r="F4200" s="59"/>
    </row>
    <row r="4201" spans="1:6">
      <c r="A4201" s="53">
        <v>40480</v>
      </c>
      <c r="B4201" s="46" t="s">
        <v>108</v>
      </c>
      <c r="C4201" s="58">
        <v>40.408231199467558</v>
      </c>
      <c r="D4201" s="58">
        <v>68.759284826218206</v>
      </c>
      <c r="E4201" s="58">
        <v>28.351053626750648</v>
      </c>
      <c r="F4201" s="59"/>
    </row>
    <row r="4202" spans="1:6">
      <c r="A4202" s="53">
        <v>40480</v>
      </c>
      <c r="B4202" s="46" t="s">
        <v>109</v>
      </c>
      <c r="C4202" s="58">
        <v>35.093758381765603</v>
      </c>
      <c r="D4202" s="58">
        <v>61.571599530851401</v>
      </c>
      <c r="E4202" s="58">
        <v>26.477841149085798</v>
      </c>
      <c r="F4202" s="59"/>
    </row>
    <row r="4203" spans="1:6">
      <c r="A4203" s="53">
        <v>40480</v>
      </c>
      <c r="B4203" s="46" t="s">
        <v>110</v>
      </c>
      <c r="C4203" s="58">
        <v>22.20170821035595</v>
      </c>
      <c r="D4203" s="58">
        <v>40.350825146710797</v>
      </c>
      <c r="E4203" s="58">
        <v>18.149116936354847</v>
      </c>
      <c r="F4203" s="59"/>
    </row>
    <row r="4204" spans="1:6">
      <c r="A4204" s="53">
        <v>40480</v>
      </c>
      <c r="B4204" s="46" t="s">
        <v>111</v>
      </c>
      <c r="C4204" s="58">
        <v>43.473194763629273</v>
      </c>
      <c r="D4204" s="58">
        <v>64.364804009605621</v>
      </c>
      <c r="E4204" s="58">
        <v>20.891609245976348</v>
      </c>
      <c r="F4204" s="59"/>
    </row>
    <row r="4205" spans="1:6">
      <c r="A4205" s="53">
        <v>40480</v>
      </c>
      <c r="B4205" s="46" t="s">
        <v>112</v>
      </c>
      <c r="C4205" s="58">
        <v>53.163664364900029</v>
      </c>
      <c r="D4205" s="58">
        <v>86.232228340253798</v>
      </c>
      <c r="E4205" s="58">
        <v>33.068563975353769</v>
      </c>
      <c r="F4205" s="59"/>
    </row>
    <row r="4206" spans="1:6">
      <c r="A4206" s="53">
        <v>40480</v>
      </c>
      <c r="B4206" s="46" t="s">
        <v>113</v>
      </c>
      <c r="C4206" s="58">
        <v>40.481503270771142</v>
      </c>
      <c r="D4206" s="58">
        <v>72.431662258340452</v>
      </c>
      <c r="E4206" s="58">
        <v>31.95015898756931</v>
      </c>
      <c r="F4206" s="59"/>
    </row>
    <row r="4207" spans="1:6">
      <c r="A4207" s="53">
        <v>40480</v>
      </c>
      <c r="B4207" s="46" t="s">
        <v>114</v>
      </c>
      <c r="C4207" s="58">
        <v>26.067137509213637</v>
      </c>
      <c r="D4207" s="58">
        <v>42.615155333007209</v>
      </c>
      <c r="E4207" s="58">
        <v>16.548017823793572</v>
      </c>
      <c r="F4207" s="59"/>
    </row>
    <row r="4208" spans="1:6">
      <c r="A4208" s="53">
        <v>40480</v>
      </c>
      <c r="B4208" s="46" t="s">
        <v>115</v>
      </c>
      <c r="C4208" s="58">
        <v>64.938632560627312</v>
      </c>
      <c r="D4208" s="58">
        <v>85.903686918192733</v>
      </c>
      <c r="E4208" s="58">
        <v>20.965054357565421</v>
      </c>
      <c r="F4208" s="59"/>
    </row>
    <row r="4209" spans="1:6">
      <c r="A4209" s="53">
        <v>40480</v>
      </c>
      <c r="B4209" s="46" t="s">
        <v>116</v>
      </c>
      <c r="C4209" s="58">
        <v>45.35865641768055</v>
      </c>
      <c r="D4209" s="58">
        <v>67.028653197113755</v>
      </c>
      <c r="E4209" s="58">
        <v>21.669996779433205</v>
      </c>
      <c r="F4209" s="59"/>
    </row>
    <row r="4210" spans="1:6">
      <c r="A4210" s="53">
        <v>40480</v>
      </c>
      <c r="B4210" s="46" t="s">
        <v>117</v>
      </c>
      <c r="C4210" s="58">
        <v>38.321714119900506</v>
      </c>
      <c r="D4210" s="58">
        <v>59.402591779773111</v>
      </c>
      <c r="E4210" s="58">
        <v>21.080877659872606</v>
      </c>
      <c r="F4210" s="59"/>
    </row>
    <row r="4211" spans="1:6">
      <c r="A4211" s="53">
        <v>40480</v>
      </c>
      <c r="B4211" s="46" t="s">
        <v>118</v>
      </c>
      <c r="C4211" s="58">
        <v>37.701635579828753</v>
      </c>
      <c r="D4211" s="58">
        <v>60.705933601196904</v>
      </c>
      <c r="E4211" s="58">
        <v>23.00429802136815</v>
      </c>
      <c r="F4211" s="59"/>
    </row>
    <row r="4212" spans="1:6">
      <c r="A4212" s="53">
        <v>40480</v>
      </c>
      <c r="B4212" s="46" t="s">
        <v>119</v>
      </c>
      <c r="C4212" s="58">
        <v>56.763584488553882</v>
      </c>
      <c r="D4212" s="58">
        <v>82.58266424103482</v>
      </c>
      <c r="E4212" s="58">
        <v>25.819079752480938</v>
      </c>
      <c r="F4212" s="59"/>
    </row>
    <row r="4213" spans="1:6">
      <c r="A4213" s="53">
        <v>40480</v>
      </c>
      <c r="B4213" s="46" t="s">
        <v>120</v>
      </c>
      <c r="C4213" s="58">
        <v>38.383603087123575</v>
      </c>
      <c r="D4213" s="58">
        <v>58.040312510457845</v>
      </c>
      <c r="E4213" s="58">
        <v>19.65670942333427</v>
      </c>
      <c r="F4213" s="59"/>
    </row>
    <row r="4214" spans="1:6">
      <c r="A4214" s="53">
        <v>40480</v>
      </c>
      <c r="B4214" s="46" t="s">
        <v>121</v>
      </c>
      <c r="C4214" s="58">
        <v>87.500783435376178</v>
      </c>
      <c r="D4214" s="58">
        <v>91.733210812302715</v>
      </c>
      <c r="E4214" s="58">
        <v>4.2324273769265375</v>
      </c>
      <c r="F4214" s="59"/>
    </row>
    <row r="4215" spans="1:6">
      <c r="A4215" s="53">
        <v>40480</v>
      </c>
      <c r="B4215" s="46" t="s">
        <v>26</v>
      </c>
      <c r="C4215" s="58">
        <v>69.38101052544917</v>
      </c>
      <c r="D4215" s="58">
        <v>87.711323943259018</v>
      </c>
      <c r="E4215" s="58">
        <v>18.330313417809847</v>
      </c>
      <c r="F4215" s="59"/>
    </row>
    <row r="4216" spans="1:6">
      <c r="A4216" s="53">
        <v>40480</v>
      </c>
      <c r="B4216" s="46" t="s">
        <v>27</v>
      </c>
      <c r="C4216" s="58">
        <v>29.304680195124053</v>
      </c>
      <c r="D4216" s="58">
        <v>51.521361593543986</v>
      </c>
      <c r="E4216" s="58">
        <v>22.216681398419933</v>
      </c>
      <c r="F4216" s="59"/>
    </row>
    <row r="4217" spans="1:6">
      <c r="A4217" s="53">
        <v>40480</v>
      </c>
      <c r="B4217" s="46" t="s">
        <v>28</v>
      </c>
      <c r="C4217" s="58">
        <v>37.965530242582062</v>
      </c>
      <c r="D4217" s="58">
        <v>66.010293840499727</v>
      </c>
      <c r="E4217" s="58">
        <v>28.044763597917665</v>
      </c>
      <c r="F4217" s="59"/>
    </row>
    <row r="4218" spans="1:6">
      <c r="A4218" s="53">
        <v>40480</v>
      </c>
      <c r="B4218" s="46" t="s">
        <v>29</v>
      </c>
      <c r="C4218" s="58">
        <v>54.716484269023887</v>
      </c>
      <c r="D4218" s="58">
        <v>83.883242220702684</v>
      </c>
      <c r="E4218" s="58">
        <v>29.166757951678797</v>
      </c>
      <c r="F4218" s="59"/>
    </row>
    <row r="4219" spans="1:6">
      <c r="A4219" s="53">
        <v>40480</v>
      </c>
      <c r="B4219" s="46" t="s">
        <v>30</v>
      </c>
      <c r="C4219" s="58">
        <v>56.048989810846997</v>
      </c>
      <c r="D4219" s="58">
        <v>85.111898918136887</v>
      </c>
      <c r="E4219" s="58">
        <v>29.06290910728989</v>
      </c>
      <c r="F4219" s="59"/>
    </row>
    <row r="4220" spans="1:6">
      <c r="A4220" s="53">
        <v>40480</v>
      </c>
      <c r="B4220" s="46" t="s">
        <v>31</v>
      </c>
      <c r="C4220" s="58">
        <v>68.21504365070426</v>
      </c>
      <c r="D4220" s="58">
        <v>100.43885583335584</v>
      </c>
      <c r="E4220" s="58">
        <v>32.223812182651585</v>
      </c>
      <c r="F4220" s="59"/>
    </row>
    <row r="4221" spans="1:6">
      <c r="A4221" s="53">
        <v>40480</v>
      </c>
      <c r="B4221" s="46" t="s">
        <v>32</v>
      </c>
      <c r="C4221" s="58">
        <v>85.507954998373719</v>
      </c>
      <c r="D4221" s="58">
        <v>140.76840911184004</v>
      </c>
      <c r="E4221" s="58">
        <v>55.260454113466324</v>
      </c>
      <c r="F4221" s="59"/>
    </row>
    <row r="4222" spans="1:6">
      <c r="A4222" s="53">
        <v>40480</v>
      </c>
      <c r="B4222" s="46" t="s">
        <v>33</v>
      </c>
      <c r="C4222" s="58">
        <v>33.622981209629785</v>
      </c>
      <c r="D4222" s="58">
        <v>55.202150265786607</v>
      </c>
      <c r="E4222" s="58">
        <v>21.579169056156822</v>
      </c>
      <c r="F4222" s="59"/>
    </row>
    <row r="4223" spans="1:6">
      <c r="A4223" s="53">
        <v>40480</v>
      </c>
      <c r="B4223" s="46" t="s">
        <v>34</v>
      </c>
      <c r="C4223" s="58">
        <v>34.654848297362534</v>
      </c>
      <c r="D4223" s="58">
        <v>67.431041371676656</v>
      </c>
      <c r="E4223" s="58">
        <v>32.776193074314122</v>
      </c>
      <c r="F4223" s="59"/>
    </row>
    <row r="4224" spans="1:6">
      <c r="A4224" s="53">
        <v>40480</v>
      </c>
      <c r="B4224" s="46" t="s">
        <v>35</v>
      </c>
      <c r="C4224" s="58">
        <v>32.612721207563055</v>
      </c>
      <c r="D4224" s="58">
        <v>57.333655340129233</v>
      </c>
      <c r="E4224" s="58">
        <v>24.720934132566178</v>
      </c>
      <c r="F4224" s="59"/>
    </row>
    <row r="4225" spans="1:6">
      <c r="A4225" s="53">
        <v>40480</v>
      </c>
      <c r="B4225" s="46" t="s">
        <v>36</v>
      </c>
      <c r="C4225" s="58">
        <v>57.025602722516659</v>
      </c>
      <c r="D4225" s="58">
        <v>93.097136613384237</v>
      </c>
      <c r="E4225" s="58">
        <v>36.071533890867578</v>
      </c>
      <c r="F4225" s="59"/>
    </row>
    <row r="4226" spans="1:6">
      <c r="A4226" s="53">
        <v>40480</v>
      </c>
      <c r="B4226" s="46" t="s">
        <v>37</v>
      </c>
      <c r="C4226" s="58">
        <v>51.479063296957932</v>
      </c>
      <c r="D4226" s="58">
        <v>96.690265245463181</v>
      </c>
      <c r="E4226" s="58">
        <v>45.211201948505249</v>
      </c>
      <c r="F4226" s="59"/>
    </row>
    <row r="4227" spans="1:6">
      <c r="A4227" s="53">
        <v>40480</v>
      </c>
      <c r="B4227" s="46" t="s">
        <v>38</v>
      </c>
      <c r="C4227" s="58">
        <v>40.755320947984423</v>
      </c>
      <c r="D4227" s="58">
        <v>71.27796364482316</v>
      </c>
      <c r="E4227" s="58">
        <v>30.522642696838737</v>
      </c>
      <c r="F4227" s="59"/>
    </row>
    <row r="4228" spans="1:6">
      <c r="A4228" s="53">
        <v>40480</v>
      </c>
      <c r="B4228" s="46" t="s">
        <v>39</v>
      </c>
      <c r="C4228" s="58">
        <v>30.371706526748326</v>
      </c>
      <c r="D4228" s="58">
        <v>57.552859141069689</v>
      </c>
      <c r="E4228" s="58">
        <v>27.181152614321363</v>
      </c>
      <c r="F4228" s="59"/>
    </row>
    <row r="4229" spans="1:6">
      <c r="A4229" s="53">
        <v>40480</v>
      </c>
      <c r="B4229" s="46" t="s">
        <v>40</v>
      </c>
      <c r="C4229" s="58">
        <v>37.25174319310517</v>
      </c>
      <c r="D4229" s="58">
        <v>59.666981581651584</v>
      </c>
      <c r="E4229" s="58">
        <v>22.415238388546413</v>
      </c>
      <c r="F4229" s="59"/>
    </row>
    <row r="4230" spans="1:6">
      <c r="A4230" s="53">
        <v>40480</v>
      </c>
      <c r="B4230" s="46" t="s">
        <v>41</v>
      </c>
      <c r="C4230" s="58">
        <v>41.878832399051781</v>
      </c>
      <c r="D4230" s="58">
        <v>88.023220152113694</v>
      </c>
      <c r="E4230" s="58">
        <v>46.144387753061913</v>
      </c>
      <c r="F4230" s="59"/>
    </row>
    <row r="4231" spans="1:6">
      <c r="A4231" s="53">
        <v>40480</v>
      </c>
      <c r="B4231" s="46" t="s">
        <v>42</v>
      </c>
      <c r="C4231" s="58">
        <v>36.381685058010618</v>
      </c>
      <c r="D4231" s="58">
        <v>61.5704631505061</v>
      </c>
      <c r="E4231" s="58">
        <v>25.188778092495482</v>
      </c>
      <c r="F4231" s="59"/>
    </row>
    <row r="4232" spans="1:6">
      <c r="A4232" s="53">
        <v>40480</v>
      </c>
      <c r="B4232" s="46" t="s">
        <v>43</v>
      </c>
      <c r="C4232" s="58">
        <v>19.708309867967895</v>
      </c>
      <c r="D4232" s="58">
        <v>41.290626425223579</v>
      </c>
      <c r="E4232" s="58">
        <v>21.582316557255684</v>
      </c>
      <c r="F4232" s="59"/>
    </row>
    <row r="4233" spans="1:6">
      <c r="A4233" s="53">
        <v>40480</v>
      </c>
      <c r="B4233" s="46" t="s">
        <v>44</v>
      </c>
      <c r="C4233" s="58">
        <v>32.076583280560392</v>
      </c>
      <c r="D4233" s="58">
        <v>62.188271832385567</v>
      </c>
      <c r="E4233" s="58">
        <v>30.111688551825175</v>
      </c>
      <c r="F4233" s="59"/>
    </row>
    <row r="4234" spans="1:6">
      <c r="A4234" s="53">
        <v>40480</v>
      </c>
      <c r="B4234" s="46" t="s">
        <v>45</v>
      </c>
      <c r="C4234" s="58">
        <v>18.507169638826436</v>
      </c>
      <c r="D4234" s="58">
        <v>42.024535765682096</v>
      </c>
      <c r="E4234" s="58">
        <v>23.517366126855659</v>
      </c>
      <c r="F4234" s="59"/>
    </row>
    <row r="4235" spans="1:6">
      <c r="A4235" s="53">
        <v>40480</v>
      </c>
      <c r="B4235" s="46" t="s">
        <v>46</v>
      </c>
      <c r="C4235" s="58">
        <v>20.600568522663472</v>
      </c>
      <c r="D4235" s="58">
        <v>39.266530673427361</v>
      </c>
      <c r="E4235" s="58">
        <v>18.665962150763889</v>
      </c>
      <c r="F4235" s="59"/>
    </row>
    <row r="4236" spans="1:6">
      <c r="A4236" s="53">
        <v>40480</v>
      </c>
      <c r="B4236" s="46" t="s">
        <v>47</v>
      </c>
      <c r="C4236" s="58">
        <v>12.068098226992127</v>
      </c>
      <c r="D4236" s="58">
        <v>25.151290119341517</v>
      </c>
      <c r="E4236" s="58">
        <v>13.08319189234939</v>
      </c>
      <c r="F4236" s="59"/>
    </row>
    <row r="4237" spans="1:6">
      <c r="A4237" s="53">
        <v>40480</v>
      </c>
      <c r="B4237" s="46" t="s">
        <v>48</v>
      </c>
      <c r="C4237" s="58">
        <v>14.341734638973383</v>
      </c>
      <c r="D4237" s="58">
        <v>29.650992927227882</v>
      </c>
      <c r="E4237" s="58">
        <v>15.309258288254499</v>
      </c>
      <c r="F4237" s="59"/>
    </row>
    <row r="4238" spans="1:6">
      <c r="A4238" s="53">
        <v>40480</v>
      </c>
      <c r="B4238" s="46" t="s">
        <v>49</v>
      </c>
      <c r="C4238" s="58">
        <v>12.238741038655833</v>
      </c>
      <c r="D4238" s="58">
        <v>24.962499105696882</v>
      </c>
      <c r="E4238" s="58">
        <v>12.723758067041048</v>
      </c>
      <c r="F4238" s="59"/>
    </row>
    <row r="4239" spans="1:6">
      <c r="A4239" s="53">
        <v>40480</v>
      </c>
      <c r="B4239" s="46" t="s">
        <v>50</v>
      </c>
      <c r="C4239" s="58">
        <v>8.8637129958032421</v>
      </c>
      <c r="D4239" s="58">
        <v>20.408303911073673</v>
      </c>
      <c r="E4239" s="58">
        <v>11.544590915270431</v>
      </c>
      <c r="F4239" s="59"/>
    </row>
    <row r="4240" spans="1:6">
      <c r="A4240" s="53">
        <v>40480</v>
      </c>
      <c r="B4240" s="46" t="s">
        <v>51</v>
      </c>
      <c r="C4240" s="58">
        <v>6.1395955682289411</v>
      </c>
      <c r="D4240" s="58">
        <v>13.327072603609833</v>
      </c>
      <c r="E4240" s="58">
        <v>7.1874770353808923</v>
      </c>
      <c r="F4240" s="59"/>
    </row>
    <row r="4241" spans="1:6">
      <c r="A4241" s="53">
        <v>40480</v>
      </c>
      <c r="B4241" s="46" t="s">
        <v>52</v>
      </c>
      <c r="C4241" s="58">
        <v>8.2329974644209774</v>
      </c>
      <c r="D4241" s="58">
        <v>16.911874018596411</v>
      </c>
      <c r="E4241" s="58">
        <v>8.6788765541754334</v>
      </c>
      <c r="F4241" s="59"/>
    </row>
    <row r="4242" spans="1:6">
      <c r="A4242" s="53">
        <v>40480</v>
      </c>
      <c r="B4242" s="46" t="s">
        <v>53</v>
      </c>
      <c r="C4242" s="58">
        <v>14.272758027354797</v>
      </c>
      <c r="D4242" s="58">
        <v>25.828208943962196</v>
      </c>
      <c r="E4242" s="58">
        <v>11.555450916607398</v>
      </c>
      <c r="F4242" s="59"/>
    </row>
    <row r="4243" spans="1:6">
      <c r="A4243" s="53">
        <v>40480</v>
      </c>
      <c r="B4243" s="46" t="s">
        <v>54</v>
      </c>
      <c r="C4243" s="58">
        <v>9.5053065068960176</v>
      </c>
      <c r="D4243" s="58">
        <v>18.090704719311777</v>
      </c>
      <c r="E4243" s="58">
        <v>8.5853982124157593</v>
      </c>
      <c r="F4243" s="59"/>
    </row>
    <row r="4244" spans="1:6">
      <c r="A4244" s="53">
        <v>40480</v>
      </c>
      <c r="B4244" s="46" t="s">
        <v>55</v>
      </c>
      <c r="C4244" s="58">
        <v>7.3820039873724452</v>
      </c>
      <c r="D4244" s="58">
        <v>15.706185531731302</v>
      </c>
      <c r="E4244" s="58">
        <v>8.3241815443588578</v>
      </c>
      <c r="F4244" s="59"/>
    </row>
    <row r="4245" spans="1:6">
      <c r="A4245" s="53">
        <v>40480</v>
      </c>
      <c r="B4245" s="46" t="s">
        <v>56</v>
      </c>
      <c r="C4245" s="58">
        <v>6.5507558020549377</v>
      </c>
      <c r="D4245" s="58">
        <v>15.355767819045777</v>
      </c>
      <c r="E4245" s="58">
        <v>8.8050120169908404</v>
      </c>
      <c r="F4245" s="59"/>
    </row>
    <row r="4246" spans="1:6">
      <c r="A4246" s="53">
        <v>40480</v>
      </c>
      <c r="B4246" s="46" t="s">
        <v>57</v>
      </c>
      <c r="C4246" s="58">
        <v>4.7278374304417286</v>
      </c>
      <c r="D4246" s="58">
        <v>14.450788524788354</v>
      </c>
      <c r="E4246" s="58">
        <v>9.7229510943466266</v>
      </c>
      <c r="F4246" s="59"/>
    </row>
    <row r="4247" spans="1:6">
      <c r="A4247" s="53">
        <v>40480</v>
      </c>
      <c r="B4247" s="46" t="s">
        <v>58</v>
      </c>
      <c r="C4247" s="58">
        <v>3.505867144679248</v>
      </c>
      <c r="D4247" s="58">
        <v>9.2736841392896743</v>
      </c>
      <c r="E4247" s="58">
        <v>5.7678169946104259</v>
      </c>
      <c r="F4247" s="59"/>
    </row>
    <row r="4248" spans="1:6">
      <c r="A4248" s="53">
        <v>40480</v>
      </c>
      <c r="B4248" s="46" t="s">
        <v>59</v>
      </c>
      <c r="C4248" s="58">
        <v>6.6412191636845463</v>
      </c>
      <c r="D4248" s="58">
        <v>13.914606961439196</v>
      </c>
      <c r="E4248" s="58">
        <v>7.2733877977546495</v>
      </c>
      <c r="F4248" s="59"/>
    </row>
    <row r="4249" spans="1:6">
      <c r="A4249" s="53">
        <v>40480</v>
      </c>
      <c r="B4249" s="46" t="s">
        <v>60</v>
      </c>
      <c r="C4249" s="58">
        <v>6.3608460289252067</v>
      </c>
      <c r="D4249" s="58">
        <v>11.10003731299525</v>
      </c>
      <c r="E4249" s="58">
        <v>4.739191284070043</v>
      </c>
      <c r="F4249" s="59"/>
    </row>
    <row r="4250" spans="1:6">
      <c r="A4250" s="53">
        <v>40480</v>
      </c>
      <c r="B4250" s="46" t="s">
        <v>61</v>
      </c>
      <c r="C4250" s="58">
        <v>7.5630153736616625</v>
      </c>
      <c r="D4250" s="58">
        <v>16.838743700044191</v>
      </c>
      <c r="E4250" s="58">
        <v>9.2757283263825272</v>
      </c>
      <c r="F4250" s="59"/>
    </row>
    <row r="4251" spans="1:6">
      <c r="A4251" s="53">
        <v>40480</v>
      </c>
      <c r="B4251" s="46" t="s">
        <v>62</v>
      </c>
      <c r="C4251" s="58">
        <v>9.6567711422936977</v>
      </c>
      <c r="D4251" s="58">
        <v>18.233745611934292</v>
      </c>
      <c r="E4251" s="58">
        <v>8.5769744696405947</v>
      </c>
      <c r="F4251" s="59"/>
    </row>
    <row r="4252" spans="1:6">
      <c r="A4252" s="53">
        <v>40480</v>
      </c>
      <c r="B4252" s="46" t="s">
        <v>63</v>
      </c>
      <c r="C4252" s="58">
        <v>8.8655370560282396</v>
      </c>
      <c r="D4252" s="58">
        <v>17.770395220021715</v>
      </c>
      <c r="E4252" s="58">
        <v>8.9048581639934756</v>
      </c>
      <c r="F4252" s="59"/>
    </row>
    <row r="4253" spans="1:6">
      <c r="A4253" s="53">
        <v>40480</v>
      </c>
      <c r="B4253" s="46" t="s">
        <v>64</v>
      </c>
      <c r="C4253" s="58">
        <v>6.6517624549000578</v>
      </c>
      <c r="D4253" s="58">
        <v>13.242098548645245</v>
      </c>
      <c r="E4253" s="58">
        <v>6.5903360937451874</v>
      </c>
      <c r="F4253" s="59"/>
    </row>
    <row r="4254" spans="1:6">
      <c r="A4254" s="53">
        <v>40480</v>
      </c>
      <c r="B4254" s="46" t="s">
        <v>65</v>
      </c>
      <c r="C4254" s="58">
        <v>5.0890795274401643</v>
      </c>
      <c r="D4254" s="58">
        <v>11.198476418463933</v>
      </c>
      <c r="E4254" s="58">
        <v>6.1093968910237688</v>
      </c>
      <c r="F4254" s="59"/>
    </row>
    <row r="4255" spans="1:6">
      <c r="A4255" s="53">
        <v>40480</v>
      </c>
      <c r="B4255" s="46" t="s">
        <v>66</v>
      </c>
      <c r="C4255" s="58">
        <v>4.3277896643812426</v>
      </c>
      <c r="D4255" s="58">
        <v>9.6991366733431441</v>
      </c>
      <c r="E4255" s="58">
        <v>5.3713470089619015</v>
      </c>
      <c r="F4255" s="59"/>
    </row>
    <row r="4256" spans="1:6">
      <c r="A4256" s="53">
        <v>40480</v>
      </c>
      <c r="B4256" s="46" t="s">
        <v>67</v>
      </c>
      <c r="C4256" s="58">
        <v>6.441696282854303</v>
      </c>
      <c r="D4256" s="58">
        <v>11.186515983401563</v>
      </c>
      <c r="E4256" s="58">
        <v>4.7448197005472599</v>
      </c>
      <c r="F4256" s="59"/>
    </row>
    <row r="4257" spans="1:6">
      <c r="A4257" s="53">
        <v>40480</v>
      </c>
      <c r="B4257" s="46" t="s">
        <v>68</v>
      </c>
      <c r="C4257" s="58">
        <v>6.8826055709918359</v>
      </c>
      <c r="D4257" s="58">
        <v>14.674775414396819</v>
      </c>
      <c r="E4257" s="58">
        <v>7.7921698434049835</v>
      </c>
      <c r="F4257" s="59"/>
    </row>
    <row r="4258" spans="1:6">
      <c r="A4258" s="53">
        <v>40480</v>
      </c>
      <c r="B4258" s="46" t="s">
        <v>69</v>
      </c>
      <c r="C4258" s="58">
        <v>3.2059223249638826</v>
      </c>
      <c r="D4258" s="58">
        <v>7.1931732055762518</v>
      </c>
      <c r="E4258" s="58">
        <v>3.9872508806123692</v>
      </c>
      <c r="F4258" s="59"/>
    </row>
    <row r="4259" spans="1:6">
      <c r="A4259" s="53">
        <v>40480</v>
      </c>
      <c r="B4259" s="46" t="s">
        <v>70</v>
      </c>
      <c r="C4259" s="58">
        <v>7.3937753681579537</v>
      </c>
      <c r="D4259" s="58">
        <v>16.806739503429448</v>
      </c>
      <c r="E4259" s="58">
        <v>9.4129641352714941</v>
      </c>
      <c r="F4259" s="59"/>
    </row>
    <row r="4260" spans="1:6">
      <c r="A4260" s="53">
        <v>40480</v>
      </c>
      <c r="B4260" s="46" t="s">
        <v>71</v>
      </c>
      <c r="C4260" s="58">
        <v>4.5585650817580206</v>
      </c>
      <c r="D4260" s="58">
        <v>11.265201916532506</v>
      </c>
      <c r="E4260" s="58">
        <v>6.7066368347744856</v>
      </c>
      <c r="F4260" s="59"/>
    </row>
    <row r="4261" spans="1:6">
      <c r="A4261" s="53">
        <v>40480</v>
      </c>
      <c r="B4261" s="46" t="s">
        <v>72</v>
      </c>
      <c r="C4261" s="58">
        <v>4.6989029803401907</v>
      </c>
      <c r="D4261" s="58">
        <v>13.018631337872504</v>
      </c>
      <c r="E4261" s="58">
        <v>8.3197283575323127</v>
      </c>
      <c r="F4261" s="59"/>
    </row>
    <row r="4262" spans="1:6">
      <c r="A4262" s="53">
        <v>40480</v>
      </c>
      <c r="B4262" s="46" t="s">
        <v>73</v>
      </c>
      <c r="C4262" s="58">
        <v>1.7633688944101353</v>
      </c>
      <c r="D4262" s="58">
        <v>5.8984596837618319</v>
      </c>
      <c r="E4262" s="58">
        <v>4.1350907893516968</v>
      </c>
      <c r="F4262" s="59"/>
    </row>
    <row r="4263" spans="1:6">
      <c r="A4263" s="53">
        <v>40480</v>
      </c>
      <c r="B4263" s="46" t="s">
        <v>74</v>
      </c>
      <c r="C4263" s="58">
        <v>4.6088779956355799</v>
      </c>
      <c r="D4263" s="58">
        <v>10.000977444284192</v>
      </c>
      <c r="E4263" s="58">
        <v>5.3920994486486125</v>
      </c>
      <c r="F4263" s="59"/>
    </row>
    <row r="4264" spans="1:6">
      <c r="A4264" s="53">
        <v>40481</v>
      </c>
      <c r="B4264" s="46" t="s">
        <v>75</v>
      </c>
      <c r="C4264" s="58">
        <v>2.7753900143368604</v>
      </c>
      <c r="D4264" s="58">
        <v>6.2975737502342</v>
      </c>
      <c r="E4264" s="58">
        <v>3.5221837358973396</v>
      </c>
      <c r="F4264" s="59"/>
    </row>
    <row r="4265" spans="1:6">
      <c r="A4265" s="53">
        <v>40481</v>
      </c>
      <c r="B4265" s="46" t="s">
        <v>76</v>
      </c>
      <c r="C4265" s="58">
        <v>2.6451789092552023</v>
      </c>
      <c r="D4265" s="58">
        <v>5.8150707950358838</v>
      </c>
      <c r="E4265" s="58">
        <v>3.1698918857806815</v>
      </c>
      <c r="F4265" s="59"/>
    </row>
    <row r="4266" spans="1:6">
      <c r="A4266" s="53">
        <v>40481</v>
      </c>
      <c r="B4266" s="46" t="s">
        <v>77</v>
      </c>
      <c r="C4266" s="58">
        <v>1.3827290363206739</v>
      </c>
      <c r="D4266" s="58">
        <v>5.6197831771218842</v>
      </c>
      <c r="E4266" s="58">
        <v>4.2370541408012103</v>
      </c>
      <c r="F4266" s="59"/>
    </row>
    <row r="4267" spans="1:6">
      <c r="A4267" s="53">
        <v>40481</v>
      </c>
      <c r="B4267" s="46" t="s">
        <v>78</v>
      </c>
      <c r="C4267" s="58">
        <v>1.9839469657614017</v>
      </c>
      <c r="D4267" s="58">
        <v>6.8498729339780926</v>
      </c>
      <c r="E4267" s="58">
        <v>4.8659259682166907</v>
      </c>
      <c r="F4267" s="59"/>
    </row>
    <row r="4268" spans="1:6">
      <c r="A4268" s="53">
        <v>40481</v>
      </c>
      <c r="B4268" s="46" t="s">
        <v>79</v>
      </c>
      <c r="C4268" s="58">
        <v>4.1783786623685577</v>
      </c>
      <c r="D4268" s="58">
        <v>8.3976351800537188</v>
      </c>
      <c r="E4268" s="58">
        <v>4.2192565176851611</v>
      </c>
      <c r="F4268" s="59"/>
    </row>
    <row r="4269" spans="1:6">
      <c r="A4269" s="53">
        <v>40481</v>
      </c>
      <c r="B4269" s="46" t="s">
        <v>80</v>
      </c>
      <c r="C4269" s="58">
        <v>8.3168085462250669</v>
      </c>
      <c r="D4269" s="58">
        <v>14.815216261097337</v>
      </c>
      <c r="E4269" s="58">
        <v>6.4984077148722701</v>
      </c>
      <c r="F4269" s="59"/>
    </row>
    <row r="4270" spans="1:6">
      <c r="A4270" s="53">
        <v>40481</v>
      </c>
      <c r="B4270" s="46" t="s">
        <v>81</v>
      </c>
      <c r="C4270" s="58">
        <v>8.0564094836317519</v>
      </c>
      <c r="D4270" s="58">
        <v>13.481336376674443</v>
      </c>
      <c r="E4270" s="58">
        <v>5.4249268930426915</v>
      </c>
      <c r="F4270" s="59"/>
    </row>
    <row r="4271" spans="1:6">
      <c r="A4271" s="53">
        <v>40481</v>
      </c>
      <c r="B4271" s="46" t="s">
        <v>82</v>
      </c>
      <c r="C4271" s="58">
        <v>6.2528346507195689</v>
      </c>
      <c r="D4271" s="58">
        <v>10.99952562035029</v>
      </c>
      <c r="E4271" s="58">
        <v>4.7466909696307216</v>
      </c>
      <c r="F4271" s="59"/>
    </row>
    <row r="4272" spans="1:6">
      <c r="A4272" s="53">
        <v>40481</v>
      </c>
      <c r="B4272" s="46" t="s">
        <v>83</v>
      </c>
      <c r="C4272" s="58">
        <v>7.6758768019622909</v>
      </c>
      <c r="D4272" s="58">
        <v>14.412077647181967</v>
      </c>
      <c r="E4272" s="58">
        <v>6.7362008452196758</v>
      </c>
      <c r="F4272" s="59"/>
    </row>
    <row r="4273" spans="1:6">
      <c r="A4273" s="53">
        <v>40481</v>
      </c>
      <c r="B4273" s="46" t="s">
        <v>84</v>
      </c>
      <c r="C4273" s="58">
        <v>3.5373725605007817</v>
      </c>
      <c r="D4273" s="58">
        <v>5.7090454993261979</v>
      </c>
      <c r="E4273" s="58">
        <v>2.1716729388254161</v>
      </c>
      <c r="F4273" s="59"/>
    </row>
    <row r="4274" spans="1:6">
      <c r="A4274" s="53">
        <v>40481</v>
      </c>
      <c r="B4274" s="46" t="s">
        <v>85</v>
      </c>
      <c r="C4274" s="58">
        <v>2.9962921516681265</v>
      </c>
      <c r="D4274" s="58">
        <v>5.278160254119725</v>
      </c>
      <c r="E4274" s="58">
        <v>2.2818681024515985</v>
      </c>
      <c r="F4274" s="59"/>
    </row>
    <row r="4275" spans="1:6">
      <c r="A4275" s="53">
        <v>40481</v>
      </c>
      <c r="B4275" s="46" t="s">
        <v>86</v>
      </c>
      <c r="C4275" s="58">
        <v>3.5374844932707812</v>
      </c>
      <c r="D4275" s="58">
        <v>6.5895134282898793</v>
      </c>
      <c r="E4275" s="58">
        <v>3.0520289350190981</v>
      </c>
      <c r="F4275" s="59"/>
    </row>
    <row r="4276" spans="1:6">
      <c r="A4276" s="53">
        <v>40481</v>
      </c>
      <c r="B4276" s="46" t="s">
        <v>87</v>
      </c>
      <c r="C4276" s="58">
        <v>4.4695270396784084</v>
      </c>
      <c r="D4276" s="58">
        <v>8.0851188166106649</v>
      </c>
      <c r="E4276" s="58">
        <v>3.6155917769322565</v>
      </c>
      <c r="F4276" s="59"/>
    </row>
    <row r="4277" spans="1:6">
      <c r="A4277" s="53">
        <v>40481</v>
      </c>
      <c r="B4277" s="46" t="s">
        <v>88</v>
      </c>
      <c r="C4277" s="58">
        <v>7.7165701077943378</v>
      </c>
      <c r="D4277" s="58">
        <v>12.213852900127128</v>
      </c>
      <c r="E4277" s="58">
        <v>4.4972827923327898</v>
      </c>
      <c r="F4277" s="59"/>
    </row>
    <row r="4278" spans="1:6">
      <c r="A4278" s="53">
        <v>40481</v>
      </c>
      <c r="B4278" s="46" t="s">
        <v>89</v>
      </c>
      <c r="C4278" s="58">
        <v>3.5977824614188534</v>
      </c>
      <c r="D4278" s="58">
        <v>6.5060467404639315</v>
      </c>
      <c r="E4278" s="58">
        <v>2.9082642790450781</v>
      </c>
      <c r="F4278" s="59"/>
    </row>
    <row r="4279" spans="1:6">
      <c r="A4279" s="53">
        <v>40481</v>
      </c>
      <c r="B4279" s="46" t="s">
        <v>90</v>
      </c>
      <c r="C4279" s="58">
        <v>15.233191799978432</v>
      </c>
      <c r="D4279" s="58">
        <v>19.793272201035737</v>
      </c>
      <c r="E4279" s="58">
        <v>4.5600804010573057</v>
      </c>
      <c r="F4279" s="59"/>
    </row>
    <row r="4280" spans="1:6">
      <c r="A4280" s="53">
        <v>40481</v>
      </c>
      <c r="B4280" s="46" t="s">
        <v>91</v>
      </c>
      <c r="C4280" s="58">
        <v>9.4707855164589585</v>
      </c>
      <c r="D4280" s="58">
        <v>14.382838430581224</v>
      </c>
      <c r="E4280" s="58">
        <v>4.9120529141222651</v>
      </c>
      <c r="F4280" s="59"/>
    </row>
    <row r="4281" spans="1:6">
      <c r="A4281" s="53">
        <v>40481</v>
      </c>
      <c r="B4281" s="46" t="s">
        <v>92</v>
      </c>
      <c r="C4281" s="58">
        <v>5.1513870534632327</v>
      </c>
      <c r="D4281" s="58">
        <v>9.0346866721749226</v>
      </c>
      <c r="E4281" s="58">
        <v>3.8832996187116899</v>
      </c>
      <c r="F4281" s="59"/>
    </row>
    <row r="4282" spans="1:6">
      <c r="A4282" s="53">
        <v>40481</v>
      </c>
      <c r="B4282" s="46" t="s">
        <v>93</v>
      </c>
      <c r="C4282" s="58">
        <v>4.2594827468426537</v>
      </c>
      <c r="D4282" s="58">
        <v>9.0749710078503956</v>
      </c>
      <c r="E4282" s="58">
        <v>4.8154882610077419</v>
      </c>
      <c r="F4282" s="59"/>
    </row>
    <row r="4283" spans="1:6">
      <c r="A4283" s="53">
        <v>40481</v>
      </c>
      <c r="B4283" s="46" t="s">
        <v>94</v>
      </c>
      <c r="C4283" s="58">
        <v>6.8453476182197814</v>
      </c>
      <c r="D4283" s="58">
        <v>12.320949090872176</v>
      </c>
      <c r="E4283" s="58">
        <v>5.4756014726523947</v>
      </c>
      <c r="F4283" s="59"/>
    </row>
    <row r="4284" spans="1:6">
      <c r="A4284" s="53">
        <v>40481</v>
      </c>
      <c r="B4284" s="46" t="s">
        <v>95</v>
      </c>
      <c r="C4284" s="58">
        <v>3.6682823733974379</v>
      </c>
      <c r="D4284" s="58">
        <v>8.0597259875139251</v>
      </c>
      <c r="E4284" s="58">
        <v>4.3914436141164872</v>
      </c>
      <c r="F4284" s="59"/>
    </row>
    <row r="4285" spans="1:6">
      <c r="A4285" s="53">
        <v>40481</v>
      </c>
      <c r="B4285" s="46" t="s">
        <v>96</v>
      </c>
      <c r="C4285" s="58">
        <v>9.1508054262075689</v>
      </c>
      <c r="D4285" s="58">
        <v>18.729503142342786</v>
      </c>
      <c r="E4285" s="58">
        <v>9.5786977161352169</v>
      </c>
      <c r="F4285" s="59"/>
    </row>
    <row r="4286" spans="1:6">
      <c r="A4286" s="53">
        <v>40481</v>
      </c>
      <c r="B4286" s="46" t="s">
        <v>97</v>
      </c>
      <c r="C4286" s="58">
        <v>6.3545480971746864</v>
      </c>
      <c r="D4286" s="58">
        <v>13.516165040886275</v>
      </c>
      <c r="E4286" s="58">
        <v>7.1616169437115884</v>
      </c>
      <c r="F4286" s="59"/>
    </row>
    <row r="4287" spans="1:6">
      <c r="A4287" s="53">
        <v>40481</v>
      </c>
      <c r="B4287" s="46" t="s">
        <v>98</v>
      </c>
      <c r="C4287" s="58">
        <v>4.9413907997624769</v>
      </c>
      <c r="D4287" s="58">
        <v>12.194340506427753</v>
      </c>
      <c r="E4287" s="58">
        <v>7.2529497066652766</v>
      </c>
      <c r="F4287" s="59"/>
    </row>
    <row r="4288" spans="1:6">
      <c r="A4288" s="53">
        <v>40481</v>
      </c>
      <c r="B4288" s="46" t="s">
        <v>99</v>
      </c>
      <c r="C4288" s="58">
        <v>12.749591318931421</v>
      </c>
      <c r="D4288" s="58">
        <v>23.956833392782031</v>
      </c>
      <c r="E4288" s="58">
        <v>11.20724207385061</v>
      </c>
      <c r="F4288" s="59"/>
    </row>
    <row r="4289" spans="1:6">
      <c r="A4289" s="53">
        <v>40481</v>
      </c>
      <c r="B4289" s="46" t="s">
        <v>100</v>
      </c>
      <c r="C4289" s="58">
        <v>10.01339873835161</v>
      </c>
      <c r="D4289" s="58">
        <v>20.003459484857832</v>
      </c>
      <c r="E4289" s="58">
        <v>9.9900607465062219</v>
      </c>
      <c r="F4289" s="59"/>
    </row>
    <row r="4290" spans="1:6">
      <c r="A4290" s="53">
        <v>40481</v>
      </c>
      <c r="B4290" s="46" t="s">
        <v>101</v>
      </c>
      <c r="C4290" s="58">
        <v>13.541857533146878</v>
      </c>
      <c r="D4290" s="58">
        <v>27.228842636939913</v>
      </c>
      <c r="E4290" s="58">
        <v>13.686985103793035</v>
      </c>
      <c r="F4290" s="59"/>
    </row>
    <row r="4291" spans="1:6">
      <c r="A4291" s="53">
        <v>40481</v>
      </c>
      <c r="B4291" s="46" t="s">
        <v>102</v>
      </c>
      <c r="C4291" s="58">
        <v>32.968078394934373</v>
      </c>
      <c r="D4291" s="58">
        <v>51.393093286164678</v>
      </c>
      <c r="E4291" s="58">
        <v>18.425014891230305</v>
      </c>
      <c r="F4291" s="59"/>
    </row>
    <row r="4292" spans="1:6">
      <c r="A4292" s="53">
        <v>40481</v>
      </c>
      <c r="B4292" s="46" t="s">
        <v>103</v>
      </c>
      <c r="C4292" s="58">
        <v>24.32799994970792</v>
      </c>
      <c r="D4292" s="58">
        <v>35.647986117875099</v>
      </c>
      <c r="E4292" s="58">
        <v>11.31998616816718</v>
      </c>
      <c r="F4292" s="59"/>
    </row>
    <row r="4293" spans="1:6">
      <c r="A4293" s="53">
        <v>40481</v>
      </c>
      <c r="B4293" s="46" t="s">
        <v>104</v>
      </c>
      <c r="C4293" s="58">
        <v>14.83560338395794</v>
      </c>
      <c r="D4293" s="58">
        <v>30.180281375403371</v>
      </c>
      <c r="E4293" s="58">
        <v>15.344677991445431</v>
      </c>
      <c r="F4293" s="59"/>
    </row>
    <row r="4294" spans="1:6">
      <c r="A4294" s="53">
        <v>40481</v>
      </c>
      <c r="B4294" s="46" t="s">
        <v>105</v>
      </c>
      <c r="C4294" s="58">
        <v>13.081600425593317</v>
      </c>
      <c r="D4294" s="58">
        <v>28.642992823589111</v>
      </c>
      <c r="E4294" s="58">
        <v>15.561392397995794</v>
      </c>
      <c r="F4294" s="59"/>
    </row>
    <row r="4295" spans="1:6">
      <c r="A4295" s="53">
        <v>40481</v>
      </c>
      <c r="B4295" s="46" t="s">
        <v>106</v>
      </c>
      <c r="C4295" s="58">
        <v>32.659408636608489</v>
      </c>
      <c r="D4295" s="58">
        <v>56.780237118043175</v>
      </c>
      <c r="E4295" s="58">
        <v>24.120828481434685</v>
      </c>
      <c r="F4295" s="59"/>
    </row>
    <row r="4296" spans="1:6">
      <c r="A4296" s="53">
        <v>40481</v>
      </c>
      <c r="B4296" s="46" t="s">
        <v>107</v>
      </c>
      <c r="C4296" s="58">
        <v>17.161998742076751</v>
      </c>
      <c r="D4296" s="58">
        <v>34.122849766328564</v>
      </c>
      <c r="E4296" s="58">
        <v>16.960851024251813</v>
      </c>
      <c r="F4296" s="59"/>
    </row>
    <row r="4297" spans="1:6">
      <c r="A4297" s="53">
        <v>40481</v>
      </c>
      <c r="B4297" s="46" t="s">
        <v>108</v>
      </c>
      <c r="C4297" s="58">
        <v>13.653628488937507</v>
      </c>
      <c r="D4297" s="58">
        <v>30.41664725923221</v>
      </c>
      <c r="E4297" s="58">
        <v>16.763018770294703</v>
      </c>
      <c r="F4297" s="59"/>
    </row>
    <row r="4298" spans="1:6">
      <c r="A4298" s="53">
        <v>40481</v>
      </c>
      <c r="B4298" s="46" t="s">
        <v>109</v>
      </c>
      <c r="C4298" s="58">
        <v>18.335448940821667</v>
      </c>
      <c r="D4298" s="58">
        <v>32.214846513782042</v>
      </c>
      <c r="E4298" s="58">
        <v>13.879397572960375</v>
      </c>
      <c r="F4298" s="59"/>
    </row>
    <row r="4299" spans="1:6">
      <c r="A4299" s="53">
        <v>40481</v>
      </c>
      <c r="B4299" s="46" t="s">
        <v>110</v>
      </c>
      <c r="C4299" s="58">
        <v>15.157811507094324</v>
      </c>
      <c r="D4299" s="58">
        <v>31.925973277676729</v>
      </c>
      <c r="E4299" s="58">
        <v>16.768161770582402</v>
      </c>
      <c r="F4299" s="59"/>
    </row>
    <row r="4300" spans="1:6">
      <c r="A4300" s="53">
        <v>40481</v>
      </c>
      <c r="B4300" s="46" t="s">
        <v>111</v>
      </c>
      <c r="C4300" s="58">
        <v>24.050373607073574</v>
      </c>
      <c r="D4300" s="58">
        <v>40.801993487413483</v>
      </c>
      <c r="E4300" s="58">
        <v>16.751619880339909</v>
      </c>
      <c r="F4300" s="59"/>
    </row>
    <row r="4301" spans="1:6">
      <c r="A4301" s="53">
        <v>40481</v>
      </c>
      <c r="B4301" s="46" t="s">
        <v>112</v>
      </c>
      <c r="C4301" s="58">
        <v>32.822913069476684</v>
      </c>
      <c r="D4301" s="58">
        <v>67.943601606962176</v>
      </c>
      <c r="E4301" s="58">
        <v>35.120688537485492</v>
      </c>
      <c r="F4301" s="59"/>
    </row>
    <row r="4302" spans="1:6">
      <c r="A4302" s="53">
        <v>40481</v>
      </c>
      <c r="B4302" s="46" t="s">
        <v>113</v>
      </c>
      <c r="C4302" s="58">
        <v>19.569743295239657</v>
      </c>
      <c r="D4302" s="58">
        <v>31.397108321110935</v>
      </c>
      <c r="E4302" s="58">
        <v>11.827365025871277</v>
      </c>
      <c r="F4302" s="59"/>
    </row>
    <row r="4303" spans="1:6">
      <c r="A4303" s="53">
        <v>40481</v>
      </c>
      <c r="B4303" s="46" t="s">
        <v>114</v>
      </c>
      <c r="C4303" s="58">
        <v>16.411975611068339</v>
      </c>
      <c r="D4303" s="58">
        <v>28.74610996978852</v>
      </c>
      <c r="E4303" s="58">
        <v>12.334134358720181</v>
      </c>
      <c r="F4303" s="59"/>
    </row>
    <row r="4304" spans="1:6">
      <c r="A4304" s="53">
        <v>40481</v>
      </c>
      <c r="B4304" s="46" t="s">
        <v>115</v>
      </c>
      <c r="C4304" s="58">
        <v>34.007514738057104</v>
      </c>
      <c r="D4304" s="58">
        <v>51.09689911644481</v>
      </c>
      <c r="E4304" s="58">
        <v>17.089384378387706</v>
      </c>
      <c r="F4304" s="59"/>
    </row>
    <row r="4305" spans="1:6">
      <c r="A4305" s="53">
        <v>40481</v>
      </c>
      <c r="B4305" s="46" t="s">
        <v>116</v>
      </c>
      <c r="C4305" s="58">
        <v>12.712915860489366</v>
      </c>
      <c r="D4305" s="58">
        <v>23.353299630885381</v>
      </c>
      <c r="E4305" s="58">
        <v>10.640383770396015</v>
      </c>
      <c r="F4305" s="59"/>
    </row>
    <row r="4306" spans="1:6">
      <c r="A4306" s="53">
        <v>40481</v>
      </c>
      <c r="B4306" s="46" t="s">
        <v>117</v>
      </c>
      <c r="C4306" s="58">
        <v>19.801581915386432</v>
      </c>
      <c r="D4306" s="58">
        <v>30.937700389014715</v>
      </c>
      <c r="E4306" s="58">
        <v>11.136118473628283</v>
      </c>
      <c r="F4306" s="59"/>
    </row>
    <row r="4307" spans="1:6">
      <c r="A4307" s="53">
        <v>40481</v>
      </c>
      <c r="B4307" s="46" t="s">
        <v>118</v>
      </c>
      <c r="C4307" s="58">
        <v>16.272645900141168</v>
      </c>
      <c r="D4307" s="58">
        <v>35.372206811414593</v>
      </c>
      <c r="E4307" s="58">
        <v>19.099560911273425</v>
      </c>
      <c r="F4307" s="59"/>
    </row>
    <row r="4308" spans="1:6">
      <c r="A4308" s="53">
        <v>40481</v>
      </c>
      <c r="B4308" s="46" t="s">
        <v>119</v>
      </c>
      <c r="C4308" s="58">
        <v>26.489839989983011</v>
      </c>
      <c r="D4308" s="58">
        <v>45.867923016468922</v>
      </c>
      <c r="E4308" s="58">
        <v>19.378083026485911</v>
      </c>
      <c r="F4308" s="59"/>
    </row>
    <row r="4309" spans="1:6">
      <c r="A4309" s="53">
        <v>40481</v>
      </c>
      <c r="B4309" s="46" t="s">
        <v>120</v>
      </c>
      <c r="C4309" s="58">
        <v>12.402895615853488</v>
      </c>
      <c r="D4309" s="58">
        <v>26.146917203708309</v>
      </c>
      <c r="E4309" s="58">
        <v>13.744021587854821</v>
      </c>
      <c r="F4309" s="59"/>
    </row>
    <row r="4310" spans="1:6">
      <c r="A4310" s="53">
        <v>40481</v>
      </c>
      <c r="B4310" s="46" t="s">
        <v>121</v>
      </c>
      <c r="C4310" s="58">
        <v>24.695889204376343</v>
      </c>
      <c r="D4310" s="58">
        <v>35.752523457916588</v>
      </c>
      <c r="E4310" s="58">
        <v>11.056634253540246</v>
      </c>
      <c r="F4310" s="59"/>
    </row>
    <row r="4311" spans="1:6">
      <c r="A4311" s="53">
        <v>40481</v>
      </c>
      <c r="B4311" s="46" t="s">
        <v>26</v>
      </c>
      <c r="C4311" s="58">
        <v>15.501603092691731</v>
      </c>
      <c r="D4311" s="58">
        <v>27.870128695769566</v>
      </c>
      <c r="E4311" s="58">
        <v>12.368525603077835</v>
      </c>
      <c r="F4311" s="59"/>
    </row>
    <row r="4312" spans="1:6">
      <c r="A4312" s="53">
        <v>40481</v>
      </c>
      <c r="B4312" s="46" t="s">
        <v>27</v>
      </c>
      <c r="C4312" s="58">
        <v>17.687749178883372</v>
      </c>
      <c r="D4312" s="58">
        <v>28.767304740296979</v>
      </c>
      <c r="E4312" s="58">
        <v>11.079555561413606</v>
      </c>
      <c r="F4312" s="59"/>
    </row>
    <row r="4313" spans="1:6">
      <c r="A4313" s="53">
        <v>40481</v>
      </c>
      <c r="B4313" s="46" t="s">
        <v>28</v>
      </c>
      <c r="C4313" s="58">
        <v>15.913209630692727</v>
      </c>
      <c r="D4313" s="58">
        <v>27.937415125349141</v>
      </c>
      <c r="E4313" s="58">
        <v>12.024205494656414</v>
      </c>
      <c r="F4313" s="59"/>
    </row>
    <row r="4314" spans="1:6">
      <c r="A4314" s="53">
        <v>40481</v>
      </c>
      <c r="B4314" s="46" t="s">
        <v>29</v>
      </c>
      <c r="C4314" s="58">
        <v>20.746661190224565</v>
      </c>
      <c r="D4314" s="58">
        <v>35.854032895290636</v>
      </c>
      <c r="E4314" s="58">
        <v>15.107371705066072</v>
      </c>
      <c r="F4314" s="59"/>
    </row>
    <row r="4315" spans="1:6">
      <c r="A4315" s="53">
        <v>40481</v>
      </c>
      <c r="B4315" s="46" t="s">
        <v>30</v>
      </c>
      <c r="C4315" s="58">
        <v>13.908203986420302</v>
      </c>
      <c r="D4315" s="58">
        <v>27.473397995149561</v>
      </c>
      <c r="E4315" s="58">
        <v>13.565194008729259</v>
      </c>
      <c r="F4315" s="59"/>
    </row>
    <row r="4316" spans="1:6">
      <c r="A4316" s="53">
        <v>40481</v>
      </c>
      <c r="B4316" s="46" t="s">
        <v>31</v>
      </c>
      <c r="C4316" s="58">
        <v>14.690584712625247</v>
      </c>
      <c r="D4316" s="58">
        <v>38.136997104295148</v>
      </c>
      <c r="E4316" s="58">
        <v>23.446412391669902</v>
      </c>
      <c r="F4316" s="59"/>
    </row>
    <row r="4317" spans="1:6">
      <c r="A4317" s="53">
        <v>40481</v>
      </c>
      <c r="B4317" s="46" t="s">
        <v>32</v>
      </c>
      <c r="C4317" s="58">
        <v>21.11867615159851</v>
      </c>
      <c r="D4317" s="58">
        <v>36.428120855247627</v>
      </c>
      <c r="E4317" s="58">
        <v>15.309444703649117</v>
      </c>
      <c r="F4317" s="59"/>
    </row>
    <row r="4318" spans="1:6">
      <c r="A4318" s="53">
        <v>40481</v>
      </c>
      <c r="B4318" s="46" t="s">
        <v>33</v>
      </c>
      <c r="C4318" s="58">
        <v>25.80209537126267</v>
      </c>
      <c r="D4318" s="58">
        <v>38.243549479331193</v>
      </c>
      <c r="E4318" s="58">
        <v>12.441454108068523</v>
      </c>
      <c r="F4318" s="59"/>
    </row>
    <row r="4319" spans="1:6">
      <c r="A4319" s="53">
        <v>40481</v>
      </c>
      <c r="B4319" s="46" t="s">
        <v>34</v>
      </c>
      <c r="C4319" s="58">
        <v>16.937593504254959</v>
      </c>
      <c r="D4319" s="58">
        <v>29.293308226812496</v>
      </c>
      <c r="E4319" s="58">
        <v>12.355714722557536</v>
      </c>
      <c r="F4319" s="59"/>
    </row>
    <row r="4320" spans="1:6">
      <c r="A4320" s="53">
        <v>40481</v>
      </c>
      <c r="B4320" s="46" t="s">
        <v>35</v>
      </c>
      <c r="C4320" s="58">
        <v>14.882052190379977</v>
      </c>
      <c r="D4320" s="58">
        <v>30.046843927075752</v>
      </c>
      <c r="E4320" s="58">
        <v>15.164791736695776</v>
      </c>
      <c r="F4320" s="59"/>
    </row>
    <row r="4321" spans="1:6">
      <c r="A4321" s="53">
        <v>40481</v>
      </c>
      <c r="B4321" s="46" t="s">
        <v>36</v>
      </c>
      <c r="C4321" s="58">
        <v>21.992490851923062</v>
      </c>
      <c r="D4321" s="58">
        <v>36.141291780918671</v>
      </c>
      <c r="E4321" s="58">
        <v>14.148800928995609</v>
      </c>
      <c r="F4321" s="59"/>
    </row>
    <row r="4322" spans="1:6">
      <c r="A4322" s="53">
        <v>40481</v>
      </c>
      <c r="B4322" s="46" t="s">
        <v>37</v>
      </c>
      <c r="C4322" s="58">
        <v>20.839543314374168</v>
      </c>
      <c r="D4322" s="58">
        <v>37.414977382565716</v>
      </c>
      <c r="E4322" s="58">
        <v>16.575434068191548</v>
      </c>
      <c r="F4322" s="59"/>
    </row>
    <row r="4323" spans="1:6">
      <c r="A4323" s="53">
        <v>40481</v>
      </c>
      <c r="B4323" s="46" t="s">
        <v>38</v>
      </c>
      <c r="C4323" s="58">
        <v>12.355497234710921</v>
      </c>
      <c r="D4323" s="58">
        <v>29.570283646554802</v>
      </c>
      <c r="E4323" s="58">
        <v>17.214786411843882</v>
      </c>
      <c r="F4323" s="59"/>
    </row>
    <row r="4324" spans="1:6">
      <c r="A4324" s="53">
        <v>40481</v>
      </c>
      <c r="B4324" s="46" t="s">
        <v>39</v>
      </c>
      <c r="C4324" s="58">
        <v>18.694002382994576</v>
      </c>
      <c r="D4324" s="58">
        <v>37.307176711394035</v>
      </c>
      <c r="E4324" s="58">
        <v>18.61317432839946</v>
      </c>
      <c r="F4324" s="59"/>
    </row>
    <row r="4325" spans="1:6">
      <c r="A4325" s="53">
        <v>40481</v>
      </c>
      <c r="B4325" s="46" t="s">
        <v>40</v>
      </c>
      <c r="C4325" s="58">
        <v>19.055346582973012</v>
      </c>
      <c r="D4325" s="58">
        <v>33.138989585161731</v>
      </c>
      <c r="E4325" s="58">
        <v>14.083643002188719</v>
      </c>
      <c r="F4325" s="59"/>
    </row>
    <row r="4326" spans="1:6">
      <c r="A4326" s="53">
        <v>40481</v>
      </c>
      <c r="B4326" s="46" t="s">
        <v>41</v>
      </c>
      <c r="C4326" s="58">
        <v>29.947454939979163</v>
      </c>
      <c r="D4326" s="58">
        <v>54.553686021488573</v>
      </c>
      <c r="E4326" s="58">
        <v>24.60623108150941</v>
      </c>
      <c r="F4326" s="59"/>
    </row>
    <row r="4327" spans="1:6">
      <c r="A4327" s="53">
        <v>40481</v>
      </c>
      <c r="B4327" s="46" t="s">
        <v>42</v>
      </c>
      <c r="C4327" s="58">
        <v>56.365491412278068</v>
      </c>
      <c r="D4327" s="58">
        <v>104.5260425151321</v>
      </c>
      <c r="E4327" s="58">
        <v>48.160551102854036</v>
      </c>
      <c r="F4327" s="59"/>
    </row>
    <row r="4328" spans="1:6">
      <c r="A4328" s="53">
        <v>40481</v>
      </c>
      <c r="B4328" s="46" t="s">
        <v>43</v>
      </c>
      <c r="C4328" s="58">
        <v>58.943991026964675</v>
      </c>
      <c r="D4328" s="58">
        <v>106.55944455696577</v>
      </c>
      <c r="E4328" s="58">
        <v>47.615453530001098</v>
      </c>
      <c r="F4328" s="59"/>
    </row>
    <row r="4329" spans="1:6">
      <c r="A4329" s="53">
        <v>40481</v>
      </c>
      <c r="B4329" s="46" t="s">
        <v>44</v>
      </c>
      <c r="C4329" s="58">
        <v>42.02471099454575</v>
      </c>
      <c r="D4329" s="58">
        <v>86.241252269762711</v>
      </c>
      <c r="E4329" s="58">
        <v>44.216541275216962</v>
      </c>
      <c r="F4329" s="59"/>
    </row>
    <row r="4330" spans="1:6">
      <c r="A4330" s="53">
        <v>40481</v>
      </c>
      <c r="B4330" s="46" t="s">
        <v>45</v>
      </c>
      <c r="C4330" s="58">
        <v>46.599019960609262</v>
      </c>
      <c r="D4330" s="58">
        <v>85.928519624821661</v>
      </c>
      <c r="E4330" s="58">
        <v>39.329499664212399</v>
      </c>
      <c r="F4330" s="59"/>
    </row>
    <row r="4331" spans="1:6">
      <c r="A4331" s="53">
        <v>40481</v>
      </c>
      <c r="B4331" s="46" t="s">
        <v>46</v>
      </c>
      <c r="C4331" s="58">
        <v>48.425231311872466</v>
      </c>
      <c r="D4331" s="58">
        <v>92.350809847083724</v>
      </c>
      <c r="E4331" s="58">
        <v>43.925578535211258</v>
      </c>
      <c r="F4331" s="59"/>
    </row>
    <row r="4332" spans="1:6">
      <c r="A4332" s="53">
        <v>40481</v>
      </c>
      <c r="B4332" s="46" t="s">
        <v>47</v>
      </c>
      <c r="C4332" s="58">
        <v>38.175091900519092</v>
      </c>
      <c r="D4332" s="58">
        <v>94.588589933094752</v>
      </c>
      <c r="E4332" s="58">
        <v>56.41349803257566</v>
      </c>
      <c r="F4332" s="59"/>
    </row>
    <row r="4333" spans="1:6">
      <c r="A4333" s="53">
        <v>40481</v>
      </c>
      <c r="B4333" s="46" t="s">
        <v>48</v>
      </c>
      <c r="C4333" s="58">
        <v>48.226154259582223</v>
      </c>
      <c r="D4333" s="58">
        <v>96.621968635198428</v>
      </c>
      <c r="E4333" s="58">
        <v>48.395814375616204</v>
      </c>
      <c r="F4333" s="59"/>
    </row>
    <row r="4334" spans="1:6">
      <c r="A4334" s="53">
        <v>40481</v>
      </c>
      <c r="B4334" s="46" t="s">
        <v>49</v>
      </c>
      <c r="C4334" s="58">
        <v>44.234754983108402</v>
      </c>
      <c r="D4334" s="58">
        <v>83.351773037349545</v>
      </c>
      <c r="E4334" s="58">
        <v>39.117018054241143</v>
      </c>
      <c r="F4334" s="59"/>
    </row>
    <row r="4335" spans="1:6">
      <c r="A4335" s="53">
        <v>40481</v>
      </c>
      <c r="B4335" s="46" t="s">
        <v>50</v>
      </c>
      <c r="C4335" s="58">
        <v>25.999613877487384</v>
      </c>
      <c r="D4335" s="58">
        <v>51.996522605744559</v>
      </c>
      <c r="E4335" s="58">
        <v>25.996908728257175</v>
      </c>
      <c r="F4335" s="59"/>
    </row>
    <row r="4336" spans="1:6">
      <c r="A4336" s="53">
        <v>40481</v>
      </c>
      <c r="B4336" s="46" t="s">
        <v>51</v>
      </c>
      <c r="C4336" s="58">
        <v>27.805582105719562</v>
      </c>
      <c r="D4336" s="58">
        <v>53.420643904469131</v>
      </c>
      <c r="E4336" s="58">
        <v>25.615061798749569</v>
      </c>
      <c r="F4336" s="59"/>
    </row>
    <row r="4337" spans="1:6">
      <c r="A4337" s="53">
        <v>40481</v>
      </c>
      <c r="B4337" s="46" t="s">
        <v>52</v>
      </c>
      <c r="C4337" s="58">
        <v>17.805082368908991</v>
      </c>
      <c r="D4337" s="58">
        <v>41.972347481850825</v>
      </c>
      <c r="E4337" s="58">
        <v>24.167265112941834</v>
      </c>
      <c r="F4337" s="59"/>
    </row>
    <row r="4338" spans="1:6">
      <c r="A4338" s="53">
        <v>40481</v>
      </c>
      <c r="B4338" s="46" t="s">
        <v>53</v>
      </c>
      <c r="C4338" s="58">
        <v>24.9375404916631</v>
      </c>
      <c r="D4338" s="58">
        <v>51.801043203472922</v>
      </c>
      <c r="E4338" s="58">
        <v>26.863502711809822</v>
      </c>
      <c r="F4338" s="59"/>
    </row>
    <row r="4339" spans="1:6">
      <c r="A4339" s="53">
        <v>40481</v>
      </c>
      <c r="B4339" s="46" t="s">
        <v>54</v>
      </c>
      <c r="C4339" s="58">
        <v>30.003766086841711</v>
      </c>
      <c r="D4339" s="58">
        <v>47.32004447578921</v>
      </c>
      <c r="E4339" s="58">
        <v>17.316278388947499</v>
      </c>
      <c r="F4339" s="59"/>
    </row>
    <row r="4340" spans="1:6">
      <c r="A4340" s="53">
        <v>40481</v>
      </c>
      <c r="B4340" s="46" t="s">
        <v>55</v>
      </c>
      <c r="C4340" s="58">
        <v>12.298628753457843</v>
      </c>
      <c r="D4340" s="58">
        <v>28.604008415113256</v>
      </c>
      <c r="E4340" s="58">
        <v>16.305379661655415</v>
      </c>
      <c r="F4340" s="59"/>
    </row>
    <row r="4341" spans="1:6">
      <c r="A4341" s="53">
        <v>40481</v>
      </c>
      <c r="B4341" s="46" t="s">
        <v>56</v>
      </c>
      <c r="C4341" s="58">
        <v>11.416036477582777</v>
      </c>
      <c r="D4341" s="58">
        <v>26.32795547958111</v>
      </c>
      <c r="E4341" s="58">
        <v>14.911919001998333</v>
      </c>
      <c r="F4341" s="59"/>
    </row>
    <row r="4342" spans="1:6">
      <c r="A4342" s="53">
        <v>40481</v>
      </c>
      <c r="B4342" s="46" t="s">
        <v>57</v>
      </c>
      <c r="C4342" s="58">
        <v>11.024975725017804</v>
      </c>
      <c r="D4342" s="58">
        <v>26.682805008421997</v>
      </c>
      <c r="E4342" s="58">
        <v>15.657829283404194</v>
      </c>
      <c r="F4342" s="59"/>
    </row>
    <row r="4343" spans="1:6">
      <c r="A4343" s="53">
        <v>40481</v>
      </c>
      <c r="B4343" s="46" t="s">
        <v>58</v>
      </c>
      <c r="C4343" s="58">
        <v>14.004649092354899</v>
      </c>
      <c r="D4343" s="58">
        <v>28.383362977697516</v>
      </c>
      <c r="E4343" s="58">
        <v>14.378713885342616</v>
      </c>
      <c r="F4343" s="59"/>
    </row>
    <row r="4344" spans="1:6">
      <c r="A4344" s="53">
        <v>40481</v>
      </c>
      <c r="B4344" s="46" t="s">
        <v>59</v>
      </c>
      <c r="C4344" s="58">
        <v>14.406156106595382</v>
      </c>
      <c r="D4344" s="58">
        <v>28.452557819200091</v>
      </c>
      <c r="E4344" s="58">
        <v>14.046401712604709</v>
      </c>
      <c r="F4344" s="59"/>
    </row>
    <row r="4345" spans="1:6">
      <c r="A4345" s="53">
        <v>40481</v>
      </c>
      <c r="B4345" s="46" t="s">
        <v>60</v>
      </c>
      <c r="C4345" s="58">
        <v>15.871099676570148</v>
      </c>
      <c r="D4345" s="58">
        <v>33.292354759469063</v>
      </c>
      <c r="E4345" s="58">
        <v>17.421255082898917</v>
      </c>
      <c r="F4345" s="59"/>
    </row>
    <row r="4346" spans="1:6">
      <c r="A4346" s="53">
        <v>40481</v>
      </c>
      <c r="B4346" s="46" t="s">
        <v>61</v>
      </c>
      <c r="C4346" s="58">
        <v>9.7716152856487888</v>
      </c>
      <c r="D4346" s="58">
        <v>25.950969393397841</v>
      </c>
      <c r="E4346" s="58">
        <v>16.179354107749052</v>
      </c>
      <c r="F4346" s="59"/>
    </row>
    <row r="4347" spans="1:6">
      <c r="A4347" s="53">
        <v>40481</v>
      </c>
      <c r="B4347" s="46" t="s">
        <v>62</v>
      </c>
      <c r="C4347" s="58">
        <v>12.209695826713231</v>
      </c>
      <c r="D4347" s="58">
        <v>24.297874662174166</v>
      </c>
      <c r="E4347" s="58">
        <v>12.088178835460935</v>
      </c>
      <c r="F4347" s="59"/>
    </row>
    <row r="4348" spans="1:6">
      <c r="A4348" s="53">
        <v>40481</v>
      </c>
      <c r="B4348" s="46" t="s">
        <v>63</v>
      </c>
      <c r="C4348" s="58">
        <v>10.644775670758342</v>
      </c>
      <c r="D4348" s="58">
        <v>22.329102210655073</v>
      </c>
      <c r="E4348" s="58">
        <v>11.68432653989673</v>
      </c>
      <c r="F4348" s="59"/>
    </row>
    <row r="4349" spans="1:6">
      <c r="A4349" s="53">
        <v>40481</v>
      </c>
      <c r="B4349" s="46" t="s">
        <v>64</v>
      </c>
      <c r="C4349" s="58">
        <v>12.40070748759296</v>
      </c>
      <c r="D4349" s="58">
        <v>27.065982707250356</v>
      </c>
      <c r="E4349" s="58">
        <v>14.665275219657396</v>
      </c>
      <c r="F4349" s="59"/>
    </row>
    <row r="4350" spans="1:6">
      <c r="A4350" s="53">
        <v>40481</v>
      </c>
      <c r="B4350" s="46" t="s">
        <v>65</v>
      </c>
      <c r="C4350" s="58">
        <v>7.8860114167325133</v>
      </c>
      <c r="D4350" s="58">
        <v>19.83939953277919</v>
      </c>
      <c r="E4350" s="58">
        <v>11.953388116046677</v>
      </c>
      <c r="F4350" s="59"/>
    </row>
    <row r="4351" spans="1:6">
      <c r="A4351" s="53">
        <v>40481</v>
      </c>
      <c r="B4351" s="46" t="s">
        <v>66</v>
      </c>
      <c r="C4351" s="58">
        <v>10.394449020730539</v>
      </c>
      <c r="D4351" s="58">
        <v>25.818798173303414</v>
      </c>
      <c r="E4351" s="58">
        <v>15.424349152572875</v>
      </c>
      <c r="F4351" s="59"/>
    </row>
    <row r="4352" spans="1:6">
      <c r="A4352" s="53">
        <v>40481</v>
      </c>
      <c r="B4352" s="46" t="s">
        <v>67</v>
      </c>
      <c r="C4352" s="58">
        <v>16.826029400973795</v>
      </c>
      <c r="D4352" s="58">
        <v>34.018304853425938</v>
      </c>
      <c r="E4352" s="58">
        <v>17.192275452452144</v>
      </c>
      <c r="F4352" s="59"/>
    </row>
    <row r="4353" spans="1:6">
      <c r="A4353" s="53">
        <v>40481</v>
      </c>
      <c r="B4353" s="46" t="s">
        <v>68</v>
      </c>
      <c r="C4353" s="58">
        <v>11.327899446738163</v>
      </c>
      <c r="D4353" s="58">
        <v>30.643679868692011</v>
      </c>
      <c r="E4353" s="58">
        <v>19.315780421953846</v>
      </c>
      <c r="F4353" s="59"/>
    </row>
    <row r="4354" spans="1:6">
      <c r="A4354" s="53">
        <v>40481</v>
      </c>
      <c r="B4354" s="46" t="s">
        <v>69</v>
      </c>
      <c r="C4354" s="58">
        <v>8.01694834082417</v>
      </c>
      <c r="D4354" s="58">
        <v>21.014987946425915</v>
      </c>
      <c r="E4354" s="58">
        <v>12.998039605601745</v>
      </c>
      <c r="F4354" s="59"/>
    </row>
    <row r="4355" spans="1:6">
      <c r="A4355" s="53">
        <v>40481</v>
      </c>
      <c r="B4355" s="46" t="s">
        <v>70</v>
      </c>
      <c r="C4355" s="58">
        <v>9.4920562794644479</v>
      </c>
      <c r="D4355" s="58">
        <v>20.850409549531019</v>
      </c>
      <c r="E4355" s="58">
        <v>11.358353270066571</v>
      </c>
      <c r="F4355" s="59"/>
    </row>
    <row r="4356" spans="1:6">
      <c r="A4356" s="53">
        <v>40481</v>
      </c>
      <c r="B4356" s="46" t="s">
        <v>71</v>
      </c>
      <c r="C4356" s="58">
        <v>8.0974740531382654</v>
      </c>
      <c r="D4356" s="58">
        <v>23.089530114035057</v>
      </c>
      <c r="E4356" s="58">
        <v>14.992056060896791</v>
      </c>
      <c r="F4356" s="59"/>
    </row>
    <row r="4357" spans="1:6">
      <c r="A4357" s="53">
        <v>40481</v>
      </c>
      <c r="B4357" s="46" t="s">
        <v>72</v>
      </c>
      <c r="C4357" s="58">
        <v>6.000453525866237</v>
      </c>
      <c r="D4357" s="58">
        <v>17.404937270410514</v>
      </c>
      <c r="E4357" s="58">
        <v>11.404483744544276</v>
      </c>
      <c r="F4357" s="59"/>
    </row>
    <row r="4358" spans="1:6">
      <c r="A4358" s="53">
        <v>40481</v>
      </c>
      <c r="B4358" s="46" t="s">
        <v>73</v>
      </c>
      <c r="C4358" s="58">
        <v>13.646732001096456</v>
      </c>
      <c r="D4358" s="58">
        <v>28.910966772547752</v>
      </c>
      <c r="E4358" s="58">
        <v>15.264234771451296</v>
      </c>
      <c r="F4358" s="59"/>
    </row>
    <row r="4359" spans="1:6">
      <c r="A4359" s="53">
        <v>40481</v>
      </c>
      <c r="B4359" s="46" t="s">
        <v>74</v>
      </c>
      <c r="C4359" s="58">
        <v>7.335234346984346</v>
      </c>
      <c r="D4359" s="58">
        <v>23.919222498688256</v>
      </c>
      <c r="E4359" s="58">
        <v>16.58398815170391</v>
      </c>
      <c r="F4359" s="59"/>
    </row>
    <row r="4360" spans="1:6">
      <c r="A4360" s="53">
        <v>40482</v>
      </c>
      <c r="B4360" s="46" t="s">
        <v>75</v>
      </c>
      <c r="C4360" s="58">
        <v>22.276987059236863</v>
      </c>
      <c r="D4360" s="58">
        <v>40.961975341109884</v>
      </c>
      <c r="E4360" s="58">
        <v>18.684988281873022</v>
      </c>
      <c r="F4360" s="59"/>
    </row>
    <row r="4361" spans="1:6">
      <c r="A4361" s="53">
        <v>40482</v>
      </c>
      <c r="B4361" s="46" t="s">
        <v>76</v>
      </c>
      <c r="C4361" s="58">
        <v>9.653513579292639</v>
      </c>
      <c r="D4361" s="58">
        <v>27.326259328168653</v>
      </c>
      <c r="E4361" s="58">
        <v>17.672745748876014</v>
      </c>
      <c r="F4361" s="59"/>
    </row>
    <row r="4362" spans="1:6">
      <c r="A4362" s="53">
        <v>40482</v>
      </c>
      <c r="B4362" s="46" t="s">
        <v>77</v>
      </c>
      <c r="C4362" s="58">
        <v>26.070919466440436</v>
      </c>
      <c r="D4362" s="58">
        <v>48.275417225014721</v>
      </c>
      <c r="E4362" s="58">
        <v>22.204497758574284</v>
      </c>
      <c r="F4362" s="59"/>
    </row>
    <row r="4363" spans="1:6">
      <c r="A4363" s="53">
        <v>40482</v>
      </c>
      <c r="B4363" s="46" t="s">
        <v>78</v>
      </c>
      <c r="C4363" s="58">
        <v>7.9277720475045586</v>
      </c>
      <c r="D4363" s="58">
        <v>23.687960994658148</v>
      </c>
      <c r="E4363" s="58">
        <v>15.760188947153591</v>
      </c>
      <c r="F4363" s="59"/>
    </row>
    <row r="4364" spans="1:6">
      <c r="A4364" s="53">
        <v>40482</v>
      </c>
      <c r="B4364" s="46" t="s">
        <v>79</v>
      </c>
      <c r="C4364" s="58">
        <v>6.9444366205743728</v>
      </c>
      <c r="D4364" s="58">
        <v>21.487522104369585</v>
      </c>
      <c r="E4364" s="58">
        <v>14.543085483795213</v>
      </c>
      <c r="F4364" s="59"/>
    </row>
    <row r="4365" spans="1:6">
      <c r="A4365" s="53">
        <v>40482</v>
      </c>
      <c r="B4365" s="46" t="s">
        <v>80</v>
      </c>
      <c r="C4365" s="58">
        <v>3.7231599563699884</v>
      </c>
      <c r="D4365" s="58">
        <v>17.099136904698828</v>
      </c>
      <c r="E4365" s="58">
        <v>13.375976948328839</v>
      </c>
      <c r="F4365" s="59"/>
    </row>
    <row r="4366" spans="1:6">
      <c r="A4366" s="53">
        <v>40482</v>
      </c>
      <c r="B4366" s="46" t="s">
        <v>81</v>
      </c>
      <c r="C4366" s="58">
        <v>9.2327797154711302</v>
      </c>
      <c r="D4366" s="58">
        <v>21.453705587296476</v>
      </c>
      <c r="E4366" s="58">
        <v>12.220925871825346</v>
      </c>
      <c r="F4366" s="59"/>
    </row>
    <row r="4367" spans="1:6">
      <c r="A4367" s="53">
        <v>40482</v>
      </c>
      <c r="B4367" s="46" t="s">
        <v>82</v>
      </c>
      <c r="C4367" s="58">
        <v>21.14540672876899</v>
      </c>
      <c r="D4367" s="58">
        <v>41.113066865448133</v>
      </c>
      <c r="E4367" s="58">
        <v>19.967660136679143</v>
      </c>
      <c r="F4367" s="59"/>
    </row>
    <row r="4368" spans="1:6">
      <c r="A4368" s="53">
        <v>40482</v>
      </c>
      <c r="B4368" s="46" t="s">
        <v>83</v>
      </c>
      <c r="C4368" s="58">
        <v>7.0452349452894927</v>
      </c>
      <c r="D4368" s="58">
        <v>21.297789721614951</v>
      </c>
      <c r="E4368" s="58">
        <v>14.252554776325457</v>
      </c>
      <c r="F4368" s="59"/>
    </row>
    <row r="4369" spans="1:6">
      <c r="A4369" s="53">
        <v>40482</v>
      </c>
      <c r="B4369" s="46" t="s">
        <v>84</v>
      </c>
      <c r="C4369" s="58">
        <v>13.849825949506693</v>
      </c>
      <c r="D4369" s="58">
        <v>26.912731422439276</v>
      </c>
      <c r="E4369" s="58">
        <v>13.062905472932583</v>
      </c>
      <c r="F4369" s="59"/>
    </row>
    <row r="4370" spans="1:6">
      <c r="A4370" s="53">
        <v>40482</v>
      </c>
      <c r="B4370" s="46" t="s">
        <v>85</v>
      </c>
      <c r="C4370" s="58">
        <v>10.427678613427068</v>
      </c>
      <c r="D4370" s="58">
        <v>25.323503470930813</v>
      </c>
      <c r="E4370" s="58">
        <v>14.895824857503746</v>
      </c>
      <c r="F4370" s="59"/>
    </row>
    <row r="4371" spans="1:6">
      <c r="A4371" s="53">
        <v>40482</v>
      </c>
      <c r="B4371" s="46" t="s">
        <v>86</v>
      </c>
      <c r="C4371" s="58">
        <v>2.9005262037979955</v>
      </c>
      <c r="D4371" s="58">
        <v>15.056616808345151</v>
      </c>
      <c r="E4371" s="58">
        <v>12.156090604547156</v>
      </c>
      <c r="F4371" s="59"/>
    </row>
    <row r="4372" spans="1:6">
      <c r="A4372" s="53">
        <v>40482</v>
      </c>
      <c r="B4372" s="46" t="s">
        <v>87</v>
      </c>
      <c r="C4372" s="58">
        <v>3.78379118610806</v>
      </c>
      <c r="D4372" s="58">
        <v>13.427847502566214</v>
      </c>
      <c r="E4372" s="58">
        <v>9.6440563164581548</v>
      </c>
      <c r="F4372" s="59"/>
    </row>
    <row r="4373" spans="1:6">
      <c r="A4373" s="53">
        <v>40482</v>
      </c>
      <c r="B4373" s="46" t="s">
        <v>88</v>
      </c>
      <c r="C4373" s="58">
        <v>8.1598695716363334</v>
      </c>
      <c r="D4373" s="58">
        <v>19.295968630139747</v>
      </c>
      <c r="E4373" s="58">
        <v>11.136099058503413</v>
      </c>
      <c r="F4373" s="59"/>
    </row>
    <row r="4374" spans="1:6">
      <c r="A4374" s="53">
        <v>40482</v>
      </c>
      <c r="B4374" s="46" t="s">
        <v>89</v>
      </c>
      <c r="C4374" s="58">
        <v>4.2456080593716159</v>
      </c>
      <c r="D4374" s="58">
        <v>13.76143844648437</v>
      </c>
      <c r="E4374" s="58">
        <v>9.5158303871127536</v>
      </c>
      <c r="F4374" s="59"/>
    </row>
    <row r="4375" spans="1:6">
      <c r="A4375" s="53">
        <v>40482</v>
      </c>
      <c r="B4375" s="46" t="s">
        <v>90</v>
      </c>
      <c r="C4375" s="58">
        <v>12.646691858445239</v>
      </c>
      <c r="D4375" s="58">
        <v>21.011793875646998</v>
      </c>
      <c r="E4375" s="58">
        <v>8.3651020172017585</v>
      </c>
      <c r="F4375" s="59"/>
    </row>
    <row r="4376" spans="1:6">
      <c r="A4376" s="53">
        <v>40482</v>
      </c>
      <c r="B4376" s="46" t="s">
        <v>91</v>
      </c>
      <c r="C4376" s="58">
        <v>8.3208517120995253</v>
      </c>
      <c r="D4376" s="58">
        <v>19.993236568204161</v>
      </c>
      <c r="E4376" s="58">
        <v>11.672384856104635</v>
      </c>
      <c r="F4376" s="59"/>
    </row>
    <row r="4377" spans="1:6">
      <c r="A4377" s="53">
        <v>40482</v>
      </c>
      <c r="B4377" s="46" t="s">
        <v>92</v>
      </c>
      <c r="C4377" s="58">
        <v>7.2770962373712686</v>
      </c>
      <c r="D4377" s="58">
        <v>16.229279975831872</v>
      </c>
      <c r="E4377" s="58">
        <v>8.9521837384606044</v>
      </c>
      <c r="F4377" s="59"/>
    </row>
    <row r="4378" spans="1:6">
      <c r="A4378" s="53">
        <v>40482</v>
      </c>
      <c r="B4378" s="46" t="s">
        <v>93</v>
      </c>
      <c r="C4378" s="58">
        <v>6.9961602678619297</v>
      </c>
      <c r="D4378" s="58">
        <v>19.349597048294953</v>
      </c>
      <c r="E4378" s="58">
        <v>12.353436780433023</v>
      </c>
      <c r="F4378" s="59"/>
    </row>
    <row r="4379" spans="1:6">
      <c r="A4379" s="53">
        <v>40482</v>
      </c>
      <c r="B4379" s="46" t="s">
        <v>94</v>
      </c>
      <c r="C4379" s="58">
        <v>4.8783179283088778</v>
      </c>
      <c r="D4379" s="58">
        <v>13.66467084510305</v>
      </c>
      <c r="E4379" s="58">
        <v>8.7863529167941721</v>
      </c>
      <c r="F4379" s="59"/>
    </row>
    <row r="4380" spans="1:6">
      <c r="A4380" s="53">
        <v>40482</v>
      </c>
      <c r="B4380" s="46" t="s">
        <v>95</v>
      </c>
      <c r="C4380" s="58">
        <v>7.678955062966752</v>
      </c>
      <c r="D4380" s="58">
        <v>15.971395259514662</v>
      </c>
      <c r="E4380" s="58">
        <v>8.2924401965479095</v>
      </c>
      <c r="F4380" s="59"/>
    </row>
    <row r="4381" spans="1:6">
      <c r="A4381" s="53">
        <v>40482</v>
      </c>
      <c r="B4381" s="46" t="s">
        <v>96</v>
      </c>
      <c r="C4381" s="58">
        <v>6.4745153538303004</v>
      </c>
      <c r="D4381" s="58">
        <v>15.461892544385245</v>
      </c>
      <c r="E4381" s="58">
        <v>8.9873771905549447</v>
      </c>
      <c r="F4381" s="59"/>
    </row>
    <row r="4382" spans="1:6">
      <c r="A4382" s="53">
        <v>40482</v>
      </c>
      <c r="B4382" s="46" t="s">
        <v>97</v>
      </c>
      <c r="C4382" s="58">
        <v>5.2198467596662885</v>
      </c>
      <c r="D4382" s="58">
        <v>11.415106149995644</v>
      </c>
      <c r="E4382" s="58">
        <v>6.1952593903293556</v>
      </c>
      <c r="F4382" s="59"/>
    </row>
    <row r="4383" spans="1:6">
      <c r="A4383" s="53">
        <v>40482</v>
      </c>
      <c r="B4383" s="46" t="s">
        <v>98</v>
      </c>
      <c r="C4383" s="58">
        <v>12.919324777589063</v>
      </c>
      <c r="D4383" s="58">
        <v>24.495369762517694</v>
      </c>
      <c r="E4383" s="58">
        <v>11.576044984928631</v>
      </c>
      <c r="F4383" s="59"/>
    </row>
    <row r="4384" spans="1:6">
      <c r="A4384" s="53">
        <v>40482</v>
      </c>
      <c r="B4384" s="46" t="s">
        <v>99</v>
      </c>
      <c r="C4384" s="58">
        <v>7.3381317568593403</v>
      </c>
      <c r="D4384" s="58">
        <v>16.312057743051184</v>
      </c>
      <c r="E4384" s="58">
        <v>8.9739259861918441</v>
      </c>
      <c r="F4384" s="59"/>
    </row>
    <row r="4385" spans="1:6">
      <c r="A4385" s="53">
        <v>40482</v>
      </c>
      <c r="B4385" s="46" t="s">
        <v>100</v>
      </c>
      <c r="C4385" s="58">
        <v>24.152973808112094</v>
      </c>
      <c r="D4385" s="58">
        <v>37.774004550706117</v>
      </c>
      <c r="E4385" s="58">
        <v>13.621030742594023</v>
      </c>
      <c r="F4385" s="59"/>
    </row>
    <row r="4386" spans="1:6">
      <c r="A4386" s="53">
        <v>40482</v>
      </c>
      <c r="B4386" s="46" t="s">
        <v>101</v>
      </c>
      <c r="C4386" s="58">
        <v>7.6997603865677746</v>
      </c>
      <c r="D4386" s="58">
        <v>16.868454984811443</v>
      </c>
      <c r="E4386" s="58">
        <v>9.1686945982436683</v>
      </c>
      <c r="F4386" s="59"/>
    </row>
    <row r="4387" spans="1:6">
      <c r="A4387" s="53">
        <v>40482</v>
      </c>
      <c r="B4387" s="46" t="s">
        <v>102</v>
      </c>
      <c r="C4387" s="58">
        <v>13.161075996941351</v>
      </c>
      <c r="D4387" s="58">
        <v>23.888374358394959</v>
      </c>
      <c r="E4387" s="58">
        <v>10.727298361453608</v>
      </c>
      <c r="F4387" s="59"/>
    </row>
    <row r="4388" spans="1:6">
      <c r="A4388" s="53">
        <v>40482</v>
      </c>
      <c r="B4388" s="46" t="s">
        <v>103</v>
      </c>
      <c r="C4388" s="58">
        <v>19.616436797710627</v>
      </c>
      <c r="D4388" s="58">
        <v>31.191703137290791</v>
      </c>
      <c r="E4388" s="58">
        <v>11.575266339580164</v>
      </c>
      <c r="F4388" s="59"/>
    </row>
    <row r="4389" spans="1:6">
      <c r="A4389" s="53">
        <v>40482</v>
      </c>
      <c r="B4389" s="46" t="s">
        <v>104</v>
      </c>
      <c r="C4389" s="58">
        <v>52.575691871101824</v>
      </c>
      <c r="D4389" s="58">
        <v>75.789018794367792</v>
      </c>
      <c r="E4389" s="58">
        <v>23.213326923265967</v>
      </c>
      <c r="F4389" s="59"/>
    </row>
    <row r="4390" spans="1:6">
      <c r="A4390" s="53">
        <v>40482</v>
      </c>
      <c r="B4390" s="46" t="s">
        <v>105</v>
      </c>
      <c r="C4390" s="58">
        <v>28.522035418859851</v>
      </c>
      <c r="D4390" s="58">
        <v>50.67113623696526</v>
      </c>
      <c r="E4390" s="58">
        <v>22.14910081810541</v>
      </c>
      <c r="F4390" s="59"/>
    </row>
    <row r="4391" spans="1:6">
      <c r="A4391" s="53">
        <v>40482</v>
      </c>
      <c r="B4391" s="46" t="s">
        <v>106</v>
      </c>
      <c r="C4391" s="58">
        <v>52.225966690163894</v>
      </c>
      <c r="D4391" s="58">
        <v>75.371097972033041</v>
      </c>
      <c r="E4391" s="58">
        <v>23.145131281869148</v>
      </c>
      <c r="F4391" s="59"/>
    </row>
    <row r="4392" spans="1:6">
      <c r="A4392" s="53">
        <v>40482</v>
      </c>
      <c r="B4392" s="46" t="s">
        <v>107</v>
      </c>
      <c r="C4392" s="58">
        <v>52.979772863417303</v>
      </c>
      <c r="D4392" s="58">
        <v>73.435485413183059</v>
      </c>
      <c r="E4392" s="58">
        <v>20.455712549765757</v>
      </c>
      <c r="F4392" s="59"/>
    </row>
    <row r="4393" spans="1:6">
      <c r="A4393" s="53">
        <v>40482</v>
      </c>
      <c r="B4393" s="46" t="s">
        <v>108</v>
      </c>
      <c r="C4393" s="58">
        <v>68.421992378089897</v>
      </c>
      <c r="D4393" s="58">
        <v>92.625218272319202</v>
      </c>
      <c r="E4393" s="58">
        <v>24.203225894229305</v>
      </c>
      <c r="F4393" s="59"/>
    </row>
    <row r="4394" spans="1:6">
      <c r="A4394" s="53">
        <v>40482</v>
      </c>
      <c r="B4394" s="46" t="s">
        <v>109</v>
      </c>
      <c r="C4394" s="58">
        <v>63.935161846940986</v>
      </c>
      <c r="D4394" s="58">
        <v>95.055442020567611</v>
      </c>
      <c r="E4394" s="58">
        <v>31.120280173626625</v>
      </c>
      <c r="F4394" s="59"/>
    </row>
    <row r="4395" spans="1:6">
      <c r="A4395" s="53">
        <v>40482</v>
      </c>
      <c r="B4395" s="46" t="s">
        <v>110</v>
      </c>
      <c r="C4395" s="58">
        <v>48.072611331291881</v>
      </c>
      <c r="D4395" s="58">
        <v>75.246460019639358</v>
      </c>
      <c r="E4395" s="58">
        <v>27.173848688347476</v>
      </c>
      <c r="F4395" s="59"/>
    </row>
    <row r="4396" spans="1:6">
      <c r="A4396" s="53">
        <v>40482</v>
      </c>
      <c r="B4396" s="46" t="s">
        <v>111</v>
      </c>
      <c r="C4396" s="58">
        <v>70.081897599074381</v>
      </c>
      <c r="D4396" s="58">
        <v>104.89019979060487</v>
      </c>
      <c r="E4396" s="58">
        <v>34.808302191530487</v>
      </c>
      <c r="F4396" s="59"/>
    </row>
    <row r="4397" spans="1:6">
      <c r="A4397" s="53">
        <v>40482</v>
      </c>
      <c r="B4397" s="46" t="s">
        <v>112</v>
      </c>
      <c r="C4397" s="58">
        <v>58.004228583498339</v>
      </c>
      <c r="D4397" s="58">
        <v>86.098813500243452</v>
      </c>
      <c r="E4397" s="58">
        <v>28.094584916745113</v>
      </c>
      <c r="F4397" s="59"/>
    </row>
    <row r="4398" spans="1:6">
      <c r="A4398" s="53">
        <v>40482</v>
      </c>
      <c r="B4398" s="46" t="s">
        <v>113</v>
      </c>
      <c r="C4398" s="58">
        <v>77.313417454443083</v>
      </c>
      <c r="D4398" s="58">
        <v>107.20917481156958</v>
      </c>
      <c r="E4398" s="58">
        <v>29.895757357126499</v>
      </c>
      <c r="F4398" s="59"/>
    </row>
    <row r="4399" spans="1:6">
      <c r="A4399" s="53">
        <v>40482</v>
      </c>
      <c r="B4399" s="46" t="s">
        <v>114</v>
      </c>
      <c r="C4399" s="58">
        <v>93.179200385552164</v>
      </c>
      <c r="D4399" s="58">
        <v>131.05723329692515</v>
      </c>
      <c r="E4399" s="58">
        <v>37.878032911372983</v>
      </c>
      <c r="F4399" s="59"/>
    </row>
    <row r="4400" spans="1:6">
      <c r="A4400" s="53">
        <v>40482</v>
      </c>
      <c r="B4400" s="46" t="s">
        <v>115</v>
      </c>
      <c r="C4400" s="58">
        <v>109.64794555819199</v>
      </c>
      <c r="D4400" s="58">
        <v>165.05246322094905</v>
      </c>
      <c r="E4400" s="58">
        <v>55.404517662757058</v>
      </c>
      <c r="F4400" s="59"/>
    </row>
    <row r="4401" spans="1:6">
      <c r="A4401" s="53">
        <v>40482</v>
      </c>
      <c r="B4401" s="46" t="s">
        <v>116</v>
      </c>
      <c r="C4401" s="58">
        <v>101.21508634116184</v>
      </c>
      <c r="D4401" s="58">
        <v>144.73971307655236</v>
      </c>
      <c r="E4401" s="58">
        <v>43.524626735390527</v>
      </c>
      <c r="F4401" s="59"/>
    </row>
    <row r="4402" spans="1:6">
      <c r="A4402" s="53">
        <v>40482</v>
      </c>
      <c r="B4402" s="46" t="s">
        <v>117</v>
      </c>
      <c r="C4402" s="58">
        <v>74.506726071699688</v>
      </c>
      <c r="D4402" s="58">
        <v>100.37630022210278</v>
      </c>
      <c r="E4402" s="58">
        <v>25.869574150403096</v>
      </c>
      <c r="F4402" s="59"/>
    </row>
    <row r="4403" spans="1:6">
      <c r="A4403" s="53">
        <v>40482</v>
      </c>
      <c r="B4403" s="46" t="s">
        <v>118</v>
      </c>
      <c r="C4403" s="58">
        <v>89.670561874272934</v>
      </c>
      <c r="D4403" s="58">
        <v>126.14578071046832</v>
      </c>
      <c r="E4403" s="58">
        <v>36.475218836195381</v>
      </c>
      <c r="F4403" s="59"/>
    </row>
    <row r="4404" spans="1:6">
      <c r="A4404" s="53">
        <v>40482</v>
      </c>
      <c r="B4404" s="46" t="s">
        <v>119</v>
      </c>
      <c r="C4404" s="58">
        <v>62.629801209088882</v>
      </c>
      <c r="D4404" s="58">
        <v>101.98454612530169</v>
      </c>
      <c r="E4404" s="58">
        <v>39.354744916212809</v>
      </c>
      <c r="F4404" s="59"/>
    </row>
    <row r="4405" spans="1:6">
      <c r="A4405" s="53">
        <v>40482</v>
      </c>
      <c r="B4405" s="46" t="s">
        <v>120</v>
      </c>
      <c r="C4405" s="58">
        <v>101.92440581219768</v>
      </c>
      <c r="D4405" s="58">
        <v>134.75133718937138</v>
      </c>
      <c r="E4405" s="58">
        <v>32.826931377173707</v>
      </c>
      <c r="F4405" s="59"/>
    </row>
    <row r="4406" spans="1:6">
      <c r="A4406" s="53">
        <v>40482</v>
      </c>
      <c r="B4406" s="46" t="s">
        <v>121</v>
      </c>
      <c r="C4406" s="58">
        <v>110.06001230361247</v>
      </c>
      <c r="D4406" s="58">
        <v>142.24916390616394</v>
      </c>
      <c r="E4406" s="58">
        <v>32.189151602551476</v>
      </c>
      <c r="F4406" s="59"/>
    </row>
    <row r="4407" spans="1:6">
      <c r="A4407" s="53">
        <v>40482</v>
      </c>
      <c r="B4407" s="46" t="s">
        <v>26</v>
      </c>
      <c r="C4407" s="58">
        <v>67.262189891489953</v>
      </c>
      <c r="D4407" s="58">
        <v>92.322976740251775</v>
      </c>
      <c r="E4407" s="58">
        <v>25.060786848761822</v>
      </c>
      <c r="F4407" s="59"/>
    </row>
    <row r="4408" spans="1:6">
      <c r="A4408" s="53">
        <v>40482</v>
      </c>
      <c r="B4408" s="46" t="s">
        <v>27</v>
      </c>
      <c r="C4408" s="58">
        <v>75.015898945875279</v>
      </c>
      <c r="D4408" s="58">
        <v>105.50388231103059</v>
      </c>
      <c r="E4408" s="58">
        <v>30.487983365155316</v>
      </c>
      <c r="F4408" s="59"/>
    </row>
    <row r="4409" spans="1:6">
      <c r="A4409" s="53">
        <v>40482</v>
      </c>
      <c r="B4409" s="46" t="s">
        <v>28</v>
      </c>
      <c r="C4409" s="58">
        <v>87.068020349639781</v>
      </c>
      <c r="D4409" s="58">
        <v>134.30425726435661</v>
      </c>
      <c r="E4409" s="58">
        <v>47.236236914716827</v>
      </c>
      <c r="F4409" s="59"/>
    </row>
    <row r="4410" spans="1:6">
      <c r="A4410" s="53">
        <v>40482</v>
      </c>
      <c r="B4410" s="46" t="s">
        <v>29</v>
      </c>
      <c r="C4410" s="58">
        <v>122.92149873146792</v>
      </c>
      <c r="D4410" s="58">
        <v>174.86614900898991</v>
      </c>
      <c r="E4410" s="58">
        <v>51.944650277521987</v>
      </c>
      <c r="F4410" s="59"/>
    </row>
    <row r="4411" spans="1:6">
      <c r="A4411" s="53">
        <v>40482</v>
      </c>
      <c r="B4411" s="46" t="s">
        <v>30</v>
      </c>
      <c r="C4411" s="58">
        <v>112.88067467175583</v>
      </c>
      <c r="D4411" s="58">
        <v>163.49339393733737</v>
      </c>
      <c r="E4411" s="58">
        <v>50.612719265581546</v>
      </c>
      <c r="F4411" s="59"/>
    </row>
    <row r="4412" spans="1:6">
      <c r="A4412" s="53">
        <v>40482</v>
      </c>
      <c r="B4412" s="46" t="s">
        <v>31</v>
      </c>
      <c r="C4412" s="58">
        <v>106.95713203220369</v>
      </c>
      <c r="D4412" s="58">
        <v>153.94785014431113</v>
      </c>
      <c r="E4412" s="58">
        <v>46.990718112107444</v>
      </c>
      <c r="F4412" s="59"/>
    </row>
    <row r="4413" spans="1:6">
      <c r="A4413" s="53">
        <v>40482</v>
      </c>
      <c r="B4413" s="46" t="s">
        <v>32</v>
      </c>
      <c r="C4413" s="58">
        <v>109.46959097158171</v>
      </c>
      <c r="D4413" s="58">
        <v>143.49110470416178</v>
      </c>
      <c r="E4413" s="58">
        <v>34.021513732580075</v>
      </c>
      <c r="F4413" s="59"/>
    </row>
    <row r="4414" spans="1:6">
      <c r="A4414" s="53">
        <v>40482</v>
      </c>
      <c r="B4414" s="46" t="s">
        <v>33</v>
      </c>
      <c r="C4414" s="58">
        <v>116.70245211765041</v>
      </c>
      <c r="D4414" s="58">
        <v>166.09215368439311</v>
      </c>
      <c r="E4414" s="58">
        <v>49.389701566742701</v>
      </c>
      <c r="F4414" s="59"/>
    </row>
    <row r="4415" spans="1:6">
      <c r="A4415" s="53">
        <v>40482</v>
      </c>
      <c r="B4415" s="46" t="s">
        <v>34</v>
      </c>
      <c r="C4415" s="58">
        <v>121.22382388428083</v>
      </c>
      <c r="D4415" s="58">
        <v>170.3378566069878</v>
      </c>
      <c r="E4415" s="58">
        <v>49.114032722706966</v>
      </c>
      <c r="F4415" s="59"/>
    </row>
    <row r="4416" spans="1:6">
      <c r="A4416" s="53">
        <v>40482</v>
      </c>
      <c r="B4416" s="46" t="s">
        <v>35</v>
      </c>
      <c r="C4416" s="58">
        <v>139.70588309337305</v>
      </c>
      <c r="D4416" s="58">
        <v>175.08982502416092</v>
      </c>
      <c r="E4416" s="58">
        <v>35.38394193078787</v>
      </c>
      <c r="F4416" s="59"/>
    </row>
    <row r="4417" spans="1:6">
      <c r="A4417" s="53">
        <v>40482</v>
      </c>
      <c r="B4417" s="46" t="s">
        <v>36</v>
      </c>
      <c r="C4417" s="58">
        <v>68.237005963959078</v>
      </c>
      <c r="D4417" s="58">
        <v>109.08059912720314</v>
      </c>
      <c r="E4417" s="58">
        <v>40.843593163244066</v>
      </c>
      <c r="F4417" s="59"/>
    </row>
    <row r="4418" spans="1:6">
      <c r="A4418" s="53">
        <v>40482</v>
      </c>
      <c r="B4418" s="46" t="s">
        <v>37</v>
      </c>
      <c r="C4418" s="58">
        <v>117.61376999114648</v>
      </c>
      <c r="D4418" s="58">
        <v>157.83035214579473</v>
      </c>
      <c r="E4418" s="58">
        <v>40.21658215464825</v>
      </c>
      <c r="F4418" s="59"/>
    </row>
    <row r="4419" spans="1:6">
      <c r="A4419" s="53">
        <v>40482</v>
      </c>
      <c r="B4419" s="46" t="s">
        <v>38</v>
      </c>
      <c r="C4419" s="58">
        <v>87.88528884198071</v>
      </c>
      <c r="D4419" s="58">
        <v>129.64003048064083</v>
      </c>
      <c r="E4419" s="58">
        <v>41.754741638660121</v>
      </c>
      <c r="F4419" s="59"/>
    </row>
    <row r="4420" spans="1:6">
      <c r="A4420" s="53">
        <v>40482</v>
      </c>
      <c r="B4420" s="46" t="s">
        <v>39</v>
      </c>
      <c r="C4420" s="58">
        <v>91.502585070715071</v>
      </c>
      <c r="D4420" s="58">
        <v>126.79220488636768</v>
      </c>
      <c r="E4420" s="58">
        <v>35.289619815652614</v>
      </c>
      <c r="F4420" s="59"/>
    </row>
    <row r="4421" spans="1:6">
      <c r="A4421" s="53">
        <v>40482</v>
      </c>
      <c r="B4421" s="46" t="s">
        <v>40</v>
      </c>
      <c r="C4421" s="58">
        <v>101.24704901316177</v>
      </c>
      <c r="D4421" s="58">
        <v>141.78151769330276</v>
      </c>
      <c r="E4421" s="58">
        <v>40.534468680140989</v>
      </c>
      <c r="F4421" s="59"/>
    </row>
    <row r="4422" spans="1:6">
      <c r="A4422" s="53">
        <v>40482</v>
      </c>
      <c r="B4422" s="46" t="s">
        <v>41</v>
      </c>
      <c r="C4422" s="58">
        <v>90.501022896063844</v>
      </c>
      <c r="D4422" s="58">
        <v>132.54895550233758</v>
      </c>
      <c r="E4422" s="58">
        <v>42.047932606273733</v>
      </c>
      <c r="F4422" s="59"/>
    </row>
    <row r="4423" spans="1:6">
      <c r="A4423" s="53">
        <v>40482</v>
      </c>
      <c r="B4423" s="46" t="s">
        <v>42</v>
      </c>
      <c r="C4423" s="58">
        <v>79.553764148855677</v>
      </c>
      <c r="D4423" s="58">
        <v>110.85430018484941</v>
      </c>
      <c r="E4423" s="58">
        <v>31.30053603599373</v>
      </c>
      <c r="F4423" s="59"/>
    </row>
    <row r="4424" spans="1:6">
      <c r="A4424" s="53">
        <v>40482</v>
      </c>
      <c r="B4424" s="46" t="s">
        <v>43</v>
      </c>
      <c r="C4424" s="58">
        <v>129.47780373075071</v>
      </c>
      <c r="D4424" s="58">
        <v>199.2995126972848</v>
      </c>
      <c r="E4424" s="58">
        <v>69.821708966534089</v>
      </c>
      <c r="F4424" s="59"/>
    </row>
    <row r="4425" spans="1:6">
      <c r="A4425" s="53">
        <v>40482</v>
      </c>
      <c r="B4425" s="46" t="s">
        <v>44</v>
      </c>
      <c r="C4425" s="58">
        <v>51.912478761686423</v>
      </c>
      <c r="D4425" s="58">
        <v>90.878462645673807</v>
      </c>
      <c r="E4425" s="58">
        <v>38.965983883987384</v>
      </c>
      <c r="F4425" s="59"/>
    </row>
    <row r="4426" spans="1:6">
      <c r="A4426" s="53">
        <v>40482</v>
      </c>
      <c r="B4426" s="46" t="s">
        <v>45</v>
      </c>
      <c r="C4426" s="58">
        <v>86.990936868934611</v>
      </c>
      <c r="D4426" s="58">
        <v>135.54743108232805</v>
      </c>
      <c r="E4426" s="58">
        <v>48.556494213393435</v>
      </c>
      <c r="F4426" s="59"/>
    </row>
    <row r="4427" spans="1:6">
      <c r="A4427" s="53">
        <v>40482</v>
      </c>
      <c r="B4427" s="46" t="s">
        <v>46</v>
      </c>
      <c r="C4427" s="58">
        <v>44.108918317918544</v>
      </c>
      <c r="D4427" s="58">
        <v>77.493140131167621</v>
      </c>
      <c r="E4427" s="58">
        <v>33.384221813249077</v>
      </c>
      <c r="F4427" s="59"/>
    </row>
    <row r="4428" spans="1:6">
      <c r="A4428" s="53">
        <v>40482</v>
      </c>
      <c r="B4428" s="46" t="s">
        <v>47</v>
      </c>
      <c r="C4428" s="58">
        <v>73.633221180703529</v>
      </c>
      <c r="D4428" s="58">
        <v>106.05109328041627</v>
      </c>
      <c r="E4428" s="58">
        <v>32.417872099712739</v>
      </c>
      <c r="F4428" s="59"/>
    </row>
    <row r="4429" spans="1:6">
      <c r="A4429" s="53">
        <v>40482</v>
      </c>
      <c r="B4429" s="46" t="s">
        <v>48</v>
      </c>
      <c r="C4429" s="58">
        <v>85.488213098957786</v>
      </c>
      <c r="D4429" s="58">
        <v>123.05843502702503</v>
      </c>
      <c r="E4429" s="58">
        <v>37.570221928067241</v>
      </c>
      <c r="F4429" s="59"/>
    </row>
    <row r="4430" spans="1:6">
      <c r="A4430" s="53">
        <v>40482</v>
      </c>
      <c r="B4430" s="46" t="s">
        <v>49</v>
      </c>
      <c r="C4430" s="58">
        <v>69.526822655149104</v>
      </c>
      <c r="D4430" s="58">
        <v>109.9845225727599</v>
      </c>
      <c r="E4430" s="58">
        <v>40.457699917610796</v>
      </c>
      <c r="F4430" s="59"/>
    </row>
    <row r="4431" spans="1:6">
      <c r="A4431" s="53">
        <v>40482</v>
      </c>
      <c r="B4431" s="46" t="s">
        <v>50</v>
      </c>
      <c r="C4431" s="58">
        <v>73.335329518738163</v>
      </c>
      <c r="D4431" s="58">
        <v>110.78621041252936</v>
      </c>
      <c r="E4431" s="58">
        <v>37.450880893791194</v>
      </c>
      <c r="F4431" s="59"/>
    </row>
    <row r="4432" spans="1:6">
      <c r="A4432" s="53">
        <v>40482</v>
      </c>
      <c r="B4432" s="46" t="s">
        <v>51</v>
      </c>
      <c r="C4432" s="58">
        <v>52.10909007342115</v>
      </c>
      <c r="D4432" s="58">
        <v>80.906198952102827</v>
      </c>
      <c r="E4432" s="58">
        <v>28.797108878681676</v>
      </c>
      <c r="F4432" s="59"/>
    </row>
    <row r="4433" spans="1:6">
      <c r="A4433" s="53">
        <v>40482</v>
      </c>
      <c r="B4433" s="46" t="s">
        <v>52</v>
      </c>
      <c r="C4433" s="58">
        <v>77.85845796396859</v>
      </c>
      <c r="D4433" s="58">
        <v>119.17306603294504</v>
      </c>
      <c r="E4433" s="58">
        <v>41.314608068976455</v>
      </c>
      <c r="F4433" s="59"/>
    </row>
    <row r="4434" spans="1:6">
      <c r="A4434" s="53">
        <v>40482</v>
      </c>
      <c r="B4434" s="46" t="s">
        <v>53</v>
      </c>
      <c r="C4434" s="58">
        <v>68.627034808232992</v>
      </c>
      <c r="D4434" s="58">
        <v>107.31838880510411</v>
      </c>
      <c r="E4434" s="58">
        <v>38.691353996871115</v>
      </c>
      <c r="F4434" s="59"/>
    </row>
    <row r="4435" spans="1:6">
      <c r="A4435" s="53">
        <v>40482</v>
      </c>
      <c r="B4435" s="46" t="s">
        <v>54</v>
      </c>
      <c r="C4435" s="58">
        <v>61.977288667529002</v>
      </c>
      <c r="D4435" s="58">
        <v>97.692723704704207</v>
      </c>
      <c r="E4435" s="58">
        <v>35.715435037175205</v>
      </c>
      <c r="F4435" s="59"/>
    </row>
    <row r="4436" spans="1:6">
      <c r="A4436" s="53">
        <v>40482</v>
      </c>
      <c r="B4436" s="46" t="s">
        <v>55</v>
      </c>
      <c r="C4436" s="58">
        <v>37.373829184904928</v>
      </c>
      <c r="D4436" s="58">
        <v>63.571311611912996</v>
      </c>
      <c r="E4436" s="58">
        <v>26.197482427008069</v>
      </c>
      <c r="F4436" s="59"/>
    </row>
    <row r="4437" spans="1:6">
      <c r="A4437" s="53">
        <v>40482</v>
      </c>
      <c r="B4437" s="46" t="s">
        <v>56</v>
      </c>
      <c r="C4437" s="58">
        <v>48.757541739945104</v>
      </c>
      <c r="D4437" s="58">
        <v>83.405628793994879</v>
      </c>
      <c r="E4437" s="58">
        <v>34.648087054049775</v>
      </c>
      <c r="F4437" s="59"/>
    </row>
    <row r="4438" spans="1:6">
      <c r="A4438" s="53">
        <v>40482</v>
      </c>
      <c r="B4438" s="46" t="s">
        <v>57</v>
      </c>
      <c r="C4438" s="58">
        <v>53.379952026965654</v>
      </c>
      <c r="D4438" s="58">
        <v>85.221045729061174</v>
      </c>
      <c r="E4438" s="58">
        <v>31.84109370209552</v>
      </c>
      <c r="F4438" s="59"/>
    </row>
    <row r="4439" spans="1:6">
      <c r="A4439" s="53">
        <v>40482</v>
      </c>
      <c r="B4439" s="46" t="s">
        <v>58</v>
      </c>
      <c r="C4439" s="58">
        <v>46.900347854270365</v>
      </c>
      <c r="D4439" s="58">
        <v>77.320515693893896</v>
      </c>
      <c r="E4439" s="58">
        <v>30.420167839623531</v>
      </c>
      <c r="F4439" s="59"/>
    </row>
    <row r="4440" spans="1:6">
      <c r="A4440" s="53">
        <v>40482</v>
      </c>
      <c r="B4440" s="46" t="s">
        <v>59</v>
      </c>
      <c r="C4440" s="58">
        <v>42.419964287171986</v>
      </c>
      <c r="D4440" s="58">
        <v>76.606192257708102</v>
      </c>
      <c r="E4440" s="58">
        <v>34.186227970536116</v>
      </c>
      <c r="F4440" s="59"/>
    </row>
    <row r="4441" spans="1:6">
      <c r="A4441" s="53">
        <v>40482</v>
      </c>
      <c r="B4441" s="46" t="s">
        <v>60</v>
      </c>
      <c r="C4441" s="58">
        <v>28.695719977462481</v>
      </c>
      <c r="D4441" s="58">
        <v>62.24154067738047</v>
      </c>
      <c r="E4441" s="58">
        <v>33.545820699917989</v>
      </c>
      <c r="F4441" s="59"/>
    </row>
    <row r="4442" spans="1:6">
      <c r="A4442" s="53">
        <v>40482</v>
      </c>
      <c r="B4442" s="46" t="s">
        <v>61</v>
      </c>
      <c r="C4442" s="58">
        <v>17.874821911465979</v>
      </c>
      <c r="D4442" s="58">
        <v>43.619354885901771</v>
      </c>
      <c r="E4442" s="58">
        <v>25.744532974435792</v>
      </c>
      <c r="F4442" s="59"/>
    </row>
    <row r="4443" spans="1:6">
      <c r="A4443" s="53">
        <v>40482</v>
      </c>
      <c r="B4443" s="46" t="s">
        <v>62</v>
      </c>
      <c r="C4443" s="58">
        <v>52.670767270464289</v>
      </c>
      <c r="D4443" s="58">
        <v>84.68242358879273</v>
      </c>
      <c r="E4443" s="58">
        <v>32.011656318328441</v>
      </c>
      <c r="F4443" s="59"/>
    </row>
    <row r="4444" spans="1:6">
      <c r="A4444" s="53">
        <v>40482</v>
      </c>
      <c r="B4444" s="46" t="s">
        <v>63</v>
      </c>
      <c r="C4444" s="58">
        <v>53.204142185036432</v>
      </c>
      <c r="D4444" s="58">
        <v>85.181741623741146</v>
      </c>
      <c r="E4444" s="58">
        <v>31.977599438704715</v>
      </c>
      <c r="F4444" s="59"/>
    </row>
    <row r="4445" spans="1:6">
      <c r="A4445" s="53">
        <v>40482</v>
      </c>
      <c r="B4445" s="46" t="s">
        <v>64</v>
      </c>
      <c r="C4445" s="58">
        <v>44.151593863170049</v>
      </c>
      <c r="D4445" s="58">
        <v>73.744316145974963</v>
      </c>
      <c r="E4445" s="58">
        <v>29.592722282804914</v>
      </c>
      <c r="F4445" s="59"/>
    </row>
    <row r="4446" spans="1:6">
      <c r="A4446" s="53">
        <v>40482</v>
      </c>
      <c r="B4446" s="46" t="s">
        <v>65</v>
      </c>
      <c r="C4446" s="58">
        <v>28.215664941237897</v>
      </c>
      <c r="D4446" s="58">
        <v>49.836804101884645</v>
      </c>
      <c r="E4446" s="58">
        <v>21.621139160646749</v>
      </c>
      <c r="F4446" s="59"/>
    </row>
    <row r="4447" spans="1:6">
      <c r="A4447" s="53">
        <v>40482</v>
      </c>
      <c r="B4447" s="46" t="s">
        <v>66</v>
      </c>
      <c r="C4447" s="58">
        <v>51.568759692267953</v>
      </c>
      <c r="D4447" s="58">
        <v>81.723240348495906</v>
      </c>
      <c r="E4447" s="58">
        <v>30.154480656227953</v>
      </c>
      <c r="F4447" s="59"/>
    </row>
    <row r="4448" spans="1:6">
      <c r="A4448" s="53">
        <v>40482</v>
      </c>
      <c r="B4448" s="46" t="s">
        <v>67</v>
      </c>
      <c r="C4448" s="58">
        <v>24.016227649073851</v>
      </c>
      <c r="D4448" s="58">
        <v>45.126367519379379</v>
      </c>
      <c r="E4448" s="58">
        <v>21.110139870305527</v>
      </c>
      <c r="F4448" s="59"/>
    </row>
    <row r="4449" spans="1:6">
      <c r="A4449" s="53">
        <v>40482</v>
      </c>
      <c r="B4449" s="46" t="s">
        <v>68</v>
      </c>
      <c r="C4449" s="58">
        <v>7.0843964991610102</v>
      </c>
      <c r="D4449" s="58">
        <v>24.159255678872878</v>
      </c>
      <c r="E4449" s="58">
        <v>17.074859179711869</v>
      </c>
      <c r="F4449" s="59"/>
    </row>
    <row r="4450" spans="1:6">
      <c r="A4450" s="53">
        <v>40482</v>
      </c>
      <c r="B4450" s="46" t="s">
        <v>69</v>
      </c>
      <c r="C4450" s="58">
        <v>17.27414144957525</v>
      </c>
      <c r="D4450" s="58">
        <v>34.400780574544974</v>
      </c>
      <c r="E4450" s="58">
        <v>17.126639124969724</v>
      </c>
      <c r="F4450" s="59"/>
    </row>
    <row r="4451" spans="1:6">
      <c r="A4451" s="53">
        <v>40482</v>
      </c>
      <c r="B4451" s="46" t="s">
        <v>70</v>
      </c>
      <c r="C4451" s="58">
        <v>17.877360375460974</v>
      </c>
      <c r="D4451" s="58">
        <v>38.230259871747556</v>
      </c>
      <c r="E4451" s="58">
        <v>20.352899496286582</v>
      </c>
      <c r="F4451" s="59"/>
    </row>
    <row r="4452" spans="1:6">
      <c r="A4452" s="53">
        <v>40482</v>
      </c>
      <c r="B4452" s="46" t="s">
        <v>71</v>
      </c>
      <c r="C4452" s="58">
        <v>54.728297165558736</v>
      </c>
      <c r="D4452" s="58">
        <v>94.026463918625211</v>
      </c>
      <c r="E4452" s="58">
        <v>39.298166753066475</v>
      </c>
      <c r="F4452" s="59"/>
    </row>
    <row r="4453" spans="1:6">
      <c r="A4453" s="53">
        <v>40482</v>
      </c>
      <c r="B4453" s="46" t="s">
        <v>72</v>
      </c>
      <c r="C4453" s="58">
        <v>11.988962283830899</v>
      </c>
      <c r="D4453" s="58">
        <v>31.825003402163414</v>
      </c>
      <c r="E4453" s="58">
        <v>19.836041118332517</v>
      </c>
      <c r="F4453" s="59"/>
    </row>
    <row r="4454" spans="1:6">
      <c r="A4454" s="53">
        <v>40482</v>
      </c>
      <c r="B4454" s="46" t="s">
        <v>73</v>
      </c>
      <c r="C4454" s="58">
        <v>33.535455419353781</v>
      </c>
      <c r="D4454" s="58">
        <v>55.669252368402233</v>
      </c>
      <c r="E4454" s="58">
        <v>22.133796949048453</v>
      </c>
      <c r="F4454" s="59"/>
    </row>
    <row r="4455" spans="1:6">
      <c r="A4455" s="53">
        <v>40482</v>
      </c>
      <c r="B4455" s="46" t="s">
        <v>74</v>
      </c>
      <c r="C4455" s="58">
        <v>24.933406504300443</v>
      </c>
      <c r="D4455" s="58">
        <v>55.988425203689019</v>
      </c>
      <c r="E4455" s="58">
        <v>31.055018699388576</v>
      </c>
      <c r="F4455" s="59"/>
    </row>
    <row r="4456" spans="1:6">
      <c r="A4456" s="53">
        <v>40483</v>
      </c>
      <c r="B4456" s="46" t="s">
        <v>75</v>
      </c>
      <c r="C4456" s="58">
        <v>12.20057759907165</v>
      </c>
      <c r="D4456" s="58">
        <v>39.377886909434899</v>
      </c>
      <c r="E4456" s="58">
        <v>27.177309310363249</v>
      </c>
      <c r="F4456" s="59"/>
    </row>
    <row r="4457" spans="1:6">
      <c r="A4457" s="53">
        <v>40483</v>
      </c>
      <c r="B4457" s="46" t="s">
        <v>76</v>
      </c>
      <c r="C4457" s="58">
        <v>11.477165916824783</v>
      </c>
      <c r="D4457" s="58">
        <v>31.026901303760681</v>
      </c>
      <c r="E4457" s="58">
        <v>19.5497353869359</v>
      </c>
      <c r="F4457" s="59"/>
    </row>
    <row r="4458" spans="1:6">
      <c r="A4458" s="53">
        <v>40483</v>
      </c>
      <c r="B4458" s="46" t="s">
        <v>77</v>
      </c>
      <c r="C4458" s="58">
        <v>24.472276606521884</v>
      </c>
      <c r="D4458" s="58">
        <v>42.666284476550963</v>
      </c>
      <c r="E4458" s="58">
        <v>18.194007870029079</v>
      </c>
      <c r="F4458" s="59"/>
    </row>
    <row r="4459" spans="1:6">
      <c r="A4459" s="53">
        <v>40483</v>
      </c>
      <c r="B4459" s="46" t="s">
        <v>78</v>
      </c>
      <c r="C4459" s="58">
        <v>8.2011058453778478</v>
      </c>
      <c r="D4459" s="58">
        <v>22.87755365796183</v>
      </c>
      <c r="E4459" s="58">
        <v>14.676447812583982</v>
      </c>
      <c r="F4459" s="59"/>
    </row>
    <row r="4460" spans="1:6">
      <c r="A4460" s="53">
        <v>40483</v>
      </c>
      <c r="B4460" s="46" t="s">
        <v>79</v>
      </c>
      <c r="C4460" s="58">
        <v>3.125715873564253</v>
      </c>
      <c r="D4460" s="58">
        <v>16.116116915507433</v>
      </c>
      <c r="E4460" s="58">
        <v>12.99040104194318</v>
      </c>
      <c r="F4460" s="59"/>
    </row>
    <row r="4461" spans="1:6">
      <c r="A4461" s="53">
        <v>40483</v>
      </c>
      <c r="B4461" s="46" t="s">
        <v>80</v>
      </c>
      <c r="C4461" s="58">
        <v>7.3772078549758575</v>
      </c>
      <c r="D4461" s="58">
        <v>18.054723164573147</v>
      </c>
      <c r="E4461" s="58">
        <v>10.67751530959729</v>
      </c>
      <c r="F4461" s="59"/>
    </row>
    <row r="4462" spans="1:6">
      <c r="A4462" s="53">
        <v>40483</v>
      </c>
      <c r="B4462" s="46" t="s">
        <v>81</v>
      </c>
      <c r="C4462" s="58">
        <v>11.156443994518394</v>
      </c>
      <c r="D4462" s="58">
        <v>25.216071015703271</v>
      </c>
      <c r="E4462" s="58">
        <v>14.059627021184877</v>
      </c>
      <c r="F4462" s="59"/>
    </row>
    <row r="4463" spans="1:6">
      <c r="A4463" s="53">
        <v>40483</v>
      </c>
      <c r="B4463" s="46" t="s">
        <v>82</v>
      </c>
      <c r="C4463" s="58">
        <v>3.2062718679733493</v>
      </c>
      <c r="D4463" s="58">
        <v>15.849747049924856</v>
      </c>
      <c r="E4463" s="58">
        <v>12.643475181951507</v>
      </c>
      <c r="F4463" s="59"/>
    </row>
    <row r="4464" spans="1:6">
      <c r="A4464" s="53">
        <v>40483</v>
      </c>
      <c r="B4464" s="46" t="s">
        <v>83</v>
      </c>
      <c r="C4464" s="58">
        <v>2.2816150305612393</v>
      </c>
      <c r="D4464" s="58">
        <v>13.010135105210365</v>
      </c>
      <c r="E4464" s="58">
        <v>10.728520074649126</v>
      </c>
      <c r="F4464" s="59"/>
    </row>
    <row r="4465" spans="1:6">
      <c r="A4465" s="53">
        <v>40483</v>
      </c>
      <c r="B4465" s="46" t="s">
        <v>84</v>
      </c>
      <c r="C4465" s="58">
        <v>11.227331231931979</v>
      </c>
      <c r="D4465" s="58">
        <v>24.866836627328745</v>
      </c>
      <c r="E4465" s="58">
        <v>13.639505395396766</v>
      </c>
      <c r="F4465" s="59"/>
    </row>
    <row r="4466" spans="1:6">
      <c r="A4466" s="53">
        <v>40483</v>
      </c>
      <c r="B4466" s="46" t="s">
        <v>85</v>
      </c>
      <c r="C4466" s="58">
        <v>25.460410556422062</v>
      </c>
      <c r="D4466" s="58">
        <v>42.104734581245424</v>
      </c>
      <c r="E4466" s="58">
        <v>16.644324024823362</v>
      </c>
      <c r="F4466" s="59"/>
    </row>
    <row r="4467" spans="1:6">
      <c r="A4467" s="53">
        <v>40483</v>
      </c>
      <c r="B4467" s="46" t="s">
        <v>86</v>
      </c>
      <c r="C4467" s="58">
        <v>29.491521062282402</v>
      </c>
      <c r="D4467" s="58">
        <v>48.403081558772236</v>
      </c>
      <c r="E4467" s="58">
        <v>18.911560496489834</v>
      </c>
      <c r="F4467" s="59"/>
    </row>
    <row r="4468" spans="1:6">
      <c r="A4468" s="53">
        <v>40483</v>
      </c>
      <c r="B4468" s="46" t="s">
        <v>87</v>
      </c>
      <c r="C4468" s="58">
        <v>17.218736338672166</v>
      </c>
      <c r="D4468" s="58">
        <v>29.071924947492317</v>
      </c>
      <c r="E4468" s="58">
        <v>11.853188608820151</v>
      </c>
      <c r="F4468" s="59"/>
    </row>
    <row r="4469" spans="1:6">
      <c r="A4469" s="53">
        <v>40483</v>
      </c>
      <c r="B4469" s="46" t="s">
        <v>88</v>
      </c>
      <c r="C4469" s="58">
        <v>16.88729323766027</v>
      </c>
      <c r="D4469" s="58">
        <v>32.926795119238001</v>
      </c>
      <c r="E4469" s="58">
        <v>16.039501881577731</v>
      </c>
      <c r="F4469" s="59"/>
    </row>
    <row r="4470" spans="1:6">
      <c r="A4470" s="53">
        <v>40483</v>
      </c>
      <c r="B4470" s="46" t="s">
        <v>89</v>
      </c>
      <c r="C4470" s="58">
        <v>75.79297579356097</v>
      </c>
      <c r="D4470" s="58">
        <v>104.39645159664815</v>
      </c>
      <c r="E4470" s="58">
        <v>28.603475803087179</v>
      </c>
      <c r="F4470" s="59"/>
    </row>
    <row r="4471" spans="1:6">
      <c r="A4471" s="53">
        <v>40483</v>
      </c>
      <c r="B4471" s="46" t="s">
        <v>90</v>
      </c>
      <c r="C4471" s="58">
        <v>49.939713877343934</v>
      </c>
      <c r="D4471" s="58">
        <v>74.000679357249581</v>
      </c>
      <c r="E4471" s="58">
        <v>24.060965479905647</v>
      </c>
      <c r="F4471" s="59"/>
    </row>
    <row r="4472" spans="1:6">
      <c r="A4472" s="53">
        <v>40483</v>
      </c>
      <c r="B4472" s="46" t="s">
        <v>91</v>
      </c>
      <c r="C4472" s="58">
        <v>72.17648972977662</v>
      </c>
      <c r="D4472" s="58">
        <v>95.900720121498765</v>
      </c>
      <c r="E4472" s="58">
        <v>23.724230391722145</v>
      </c>
      <c r="F4472" s="59"/>
    </row>
    <row r="4473" spans="1:6">
      <c r="A4473" s="53">
        <v>40483</v>
      </c>
      <c r="B4473" s="46" t="s">
        <v>92</v>
      </c>
      <c r="C4473" s="58">
        <v>122.34007434103182</v>
      </c>
      <c r="D4473" s="58">
        <v>166.24875074097574</v>
      </c>
      <c r="E4473" s="58">
        <v>43.908676399943914</v>
      </c>
      <c r="F4473" s="59"/>
    </row>
    <row r="4474" spans="1:6">
      <c r="A4474" s="53">
        <v>40483</v>
      </c>
      <c r="B4474" s="46" t="s">
        <v>93</v>
      </c>
      <c r="C4474" s="58">
        <v>178.13478290327376</v>
      </c>
      <c r="D4474" s="58">
        <v>233.15422890070752</v>
      </c>
      <c r="E4474" s="58">
        <v>55.019445997433763</v>
      </c>
      <c r="F4474" s="59"/>
    </row>
    <row r="4475" spans="1:6">
      <c r="A4475" s="53">
        <v>40483</v>
      </c>
      <c r="B4475" s="46" t="s">
        <v>94</v>
      </c>
      <c r="C4475" s="58">
        <v>122.54499155694205</v>
      </c>
      <c r="D4475" s="58">
        <v>163.09445532931156</v>
      </c>
      <c r="E4475" s="58">
        <v>40.549463772369506</v>
      </c>
      <c r="F4475" s="59"/>
    </row>
    <row r="4476" spans="1:6">
      <c r="A4476" s="53">
        <v>40483</v>
      </c>
      <c r="B4476" s="46" t="s">
        <v>95</v>
      </c>
      <c r="C4476" s="58">
        <v>190.70673933246383</v>
      </c>
      <c r="D4476" s="58">
        <v>236.95313197504743</v>
      </c>
      <c r="E4476" s="58">
        <v>46.246392642583601</v>
      </c>
      <c r="F4476" s="59"/>
    </row>
    <row r="4477" spans="1:6">
      <c r="A4477" s="53">
        <v>40483</v>
      </c>
      <c r="B4477" s="46" t="s">
        <v>96</v>
      </c>
      <c r="C4477" s="58">
        <v>154.21652703865502</v>
      </c>
      <c r="D4477" s="58">
        <v>199.39663234191738</v>
      </c>
      <c r="E4477" s="58">
        <v>45.180105303262366</v>
      </c>
      <c r="F4477" s="59"/>
    </row>
    <row r="4478" spans="1:6">
      <c r="A4478" s="53">
        <v>40483</v>
      </c>
      <c r="B4478" s="46" t="s">
        <v>97</v>
      </c>
      <c r="C4478" s="58">
        <v>170.40491245542944</v>
      </c>
      <c r="D4478" s="58">
        <v>212.49844734763616</v>
      </c>
      <c r="E4478" s="58">
        <v>42.093534892206719</v>
      </c>
      <c r="F4478" s="59"/>
    </row>
    <row r="4479" spans="1:6">
      <c r="A4479" s="53">
        <v>40483</v>
      </c>
      <c r="B4479" s="46" t="s">
        <v>98</v>
      </c>
      <c r="C4479" s="58">
        <v>310.75509791192781</v>
      </c>
      <c r="D4479" s="58">
        <v>382.48789187633179</v>
      </c>
      <c r="E4479" s="58">
        <v>71.732793964403982</v>
      </c>
      <c r="F4479" s="59"/>
    </row>
    <row r="4480" spans="1:6">
      <c r="A4480" s="53">
        <v>40483</v>
      </c>
      <c r="B4480" s="46" t="s">
        <v>99</v>
      </c>
      <c r="C4480" s="58">
        <v>140.04810027928301</v>
      </c>
      <c r="D4480" s="58">
        <v>188.75749488325064</v>
      </c>
      <c r="E4480" s="58">
        <v>48.709394603967638</v>
      </c>
      <c r="F4480" s="59"/>
    </row>
    <row r="4481" spans="1:6">
      <c r="A4481" s="53">
        <v>40483</v>
      </c>
      <c r="B4481" s="46" t="s">
        <v>100</v>
      </c>
      <c r="C4481" s="58">
        <v>87.368067736449817</v>
      </c>
      <c r="D4481" s="58">
        <v>133.15910157486138</v>
      </c>
      <c r="E4481" s="58">
        <v>45.791033838411565</v>
      </c>
      <c r="F4481" s="59"/>
    </row>
    <row r="4482" spans="1:6">
      <c r="A4482" s="53">
        <v>40483</v>
      </c>
      <c r="B4482" s="46" t="s">
        <v>101</v>
      </c>
      <c r="C4482" s="58">
        <v>54.382201457874743</v>
      </c>
      <c r="D4482" s="58">
        <v>93.405923120250336</v>
      </c>
      <c r="E4482" s="58">
        <v>39.023721662375593</v>
      </c>
      <c r="F4482" s="59"/>
    </row>
    <row r="4483" spans="1:6">
      <c r="A4483" s="53">
        <v>40483</v>
      </c>
      <c r="B4483" s="46" t="s">
        <v>102</v>
      </c>
      <c r="C4483" s="58">
        <v>48.410876172815577</v>
      </c>
      <c r="D4483" s="58">
        <v>84.522814749426232</v>
      </c>
      <c r="E4483" s="58">
        <v>36.111938576610655</v>
      </c>
      <c r="F4483" s="59"/>
    </row>
    <row r="4484" spans="1:6">
      <c r="A4484" s="53">
        <v>40483</v>
      </c>
      <c r="B4484" s="46" t="s">
        <v>103</v>
      </c>
      <c r="C4484" s="58">
        <v>104.86674988239079</v>
      </c>
      <c r="D4484" s="58">
        <v>155.21548721894789</v>
      </c>
      <c r="E4484" s="58">
        <v>50.348737336557093</v>
      </c>
      <c r="F4484" s="59"/>
    </row>
    <row r="4485" spans="1:6">
      <c r="A4485" s="53">
        <v>40483</v>
      </c>
      <c r="B4485" s="46" t="s">
        <v>104</v>
      </c>
      <c r="C4485" s="58">
        <v>116.93379988335525</v>
      </c>
      <c r="D4485" s="58">
        <v>165.48990667405354</v>
      </c>
      <c r="E4485" s="58">
        <v>48.556106790698294</v>
      </c>
      <c r="F4485" s="59"/>
    </row>
    <row r="4486" spans="1:6">
      <c r="A4486" s="53">
        <v>40483</v>
      </c>
      <c r="B4486" s="46" t="s">
        <v>105</v>
      </c>
      <c r="C4486" s="58">
        <v>109.59574522808146</v>
      </c>
      <c r="D4486" s="58">
        <v>161.54441074129991</v>
      </c>
      <c r="E4486" s="58">
        <v>51.948665513218458</v>
      </c>
      <c r="F4486" s="59"/>
    </row>
    <row r="4487" spans="1:6">
      <c r="A4487" s="53">
        <v>40483</v>
      </c>
      <c r="B4487" s="46" t="s">
        <v>106</v>
      </c>
      <c r="C4487" s="58">
        <v>112.81501387114531</v>
      </c>
      <c r="D4487" s="58">
        <v>157.09536450255786</v>
      </c>
      <c r="E4487" s="58">
        <v>44.280350631412546</v>
      </c>
      <c r="F4487" s="59"/>
    </row>
    <row r="4488" spans="1:6">
      <c r="A4488" s="53">
        <v>40483</v>
      </c>
      <c r="B4488" s="46" t="s">
        <v>107</v>
      </c>
      <c r="C4488" s="58">
        <v>128.90474893086457</v>
      </c>
      <c r="D4488" s="58">
        <v>172.20679058533025</v>
      </c>
      <c r="E4488" s="58">
        <v>43.302041654465683</v>
      </c>
      <c r="F4488" s="59"/>
    </row>
    <row r="4489" spans="1:6">
      <c r="A4489" s="53">
        <v>40483</v>
      </c>
      <c r="B4489" s="46" t="s">
        <v>108</v>
      </c>
      <c r="C4489" s="58">
        <v>87.781295031270275</v>
      </c>
      <c r="D4489" s="58">
        <v>132.67368225336659</v>
      </c>
      <c r="E4489" s="58">
        <v>44.892387222096318</v>
      </c>
      <c r="F4489" s="59"/>
    </row>
    <row r="4490" spans="1:6">
      <c r="A4490" s="53">
        <v>40483</v>
      </c>
      <c r="B4490" s="46" t="s">
        <v>109</v>
      </c>
      <c r="C4490" s="58">
        <v>153.84593249433451</v>
      </c>
      <c r="D4490" s="58">
        <v>210.28567170084236</v>
      </c>
      <c r="E4490" s="58">
        <v>56.439739206507852</v>
      </c>
      <c r="F4490" s="59"/>
    </row>
    <row r="4491" spans="1:6">
      <c r="A4491" s="53">
        <v>40483</v>
      </c>
      <c r="B4491" s="46" t="s">
        <v>110</v>
      </c>
      <c r="C4491" s="58">
        <v>83.962992891775684</v>
      </c>
      <c r="D4491" s="58">
        <v>143.23723788638327</v>
      </c>
      <c r="E4491" s="58">
        <v>59.274244994607585</v>
      </c>
      <c r="F4491" s="59"/>
    </row>
    <row r="4492" spans="1:6">
      <c r="A4492" s="53">
        <v>40483</v>
      </c>
      <c r="B4492" s="46" t="s">
        <v>111</v>
      </c>
      <c r="C4492" s="58">
        <v>107.49443664402391</v>
      </c>
      <c r="D4492" s="58">
        <v>151.89434006322998</v>
      </c>
      <c r="E4492" s="58">
        <v>44.399903419206069</v>
      </c>
      <c r="F4492" s="59"/>
    </row>
    <row r="4493" spans="1:6">
      <c r="A4493" s="53">
        <v>40483</v>
      </c>
      <c r="B4493" s="46" t="s">
        <v>112</v>
      </c>
      <c r="C4493" s="58">
        <v>118.85914632485252</v>
      </c>
      <c r="D4493" s="58">
        <v>166.59718899557765</v>
      </c>
      <c r="E4493" s="58">
        <v>47.738042670725136</v>
      </c>
      <c r="F4493" s="59"/>
    </row>
    <row r="4494" spans="1:6">
      <c r="A4494" s="53">
        <v>40483</v>
      </c>
      <c r="B4494" s="46" t="s">
        <v>113</v>
      </c>
      <c r="C4494" s="58">
        <v>73.709922080803381</v>
      </c>
      <c r="D4494" s="58">
        <v>109.64534164496688</v>
      </c>
      <c r="E4494" s="58">
        <v>35.935419564163496</v>
      </c>
      <c r="F4494" s="59"/>
    </row>
    <row r="4495" spans="1:6">
      <c r="A4495" s="53">
        <v>40483</v>
      </c>
      <c r="B4495" s="46" t="s">
        <v>114</v>
      </c>
      <c r="C4495" s="58">
        <v>125.1982262598751</v>
      </c>
      <c r="D4495" s="58">
        <v>177.4545409725954</v>
      </c>
      <c r="E4495" s="58">
        <v>52.256314712720297</v>
      </c>
      <c r="F4495" s="59"/>
    </row>
    <row r="4496" spans="1:6">
      <c r="A4496" s="53">
        <v>40483</v>
      </c>
      <c r="B4496" s="46" t="s">
        <v>115</v>
      </c>
      <c r="C4496" s="58">
        <v>59.975421177953905</v>
      </c>
      <c r="D4496" s="58">
        <v>88.367755345429813</v>
      </c>
      <c r="E4496" s="58">
        <v>28.392334167475909</v>
      </c>
      <c r="F4496" s="59"/>
    </row>
    <row r="4497" spans="1:6">
      <c r="A4497" s="53">
        <v>40483</v>
      </c>
      <c r="B4497" s="46" t="s">
        <v>116</v>
      </c>
      <c r="C4497" s="58">
        <v>76.126944370276263</v>
      </c>
      <c r="D4497" s="58">
        <v>117.37797742814044</v>
      </c>
      <c r="E4497" s="58">
        <v>41.251033057864177</v>
      </c>
      <c r="F4497" s="59"/>
    </row>
    <row r="4498" spans="1:6">
      <c r="A4498" s="53">
        <v>40483</v>
      </c>
      <c r="B4498" s="46" t="s">
        <v>117</v>
      </c>
      <c r="C4498" s="58">
        <v>55.35129559257836</v>
      </c>
      <c r="D4498" s="58">
        <v>83.316816944105668</v>
      </c>
      <c r="E4498" s="58">
        <v>27.965521351527308</v>
      </c>
      <c r="F4498" s="59"/>
    </row>
    <row r="4499" spans="1:6">
      <c r="A4499" s="53">
        <v>40483</v>
      </c>
      <c r="B4499" s="46" t="s">
        <v>118</v>
      </c>
      <c r="C4499" s="58">
        <v>56.951186165329773</v>
      </c>
      <c r="D4499" s="58">
        <v>94.492308603514445</v>
      </c>
      <c r="E4499" s="58">
        <v>37.541122438184672</v>
      </c>
      <c r="F4499" s="59"/>
    </row>
    <row r="4500" spans="1:6">
      <c r="A4500" s="53">
        <v>40483</v>
      </c>
      <c r="B4500" s="46" t="s">
        <v>119</v>
      </c>
      <c r="C4500" s="58">
        <v>35.661679301445751</v>
      </c>
      <c r="D4500" s="58">
        <v>58.907072985961683</v>
      </c>
      <c r="E4500" s="58">
        <v>23.245393684515932</v>
      </c>
      <c r="F4500" s="59"/>
    </row>
    <row r="4501" spans="1:6">
      <c r="A4501" s="53">
        <v>40483</v>
      </c>
      <c r="B4501" s="46" t="s">
        <v>120</v>
      </c>
      <c r="C4501" s="58">
        <v>66.225566917871888</v>
      </c>
      <c r="D4501" s="58">
        <v>97.297943745857552</v>
      </c>
      <c r="E4501" s="58">
        <v>31.072376827985664</v>
      </c>
      <c r="F4501" s="59"/>
    </row>
    <row r="4502" spans="1:6">
      <c r="A4502" s="53">
        <v>40483</v>
      </c>
      <c r="B4502" s="46" t="s">
        <v>121</v>
      </c>
      <c r="C4502" s="58">
        <v>29.155800319739445</v>
      </c>
      <c r="D4502" s="58">
        <v>52.301158844314457</v>
      </c>
      <c r="E4502" s="58">
        <v>23.145358524575013</v>
      </c>
      <c r="F4502" s="59"/>
    </row>
    <row r="4503" spans="1:6">
      <c r="A4503" s="53">
        <v>40483</v>
      </c>
      <c r="B4503" s="46" t="s">
        <v>26</v>
      </c>
      <c r="C4503" s="58">
        <v>52.076962393271415</v>
      </c>
      <c r="D4503" s="58">
        <v>80.968387183880935</v>
      </c>
      <c r="E4503" s="58">
        <v>28.89142479060952</v>
      </c>
      <c r="F4503" s="59"/>
    </row>
    <row r="4504" spans="1:6">
      <c r="A4504" s="53">
        <v>40483</v>
      </c>
      <c r="B4504" s="46" t="s">
        <v>27</v>
      </c>
      <c r="C4504" s="58">
        <v>61.964315016089763</v>
      </c>
      <c r="D4504" s="58">
        <v>99.994275138416967</v>
      </c>
      <c r="E4504" s="58">
        <v>38.029960122327203</v>
      </c>
      <c r="F4504" s="59"/>
    </row>
    <row r="4505" spans="1:6">
      <c r="A4505" s="53">
        <v>40483</v>
      </c>
      <c r="B4505" s="46" t="s">
        <v>28</v>
      </c>
      <c r="C4505" s="58">
        <v>68.563121941450675</v>
      </c>
      <c r="D4505" s="58">
        <v>104.11489665374796</v>
      </c>
      <c r="E4505" s="58">
        <v>35.551774712297288</v>
      </c>
      <c r="F4505" s="59"/>
    </row>
    <row r="4506" spans="1:6">
      <c r="A4506" s="53">
        <v>40483</v>
      </c>
      <c r="B4506" s="46" t="s">
        <v>29</v>
      </c>
      <c r="C4506" s="58">
        <v>72.215193735176541</v>
      </c>
      <c r="D4506" s="58">
        <v>114.77931483419832</v>
      </c>
      <c r="E4506" s="58">
        <v>42.564121099021776</v>
      </c>
      <c r="F4506" s="59"/>
    </row>
    <row r="4507" spans="1:6">
      <c r="A4507" s="53">
        <v>40483</v>
      </c>
      <c r="B4507" s="46" t="s">
        <v>30</v>
      </c>
      <c r="C4507" s="58">
        <v>68.293717949776848</v>
      </c>
      <c r="D4507" s="58">
        <v>111.24679170101942</v>
      </c>
      <c r="E4507" s="58">
        <v>42.95307375124257</v>
      </c>
      <c r="F4507" s="59"/>
    </row>
    <row r="4508" spans="1:6">
      <c r="A4508" s="53">
        <v>40483</v>
      </c>
      <c r="B4508" s="46" t="s">
        <v>31</v>
      </c>
      <c r="C4508" s="58">
        <v>47.303448953453184</v>
      </c>
      <c r="D4508" s="58">
        <v>81.943792442517747</v>
      </c>
      <c r="E4508" s="58">
        <v>34.640343489064563</v>
      </c>
      <c r="F4508" s="59"/>
    </row>
    <row r="4509" spans="1:6">
      <c r="A4509" s="53">
        <v>40483</v>
      </c>
      <c r="B4509" s="46" t="s">
        <v>32</v>
      </c>
      <c r="C4509" s="58">
        <v>26.362809700602089</v>
      </c>
      <c r="D4509" s="58">
        <v>55.18195988993287</v>
      </c>
      <c r="E4509" s="58">
        <v>28.819150189330781</v>
      </c>
      <c r="F4509" s="59"/>
    </row>
    <row r="4510" spans="1:6">
      <c r="A4510" s="53">
        <v>40483</v>
      </c>
      <c r="B4510" s="46" t="s">
        <v>33</v>
      </c>
      <c r="C4510" s="58">
        <v>40.062848591754509</v>
      </c>
      <c r="D4510" s="58">
        <v>62.787023176965278</v>
      </c>
      <c r="E4510" s="58">
        <v>22.724174585210768</v>
      </c>
      <c r="F4510" s="59"/>
    </row>
    <row r="4511" spans="1:6">
      <c r="A4511" s="53">
        <v>40483</v>
      </c>
      <c r="B4511" s="46" t="s">
        <v>34</v>
      </c>
      <c r="C4511" s="58">
        <v>36.915132282379233</v>
      </c>
      <c r="D4511" s="58">
        <v>72.162257036790507</v>
      </c>
      <c r="E4511" s="58">
        <v>35.247124754411274</v>
      </c>
      <c r="F4511" s="59"/>
    </row>
    <row r="4512" spans="1:6">
      <c r="A4512" s="53">
        <v>40483</v>
      </c>
      <c r="B4512" s="46" t="s">
        <v>35</v>
      </c>
      <c r="C4512" s="58">
        <v>46.954374282650257</v>
      </c>
      <c r="D4512" s="58">
        <v>97.114637492153804</v>
      </c>
      <c r="E4512" s="58">
        <v>50.160263209503547</v>
      </c>
      <c r="F4512" s="59"/>
    </row>
    <row r="4513" spans="1:6">
      <c r="A4513" s="53">
        <v>40483</v>
      </c>
      <c r="B4513" s="46" t="s">
        <v>36</v>
      </c>
      <c r="C4513" s="58">
        <v>28.859088074029071</v>
      </c>
      <c r="D4513" s="58">
        <v>52.397598474608579</v>
      </c>
      <c r="E4513" s="58">
        <v>23.538510400579508</v>
      </c>
      <c r="F4513" s="59"/>
    </row>
    <row r="4514" spans="1:6">
      <c r="A4514" s="53">
        <v>40483</v>
      </c>
      <c r="B4514" s="46" t="s">
        <v>37</v>
      </c>
      <c r="C4514" s="58">
        <v>70.48407716208294</v>
      </c>
      <c r="D4514" s="58">
        <v>102.23131214726162</v>
      </c>
      <c r="E4514" s="58">
        <v>31.747234985178679</v>
      </c>
      <c r="F4514" s="59"/>
    </row>
    <row r="4515" spans="1:6">
      <c r="A4515" s="53">
        <v>40483</v>
      </c>
      <c r="B4515" s="46" t="s">
        <v>38</v>
      </c>
      <c r="C4515" s="58">
        <v>30.560011618095608</v>
      </c>
      <c r="D4515" s="58">
        <v>61.374290091346438</v>
      </c>
      <c r="E4515" s="58">
        <v>30.81427847325083</v>
      </c>
      <c r="F4515" s="59"/>
    </row>
    <row r="4516" spans="1:6">
      <c r="A4516" s="53">
        <v>40483</v>
      </c>
      <c r="B4516" s="46" t="s">
        <v>39</v>
      </c>
      <c r="C4516" s="58">
        <v>37.571903355037506</v>
      </c>
      <c r="D4516" s="58">
        <v>57.516341807785395</v>
      </c>
      <c r="E4516" s="58">
        <v>19.944438452747889</v>
      </c>
      <c r="F4516" s="59"/>
    </row>
    <row r="4517" spans="1:6">
      <c r="A4517" s="53">
        <v>40483</v>
      </c>
      <c r="B4517" s="46" t="s">
        <v>40</v>
      </c>
      <c r="C4517" s="58">
        <v>51.545238834703746</v>
      </c>
      <c r="D4517" s="58">
        <v>82.792179096300842</v>
      </c>
      <c r="E4517" s="58">
        <v>31.246940261597096</v>
      </c>
      <c r="F4517" s="59"/>
    </row>
    <row r="4518" spans="1:6">
      <c r="A4518" s="53">
        <v>40483</v>
      </c>
      <c r="B4518" s="46" t="s">
        <v>41</v>
      </c>
      <c r="C4518" s="58">
        <v>29.827096382743225</v>
      </c>
      <c r="D4518" s="58">
        <v>59.036418067563368</v>
      </c>
      <c r="E4518" s="58">
        <v>29.209321684820143</v>
      </c>
      <c r="F4518" s="59"/>
    </row>
    <row r="4519" spans="1:6">
      <c r="A4519" s="53">
        <v>40483</v>
      </c>
      <c r="B4519" s="46" t="s">
        <v>42</v>
      </c>
      <c r="C4519" s="58">
        <v>37.875476477077868</v>
      </c>
      <c r="D4519" s="58">
        <v>61.465947828687476</v>
      </c>
      <c r="E4519" s="58">
        <v>23.590471351609608</v>
      </c>
      <c r="F4519" s="59"/>
    </row>
    <row r="4520" spans="1:6">
      <c r="A4520" s="53">
        <v>40483</v>
      </c>
      <c r="B4520" s="46" t="s">
        <v>43</v>
      </c>
      <c r="C4520" s="58">
        <v>66.154862861047235</v>
      </c>
      <c r="D4520" s="58">
        <v>96.249979060844311</v>
      </c>
      <c r="E4520" s="58">
        <v>30.095116199797076</v>
      </c>
      <c r="F4520" s="59"/>
    </row>
    <row r="4521" spans="1:6">
      <c r="A4521" s="53">
        <v>40483</v>
      </c>
      <c r="B4521" s="46" t="s">
        <v>44</v>
      </c>
      <c r="C4521" s="58">
        <v>63.741456348844338</v>
      </c>
      <c r="D4521" s="58">
        <v>107.20432697002572</v>
      </c>
      <c r="E4521" s="58">
        <v>43.462870621181381</v>
      </c>
      <c r="F4521" s="59"/>
    </row>
    <row r="4522" spans="1:6">
      <c r="A4522" s="53">
        <v>40483</v>
      </c>
      <c r="B4522" s="46" t="s">
        <v>45</v>
      </c>
      <c r="C4522" s="58">
        <v>57.263587024254576</v>
      </c>
      <c r="D4522" s="58">
        <v>81.754573457213993</v>
      </c>
      <c r="E4522" s="58">
        <v>24.490986432959417</v>
      </c>
      <c r="F4522" s="59"/>
    </row>
    <row r="4523" spans="1:6">
      <c r="A4523" s="53">
        <v>40483</v>
      </c>
      <c r="B4523" s="46" t="s">
        <v>46</v>
      </c>
      <c r="C4523" s="58">
        <v>66.560411504427705</v>
      </c>
      <c r="D4523" s="58">
        <v>101.45631319298579</v>
      </c>
      <c r="E4523" s="58">
        <v>34.895901688558084</v>
      </c>
      <c r="F4523" s="59"/>
    </row>
    <row r="4524" spans="1:6">
      <c r="A4524" s="53">
        <v>40483</v>
      </c>
      <c r="B4524" s="46" t="s">
        <v>47</v>
      </c>
      <c r="C4524" s="58">
        <v>42.878619163752347</v>
      </c>
      <c r="D4524" s="58">
        <v>77.820724049730373</v>
      </c>
      <c r="E4524" s="58">
        <v>34.942104885978026</v>
      </c>
      <c r="F4524" s="59"/>
    </row>
    <row r="4525" spans="1:6">
      <c r="A4525" s="53">
        <v>40483</v>
      </c>
      <c r="B4525" s="46" t="s">
        <v>48</v>
      </c>
      <c r="C4525" s="58">
        <v>41.843028488149606</v>
      </c>
      <c r="D4525" s="58">
        <v>75.60291499268935</v>
      </c>
      <c r="E4525" s="58">
        <v>33.759886504539743</v>
      </c>
      <c r="F4525" s="59"/>
    </row>
    <row r="4526" spans="1:6">
      <c r="A4526" s="53">
        <v>40483</v>
      </c>
      <c r="B4526" s="46" t="s">
        <v>49</v>
      </c>
      <c r="C4526" s="58">
        <v>48.383336138387435</v>
      </c>
      <c r="D4526" s="58">
        <v>77.607624726442992</v>
      </c>
      <c r="E4526" s="58">
        <v>29.224288588055558</v>
      </c>
      <c r="F4526" s="59"/>
    </row>
    <row r="4527" spans="1:6">
      <c r="A4527" s="53">
        <v>40483</v>
      </c>
      <c r="B4527" s="46" t="s">
        <v>50</v>
      </c>
      <c r="C4527" s="58">
        <v>22.999802319990536</v>
      </c>
      <c r="D4527" s="58">
        <v>63.508682194528681</v>
      </c>
      <c r="E4527" s="58">
        <v>40.508879874538145</v>
      </c>
      <c r="F4527" s="59"/>
    </row>
    <row r="4528" spans="1:6">
      <c r="A4528" s="53">
        <v>40483</v>
      </c>
      <c r="B4528" s="46" t="s">
        <v>51</v>
      </c>
      <c r="C4528" s="58">
        <v>21.360170504132075</v>
      </c>
      <c r="D4528" s="58">
        <v>51.542785120832448</v>
      </c>
      <c r="E4528" s="58">
        <v>30.182614616700373</v>
      </c>
      <c r="F4528" s="59"/>
    </row>
    <row r="4529" spans="1:6">
      <c r="A4529" s="53">
        <v>40483</v>
      </c>
      <c r="B4529" s="46" t="s">
        <v>52</v>
      </c>
      <c r="C4529" s="58">
        <v>27.880341573578878</v>
      </c>
      <c r="D4529" s="58">
        <v>61.13699171827114</v>
      </c>
      <c r="E4529" s="58">
        <v>33.256650144692259</v>
      </c>
      <c r="F4529" s="59"/>
    </row>
    <row r="4530" spans="1:6">
      <c r="A4530" s="53">
        <v>40483</v>
      </c>
      <c r="B4530" s="46" t="s">
        <v>53</v>
      </c>
      <c r="C4530" s="58">
        <v>21.924295050510747</v>
      </c>
      <c r="D4530" s="58">
        <v>53.484445743411889</v>
      </c>
      <c r="E4530" s="58">
        <v>31.560150692901143</v>
      </c>
      <c r="F4530" s="59"/>
    </row>
    <row r="4531" spans="1:6">
      <c r="A4531" s="53">
        <v>40483</v>
      </c>
      <c r="B4531" s="46" t="s">
        <v>54</v>
      </c>
      <c r="C4531" s="58">
        <v>26.754299744311528</v>
      </c>
      <c r="D4531" s="58">
        <v>54.043044301130507</v>
      </c>
      <c r="E4531" s="58">
        <v>27.28874455681898</v>
      </c>
      <c r="F4531" s="59"/>
    </row>
    <row r="4532" spans="1:6">
      <c r="A4532" s="53">
        <v>40483</v>
      </c>
      <c r="B4532" s="46" t="s">
        <v>55</v>
      </c>
      <c r="C4532" s="58">
        <v>17.638595887932613</v>
      </c>
      <c r="D4532" s="58">
        <v>41.327971787306652</v>
      </c>
      <c r="E4532" s="58">
        <v>23.689375899374038</v>
      </c>
      <c r="F4532" s="59"/>
    </row>
    <row r="4533" spans="1:6">
      <c r="A4533" s="53">
        <v>40483</v>
      </c>
      <c r="B4533" s="46" t="s">
        <v>56</v>
      </c>
      <c r="C4533" s="58">
        <v>17.689184353020174</v>
      </c>
      <c r="D4533" s="58">
        <v>44.16817343004687</v>
      </c>
      <c r="E4533" s="58">
        <v>26.478989077026696</v>
      </c>
      <c r="F4533" s="59"/>
    </row>
    <row r="4534" spans="1:6">
      <c r="A4534" s="53">
        <v>40483</v>
      </c>
      <c r="B4534" s="46" t="s">
        <v>57</v>
      </c>
      <c r="C4534" s="58">
        <v>10.88737147172403</v>
      </c>
      <c r="D4534" s="58">
        <v>30.913318051687131</v>
      </c>
      <c r="E4534" s="58">
        <v>20.025946579963101</v>
      </c>
      <c r="F4534" s="59"/>
    </row>
    <row r="4535" spans="1:6">
      <c r="A4535" s="53">
        <v>40483</v>
      </c>
      <c r="B4535" s="46" t="s">
        <v>58</v>
      </c>
      <c r="C4535" s="58">
        <v>8.1304387782537315</v>
      </c>
      <c r="D4535" s="58">
        <v>25.365643008704851</v>
      </c>
      <c r="E4535" s="58">
        <v>17.235204230451117</v>
      </c>
      <c r="F4535" s="59"/>
    </row>
    <row r="4536" spans="1:6">
      <c r="A4536" s="53">
        <v>40483</v>
      </c>
      <c r="B4536" s="46" t="s">
        <v>59</v>
      </c>
      <c r="C4536" s="58">
        <v>11.209717211920415</v>
      </c>
      <c r="D4536" s="58">
        <v>26.970881976688769</v>
      </c>
      <c r="E4536" s="58">
        <v>15.761164764768354</v>
      </c>
      <c r="F4536" s="59"/>
    </row>
    <row r="4537" spans="1:6">
      <c r="A4537" s="53">
        <v>40483</v>
      </c>
      <c r="B4537" s="46" t="s">
        <v>60</v>
      </c>
      <c r="C4537" s="58">
        <v>9.8514237527812885</v>
      </c>
      <c r="D4537" s="58">
        <v>24.929811695292013</v>
      </c>
      <c r="E4537" s="58">
        <v>15.078387942510725</v>
      </c>
      <c r="F4537" s="59"/>
    </row>
    <row r="4538" spans="1:6">
      <c r="A4538" s="53">
        <v>40483</v>
      </c>
      <c r="B4538" s="46" t="s">
        <v>61</v>
      </c>
      <c r="C4538" s="58">
        <v>4.9509467338319251</v>
      </c>
      <c r="D4538" s="58">
        <v>16.19006596424963</v>
      </c>
      <c r="E4538" s="58">
        <v>11.239119230417705</v>
      </c>
      <c r="F4538" s="59"/>
    </row>
    <row r="4539" spans="1:6">
      <c r="A4539" s="53">
        <v>40483</v>
      </c>
      <c r="B4539" s="46" t="s">
        <v>62</v>
      </c>
      <c r="C4539" s="58">
        <v>6.5913032588853877</v>
      </c>
      <c r="D4539" s="58">
        <v>17.584745370141814</v>
      </c>
      <c r="E4539" s="58">
        <v>10.993442111256426</v>
      </c>
      <c r="F4539" s="59"/>
    </row>
    <row r="4540" spans="1:6">
      <c r="A4540" s="53">
        <v>40483</v>
      </c>
      <c r="B4540" s="46" t="s">
        <v>63</v>
      </c>
      <c r="C4540" s="58">
        <v>4.7397751860461721</v>
      </c>
      <c r="D4540" s="58">
        <v>13.968295775608244</v>
      </c>
      <c r="E4540" s="58">
        <v>9.2285205895620717</v>
      </c>
      <c r="F4540" s="59"/>
    </row>
    <row r="4541" spans="1:6">
      <c r="A4541" s="53">
        <v>40483</v>
      </c>
      <c r="B4541" s="46" t="s">
        <v>64</v>
      </c>
      <c r="C4541" s="58">
        <v>6.591510952835387</v>
      </c>
      <c r="D4541" s="58">
        <v>17.220540120106556</v>
      </c>
      <c r="E4541" s="58">
        <v>10.629029167271169</v>
      </c>
      <c r="F4541" s="59"/>
    </row>
    <row r="4542" spans="1:6">
      <c r="A4542" s="53">
        <v>40483</v>
      </c>
      <c r="B4542" s="46" t="s">
        <v>65</v>
      </c>
      <c r="C4542" s="58">
        <v>7.8394930214538805</v>
      </c>
      <c r="D4542" s="58">
        <v>20.532522446083078</v>
      </c>
      <c r="E4542" s="58">
        <v>12.693029424629199</v>
      </c>
      <c r="F4542" s="59"/>
    </row>
    <row r="4543" spans="1:6">
      <c r="A4543" s="53">
        <v>40483</v>
      </c>
      <c r="B4543" s="46" t="s">
        <v>66</v>
      </c>
      <c r="C4543" s="58">
        <v>6.4005084875656584</v>
      </c>
      <c r="D4543" s="58">
        <v>18.402541494414006</v>
      </c>
      <c r="E4543" s="58">
        <v>12.002033006848347</v>
      </c>
      <c r="F4543" s="59"/>
    </row>
    <row r="4544" spans="1:6">
      <c r="A4544" s="53">
        <v>40483</v>
      </c>
      <c r="B4544" s="46" t="s">
        <v>67</v>
      </c>
      <c r="C4544" s="58">
        <v>6.6320778983024349</v>
      </c>
      <c r="D4544" s="58">
        <v>17.015761410564188</v>
      </c>
      <c r="E4544" s="58">
        <v>10.383683512261754</v>
      </c>
      <c r="F4544" s="59"/>
    </row>
    <row r="4545" spans="1:6">
      <c r="A4545" s="53">
        <v>40483</v>
      </c>
      <c r="B4545" s="46" t="s">
        <v>68</v>
      </c>
      <c r="C4545" s="58">
        <v>5.9578937308631277</v>
      </c>
      <c r="D4545" s="58">
        <v>8.6326965991766969</v>
      </c>
      <c r="E4545" s="58">
        <v>2.6748028683135692</v>
      </c>
      <c r="F4545" s="59"/>
    </row>
    <row r="4546" spans="1:6">
      <c r="A4546" s="53">
        <v>40483</v>
      </c>
      <c r="B4546" s="46" t="s">
        <v>69</v>
      </c>
      <c r="C4546" s="58">
        <v>4.1967581500385203</v>
      </c>
      <c r="D4546" s="58">
        <v>9.3446716599528408</v>
      </c>
      <c r="E4546" s="58">
        <v>5.1479135099143205</v>
      </c>
      <c r="F4546" s="59"/>
    </row>
    <row r="4547" spans="1:6">
      <c r="A4547" s="53">
        <v>40483</v>
      </c>
      <c r="B4547" s="46" t="s">
        <v>70</v>
      </c>
      <c r="C4547" s="58">
        <v>2.4355670784639134</v>
      </c>
      <c r="D4547" s="58">
        <v>7.0455972501965132</v>
      </c>
      <c r="E4547" s="58">
        <v>4.6100301717325998</v>
      </c>
      <c r="F4547" s="59"/>
    </row>
    <row r="4548" spans="1:6">
      <c r="A4548" s="53">
        <v>40483</v>
      </c>
      <c r="B4548" s="46" t="s">
        <v>71</v>
      </c>
      <c r="C4548" s="58">
        <v>3.5426988310602376</v>
      </c>
      <c r="D4548" s="58">
        <v>8.9417956275761128</v>
      </c>
      <c r="E4548" s="58">
        <v>5.3990967965158756</v>
      </c>
      <c r="F4548" s="59"/>
    </row>
    <row r="4549" spans="1:6">
      <c r="A4549" s="53">
        <v>40483</v>
      </c>
      <c r="B4549" s="46" t="s">
        <v>72</v>
      </c>
      <c r="C4549" s="58">
        <v>2.3853205949413532</v>
      </c>
      <c r="D4549" s="58">
        <v>7.0144002288204073</v>
      </c>
      <c r="E4549" s="58">
        <v>4.6290796338790541</v>
      </c>
      <c r="F4549" s="59"/>
    </row>
    <row r="4550" spans="1:6">
      <c r="A4550" s="53">
        <v>40483</v>
      </c>
      <c r="B4550" s="46" t="s">
        <v>73</v>
      </c>
      <c r="C4550" s="58">
        <v>2.7074318470827383</v>
      </c>
      <c r="D4550" s="58">
        <v>6.863344472915883</v>
      </c>
      <c r="E4550" s="58">
        <v>4.1559126258331442</v>
      </c>
      <c r="F4550" s="59"/>
    </row>
    <row r="4551" spans="1:6">
      <c r="A4551" s="53">
        <v>40483</v>
      </c>
      <c r="B4551" s="46" t="s">
        <v>74</v>
      </c>
      <c r="C4551" s="58">
        <v>2.4256555890734015</v>
      </c>
      <c r="D4551" s="58">
        <v>5.8293771374689536</v>
      </c>
      <c r="E4551" s="58">
        <v>3.4037215483955521</v>
      </c>
      <c r="F4551" s="59"/>
    </row>
    <row r="4552" spans="1:6">
      <c r="A4552" s="53">
        <v>40484</v>
      </c>
      <c r="B4552" s="46" t="s">
        <v>75</v>
      </c>
      <c r="C4552" s="58">
        <v>2.164000691535088</v>
      </c>
      <c r="D4552" s="58">
        <v>6.2603257793657878</v>
      </c>
      <c r="E4552" s="58">
        <v>4.0963250878306994</v>
      </c>
      <c r="F4552" s="59"/>
    </row>
    <row r="4553" spans="1:6">
      <c r="A4553" s="53">
        <v>40484</v>
      </c>
      <c r="B4553" s="46" t="s">
        <v>76</v>
      </c>
      <c r="C4553" s="58">
        <v>4.7206154010001464</v>
      </c>
      <c r="D4553" s="58">
        <v>7.8248003912272335</v>
      </c>
      <c r="E4553" s="58">
        <v>3.104184990227087</v>
      </c>
      <c r="F4553" s="59"/>
    </row>
    <row r="4554" spans="1:6">
      <c r="A4554" s="53">
        <v>40484</v>
      </c>
      <c r="B4554" s="46" t="s">
        <v>77</v>
      </c>
      <c r="C4554" s="58">
        <v>1.4594883048992453</v>
      </c>
      <c r="D4554" s="58">
        <v>4.7346402044778131</v>
      </c>
      <c r="E4554" s="58">
        <v>3.2751518995785678</v>
      </c>
      <c r="F4554" s="59"/>
    </row>
    <row r="4555" spans="1:6">
      <c r="A4555" s="53">
        <v>40484</v>
      </c>
      <c r="B4555" s="46" t="s">
        <v>78</v>
      </c>
      <c r="C4555" s="58">
        <v>1.1474778448783722</v>
      </c>
      <c r="D4555" s="58">
        <v>3.8315514475026706</v>
      </c>
      <c r="E4555" s="58">
        <v>2.6840736026242986</v>
      </c>
      <c r="F4555" s="59"/>
    </row>
    <row r="4556" spans="1:6">
      <c r="A4556" s="53">
        <v>40484</v>
      </c>
      <c r="B4556" s="46" t="s">
        <v>79</v>
      </c>
      <c r="C4556" s="58">
        <v>1.308547977816565</v>
      </c>
      <c r="D4556" s="58">
        <v>3.7109007181362514</v>
      </c>
      <c r="E4556" s="58">
        <v>2.4023527403196865</v>
      </c>
      <c r="F4556" s="59"/>
    </row>
    <row r="4557" spans="1:6">
      <c r="A4557" s="53">
        <v>40484</v>
      </c>
      <c r="B4557" s="46" t="s">
        <v>80</v>
      </c>
      <c r="C4557" s="58">
        <v>1.7313369019280702</v>
      </c>
      <c r="D4557" s="58">
        <v>3.8610431126067746</v>
      </c>
      <c r="E4557" s="58">
        <v>2.1297062106787044</v>
      </c>
      <c r="F4557" s="59"/>
    </row>
    <row r="4558" spans="1:6">
      <c r="A4558" s="53">
        <v>40484</v>
      </c>
      <c r="B4558" s="46" t="s">
        <v>81</v>
      </c>
      <c r="C4558" s="58">
        <v>1.7414302424335824</v>
      </c>
      <c r="D4558" s="58">
        <v>3.5799622343574642</v>
      </c>
      <c r="E4558" s="58">
        <v>1.8385319919238818</v>
      </c>
      <c r="F4558" s="59"/>
    </row>
    <row r="4559" spans="1:6">
      <c r="A4559" s="53">
        <v>40484</v>
      </c>
      <c r="B4559" s="46" t="s">
        <v>82</v>
      </c>
      <c r="C4559" s="58">
        <v>1.8622524224447268</v>
      </c>
      <c r="D4559" s="58">
        <v>4.3818546857599232</v>
      </c>
      <c r="E4559" s="58">
        <v>2.5196022633151962</v>
      </c>
      <c r="F4559" s="59"/>
    </row>
    <row r="4560" spans="1:6">
      <c r="A4560" s="53">
        <v>40484</v>
      </c>
      <c r="B4560" s="46" t="s">
        <v>83</v>
      </c>
      <c r="C4560" s="58">
        <v>2.1642733889350874</v>
      </c>
      <c r="D4560" s="58">
        <v>5.6147556843662176</v>
      </c>
      <c r="E4560" s="58">
        <v>3.4504822954311303</v>
      </c>
      <c r="F4560" s="59"/>
    </row>
    <row r="4561" spans="1:6">
      <c r="A4561" s="53">
        <v>40484</v>
      </c>
      <c r="B4561" s="46" t="s">
        <v>84</v>
      </c>
      <c r="C4561" s="58">
        <v>1.5401815992783414</v>
      </c>
      <c r="D4561" s="58">
        <v>2.9775947192743684</v>
      </c>
      <c r="E4561" s="58">
        <v>1.4374131199960269</v>
      </c>
      <c r="F4561" s="59"/>
    </row>
    <row r="4562" spans="1:6">
      <c r="A4562" s="53">
        <v>40484</v>
      </c>
      <c r="B4562" s="46" t="s">
        <v>85</v>
      </c>
      <c r="C4562" s="58">
        <v>1.5100057418268054</v>
      </c>
      <c r="D4562" s="58">
        <v>3.5187025024832534</v>
      </c>
      <c r="E4562" s="58">
        <v>2.0086967606564481</v>
      </c>
      <c r="F4562" s="59"/>
    </row>
    <row r="4563" spans="1:6">
      <c r="A4563" s="53">
        <v>40484</v>
      </c>
      <c r="B4563" s="46" t="s">
        <v>86</v>
      </c>
      <c r="C4563" s="58">
        <v>1.3992940251811727</v>
      </c>
      <c r="D4563" s="58">
        <v>4.0697502781275068</v>
      </c>
      <c r="E4563" s="58">
        <v>2.6704562529463338</v>
      </c>
      <c r="F4563" s="59"/>
    </row>
    <row r="4564" spans="1:6">
      <c r="A4564" s="53">
        <v>40484</v>
      </c>
      <c r="B4564" s="46" t="s">
        <v>87</v>
      </c>
      <c r="C4564" s="58">
        <v>1.812063966392166</v>
      </c>
      <c r="D4564" s="58">
        <v>4.9113863614604396</v>
      </c>
      <c r="E4564" s="58">
        <v>3.0993223950682736</v>
      </c>
      <c r="F4564" s="59"/>
    </row>
    <row r="4565" spans="1:6">
      <c r="A4565" s="53">
        <v>40484</v>
      </c>
      <c r="B4565" s="46" t="s">
        <v>88</v>
      </c>
      <c r="C4565" s="58">
        <v>1.1778601279199079</v>
      </c>
      <c r="D4565" s="58">
        <v>4.3497474149138169</v>
      </c>
      <c r="E4565" s="58">
        <v>3.171887286993909</v>
      </c>
      <c r="F4565" s="59"/>
    </row>
    <row r="4566" spans="1:6">
      <c r="A4566" s="53">
        <v>40484</v>
      </c>
      <c r="B4566" s="46" t="s">
        <v>89</v>
      </c>
      <c r="C4566" s="58">
        <v>1.469831512324757</v>
      </c>
      <c r="D4566" s="58">
        <v>5.5920982716254786</v>
      </c>
      <c r="E4566" s="58">
        <v>4.1222667593007216</v>
      </c>
      <c r="F4566" s="59"/>
    </row>
    <row r="4567" spans="1:6">
      <c r="A4567" s="53">
        <v>40484</v>
      </c>
      <c r="B4567" s="46" t="s">
        <v>90</v>
      </c>
      <c r="C4567" s="58">
        <v>3.0806542871766824</v>
      </c>
      <c r="D4567" s="58">
        <v>5.962437582124104</v>
      </c>
      <c r="E4567" s="58">
        <v>2.8817832949474216</v>
      </c>
      <c r="F4567" s="59"/>
    </row>
    <row r="4568" spans="1:6">
      <c r="A4568" s="53">
        <v>40484</v>
      </c>
      <c r="B4568" s="46" t="s">
        <v>91</v>
      </c>
      <c r="C4568" s="58">
        <v>3.2719882700414109</v>
      </c>
      <c r="D4568" s="58">
        <v>6.2124778151883095</v>
      </c>
      <c r="E4568" s="58">
        <v>2.9404895451468986</v>
      </c>
      <c r="F4568" s="59"/>
    </row>
    <row r="4569" spans="1:6">
      <c r="A4569" s="53">
        <v>40484</v>
      </c>
      <c r="B4569" s="46" t="s">
        <v>92</v>
      </c>
      <c r="C4569" s="58">
        <v>4.1378718665704461</v>
      </c>
      <c r="D4569" s="58">
        <v>8.0956327940335377</v>
      </c>
      <c r="E4569" s="58">
        <v>3.9577609274630916</v>
      </c>
      <c r="F4569" s="59"/>
    </row>
    <row r="4570" spans="1:6">
      <c r="A4570" s="53">
        <v>40484</v>
      </c>
      <c r="B4570" s="46" t="s">
        <v>93</v>
      </c>
      <c r="C4570" s="58">
        <v>3.100935778097706</v>
      </c>
      <c r="D4570" s="58">
        <v>7.0430543770368725</v>
      </c>
      <c r="E4570" s="58">
        <v>3.9421185989391665</v>
      </c>
      <c r="F4570" s="59"/>
    </row>
    <row r="4571" spans="1:6">
      <c r="A4571" s="53">
        <v>40484</v>
      </c>
      <c r="B4571" s="46" t="s">
        <v>94</v>
      </c>
      <c r="C4571" s="58">
        <v>2.3056021937672555</v>
      </c>
      <c r="D4571" s="58">
        <v>5.4096074290988492</v>
      </c>
      <c r="E4571" s="58">
        <v>3.1040052353315937</v>
      </c>
      <c r="F4571" s="59"/>
    </row>
    <row r="4572" spans="1:6">
      <c r="A4572" s="53">
        <v>40484</v>
      </c>
      <c r="B4572" s="46" t="s">
        <v>95</v>
      </c>
      <c r="C4572" s="58">
        <v>1.1578533954838837</v>
      </c>
      <c r="D4572" s="58">
        <v>4.898319623196068</v>
      </c>
      <c r="E4572" s="58">
        <v>3.7404662277121843</v>
      </c>
      <c r="F4572" s="59"/>
    </row>
    <row r="4573" spans="1:6">
      <c r="A4573" s="53">
        <v>40484</v>
      </c>
      <c r="B4573" s="46" t="s">
        <v>96</v>
      </c>
      <c r="C4573" s="58">
        <v>1.4397881984932204</v>
      </c>
      <c r="D4573" s="58">
        <v>5.4588483765856894</v>
      </c>
      <c r="E4573" s="58">
        <v>4.0190601780924693</v>
      </c>
      <c r="F4573" s="59"/>
    </row>
    <row r="4574" spans="1:6">
      <c r="A4574" s="53">
        <v>40484</v>
      </c>
      <c r="B4574" s="46" t="s">
        <v>97</v>
      </c>
      <c r="C4574" s="58">
        <v>3.9267569193496925</v>
      </c>
      <c r="D4574" s="58">
        <v>8.8236181124464181</v>
      </c>
      <c r="E4574" s="58">
        <v>4.8968611930967256</v>
      </c>
      <c r="F4574" s="59"/>
    </row>
    <row r="4575" spans="1:6">
      <c r="A4575" s="53">
        <v>40484</v>
      </c>
      <c r="B4575" s="46" t="s">
        <v>98</v>
      </c>
      <c r="C4575" s="58">
        <v>3.7355121973199634</v>
      </c>
      <c r="D4575" s="58">
        <v>8.6326537905194201</v>
      </c>
      <c r="E4575" s="58">
        <v>4.8971415931994571</v>
      </c>
      <c r="F4575" s="59"/>
    </row>
    <row r="4576" spans="1:6">
      <c r="A4576" s="53">
        <v>40484</v>
      </c>
      <c r="B4576" s="46" t="s">
        <v>99</v>
      </c>
      <c r="C4576" s="58">
        <v>5.7896316309194171</v>
      </c>
      <c r="D4576" s="58">
        <v>16.613062721830904</v>
      </c>
      <c r="E4576" s="58">
        <v>10.823431090911487</v>
      </c>
      <c r="F4576" s="59"/>
    </row>
    <row r="4577" spans="1:6">
      <c r="A4577" s="53">
        <v>40484</v>
      </c>
      <c r="B4577" s="46" t="s">
        <v>100</v>
      </c>
      <c r="C4577" s="58">
        <v>6.9375982700327894</v>
      </c>
      <c r="D4577" s="58">
        <v>13.938268036400585</v>
      </c>
      <c r="E4577" s="58">
        <v>7.0006697663677953</v>
      </c>
      <c r="F4577" s="59"/>
    </row>
    <row r="4578" spans="1:6">
      <c r="A4578" s="53">
        <v>40484</v>
      </c>
      <c r="B4578" s="46" t="s">
        <v>101</v>
      </c>
      <c r="C4578" s="58">
        <v>8.8206556989885385</v>
      </c>
      <c r="D4578" s="58">
        <v>18.823209724932283</v>
      </c>
      <c r="E4578" s="58">
        <v>10.002554025943745</v>
      </c>
      <c r="F4578" s="59"/>
    </row>
    <row r="4579" spans="1:6">
      <c r="A4579" s="53">
        <v>40484</v>
      </c>
      <c r="B4579" s="46" t="s">
        <v>102</v>
      </c>
      <c r="C4579" s="58">
        <v>5.205879908834719</v>
      </c>
      <c r="D4579" s="58">
        <v>13.54565097276922</v>
      </c>
      <c r="E4579" s="58">
        <v>8.3397710639345011</v>
      </c>
      <c r="F4579" s="59"/>
    </row>
    <row r="4580" spans="1:6">
      <c r="A4580" s="53">
        <v>40484</v>
      </c>
      <c r="B4580" s="46" t="s">
        <v>103</v>
      </c>
      <c r="C4580" s="58">
        <v>10.502549781999047</v>
      </c>
      <c r="D4580" s="58">
        <v>22.143866631406535</v>
      </c>
      <c r="E4580" s="58">
        <v>11.641316849407488</v>
      </c>
      <c r="F4580" s="59"/>
    </row>
    <row r="4581" spans="1:6">
      <c r="A4581" s="53">
        <v>40484</v>
      </c>
      <c r="B4581" s="46" t="s">
        <v>104</v>
      </c>
      <c r="C4581" s="58">
        <v>10.240902494620734</v>
      </c>
      <c r="D4581" s="58">
        <v>20.41041370412583</v>
      </c>
      <c r="E4581" s="58">
        <v>10.169511209505096</v>
      </c>
      <c r="F4581" s="59"/>
    </row>
    <row r="4582" spans="1:6">
      <c r="A4582" s="53">
        <v>40484</v>
      </c>
      <c r="B4582" s="46" t="s">
        <v>105</v>
      </c>
      <c r="C4582" s="58">
        <v>13.634611894823285</v>
      </c>
      <c r="D4582" s="58">
        <v>27.145041616406647</v>
      </c>
      <c r="E4582" s="58">
        <v>13.510429721583362</v>
      </c>
      <c r="F4582" s="59"/>
    </row>
    <row r="4583" spans="1:6">
      <c r="A4583" s="53">
        <v>40484</v>
      </c>
      <c r="B4583" s="46" t="s">
        <v>106</v>
      </c>
      <c r="C4583" s="58">
        <v>11.066967795172717</v>
      </c>
      <c r="D4583" s="58">
        <v>29.414851135859237</v>
      </c>
      <c r="E4583" s="58">
        <v>18.347883340686522</v>
      </c>
      <c r="F4583" s="59"/>
    </row>
    <row r="4584" spans="1:6">
      <c r="A4584" s="53">
        <v>40484</v>
      </c>
      <c r="B4584" s="46" t="s">
        <v>107</v>
      </c>
      <c r="C4584" s="58">
        <v>25.417166969232358</v>
      </c>
      <c r="D4584" s="58">
        <v>45.645017772451503</v>
      </c>
      <c r="E4584" s="58">
        <v>20.227850803219145</v>
      </c>
      <c r="F4584" s="59"/>
    </row>
    <row r="4585" spans="1:6">
      <c r="A4585" s="53">
        <v>40484</v>
      </c>
      <c r="B4585" s="46" t="s">
        <v>108</v>
      </c>
      <c r="C4585" s="58">
        <v>32.990471450157401</v>
      </c>
      <c r="D4585" s="58">
        <v>53.426837292044986</v>
      </c>
      <c r="E4585" s="58">
        <v>20.436365841887586</v>
      </c>
      <c r="F4585" s="59"/>
    </row>
    <row r="4586" spans="1:6">
      <c r="A4586" s="53">
        <v>40484</v>
      </c>
      <c r="B4586" s="46" t="s">
        <v>109</v>
      </c>
      <c r="C4586" s="58">
        <v>29.033280403551174</v>
      </c>
      <c r="D4586" s="58">
        <v>47.879292192711986</v>
      </c>
      <c r="E4586" s="58">
        <v>18.846011789160812</v>
      </c>
      <c r="F4586" s="59"/>
    </row>
    <row r="4587" spans="1:6">
      <c r="A4587" s="53">
        <v>40484</v>
      </c>
      <c r="B4587" s="46" t="s">
        <v>110</v>
      </c>
      <c r="C4587" s="58">
        <v>23.212891055030223</v>
      </c>
      <c r="D4587" s="58">
        <v>43.283116756946967</v>
      </c>
      <c r="E4587" s="58">
        <v>20.070225701916744</v>
      </c>
      <c r="F4587" s="59"/>
    </row>
    <row r="4588" spans="1:6">
      <c r="A4588" s="53">
        <v>40484</v>
      </c>
      <c r="B4588" s="46" t="s">
        <v>111</v>
      </c>
      <c r="C4588" s="58">
        <v>24.54260568050281</v>
      </c>
      <c r="D4588" s="58">
        <v>45.830915418414861</v>
      </c>
      <c r="E4588" s="58">
        <v>21.288309737912051</v>
      </c>
      <c r="F4588" s="59"/>
    </row>
    <row r="4589" spans="1:6">
      <c r="A4589" s="53">
        <v>40484</v>
      </c>
      <c r="B4589" s="46" t="s">
        <v>112</v>
      </c>
      <c r="C4589" s="58">
        <v>13.051997416023585</v>
      </c>
      <c r="D4589" s="58">
        <v>30.181427482959947</v>
      </c>
      <c r="E4589" s="58">
        <v>17.129430066936361</v>
      </c>
      <c r="F4589" s="59"/>
    </row>
    <row r="4590" spans="1:6">
      <c r="A4590" s="53">
        <v>40484</v>
      </c>
      <c r="B4590" s="46" t="s">
        <v>113</v>
      </c>
      <c r="C4590" s="58">
        <v>20.504849602422485</v>
      </c>
      <c r="D4590" s="58">
        <v>38.421560282160371</v>
      </c>
      <c r="E4590" s="58">
        <v>17.916710679737886</v>
      </c>
      <c r="F4590" s="59"/>
    </row>
    <row r="4591" spans="1:6">
      <c r="A4591" s="53">
        <v>40484</v>
      </c>
      <c r="B4591" s="46" t="s">
        <v>114</v>
      </c>
      <c r="C4591" s="58">
        <v>14.593317685491924</v>
      </c>
      <c r="D4591" s="58">
        <v>34.227636929990084</v>
      </c>
      <c r="E4591" s="58">
        <v>19.634319244498158</v>
      </c>
      <c r="F4591" s="59"/>
    </row>
    <row r="4592" spans="1:6">
      <c r="A4592" s="53">
        <v>40484</v>
      </c>
      <c r="B4592" s="46" t="s">
        <v>115</v>
      </c>
      <c r="C4592" s="58">
        <v>12.508754929025935</v>
      </c>
      <c r="D4592" s="58">
        <v>27.554005010634469</v>
      </c>
      <c r="E4592" s="58">
        <v>15.045250081608534</v>
      </c>
      <c r="F4592" s="59"/>
    </row>
    <row r="4593" spans="1:6">
      <c r="A4593" s="53">
        <v>40484</v>
      </c>
      <c r="B4593" s="46" t="s">
        <v>116</v>
      </c>
      <c r="C4593" s="58">
        <v>17.675692820098604</v>
      </c>
      <c r="D4593" s="58">
        <v>34.842354255054907</v>
      </c>
      <c r="E4593" s="58">
        <v>17.166661434956303</v>
      </c>
      <c r="F4593" s="59"/>
    </row>
    <row r="4594" spans="1:6">
      <c r="A4594" s="53">
        <v>40484</v>
      </c>
      <c r="B4594" s="46" t="s">
        <v>117</v>
      </c>
      <c r="C4594" s="58">
        <v>13.999771955861712</v>
      </c>
      <c r="D4594" s="58">
        <v>27.089722984075525</v>
      </c>
      <c r="E4594" s="58">
        <v>13.089951028213813</v>
      </c>
      <c r="F4594" s="59"/>
    </row>
    <row r="4595" spans="1:6">
      <c r="A4595" s="53">
        <v>40484</v>
      </c>
      <c r="B4595" s="46" t="s">
        <v>118</v>
      </c>
      <c r="C4595" s="58">
        <v>12.841719586402832</v>
      </c>
      <c r="D4595" s="58">
        <v>26.857635652175055</v>
      </c>
      <c r="E4595" s="58">
        <v>14.015916065772224</v>
      </c>
      <c r="F4595" s="59"/>
    </row>
    <row r="4596" spans="1:6">
      <c r="A4596" s="53">
        <v>40484</v>
      </c>
      <c r="B4596" s="46" t="s">
        <v>119</v>
      </c>
      <c r="C4596" s="58">
        <v>17.132634403845955</v>
      </c>
      <c r="D4596" s="58">
        <v>33.404459821390247</v>
      </c>
      <c r="E4596" s="58">
        <v>16.271825417544292</v>
      </c>
      <c r="F4596" s="59"/>
    </row>
    <row r="4597" spans="1:6">
      <c r="A4597" s="53">
        <v>40484</v>
      </c>
      <c r="B4597" s="46" t="s">
        <v>120</v>
      </c>
      <c r="C4597" s="58">
        <v>7.5541905153840174</v>
      </c>
      <c r="D4597" s="58">
        <v>20.255064196740022</v>
      </c>
      <c r="E4597" s="58">
        <v>12.700873681356004</v>
      </c>
      <c r="F4597" s="59"/>
    </row>
    <row r="4598" spans="1:6">
      <c r="A4598" s="53">
        <v>40484</v>
      </c>
      <c r="B4598" s="46" t="s">
        <v>121</v>
      </c>
      <c r="C4598" s="58">
        <v>12.711384657676172</v>
      </c>
      <c r="D4598" s="58">
        <v>26.40151124067048</v>
      </c>
      <c r="E4598" s="58">
        <v>13.690126582994308</v>
      </c>
      <c r="F4598" s="59"/>
    </row>
    <row r="4599" spans="1:6">
      <c r="A4599" s="53">
        <v>40484</v>
      </c>
      <c r="B4599" s="46" t="s">
        <v>26</v>
      </c>
      <c r="C4599" s="58">
        <v>16.660032616786886</v>
      </c>
      <c r="D4599" s="58">
        <v>26.979225018106835</v>
      </c>
      <c r="E4599" s="58">
        <v>10.319192401319949</v>
      </c>
      <c r="F4599" s="59"/>
    </row>
    <row r="4600" spans="1:6">
      <c r="A4600" s="53">
        <v>40484</v>
      </c>
      <c r="B4600" s="46" t="s">
        <v>27</v>
      </c>
      <c r="C4600" s="58">
        <v>14.68603983773653</v>
      </c>
      <c r="D4600" s="58">
        <v>25.757707185240911</v>
      </c>
      <c r="E4600" s="58">
        <v>11.071667347504381</v>
      </c>
      <c r="F4600" s="59"/>
    </row>
    <row r="4601" spans="1:6">
      <c r="A4601" s="53">
        <v>40484</v>
      </c>
      <c r="B4601" s="46" t="s">
        <v>28</v>
      </c>
      <c r="C4601" s="58">
        <v>11.875935188403673</v>
      </c>
      <c r="D4601" s="58">
        <v>23.886739814830051</v>
      </c>
      <c r="E4601" s="58">
        <v>12.010804626426378</v>
      </c>
      <c r="F4601" s="59"/>
    </row>
    <row r="4602" spans="1:6">
      <c r="A4602" s="53">
        <v>40484</v>
      </c>
      <c r="B4602" s="46" t="s">
        <v>29</v>
      </c>
      <c r="C4602" s="58">
        <v>9.5593213614909072</v>
      </c>
      <c r="D4602" s="58">
        <v>22.7056269062446</v>
      </c>
      <c r="E4602" s="58">
        <v>13.146305544753693</v>
      </c>
      <c r="F4602" s="59"/>
    </row>
    <row r="4603" spans="1:6">
      <c r="A4603" s="53">
        <v>40484</v>
      </c>
      <c r="B4603" s="46" t="s">
        <v>30</v>
      </c>
      <c r="C4603" s="58">
        <v>13.790218042710958</v>
      </c>
      <c r="D4603" s="58">
        <v>25.351976703885178</v>
      </c>
      <c r="E4603" s="58">
        <v>11.56175866117422</v>
      </c>
      <c r="F4603" s="59"/>
    </row>
    <row r="4604" spans="1:6">
      <c r="A4604" s="53">
        <v>40484</v>
      </c>
      <c r="B4604" s="46" t="s">
        <v>31</v>
      </c>
      <c r="C4604" s="58">
        <v>13.830728546158005</v>
      </c>
      <c r="D4604" s="58">
        <v>26.68894673025552</v>
      </c>
      <c r="E4604" s="58">
        <v>12.858218184097515</v>
      </c>
      <c r="F4604" s="59"/>
    </row>
    <row r="4605" spans="1:6">
      <c r="A4605" s="53">
        <v>40484</v>
      </c>
      <c r="B4605" s="46" t="s">
        <v>32</v>
      </c>
      <c r="C4605" s="58">
        <v>8.5927145905767528</v>
      </c>
      <c r="D4605" s="58">
        <v>19.293277233682034</v>
      </c>
      <c r="E4605" s="58">
        <v>10.700562643105281</v>
      </c>
      <c r="F4605" s="59"/>
    </row>
    <row r="4606" spans="1:6">
      <c r="A4606" s="53">
        <v>40484</v>
      </c>
      <c r="B4606" s="46" t="s">
        <v>33</v>
      </c>
      <c r="C4606" s="58">
        <v>12.551806433187977</v>
      </c>
      <c r="D4606" s="58">
        <v>22.788471580689908</v>
      </c>
      <c r="E4606" s="58">
        <v>10.236665147501931</v>
      </c>
      <c r="F4606" s="59"/>
    </row>
    <row r="4607" spans="1:6">
      <c r="A4607" s="53">
        <v>40484</v>
      </c>
      <c r="B4607" s="46" t="s">
        <v>34</v>
      </c>
      <c r="C4607" s="58">
        <v>12.431117906611833</v>
      </c>
      <c r="D4607" s="58">
        <v>24.554888726327082</v>
      </c>
      <c r="E4607" s="58">
        <v>12.123770819715249</v>
      </c>
      <c r="F4607" s="59"/>
    </row>
    <row r="4608" spans="1:6">
      <c r="A4608" s="53">
        <v>40484</v>
      </c>
      <c r="B4608" s="46" t="s">
        <v>35</v>
      </c>
      <c r="C4608" s="58">
        <v>11.393691755544094</v>
      </c>
      <c r="D4608" s="58">
        <v>22.025757939751923</v>
      </c>
      <c r="E4608" s="58">
        <v>10.632066184207829</v>
      </c>
      <c r="F4608" s="59"/>
    </row>
    <row r="4609" spans="1:6">
      <c r="A4609" s="53">
        <v>40484</v>
      </c>
      <c r="B4609" s="46" t="s">
        <v>36</v>
      </c>
      <c r="C4609" s="58">
        <v>16.158947123061278</v>
      </c>
      <c r="D4609" s="58">
        <v>29.015801983754677</v>
      </c>
      <c r="E4609" s="58">
        <v>12.856854860693399</v>
      </c>
      <c r="F4609" s="59"/>
    </row>
    <row r="4610" spans="1:6">
      <c r="A4610" s="53">
        <v>40484</v>
      </c>
      <c r="B4610" s="46" t="s">
        <v>37</v>
      </c>
      <c r="C4610" s="58">
        <v>28.99387887366359</v>
      </c>
      <c r="D4610" s="58">
        <v>48.139508452294812</v>
      </c>
      <c r="E4610" s="58">
        <v>19.145629578631223</v>
      </c>
      <c r="F4610" s="59"/>
    </row>
    <row r="4611" spans="1:6">
      <c r="A4611" s="53">
        <v>40484</v>
      </c>
      <c r="B4611" s="46" t="s">
        <v>38</v>
      </c>
      <c r="C4611" s="58">
        <v>12.42182601108132</v>
      </c>
      <c r="D4611" s="58">
        <v>23.049238734509846</v>
      </c>
      <c r="E4611" s="58">
        <v>10.627412723428526</v>
      </c>
      <c r="F4611" s="59"/>
    </row>
    <row r="4612" spans="1:6">
      <c r="A4612" s="53">
        <v>40484</v>
      </c>
      <c r="B4612" s="46" t="s">
        <v>39</v>
      </c>
      <c r="C4612" s="58">
        <v>16.754113341136485</v>
      </c>
      <c r="D4612" s="58">
        <v>27.261490358925233</v>
      </c>
      <c r="E4612" s="58">
        <v>10.507377017788748</v>
      </c>
      <c r="F4612" s="59"/>
    </row>
    <row r="4613" spans="1:6">
      <c r="A4613" s="53">
        <v>40484</v>
      </c>
      <c r="B4613" s="46" t="s">
        <v>40</v>
      </c>
      <c r="C4613" s="58">
        <v>19.16225198845386</v>
      </c>
      <c r="D4613" s="58">
        <v>37.643886993398176</v>
      </c>
      <c r="E4613" s="58">
        <v>18.481635004944316</v>
      </c>
      <c r="F4613" s="59"/>
    </row>
    <row r="4614" spans="1:6">
      <c r="A4614" s="53">
        <v>40484</v>
      </c>
      <c r="B4614" s="46" t="s">
        <v>41</v>
      </c>
      <c r="C4614" s="58">
        <v>26.215018040902272</v>
      </c>
      <c r="D4614" s="58">
        <v>44.639974850908295</v>
      </c>
      <c r="E4614" s="58">
        <v>18.424956810006023</v>
      </c>
      <c r="F4614" s="59"/>
    </row>
    <row r="4615" spans="1:6">
      <c r="A4615" s="53">
        <v>40484</v>
      </c>
      <c r="B4615" s="46" t="s">
        <v>42</v>
      </c>
      <c r="C4615" s="58">
        <v>15.142887069259562</v>
      </c>
      <c r="D4615" s="58">
        <v>35.421670636494433</v>
      </c>
      <c r="E4615" s="58">
        <v>20.278783567234871</v>
      </c>
      <c r="F4615" s="59"/>
    </row>
    <row r="4616" spans="1:6">
      <c r="A4616" s="53">
        <v>40484</v>
      </c>
      <c r="B4616" s="46" t="s">
        <v>43</v>
      </c>
      <c r="C4616" s="58">
        <v>12.805663563275774</v>
      </c>
      <c r="D4616" s="58">
        <v>26.554199961379449</v>
      </c>
      <c r="E4616" s="58">
        <v>13.748536398103676</v>
      </c>
      <c r="F4616" s="59"/>
    </row>
    <row r="4617" spans="1:6">
      <c r="A4617" s="53">
        <v>40484</v>
      </c>
      <c r="B4617" s="46" t="s">
        <v>44</v>
      </c>
      <c r="C4617" s="58">
        <v>19.566475195634336</v>
      </c>
      <c r="D4617" s="58">
        <v>35.146635905725482</v>
      </c>
      <c r="E4617" s="58">
        <v>15.580160710091146</v>
      </c>
      <c r="F4617" s="59"/>
    </row>
    <row r="4618" spans="1:6">
      <c r="A4618" s="53">
        <v>40484</v>
      </c>
      <c r="B4618" s="46" t="s">
        <v>45</v>
      </c>
      <c r="C4618" s="58">
        <v>15.848892791250401</v>
      </c>
      <c r="D4618" s="58">
        <v>29.195085928227027</v>
      </c>
      <c r="E4618" s="58">
        <v>13.346193136976625</v>
      </c>
      <c r="F4618" s="59"/>
    </row>
    <row r="4619" spans="1:6">
      <c r="A4619" s="53">
        <v>40484</v>
      </c>
      <c r="B4619" s="46" t="s">
        <v>46</v>
      </c>
      <c r="C4619" s="58">
        <v>13.491418552075588</v>
      </c>
      <c r="D4619" s="58">
        <v>27.865410724892051</v>
      </c>
      <c r="E4619" s="58">
        <v>14.373992172816463</v>
      </c>
      <c r="F4619" s="59"/>
    </row>
    <row r="4620" spans="1:6">
      <c r="A4620" s="53">
        <v>40484</v>
      </c>
      <c r="B4620" s="46" t="s">
        <v>47</v>
      </c>
      <c r="C4620" s="58">
        <v>20.423850426022856</v>
      </c>
      <c r="D4620" s="58">
        <v>36.355937723909399</v>
      </c>
      <c r="E4620" s="58">
        <v>15.932087297886543</v>
      </c>
      <c r="F4620" s="59"/>
    </row>
    <row r="4621" spans="1:6">
      <c r="A4621" s="53">
        <v>40484</v>
      </c>
      <c r="B4621" s="46" t="s">
        <v>48</v>
      </c>
      <c r="C4621" s="58">
        <v>17.320745593780156</v>
      </c>
      <c r="D4621" s="58">
        <v>37.360971593218594</v>
      </c>
      <c r="E4621" s="58">
        <v>20.040225999438437</v>
      </c>
      <c r="F4621" s="59"/>
    </row>
    <row r="4622" spans="1:6">
      <c r="A4622" s="53">
        <v>40484</v>
      </c>
      <c r="B4622" s="46" t="s">
        <v>49</v>
      </c>
      <c r="C4622" s="58">
        <v>17.200103520889012</v>
      </c>
      <c r="D4622" s="58">
        <v>34.703880472412642</v>
      </c>
      <c r="E4622" s="58">
        <v>17.50377695152363</v>
      </c>
      <c r="F4622" s="59"/>
    </row>
    <row r="4623" spans="1:6">
      <c r="A4623" s="53">
        <v>40484</v>
      </c>
      <c r="B4623" s="46" t="s">
        <v>50</v>
      </c>
      <c r="C4623" s="58">
        <v>11.406457847659599</v>
      </c>
      <c r="D4623" s="58">
        <v>25.033136032450841</v>
      </c>
      <c r="E4623" s="58">
        <v>13.626678184791242</v>
      </c>
      <c r="F4623" s="59"/>
    </row>
    <row r="4624" spans="1:6">
      <c r="A4624" s="53">
        <v>40484</v>
      </c>
      <c r="B4624" s="46" t="s">
        <v>51</v>
      </c>
      <c r="C4624" s="58">
        <v>13.45217387190854</v>
      </c>
      <c r="D4624" s="58">
        <v>27.914409318606253</v>
      </c>
      <c r="E4624" s="58">
        <v>14.462235446697713</v>
      </c>
      <c r="F4624" s="59"/>
    </row>
    <row r="4625" spans="1:6">
      <c r="A4625" s="53">
        <v>40484</v>
      </c>
      <c r="B4625" s="46" t="s">
        <v>52</v>
      </c>
      <c r="C4625" s="58">
        <v>15.639027971354647</v>
      </c>
      <c r="D4625" s="58">
        <v>34.2668043733998</v>
      </c>
      <c r="E4625" s="58">
        <v>18.627776402045154</v>
      </c>
      <c r="F4625" s="59"/>
    </row>
    <row r="4626" spans="1:6">
      <c r="A4626" s="53">
        <v>40484</v>
      </c>
      <c r="B4626" s="46" t="s">
        <v>53</v>
      </c>
      <c r="C4626" s="58">
        <v>9.623393493363972</v>
      </c>
      <c r="D4626" s="58">
        <v>22.453729570358838</v>
      </c>
      <c r="E4626" s="58">
        <v>12.830336076994866</v>
      </c>
      <c r="F4626" s="59"/>
    </row>
    <row r="4627" spans="1:6">
      <c r="A4627" s="53">
        <v>40484</v>
      </c>
      <c r="B4627" s="46" t="s">
        <v>54</v>
      </c>
      <c r="C4627" s="58">
        <v>11.870718216463152</v>
      </c>
      <c r="D4627" s="58">
        <v>26.531435944719433</v>
      </c>
      <c r="E4627" s="58">
        <v>14.660717728256282</v>
      </c>
      <c r="F4627" s="59"/>
    </row>
    <row r="4628" spans="1:6">
      <c r="A4628" s="53">
        <v>40484</v>
      </c>
      <c r="B4628" s="46" t="s">
        <v>55</v>
      </c>
      <c r="C4628" s="58">
        <v>7.3059474637462101</v>
      </c>
      <c r="D4628" s="58">
        <v>17.563238491176413</v>
      </c>
      <c r="E4628" s="58">
        <v>10.257291027430202</v>
      </c>
      <c r="F4628" s="59"/>
    </row>
    <row r="4629" spans="1:6">
      <c r="A4629" s="53">
        <v>40484</v>
      </c>
      <c r="B4629" s="46" t="s">
        <v>56</v>
      </c>
      <c r="C4629" s="58">
        <v>11.044750896721165</v>
      </c>
      <c r="D4629" s="58">
        <v>19.576347396613791</v>
      </c>
      <c r="E4629" s="58">
        <v>8.5315964998926255</v>
      </c>
      <c r="F4629" s="59"/>
    </row>
    <row r="4630" spans="1:6">
      <c r="A4630" s="53">
        <v>40484</v>
      </c>
      <c r="B4630" s="46" t="s">
        <v>57</v>
      </c>
      <c r="C4630" s="58">
        <v>14.662742138019977</v>
      </c>
      <c r="D4630" s="58">
        <v>26.136323863951073</v>
      </c>
      <c r="E4630" s="58">
        <v>11.473581725931096</v>
      </c>
      <c r="F4630" s="59"/>
    </row>
    <row r="4631" spans="1:6">
      <c r="A4631" s="53">
        <v>40484</v>
      </c>
      <c r="B4631" s="46" t="s">
        <v>58</v>
      </c>
      <c r="C4631" s="58">
        <v>9.6946940575925549</v>
      </c>
      <c r="D4631" s="58">
        <v>21.328208729212594</v>
      </c>
      <c r="E4631" s="58">
        <v>11.633514671620039</v>
      </c>
      <c r="F4631" s="59"/>
    </row>
    <row r="4632" spans="1:6">
      <c r="A4632" s="53">
        <v>40484</v>
      </c>
      <c r="B4632" s="46" t="s">
        <v>59</v>
      </c>
      <c r="C4632" s="58">
        <v>4.8071120765592292</v>
      </c>
      <c r="D4632" s="58">
        <v>12.323332928279102</v>
      </c>
      <c r="E4632" s="58">
        <v>7.516220851719873</v>
      </c>
      <c r="F4632" s="59"/>
    </row>
    <row r="4633" spans="1:6">
      <c r="A4633" s="53">
        <v>40484</v>
      </c>
      <c r="B4633" s="46" t="s">
        <v>60</v>
      </c>
      <c r="C4633" s="58">
        <v>5.7444381350918468</v>
      </c>
      <c r="D4633" s="58">
        <v>13.349235609020026</v>
      </c>
      <c r="E4633" s="58">
        <v>7.604797473928179</v>
      </c>
      <c r="F4633" s="59"/>
    </row>
    <row r="4634" spans="1:6">
      <c r="A4634" s="53">
        <v>40484</v>
      </c>
      <c r="B4634" s="46" t="s">
        <v>61</v>
      </c>
      <c r="C4634" s="58">
        <v>13.464368567844048</v>
      </c>
      <c r="D4634" s="58">
        <v>21.981155715721894</v>
      </c>
      <c r="E4634" s="58">
        <v>8.5167871478778459</v>
      </c>
      <c r="F4634" s="59"/>
    </row>
    <row r="4635" spans="1:6">
      <c r="A4635" s="53">
        <v>40484</v>
      </c>
      <c r="B4635" s="46" t="s">
        <v>62</v>
      </c>
      <c r="C4635" s="58">
        <v>8.9091983977726183</v>
      </c>
      <c r="D4635" s="58">
        <v>17.055248190550998</v>
      </c>
      <c r="E4635" s="58">
        <v>8.1460497927783795</v>
      </c>
      <c r="F4635" s="59"/>
    </row>
    <row r="4636" spans="1:6">
      <c r="A4636" s="53">
        <v>40484</v>
      </c>
      <c r="B4636" s="46" t="s">
        <v>63</v>
      </c>
      <c r="C4636" s="58">
        <v>4.3337280284701647</v>
      </c>
      <c r="D4636" s="58">
        <v>12.020469877164054</v>
      </c>
      <c r="E4636" s="58">
        <v>7.686741848693889</v>
      </c>
      <c r="F4636" s="59"/>
    </row>
    <row r="4637" spans="1:6">
      <c r="A4637" s="53">
        <v>40484</v>
      </c>
      <c r="B4637" s="46" t="s">
        <v>64</v>
      </c>
      <c r="C4637" s="58">
        <v>3.6686088786663715</v>
      </c>
      <c r="D4637" s="58">
        <v>10.355135450413563</v>
      </c>
      <c r="E4637" s="58">
        <v>6.6865265717471916</v>
      </c>
      <c r="F4637" s="59"/>
    </row>
    <row r="4638" spans="1:6">
      <c r="A4638" s="53">
        <v>40484</v>
      </c>
      <c r="B4638" s="46" t="s">
        <v>65</v>
      </c>
      <c r="C4638" s="58">
        <v>3.678745343411884</v>
      </c>
      <c r="D4638" s="58">
        <v>8.7897175340407561</v>
      </c>
      <c r="E4638" s="58">
        <v>5.1109721906288721</v>
      </c>
      <c r="F4638" s="59"/>
    </row>
    <row r="4639" spans="1:6">
      <c r="A4639" s="53">
        <v>40484</v>
      </c>
      <c r="B4639" s="46" t="s">
        <v>66</v>
      </c>
      <c r="C4639" s="58">
        <v>3.3461990862899875</v>
      </c>
      <c r="D4639" s="58">
        <v>8.0615945112208767</v>
      </c>
      <c r="E4639" s="58">
        <v>4.7153954249308896</v>
      </c>
      <c r="F4639" s="59"/>
    </row>
    <row r="4640" spans="1:6">
      <c r="A4640" s="53">
        <v>40484</v>
      </c>
      <c r="B4640" s="46" t="s">
        <v>67</v>
      </c>
      <c r="C4640" s="58">
        <v>5.634200943631213</v>
      </c>
      <c r="D4640" s="58">
        <v>10.581884986063029</v>
      </c>
      <c r="E4640" s="58">
        <v>4.947684042431816</v>
      </c>
      <c r="F4640" s="59"/>
    </row>
    <row r="4641" spans="1:6">
      <c r="A4641" s="53">
        <v>40484</v>
      </c>
      <c r="B4641" s="46" t="s">
        <v>68</v>
      </c>
      <c r="C4641" s="58">
        <v>3.1547989901602587</v>
      </c>
      <c r="D4641" s="58">
        <v>9.3555689032807408</v>
      </c>
      <c r="E4641" s="58">
        <v>6.2007699131204816</v>
      </c>
      <c r="F4641" s="59"/>
    </row>
    <row r="4642" spans="1:6">
      <c r="A4642" s="53">
        <v>40484</v>
      </c>
      <c r="B4642" s="46" t="s">
        <v>69</v>
      </c>
      <c r="C4642" s="58">
        <v>3.9108027556586595</v>
      </c>
      <c r="D4642" s="58">
        <v>8.1394067604588205</v>
      </c>
      <c r="E4642" s="58">
        <v>4.228604004800161</v>
      </c>
      <c r="F4642" s="59"/>
    </row>
    <row r="4643" spans="1:6">
      <c r="A4643" s="53">
        <v>40484</v>
      </c>
      <c r="B4643" s="46" t="s">
        <v>70</v>
      </c>
      <c r="C4643" s="58">
        <v>2.3384549249987865</v>
      </c>
      <c r="D4643" s="58">
        <v>4.4628757301489532</v>
      </c>
      <c r="E4643" s="58">
        <v>2.1244208051501667</v>
      </c>
      <c r="F4643" s="59"/>
    </row>
    <row r="4644" spans="1:6">
      <c r="A4644" s="53">
        <v>40484</v>
      </c>
      <c r="B4644" s="46" t="s">
        <v>71</v>
      </c>
      <c r="C4644" s="58">
        <v>2.5501655257845384</v>
      </c>
      <c r="D4644" s="58">
        <v>5.5084320003796146</v>
      </c>
      <c r="E4644" s="58">
        <v>2.9582664745950762</v>
      </c>
      <c r="F4644" s="59"/>
    </row>
    <row r="4645" spans="1:6">
      <c r="A4645" s="53">
        <v>40484</v>
      </c>
      <c r="B4645" s="46" t="s">
        <v>72</v>
      </c>
      <c r="C4645" s="58">
        <v>2.651004279474658</v>
      </c>
      <c r="D4645" s="58">
        <v>4.6414626138375814</v>
      </c>
      <c r="E4645" s="58">
        <v>1.9904583343629234</v>
      </c>
      <c r="F4645" s="59"/>
    </row>
    <row r="4646" spans="1:6">
      <c r="A4646" s="53">
        <v>40484</v>
      </c>
      <c r="B4646" s="46" t="s">
        <v>73</v>
      </c>
      <c r="C4646" s="58">
        <v>3.4171277039485703</v>
      </c>
      <c r="D4646" s="58">
        <v>6.533394090001539</v>
      </c>
      <c r="E4646" s="58">
        <v>3.1162663860529687</v>
      </c>
      <c r="F4646" s="59"/>
    </row>
    <row r="4647" spans="1:6">
      <c r="A4647" s="53">
        <v>40484</v>
      </c>
      <c r="B4647" s="46" t="s">
        <v>74</v>
      </c>
      <c r="C4647" s="58">
        <v>1.9757155290203534</v>
      </c>
      <c r="D4647" s="58">
        <v>4.7204068399805266</v>
      </c>
      <c r="E4647" s="58">
        <v>2.7446913109601732</v>
      </c>
      <c r="F4647" s="59"/>
    </row>
    <row r="4648" spans="1:6">
      <c r="A4648" s="53">
        <v>40485</v>
      </c>
      <c r="B4648" s="46" t="s">
        <v>75</v>
      </c>
      <c r="C4648" s="58">
        <v>2.9737002455760422</v>
      </c>
      <c r="D4648" s="58">
        <v>4.1126070123160661</v>
      </c>
      <c r="E4648" s="58">
        <v>1.1389067667400239</v>
      </c>
      <c r="F4648" s="59"/>
    </row>
    <row r="4649" spans="1:6">
      <c r="A4649" s="53">
        <v>40485</v>
      </c>
      <c r="B4649" s="46" t="s">
        <v>76</v>
      </c>
      <c r="C4649" s="58">
        <v>1.5523967475188492</v>
      </c>
      <c r="D4649" s="58">
        <v>3.5347734242657101</v>
      </c>
      <c r="E4649" s="58">
        <v>1.9823766767468609</v>
      </c>
      <c r="F4649" s="59"/>
    </row>
    <row r="4650" spans="1:6">
      <c r="A4650" s="53">
        <v>40485</v>
      </c>
      <c r="B4650" s="46" t="s">
        <v>77</v>
      </c>
      <c r="C4650" s="58">
        <v>2.76209999211029</v>
      </c>
      <c r="D4650" s="58">
        <v>4.7491695275176298</v>
      </c>
      <c r="E4650" s="58">
        <v>1.9870695354073398</v>
      </c>
      <c r="F4650" s="59"/>
    </row>
    <row r="4651" spans="1:6">
      <c r="A4651" s="53">
        <v>40485</v>
      </c>
      <c r="B4651" s="46" t="s">
        <v>78</v>
      </c>
      <c r="C4651" s="58">
        <v>2.1371328755085455</v>
      </c>
      <c r="D4651" s="58">
        <v>4.4999096194264245</v>
      </c>
      <c r="E4651" s="58">
        <v>2.3627767439178791</v>
      </c>
      <c r="F4651" s="59"/>
    </row>
    <row r="4652" spans="1:6">
      <c r="A4652" s="53">
        <v>40485</v>
      </c>
      <c r="B4652" s="46" t="s">
        <v>79</v>
      </c>
      <c r="C4652" s="58">
        <v>1.7440085012235771</v>
      </c>
      <c r="D4652" s="58">
        <v>3.5140353153219732</v>
      </c>
      <c r="E4652" s="58">
        <v>1.7700268140983961</v>
      </c>
      <c r="F4652" s="59"/>
    </row>
    <row r="4653" spans="1:6">
      <c r="A4653" s="53">
        <v>40485</v>
      </c>
      <c r="B4653" s="46" t="s">
        <v>80</v>
      </c>
      <c r="C4653" s="58">
        <v>4.0626964138263384</v>
      </c>
      <c r="D4653" s="58">
        <v>6.5596835441496406</v>
      </c>
      <c r="E4653" s="58">
        <v>2.4969871303233022</v>
      </c>
      <c r="F4653" s="59"/>
    </row>
    <row r="4654" spans="1:6">
      <c r="A4654" s="53">
        <v>40485</v>
      </c>
      <c r="B4654" s="46" t="s">
        <v>81</v>
      </c>
      <c r="C4654" s="58">
        <v>2.6412982644041456</v>
      </c>
      <c r="D4654" s="58">
        <v>3.065591230969404</v>
      </c>
      <c r="E4654" s="58">
        <v>0.42429296656525839</v>
      </c>
      <c r="F4654" s="59"/>
    </row>
    <row r="4655" spans="1:6">
      <c r="A4655" s="53">
        <v>40485</v>
      </c>
      <c r="B4655" s="46" t="s">
        <v>82</v>
      </c>
      <c r="C4655" s="58">
        <v>3.0950050365671857</v>
      </c>
      <c r="D4655" s="58">
        <v>3.6824029078062321</v>
      </c>
      <c r="E4655" s="58">
        <v>0.58739787123904641</v>
      </c>
      <c r="F4655" s="59"/>
    </row>
    <row r="4656" spans="1:6">
      <c r="A4656" s="53">
        <v>40485</v>
      </c>
      <c r="B4656" s="46" t="s">
        <v>83</v>
      </c>
      <c r="C4656" s="58">
        <v>7.3797371844747879</v>
      </c>
      <c r="D4656" s="58">
        <v>9.9019039888663514</v>
      </c>
      <c r="E4656" s="58">
        <v>2.5221668043915635</v>
      </c>
      <c r="F4656" s="59"/>
    </row>
    <row r="4657" spans="1:6">
      <c r="A4657" s="53">
        <v>40485</v>
      </c>
      <c r="B4657" s="46" t="s">
        <v>84</v>
      </c>
      <c r="C4657" s="58">
        <v>9.718823118573571</v>
      </c>
      <c r="D4657" s="58">
        <v>14.53824197598693</v>
      </c>
      <c r="E4657" s="58">
        <v>4.8194188574133587</v>
      </c>
      <c r="F4657" s="59"/>
    </row>
    <row r="4658" spans="1:6">
      <c r="A4658" s="53">
        <v>40485</v>
      </c>
      <c r="B4658" s="46" t="s">
        <v>85</v>
      </c>
      <c r="C4658" s="58">
        <v>1.5626984161543604</v>
      </c>
      <c r="D4658" s="58">
        <v>2.9949820018288258</v>
      </c>
      <c r="E4658" s="58">
        <v>1.4322835856744653</v>
      </c>
      <c r="F4658" s="59"/>
    </row>
    <row r="4659" spans="1:6">
      <c r="A4659" s="53">
        <v>40485</v>
      </c>
      <c r="B4659" s="46" t="s">
        <v>86</v>
      </c>
      <c r="C4659" s="58">
        <v>1.3913275658506563</v>
      </c>
      <c r="D4659" s="58">
        <v>3.900136704328331</v>
      </c>
      <c r="E4659" s="58">
        <v>2.5088091384776749</v>
      </c>
      <c r="F4659" s="59"/>
    </row>
    <row r="4660" spans="1:6">
      <c r="A4660" s="53">
        <v>40485</v>
      </c>
      <c r="B4660" s="46" t="s">
        <v>87</v>
      </c>
      <c r="C4660" s="58">
        <v>4.1740483351819693</v>
      </c>
      <c r="D4660" s="58">
        <v>5.6209309400480283</v>
      </c>
      <c r="E4660" s="58">
        <v>1.446882604866059</v>
      </c>
      <c r="F4660" s="59"/>
    </row>
    <row r="4661" spans="1:6">
      <c r="A4661" s="53">
        <v>40485</v>
      </c>
      <c r="B4661" s="46" t="s">
        <v>88</v>
      </c>
      <c r="C4661" s="58">
        <v>8.0255911168075542</v>
      </c>
      <c r="D4661" s="58">
        <v>12.663514195653706</v>
      </c>
      <c r="E4661" s="58">
        <v>4.6379230788461516</v>
      </c>
      <c r="F4661" s="59"/>
    </row>
    <row r="4662" spans="1:6">
      <c r="A4662" s="53">
        <v>40485</v>
      </c>
      <c r="B4662" s="46" t="s">
        <v>89</v>
      </c>
      <c r="C4662" s="58">
        <v>3.7507121137304646</v>
      </c>
      <c r="D4662" s="58">
        <v>5.4708468949025049</v>
      </c>
      <c r="E4662" s="58">
        <v>1.7201347811720402</v>
      </c>
      <c r="F4662" s="59"/>
    </row>
    <row r="4663" spans="1:6">
      <c r="A4663" s="53">
        <v>40485</v>
      </c>
      <c r="B4663" s="46" t="s">
        <v>90</v>
      </c>
      <c r="C4663" s="58">
        <v>5.8782245884684974</v>
      </c>
      <c r="D4663" s="58">
        <v>12.323362074213186</v>
      </c>
      <c r="E4663" s="58">
        <v>6.4451374857446888</v>
      </c>
      <c r="F4663" s="59"/>
    </row>
    <row r="4664" spans="1:6">
      <c r="A4664" s="53">
        <v>40485</v>
      </c>
      <c r="B4664" s="46" t="s">
        <v>91</v>
      </c>
      <c r="C4664" s="58">
        <v>12.966579224668434</v>
      </c>
      <c r="D4664" s="58">
        <v>22.894399133191573</v>
      </c>
      <c r="E4664" s="58">
        <v>9.9278199085231389</v>
      </c>
      <c r="F4664" s="59"/>
    </row>
    <row r="4665" spans="1:6">
      <c r="A4665" s="53">
        <v>40485</v>
      </c>
      <c r="B4665" s="46" t="s">
        <v>92</v>
      </c>
      <c r="C4665" s="58">
        <v>4.103795277768385</v>
      </c>
      <c r="D4665" s="58">
        <v>7.6872224747976103</v>
      </c>
      <c r="E4665" s="58">
        <v>3.5834271970292253</v>
      </c>
      <c r="F4665" s="59"/>
    </row>
    <row r="4666" spans="1:6">
      <c r="A4666" s="53">
        <v>40485</v>
      </c>
      <c r="B4666" s="46" t="s">
        <v>93</v>
      </c>
      <c r="C4666" s="58">
        <v>5.2331774916407294</v>
      </c>
      <c r="D4666" s="58">
        <v>8.1440396777115449</v>
      </c>
      <c r="E4666" s="58">
        <v>2.9108621860708155</v>
      </c>
      <c r="F4666" s="59"/>
    </row>
    <row r="4667" spans="1:6">
      <c r="A4667" s="53">
        <v>40485</v>
      </c>
      <c r="B4667" s="46" t="s">
        <v>94</v>
      </c>
      <c r="C4667" s="58">
        <v>3.5291732596792005</v>
      </c>
      <c r="D4667" s="58">
        <v>5.3593332712594535</v>
      </c>
      <c r="E4667" s="58">
        <v>1.830160011580253</v>
      </c>
      <c r="F4667" s="59"/>
    </row>
    <row r="4668" spans="1:6">
      <c r="A4668" s="53">
        <v>40485</v>
      </c>
      <c r="B4668" s="46" t="s">
        <v>95</v>
      </c>
      <c r="C4668" s="58">
        <v>10.809523487028864</v>
      </c>
      <c r="D4668" s="58">
        <v>18.60209271005688</v>
      </c>
      <c r="E4668" s="58">
        <v>7.7925692230280159</v>
      </c>
      <c r="F4668" s="59"/>
    </row>
    <row r="4669" spans="1:6">
      <c r="A4669" s="53">
        <v>40485</v>
      </c>
      <c r="B4669" s="46" t="s">
        <v>96</v>
      </c>
      <c r="C4669" s="58">
        <v>4.1242207275494076</v>
      </c>
      <c r="D4669" s="58">
        <v>8.9473935756313683</v>
      </c>
      <c r="E4669" s="58">
        <v>4.8231728480819607</v>
      </c>
      <c r="F4669" s="59"/>
    </row>
    <row r="4670" spans="1:6">
      <c r="A4670" s="53">
        <v>40485</v>
      </c>
      <c r="B4670" s="46" t="s">
        <v>97</v>
      </c>
      <c r="C4670" s="58">
        <v>6.0402128555016885</v>
      </c>
      <c r="D4670" s="58">
        <v>13.032350028968692</v>
      </c>
      <c r="E4670" s="58">
        <v>6.992137173467003</v>
      </c>
      <c r="F4670" s="59"/>
    </row>
    <row r="4671" spans="1:6">
      <c r="A4671" s="53">
        <v>40485</v>
      </c>
      <c r="B4671" s="46" t="s">
        <v>98</v>
      </c>
      <c r="C4671" s="58">
        <v>6.8167747729461112</v>
      </c>
      <c r="D4671" s="58">
        <v>16.033207798248881</v>
      </c>
      <c r="E4671" s="58">
        <v>9.21643302530277</v>
      </c>
      <c r="F4671" s="59"/>
    </row>
    <row r="4672" spans="1:6">
      <c r="A4672" s="53">
        <v>40485</v>
      </c>
      <c r="B4672" s="46" t="s">
        <v>99</v>
      </c>
      <c r="C4672" s="58">
        <v>11.687523933898408</v>
      </c>
      <c r="D4672" s="58">
        <v>22.313536427606575</v>
      </c>
      <c r="E4672" s="58">
        <v>10.626012493708167</v>
      </c>
      <c r="F4672" s="59"/>
    </row>
    <row r="4673" spans="1:6">
      <c r="A4673" s="53">
        <v>40485</v>
      </c>
      <c r="B4673" s="46" t="s">
        <v>100</v>
      </c>
      <c r="C4673" s="58">
        <v>9.3481492893546232</v>
      </c>
      <c r="D4673" s="58">
        <v>16.537558258404658</v>
      </c>
      <c r="E4673" s="58">
        <v>7.1894089690500351</v>
      </c>
      <c r="F4673" s="59"/>
    </row>
    <row r="4674" spans="1:6">
      <c r="A4674" s="53">
        <v>40485</v>
      </c>
      <c r="B4674" s="46" t="s">
        <v>101</v>
      </c>
      <c r="C4674" s="58">
        <v>38.260448773032529</v>
      </c>
      <c r="D4674" s="58">
        <v>62.885502749865871</v>
      </c>
      <c r="E4674" s="58">
        <v>24.625053976833343</v>
      </c>
      <c r="F4674" s="59"/>
    </row>
    <row r="4675" spans="1:6">
      <c r="A4675" s="53">
        <v>40485</v>
      </c>
      <c r="B4675" s="46" t="s">
        <v>102</v>
      </c>
      <c r="C4675" s="58">
        <v>18.111978472799549</v>
      </c>
      <c r="D4675" s="58">
        <v>35.395168239013472</v>
      </c>
      <c r="E4675" s="58">
        <v>17.283189766213923</v>
      </c>
      <c r="F4675" s="59"/>
    </row>
    <row r="4676" spans="1:6">
      <c r="A4676" s="53">
        <v>40485</v>
      </c>
      <c r="B4676" s="46" t="s">
        <v>103</v>
      </c>
      <c r="C4676" s="58">
        <v>21.974733605540642</v>
      </c>
      <c r="D4676" s="58">
        <v>41.463355650576432</v>
      </c>
      <c r="E4676" s="58">
        <v>19.48862204503579</v>
      </c>
      <c r="F4676" s="59"/>
    </row>
    <row r="4677" spans="1:6">
      <c r="A4677" s="53">
        <v>40485</v>
      </c>
      <c r="B4677" s="46" t="s">
        <v>104</v>
      </c>
      <c r="C4677" s="58">
        <v>31.374240937412825</v>
      </c>
      <c r="D4677" s="58">
        <v>54.435642877248277</v>
      </c>
      <c r="E4677" s="58">
        <v>23.061401939835452</v>
      </c>
      <c r="F4677" s="59"/>
    </row>
    <row r="4678" spans="1:6">
      <c r="A4678" s="53">
        <v>40485</v>
      </c>
      <c r="B4678" s="46" t="s">
        <v>105</v>
      </c>
      <c r="C4678" s="58">
        <v>63.001595745953452</v>
      </c>
      <c r="D4678" s="58">
        <v>99.643501378632862</v>
      </c>
      <c r="E4678" s="58">
        <v>36.641905632679411</v>
      </c>
      <c r="F4678" s="59"/>
    </row>
    <row r="4679" spans="1:6">
      <c r="A4679" s="53">
        <v>40485</v>
      </c>
      <c r="B4679" s="46" t="s">
        <v>106</v>
      </c>
      <c r="C4679" s="58">
        <v>48.621012959378341</v>
      </c>
      <c r="D4679" s="58">
        <v>78.874121948503372</v>
      </c>
      <c r="E4679" s="58">
        <v>30.253108989125032</v>
      </c>
      <c r="F4679" s="59"/>
    </row>
    <row r="4680" spans="1:6">
      <c r="A4680" s="53">
        <v>40485</v>
      </c>
      <c r="B4680" s="46" t="s">
        <v>107</v>
      </c>
      <c r="C4680" s="58">
        <v>53.422434014447056</v>
      </c>
      <c r="D4680" s="58">
        <v>87.708306259531028</v>
      </c>
      <c r="E4680" s="58">
        <v>34.285872245083972</v>
      </c>
      <c r="F4680" s="59"/>
    </row>
    <row r="4681" spans="1:6">
      <c r="A4681" s="53">
        <v>40485</v>
      </c>
      <c r="B4681" s="46" t="s">
        <v>108</v>
      </c>
      <c r="C4681" s="58">
        <v>69.116423548908713</v>
      </c>
      <c r="D4681" s="58">
        <v>116.60417504782244</v>
      </c>
      <c r="E4681" s="58">
        <v>47.487751498913724</v>
      </c>
      <c r="F4681" s="59"/>
    </row>
    <row r="4682" spans="1:6">
      <c r="A4682" s="53">
        <v>40485</v>
      </c>
      <c r="B4682" s="46" t="s">
        <v>109</v>
      </c>
      <c r="C4682" s="58">
        <v>80.988414674461325</v>
      </c>
      <c r="D4682" s="58">
        <v>127.61893376663112</v>
      </c>
      <c r="E4682" s="58">
        <v>46.630519092169791</v>
      </c>
      <c r="F4682" s="59"/>
    </row>
    <row r="4683" spans="1:6">
      <c r="A4683" s="53">
        <v>40485</v>
      </c>
      <c r="B4683" s="46" t="s">
        <v>110</v>
      </c>
      <c r="C4683" s="58">
        <v>37.348046561565923</v>
      </c>
      <c r="D4683" s="58">
        <v>67.846245504291403</v>
      </c>
      <c r="E4683" s="58">
        <v>30.49819894272548</v>
      </c>
      <c r="F4683" s="59"/>
    </row>
    <row r="4684" spans="1:6">
      <c r="A4684" s="53">
        <v>40485</v>
      </c>
      <c r="B4684" s="46" t="s">
        <v>111</v>
      </c>
      <c r="C4684" s="58">
        <v>56.976081963207264</v>
      </c>
      <c r="D4684" s="58">
        <v>89.468205756837293</v>
      </c>
      <c r="E4684" s="58">
        <v>32.492123793630029</v>
      </c>
      <c r="F4684" s="59"/>
    </row>
    <row r="4685" spans="1:6">
      <c r="A4685" s="53">
        <v>40485</v>
      </c>
      <c r="B4685" s="46" t="s">
        <v>112</v>
      </c>
      <c r="C4685" s="58">
        <v>91.683612362854049</v>
      </c>
      <c r="D4685" s="58">
        <v>134.83718562337984</v>
      </c>
      <c r="E4685" s="58">
        <v>43.153573260525789</v>
      </c>
      <c r="F4685" s="59"/>
    </row>
    <row r="4686" spans="1:6">
      <c r="A4686" s="53">
        <v>40485</v>
      </c>
      <c r="B4686" s="46" t="s">
        <v>113</v>
      </c>
      <c r="C4686" s="58">
        <v>105.90682751787595</v>
      </c>
      <c r="D4686" s="58">
        <v>153.78971661500304</v>
      </c>
      <c r="E4686" s="58">
        <v>47.882889097127091</v>
      </c>
      <c r="F4686" s="59"/>
    </row>
    <row r="4687" spans="1:6">
      <c r="A4687" s="53">
        <v>40485</v>
      </c>
      <c r="B4687" s="46" t="s">
        <v>114</v>
      </c>
      <c r="C4687" s="58">
        <v>114.68376731172138</v>
      </c>
      <c r="D4687" s="58">
        <v>177.60377252489667</v>
      </c>
      <c r="E4687" s="58">
        <v>62.920005213175287</v>
      </c>
      <c r="F4687" s="59"/>
    </row>
    <row r="4688" spans="1:6">
      <c r="A4688" s="53">
        <v>40485</v>
      </c>
      <c r="B4688" s="46" t="s">
        <v>115</v>
      </c>
      <c r="C4688" s="58">
        <v>97.739944854311233</v>
      </c>
      <c r="D4688" s="58">
        <v>136.59230825594611</v>
      </c>
      <c r="E4688" s="58">
        <v>38.852363401634875</v>
      </c>
      <c r="F4688" s="59"/>
    </row>
    <row r="4689" spans="1:6">
      <c r="A4689" s="53">
        <v>40485</v>
      </c>
      <c r="B4689" s="46" t="s">
        <v>116</v>
      </c>
      <c r="C4689" s="58">
        <v>38.965463540057833</v>
      </c>
      <c r="D4689" s="58">
        <v>64.816705540814183</v>
      </c>
      <c r="E4689" s="58">
        <v>25.851242000756351</v>
      </c>
      <c r="F4689" s="59"/>
    </row>
    <row r="4690" spans="1:6">
      <c r="A4690" s="53">
        <v>40485</v>
      </c>
      <c r="B4690" s="46" t="s">
        <v>117</v>
      </c>
      <c r="C4690" s="58">
        <v>147.16931111341995</v>
      </c>
      <c r="D4690" s="58">
        <v>220.04191914318244</v>
      </c>
      <c r="E4690" s="58">
        <v>72.872608029762489</v>
      </c>
      <c r="F4690" s="59"/>
    </row>
    <row r="4691" spans="1:6">
      <c r="A4691" s="53">
        <v>40485</v>
      </c>
      <c r="B4691" s="46" t="s">
        <v>118</v>
      </c>
      <c r="C4691" s="58">
        <v>90.280057392082341</v>
      </c>
      <c r="D4691" s="58">
        <v>136.4609484613124</v>
      </c>
      <c r="E4691" s="58">
        <v>46.180891069230057</v>
      </c>
      <c r="F4691" s="59"/>
    </row>
    <row r="4692" spans="1:6">
      <c r="A4692" s="53">
        <v>40485</v>
      </c>
      <c r="B4692" s="46" t="s">
        <v>119</v>
      </c>
      <c r="C4692" s="58">
        <v>34.407834178491406</v>
      </c>
      <c r="D4692" s="58">
        <v>57.517502202837939</v>
      </c>
      <c r="E4692" s="58">
        <v>23.109668024346533</v>
      </c>
      <c r="F4692" s="59"/>
    </row>
    <row r="4693" spans="1:6">
      <c r="A4693" s="53">
        <v>40485</v>
      </c>
      <c r="B4693" s="46" t="s">
        <v>120</v>
      </c>
      <c r="C4693" s="58">
        <v>45.726521185540868</v>
      </c>
      <c r="D4693" s="58">
        <v>68.031242198372198</v>
      </c>
      <c r="E4693" s="58">
        <v>22.30472101283133</v>
      </c>
      <c r="F4693" s="59"/>
    </row>
    <row r="4694" spans="1:6">
      <c r="A4694" s="53">
        <v>40485</v>
      </c>
      <c r="B4694" s="46" t="s">
        <v>121</v>
      </c>
      <c r="C4694" s="58">
        <v>100.97720518397506</v>
      </c>
      <c r="D4694" s="58">
        <v>179.98686937255863</v>
      </c>
      <c r="E4694" s="58">
        <v>79.009664188583571</v>
      </c>
      <c r="F4694" s="59"/>
    </row>
    <row r="4695" spans="1:6">
      <c r="A4695" s="53">
        <v>40485</v>
      </c>
      <c r="B4695" s="46" t="s">
        <v>26</v>
      </c>
      <c r="C4695" s="58">
        <v>28.719942202667639</v>
      </c>
      <c r="D4695" s="58">
        <v>46.302803479935264</v>
      </c>
      <c r="E4695" s="58">
        <v>17.582861277267625</v>
      </c>
      <c r="F4695" s="59"/>
    </row>
    <row r="4696" spans="1:6">
      <c r="A4696" s="53">
        <v>40485</v>
      </c>
      <c r="B4696" s="46" t="s">
        <v>27</v>
      </c>
      <c r="C4696" s="58">
        <v>17.189866758272434</v>
      </c>
      <c r="D4696" s="58">
        <v>31.76557759849889</v>
      </c>
      <c r="E4696" s="58">
        <v>14.575710840226456</v>
      </c>
      <c r="F4696" s="59"/>
    </row>
    <row r="4697" spans="1:6">
      <c r="A4697" s="53">
        <v>40485</v>
      </c>
      <c r="B4697" s="46" t="s">
        <v>28</v>
      </c>
      <c r="C4697" s="58">
        <v>14.829519525152627</v>
      </c>
      <c r="D4697" s="58">
        <v>27.001599430020164</v>
      </c>
      <c r="E4697" s="58">
        <v>12.172079904867537</v>
      </c>
      <c r="F4697" s="59"/>
    </row>
    <row r="4698" spans="1:6">
      <c r="A4698" s="53">
        <v>40485</v>
      </c>
      <c r="B4698" s="46" t="s">
        <v>29</v>
      </c>
      <c r="C4698" s="58">
        <v>17.664555631711494</v>
      </c>
      <c r="D4698" s="58">
        <v>33.089739559036218</v>
      </c>
      <c r="E4698" s="58">
        <v>15.425183927324724</v>
      </c>
      <c r="F4698" s="59"/>
    </row>
    <row r="4699" spans="1:6">
      <c r="A4699" s="53">
        <v>40485</v>
      </c>
      <c r="B4699" s="46" t="s">
        <v>30</v>
      </c>
      <c r="C4699" s="58">
        <v>55.667932518805166</v>
      </c>
      <c r="D4699" s="58">
        <v>83.015406713271588</v>
      </c>
      <c r="E4699" s="58">
        <v>27.347474194466422</v>
      </c>
      <c r="F4699" s="59"/>
    </row>
    <row r="4700" spans="1:6">
      <c r="A4700" s="53">
        <v>40485</v>
      </c>
      <c r="B4700" s="46" t="s">
        <v>31</v>
      </c>
      <c r="C4700" s="58">
        <v>172.21213153458967</v>
      </c>
      <c r="D4700" s="58">
        <v>217.29090655742661</v>
      </c>
      <c r="E4700" s="58">
        <v>45.078775022836936</v>
      </c>
      <c r="F4700" s="59"/>
    </row>
    <row r="4701" spans="1:6">
      <c r="A4701" s="53">
        <v>40485</v>
      </c>
      <c r="B4701" s="46" t="s">
        <v>32</v>
      </c>
      <c r="C4701" s="58">
        <v>206.61745050648554</v>
      </c>
      <c r="D4701" s="58">
        <v>273.50128161405411</v>
      </c>
      <c r="E4701" s="58">
        <v>66.883831107568568</v>
      </c>
      <c r="F4701" s="59"/>
    </row>
    <row r="4702" spans="1:6">
      <c r="A4702" s="53">
        <v>40485</v>
      </c>
      <c r="B4702" s="46" t="s">
        <v>33</v>
      </c>
      <c r="C4702" s="58">
        <v>188.46067526616395</v>
      </c>
      <c r="D4702" s="58">
        <v>254.04471018211248</v>
      </c>
      <c r="E4702" s="58">
        <v>65.584034915948536</v>
      </c>
      <c r="F4702" s="59"/>
    </row>
    <row r="4703" spans="1:6">
      <c r="A4703" s="53">
        <v>40485</v>
      </c>
      <c r="B4703" s="46" t="s">
        <v>34</v>
      </c>
      <c r="C4703" s="58">
        <v>185.23513775380013</v>
      </c>
      <c r="D4703" s="58">
        <v>245.00204003442744</v>
      </c>
      <c r="E4703" s="58">
        <v>59.766902280627306</v>
      </c>
      <c r="F4703" s="59"/>
    </row>
    <row r="4704" spans="1:6">
      <c r="A4704" s="53">
        <v>40485</v>
      </c>
      <c r="B4704" s="46" t="s">
        <v>35</v>
      </c>
      <c r="C4704" s="58">
        <v>220.04585189751648</v>
      </c>
      <c r="D4704" s="58">
        <v>293.76126404006885</v>
      </c>
      <c r="E4704" s="58">
        <v>73.715412142552367</v>
      </c>
      <c r="F4704" s="59"/>
    </row>
    <row r="4705" spans="1:6">
      <c r="A4705" s="53">
        <v>40485</v>
      </c>
      <c r="B4705" s="46" t="s">
        <v>36</v>
      </c>
      <c r="C4705" s="58">
        <v>208.0429512761572</v>
      </c>
      <c r="D4705" s="58">
        <v>286.69959824036738</v>
      </c>
      <c r="E4705" s="58">
        <v>78.656646964210182</v>
      </c>
      <c r="F4705" s="59"/>
    </row>
    <row r="4706" spans="1:6">
      <c r="A4706" s="53">
        <v>40485</v>
      </c>
      <c r="B4706" s="46" t="s">
        <v>37</v>
      </c>
      <c r="C4706" s="58">
        <v>156.18600838692555</v>
      </c>
      <c r="D4706" s="58">
        <v>206.87935860018362</v>
      </c>
      <c r="E4706" s="58">
        <v>50.693350213258071</v>
      </c>
      <c r="F4706" s="59"/>
    </row>
    <row r="4707" spans="1:6">
      <c r="A4707" s="53">
        <v>40485</v>
      </c>
      <c r="B4707" s="46" t="s">
        <v>38</v>
      </c>
      <c r="C4707" s="58">
        <v>96.457474358094615</v>
      </c>
      <c r="D4707" s="58">
        <v>142.13786144933948</v>
      </c>
      <c r="E4707" s="58">
        <v>45.680387091244867</v>
      </c>
      <c r="F4707" s="59"/>
    </row>
    <row r="4708" spans="1:6">
      <c r="A4708" s="53">
        <v>40485</v>
      </c>
      <c r="B4708" s="46" t="s">
        <v>39</v>
      </c>
      <c r="C4708" s="58">
        <v>92.523947567244932</v>
      </c>
      <c r="D4708" s="58">
        <v>141.13558438156267</v>
      </c>
      <c r="E4708" s="58">
        <v>48.611636814317734</v>
      </c>
      <c r="F4708" s="59"/>
    </row>
    <row r="4709" spans="1:6">
      <c r="A4709" s="53">
        <v>40485</v>
      </c>
      <c r="B4709" s="46" t="s">
        <v>40</v>
      </c>
      <c r="C4709" s="58">
        <v>83.242591249223892</v>
      </c>
      <c r="D4709" s="58">
        <v>127.64632265250195</v>
      </c>
      <c r="E4709" s="58">
        <v>44.403731403278059</v>
      </c>
      <c r="F4709" s="59"/>
    </row>
    <row r="4710" spans="1:6">
      <c r="A4710" s="53">
        <v>40485</v>
      </c>
      <c r="B4710" s="46" t="s">
        <v>41</v>
      </c>
      <c r="C4710" s="58">
        <v>145.39934401542772</v>
      </c>
      <c r="D4710" s="58">
        <v>190.0671020825414</v>
      </c>
      <c r="E4710" s="58">
        <v>44.667758067113681</v>
      </c>
      <c r="F4710" s="59"/>
    </row>
    <row r="4711" spans="1:6">
      <c r="A4711" s="53">
        <v>40485</v>
      </c>
      <c r="B4711" s="46" t="s">
        <v>42</v>
      </c>
      <c r="C4711" s="58">
        <v>134.10046112030429</v>
      </c>
      <c r="D4711" s="58">
        <v>182.12508197886683</v>
      </c>
      <c r="E4711" s="58">
        <v>48.024620858562542</v>
      </c>
      <c r="F4711" s="59"/>
    </row>
    <row r="4712" spans="1:6">
      <c r="A4712" s="53">
        <v>40485</v>
      </c>
      <c r="B4712" s="46" t="s">
        <v>43</v>
      </c>
      <c r="C4712" s="58">
        <v>119.97588680963753</v>
      </c>
      <c r="D4712" s="58">
        <v>179.53467785515113</v>
      </c>
      <c r="E4712" s="58">
        <v>59.558791045513601</v>
      </c>
      <c r="F4712" s="59"/>
    </row>
    <row r="4713" spans="1:6">
      <c r="A4713" s="53">
        <v>40485</v>
      </c>
      <c r="B4713" s="46" t="s">
        <v>44</v>
      </c>
      <c r="C4713" s="58">
        <v>84.155981305869972</v>
      </c>
      <c r="D4713" s="58">
        <v>134.3432159892723</v>
      </c>
      <c r="E4713" s="58">
        <v>50.187234683402323</v>
      </c>
      <c r="F4713" s="59"/>
    </row>
    <row r="4714" spans="1:6">
      <c r="A4714" s="53">
        <v>40485</v>
      </c>
      <c r="B4714" s="46" t="s">
        <v>45</v>
      </c>
      <c r="C4714" s="58">
        <v>68.556920918768427</v>
      </c>
      <c r="D4714" s="58">
        <v>95.994361188747504</v>
      </c>
      <c r="E4714" s="58">
        <v>27.437440269979078</v>
      </c>
      <c r="F4714" s="59"/>
    </row>
    <row r="4715" spans="1:6">
      <c r="A4715" s="53">
        <v>40485</v>
      </c>
      <c r="B4715" s="46" t="s">
        <v>46</v>
      </c>
      <c r="C4715" s="58">
        <v>18.365551441531814</v>
      </c>
      <c r="D4715" s="58">
        <v>39.920216150413701</v>
      </c>
      <c r="E4715" s="58">
        <v>21.554664708881887</v>
      </c>
      <c r="F4715" s="59"/>
    </row>
    <row r="4716" spans="1:6">
      <c r="A4716" s="53">
        <v>40485</v>
      </c>
      <c r="B4716" s="46" t="s">
        <v>47</v>
      </c>
      <c r="C4716" s="58">
        <v>14.864221049629153</v>
      </c>
      <c r="D4716" s="58">
        <v>29.952668109273318</v>
      </c>
      <c r="E4716" s="58">
        <v>15.088447059644166</v>
      </c>
      <c r="F4716" s="59"/>
    </row>
    <row r="4717" spans="1:6">
      <c r="A4717" s="53">
        <v>40485</v>
      </c>
      <c r="B4717" s="46" t="s">
        <v>48</v>
      </c>
      <c r="C4717" s="58">
        <v>38.770695533607046</v>
      </c>
      <c r="D4717" s="58">
        <v>66.021429525888152</v>
      </c>
      <c r="E4717" s="58">
        <v>27.250733992281106</v>
      </c>
      <c r="F4717" s="59"/>
    </row>
    <row r="4718" spans="1:6">
      <c r="A4718" s="53">
        <v>40485</v>
      </c>
      <c r="B4718" s="46" t="s">
        <v>49</v>
      </c>
      <c r="C4718" s="58">
        <v>21.706683063816278</v>
      </c>
      <c r="D4718" s="58">
        <v>49.388389742682023</v>
      </c>
      <c r="E4718" s="58">
        <v>27.681706678865744</v>
      </c>
      <c r="F4718" s="59"/>
    </row>
    <row r="4719" spans="1:6">
      <c r="A4719" s="53">
        <v>40485</v>
      </c>
      <c r="B4719" s="46" t="s">
        <v>50</v>
      </c>
      <c r="C4719" s="58">
        <v>18.871285474657409</v>
      </c>
      <c r="D4719" s="58">
        <v>38.937215346491605</v>
      </c>
      <c r="E4719" s="58">
        <v>20.065929871834197</v>
      </c>
      <c r="F4719" s="59"/>
    </row>
    <row r="4720" spans="1:6">
      <c r="A4720" s="53">
        <v>40485</v>
      </c>
      <c r="B4720" s="46" t="s">
        <v>51</v>
      </c>
      <c r="C4720" s="58">
        <v>15.52111927537743</v>
      </c>
      <c r="D4720" s="58">
        <v>35.01301541883781</v>
      </c>
      <c r="E4720" s="58">
        <v>19.49189614346038</v>
      </c>
      <c r="F4720" s="59"/>
    </row>
    <row r="4721" spans="1:6">
      <c r="A4721" s="53">
        <v>40485</v>
      </c>
      <c r="B4721" s="46" t="s">
        <v>52</v>
      </c>
      <c r="C4721" s="58">
        <v>17.681032628096993</v>
      </c>
      <c r="D4721" s="58">
        <v>38.4657458596553</v>
      </c>
      <c r="E4721" s="58">
        <v>20.784713231558307</v>
      </c>
      <c r="F4721" s="59"/>
    </row>
    <row r="4722" spans="1:6">
      <c r="A4722" s="53">
        <v>40485</v>
      </c>
      <c r="B4722" s="46" t="s">
        <v>53</v>
      </c>
      <c r="C4722" s="58">
        <v>12.201315223923988</v>
      </c>
      <c r="D4722" s="58">
        <v>34.631301500499823</v>
      </c>
      <c r="E4722" s="58">
        <v>22.429986276575836</v>
      </c>
      <c r="F4722" s="59"/>
    </row>
    <row r="4723" spans="1:6">
      <c r="A4723" s="53">
        <v>40485</v>
      </c>
      <c r="B4723" s="46" t="s">
        <v>54</v>
      </c>
      <c r="C4723" s="58">
        <v>25.775557183567603</v>
      </c>
      <c r="D4723" s="58">
        <v>43.528263764109795</v>
      </c>
      <c r="E4723" s="58">
        <v>17.752706580542192</v>
      </c>
      <c r="F4723" s="59"/>
    </row>
    <row r="4724" spans="1:6">
      <c r="A4724" s="53">
        <v>40485</v>
      </c>
      <c r="B4724" s="46" t="s">
        <v>55</v>
      </c>
      <c r="C4724" s="58">
        <v>16.460686843120044</v>
      </c>
      <c r="D4724" s="58">
        <v>35.348468076066688</v>
      </c>
      <c r="E4724" s="58">
        <v>18.887781232946644</v>
      </c>
      <c r="F4724" s="59"/>
    </row>
    <row r="4725" spans="1:6">
      <c r="A4725" s="53">
        <v>40485</v>
      </c>
      <c r="B4725" s="46" t="s">
        <v>56</v>
      </c>
      <c r="C4725" s="58">
        <v>14.291047657204967</v>
      </c>
      <c r="D4725" s="58">
        <v>31.812110681277257</v>
      </c>
      <c r="E4725" s="58">
        <v>17.521063024072291</v>
      </c>
      <c r="F4725" s="59"/>
    </row>
    <row r="4726" spans="1:6">
      <c r="A4726" s="53">
        <v>40485</v>
      </c>
      <c r="B4726" s="46" t="s">
        <v>57</v>
      </c>
      <c r="C4726" s="58">
        <v>13.282001524373769</v>
      </c>
      <c r="D4726" s="58">
        <v>27.613196175727154</v>
      </c>
      <c r="E4726" s="58">
        <v>14.331194651353385</v>
      </c>
      <c r="F4726" s="59"/>
    </row>
    <row r="4727" spans="1:6">
      <c r="A4727" s="53">
        <v>40485</v>
      </c>
      <c r="B4727" s="46" t="s">
        <v>58</v>
      </c>
      <c r="C4727" s="58">
        <v>8.9119996806620794</v>
      </c>
      <c r="D4727" s="58">
        <v>20.960628021581755</v>
      </c>
      <c r="E4727" s="58">
        <v>12.048628340919675</v>
      </c>
      <c r="F4727" s="59"/>
    </row>
    <row r="4728" spans="1:6">
      <c r="A4728" s="53">
        <v>40485</v>
      </c>
      <c r="B4728" s="46" t="s">
        <v>59</v>
      </c>
      <c r="C4728" s="58">
        <v>12.071256004952328</v>
      </c>
      <c r="D4728" s="58">
        <v>29.310906261066478</v>
      </c>
      <c r="E4728" s="58">
        <v>17.23965025611415</v>
      </c>
      <c r="F4728" s="59"/>
    </row>
    <row r="4729" spans="1:6">
      <c r="A4729" s="53">
        <v>40485</v>
      </c>
      <c r="B4729" s="46" t="s">
        <v>60</v>
      </c>
      <c r="C4729" s="58">
        <v>6.7220591857009797</v>
      </c>
      <c r="D4729" s="58">
        <v>18.394561391747398</v>
      </c>
      <c r="E4729" s="58">
        <v>11.672502206046419</v>
      </c>
      <c r="F4729" s="59"/>
    </row>
    <row r="4730" spans="1:6">
      <c r="A4730" s="53">
        <v>40485</v>
      </c>
      <c r="B4730" s="46" t="s">
        <v>61</v>
      </c>
      <c r="C4730" s="58">
        <v>13.383769510308886</v>
      </c>
      <c r="D4730" s="58">
        <v>25.516860602263471</v>
      </c>
      <c r="E4730" s="58">
        <v>12.133091091954585</v>
      </c>
      <c r="F4730" s="59"/>
    </row>
    <row r="4731" spans="1:6">
      <c r="A4731" s="53">
        <v>40485</v>
      </c>
      <c r="B4731" s="46" t="s">
        <v>62</v>
      </c>
      <c r="C4731" s="58">
        <v>8.4280717071775033</v>
      </c>
      <c r="D4731" s="58">
        <v>25.039975140656797</v>
      </c>
      <c r="E4731" s="58">
        <v>16.611903433479291</v>
      </c>
      <c r="F4731" s="59"/>
    </row>
    <row r="4732" spans="1:6">
      <c r="A4732" s="53">
        <v>40485</v>
      </c>
      <c r="B4732" s="46" t="s">
        <v>63</v>
      </c>
      <c r="C4732" s="58">
        <v>5.6221672807001735</v>
      </c>
      <c r="D4732" s="58">
        <v>15.996229069723306</v>
      </c>
      <c r="E4732" s="58">
        <v>10.374061789023132</v>
      </c>
      <c r="F4732" s="59"/>
    </row>
    <row r="4733" spans="1:6">
      <c r="A4733" s="53">
        <v>40485</v>
      </c>
      <c r="B4733" s="46" t="s">
        <v>64</v>
      </c>
      <c r="C4733" s="58">
        <v>6.0562896843071883</v>
      </c>
      <c r="D4733" s="58">
        <v>16.103780385203354</v>
      </c>
      <c r="E4733" s="58">
        <v>10.047490700896166</v>
      </c>
      <c r="F4733" s="59"/>
    </row>
    <row r="4734" spans="1:6">
      <c r="A4734" s="53">
        <v>40485</v>
      </c>
      <c r="B4734" s="46" t="s">
        <v>65</v>
      </c>
      <c r="C4734" s="58">
        <v>8.0045219256109998</v>
      </c>
      <c r="D4734" s="58">
        <v>16.98281094706612</v>
      </c>
      <c r="E4734" s="58">
        <v>8.9782890214551205</v>
      </c>
      <c r="F4734" s="59"/>
    </row>
    <row r="4735" spans="1:6">
      <c r="A4735" s="53">
        <v>40485</v>
      </c>
      <c r="B4735" s="46" t="s">
        <v>66</v>
      </c>
      <c r="C4735" s="58">
        <v>6.8438223302871224</v>
      </c>
      <c r="D4735" s="58">
        <v>18.801272122610854</v>
      </c>
      <c r="E4735" s="58">
        <v>11.957449792323732</v>
      </c>
      <c r="F4735" s="59"/>
    </row>
    <row r="4736" spans="1:6">
      <c r="A4736" s="53">
        <v>40485</v>
      </c>
      <c r="B4736" s="46" t="s">
        <v>67</v>
      </c>
      <c r="C4736" s="58">
        <v>5.8244063544704119</v>
      </c>
      <c r="D4736" s="58">
        <v>14.082538381004246</v>
      </c>
      <c r="E4736" s="58">
        <v>8.2581320265338345</v>
      </c>
      <c r="F4736" s="59"/>
    </row>
    <row r="4737" spans="1:6">
      <c r="A4737" s="53">
        <v>40485</v>
      </c>
      <c r="B4737" s="46" t="s">
        <v>68</v>
      </c>
      <c r="C4737" s="58">
        <v>4.6737304983970462</v>
      </c>
      <c r="D4737" s="58">
        <v>10.373188635807189</v>
      </c>
      <c r="E4737" s="58">
        <v>5.6994581374101427</v>
      </c>
      <c r="F4737" s="59"/>
    </row>
    <row r="4738" spans="1:6">
      <c r="A4738" s="53">
        <v>40485</v>
      </c>
      <c r="B4738" s="46" t="s">
        <v>69</v>
      </c>
      <c r="C4738" s="58">
        <v>2.5236522163779944</v>
      </c>
      <c r="D4738" s="58">
        <v>7.7224241569655252</v>
      </c>
      <c r="E4738" s="58">
        <v>5.1987719405875303</v>
      </c>
      <c r="F4738" s="59"/>
    </row>
    <row r="4739" spans="1:6">
      <c r="A4739" s="53">
        <v>40485</v>
      </c>
      <c r="B4739" s="46" t="s">
        <v>70</v>
      </c>
      <c r="C4739" s="58">
        <v>3.1091883624376893</v>
      </c>
      <c r="D4739" s="58">
        <v>7.1978008264840128</v>
      </c>
      <c r="E4739" s="58">
        <v>4.0886124640463235</v>
      </c>
      <c r="F4739" s="59"/>
    </row>
    <row r="4740" spans="1:6">
      <c r="A4740" s="53">
        <v>40485</v>
      </c>
      <c r="B4740" s="46" t="s">
        <v>71</v>
      </c>
      <c r="C4740" s="58">
        <v>2.4227822293228747</v>
      </c>
      <c r="D4740" s="58">
        <v>6.1888307212864611</v>
      </c>
      <c r="E4740" s="58">
        <v>3.7660484919635864</v>
      </c>
      <c r="F4740" s="59"/>
    </row>
    <row r="4741" spans="1:6">
      <c r="A4741" s="53">
        <v>40485</v>
      </c>
      <c r="B4741" s="46" t="s">
        <v>72</v>
      </c>
      <c r="C4741" s="58">
        <v>1.8373053790931797</v>
      </c>
      <c r="D4741" s="58">
        <v>6.0894883682667791</v>
      </c>
      <c r="E4741" s="58">
        <v>4.2521829891735994</v>
      </c>
      <c r="F4741" s="59"/>
    </row>
    <row r="4742" spans="1:6">
      <c r="A4742" s="53">
        <v>40485</v>
      </c>
      <c r="B4742" s="46" t="s">
        <v>73</v>
      </c>
      <c r="C4742" s="58">
        <v>2.6247631918331136</v>
      </c>
      <c r="D4742" s="58">
        <v>6.1680871664057246</v>
      </c>
      <c r="E4742" s="58">
        <v>3.5433239745726111</v>
      </c>
      <c r="F4742" s="59"/>
    </row>
    <row r="4743" spans="1:6">
      <c r="A4743" s="53">
        <v>40485</v>
      </c>
      <c r="B4743" s="46" t="s">
        <v>74</v>
      </c>
      <c r="C4743" s="58">
        <v>1.7565998767490838</v>
      </c>
      <c r="D4743" s="58">
        <v>5.9106182958541522</v>
      </c>
      <c r="E4743" s="58">
        <v>4.1540184191050686</v>
      </c>
      <c r="F4743" s="59"/>
    </row>
    <row r="4744" spans="1:6">
      <c r="A4744" s="53">
        <v>40486</v>
      </c>
      <c r="B4744" s="46" t="s">
        <v>75</v>
      </c>
      <c r="C4744" s="58">
        <v>1.6657674223594761</v>
      </c>
      <c r="D4744" s="58">
        <v>5.4752922971719533</v>
      </c>
      <c r="E4744" s="58">
        <v>3.8095248748124773</v>
      </c>
      <c r="F4744" s="59"/>
    </row>
    <row r="4745" spans="1:6">
      <c r="A4745" s="53">
        <v>40486</v>
      </c>
      <c r="B4745" s="46" t="s">
        <v>76</v>
      </c>
      <c r="C4745" s="58">
        <v>2.7662269184602817</v>
      </c>
      <c r="D4745" s="58">
        <v>6.7595760333358115</v>
      </c>
      <c r="E4745" s="58">
        <v>3.9933491148755298</v>
      </c>
      <c r="F4745" s="59"/>
    </row>
    <row r="4746" spans="1:6">
      <c r="A4746" s="53">
        <v>40486</v>
      </c>
      <c r="B4746" s="46" t="s">
        <v>77</v>
      </c>
      <c r="C4746" s="58">
        <v>3.9071044862731346</v>
      </c>
      <c r="D4746" s="58">
        <v>7.6088651949834727</v>
      </c>
      <c r="E4746" s="58">
        <v>3.7017607087103381</v>
      </c>
      <c r="F4746" s="59"/>
    </row>
    <row r="4747" spans="1:6">
      <c r="A4747" s="53">
        <v>40486</v>
      </c>
      <c r="B4747" s="46" t="s">
        <v>78</v>
      </c>
      <c r="C4747" s="58">
        <v>1.4740212224947484</v>
      </c>
      <c r="D4747" s="58">
        <v>3.0037829962879163</v>
      </c>
      <c r="E4747" s="58">
        <v>1.5297617737931679</v>
      </c>
      <c r="F4747" s="59"/>
    </row>
    <row r="4748" spans="1:6">
      <c r="A4748" s="53">
        <v>40486</v>
      </c>
      <c r="B4748" s="46" t="s">
        <v>79</v>
      </c>
      <c r="C4748" s="58">
        <v>1.8173149767921553</v>
      </c>
      <c r="D4748" s="58">
        <v>3.5469512790841637</v>
      </c>
      <c r="E4748" s="58">
        <v>1.7296363022920085</v>
      </c>
      <c r="F4748" s="59"/>
    </row>
    <row r="4749" spans="1:6">
      <c r="A4749" s="53">
        <v>40486</v>
      </c>
      <c r="B4749" s="46" t="s">
        <v>80</v>
      </c>
      <c r="C4749" s="58">
        <v>1.898114337776251</v>
      </c>
      <c r="D4749" s="58">
        <v>2.8057237950125526</v>
      </c>
      <c r="E4749" s="58">
        <v>0.9076094572363016</v>
      </c>
      <c r="F4749" s="59"/>
    </row>
    <row r="4750" spans="1:6">
      <c r="A4750" s="53">
        <v>40486</v>
      </c>
      <c r="B4750" s="46" t="s">
        <v>81</v>
      </c>
      <c r="C4750" s="58">
        <v>1.1913883458504129</v>
      </c>
      <c r="D4750" s="58">
        <v>2.9240452193249706</v>
      </c>
      <c r="E4750" s="58">
        <v>1.7326568734745578</v>
      </c>
      <c r="F4750" s="59"/>
    </row>
    <row r="4751" spans="1:6">
      <c r="A4751" s="53">
        <v>40486</v>
      </c>
      <c r="B4751" s="46" t="s">
        <v>82</v>
      </c>
      <c r="C4751" s="58">
        <v>3.3520944235699757</v>
      </c>
      <c r="D4751" s="58">
        <v>5.6698303111813146</v>
      </c>
      <c r="E4751" s="58">
        <v>2.317735887611339</v>
      </c>
      <c r="F4751" s="59"/>
    </row>
    <row r="4752" spans="1:6">
      <c r="A4752" s="53">
        <v>40486</v>
      </c>
      <c r="B4752" s="46" t="s">
        <v>83</v>
      </c>
      <c r="C4752" s="58">
        <v>2.1910117835260983</v>
      </c>
      <c r="D4752" s="58">
        <v>3.0519853257897558</v>
      </c>
      <c r="E4752" s="58">
        <v>0.86097354226365752</v>
      </c>
      <c r="F4752" s="59"/>
    </row>
    <row r="4753" spans="1:6">
      <c r="A4753" s="53">
        <v>40486</v>
      </c>
      <c r="B4753" s="46" t="s">
        <v>84</v>
      </c>
      <c r="C4753" s="58">
        <v>1.3933842115906523</v>
      </c>
      <c r="D4753" s="58">
        <v>1.7480868996861612</v>
      </c>
      <c r="E4753" s="58">
        <v>0.35470268809550887</v>
      </c>
      <c r="F4753" s="59"/>
    </row>
    <row r="4754" spans="1:6">
      <c r="A4754" s="53">
        <v>40486</v>
      </c>
      <c r="B4754" s="46" t="s">
        <v>85</v>
      </c>
      <c r="C4754" s="58">
        <v>2.0396234082734184</v>
      </c>
      <c r="D4754" s="58">
        <v>2.2910972503094085</v>
      </c>
      <c r="E4754" s="58">
        <v>0.2514738420359901</v>
      </c>
      <c r="F4754" s="59"/>
    </row>
    <row r="4755" spans="1:6">
      <c r="A4755" s="53">
        <v>40486</v>
      </c>
      <c r="B4755" s="46" t="s">
        <v>86</v>
      </c>
      <c r="C4755" s="58">
        <v>1.8982931765362507</v>
      </c>
      <c r="D4755" s="58">
        <v>2.0539253678045735</v>
      </c>
      <c r="E4755" s="58">
        <v>0.15563219126832273</v>
      </c>
      <c r="F4755" s="59"/>
    </row>
    <row r="4756" spans="1:6">
      <c r="A4756" s="53">
        <v>40486</v>
      </c>
      <c r="B4756" s="46" t="s">
        <v>87</v>
      </c>
      <c r="C4756" s="58">
        <v>1.7872508935656191</v>
      </c>
      <c r="D4756" s="58">
        <v>1.9254033240717874</v>
      </c>
      <c r="E4756" s="58">
        <v>0.13815243050616832</v>
      </c>
      <c r="F4756" s="59"/>
    </row>
    <row r="4757" spans="1:6">
      <c r="A4757" s="53">
        <v>40486</v>
      </c>
      <c r="B4757" s="46" t="s">
        <v>88</v>
      </c>
      <c r="C4757" s="58">
        <v>2.1104028350870019</v>
      </c>
      <c r="D4757" s="58">
        <v>2.2806826833640406</v>
      </c>
      <c r="E4757" s="58">
        <v>0.17027984827703868</v>
      </c>
      <c r="F4757" s="59"/>
    </row>
    <row r="4758" spans="1:6">
      <c r="A4758" s="53">
        <v>40486</v>
      </c>
      <c r="B4758" s="46" t="s">
        <v>89</v>
      </c>
      <c r="C4758" s="58">
        <v>1.7065247803715231</v>
      </c>
      <c r="D4758" s="58">
        <v>3.5244136769574261</v>
      </c>
      <c r="E4758" s="58">
        <v>1.817888896585903</v>
      </c>
      <c r="F4758" s="59"/>
    </row>
    <row r="4759" spans="1:6">
      <c r="A4759" s="53">
        <v>40486</v>
      </c>
      <c r="B4759" s="46" t="s">
        <v>90</v>
      </c>
      <c r="C4759" s="58">
        <v>2.5244845776279927</v>
      </c>
      <c r="D4759" s="58">
        <v>3.3760629957599035</v>
      </c>
      <c r="E4759" s="58">
        <v>0.85157841813191082</v>
      </c>
      <c r="F4759" s="59"/>
    </row>
    <row r="4760" spans="1:6">
      <c r="A4760" s="53">
        <v>40486</v>
      </c>
      <c r="B4760" s="46" t="s">
        <v>91</v>
      </c>
      <c r="C4760" s="58">
        <v>1.4743221409047478</v>
      </c>
      <c r="D4760" s="58">
        <v>3.0303206295650189</v>
      </c>
      <c r="E4760" s="58">
        <v>1.5559984886602711</v>
      </c>
      <c r="F4760" s="59"/>
    </row>
    <row r="4761" spans="1:6">
      <c r="A4761" s="53">
        <v>40486</v>
      </c>
      <c r="B4761" s="46" t="s">
        <v>92</v>
      </c>
      <c r="C4761" s="58">
        <v>2.4942690839264565</v>
      </c>
      <c r="D4761" s="58">
        <v>2.8030724016845512</v>
      </c>
      <c r="E4761" s="58">
        <v>0.30880331775809466</v>
      </c>
      <c r="F4761" s="59"/>
    </row>
    <row r="4762" spans="1:6">
      <c r="A4762" s="53">
        <v>40486</v>
      </c>
      <c r="B4762" s="46" t="s">
        <v>93</v>
      </c>
      <c r="C4762" s="58">
        <v>1.9086002357017624</v>
      </c>
      <c r="D4762" s="58">
        <v>2.6942903044425015</v>
      </c>
      <c r="E4762" s="58">
        <v>0.7856900687407391</v>
      </c>
      <c r="F4762" s="59"/>
    </row>
    <row r="4763" spans="1:6">
      <c r="A4763" s="53">
        <v>40486</v>
      </c>
      <c r="B4763" s="46" t="s">
        <v>94</v>
      </c>
      <c r="C4763" s="58">
        <v>3.4537117917550937</v>
      </c>
      <c r="D4763" s="58">
        <v>4.1644720851413535</v>
      </c>
      <c r="E4763" s="58">
        <v>0.71076029338625979</v>
      </c>
      <c r="F4763" s="59"/>
    </row>
    <row r="4764" spans="1:6">
      <c r="A4764" s="53">
        <v>40486</v>
      </c>
      <c r="B4764" s="46" t="s">
        <v>95</v>
      </c>
      <c r="C4764" s="58">
        <v>2.8074472278723279</v>
      </c>
      <c r="D4764" s="58">
        <v>3.3549973526051664</v>
      </c>
      <c r="E4764" s="58">
        <v>0.54755012473283848</v>
      </c>
      <c r="F4764" s="59"/>
    </row>
    <row r="4765" spans="1:6">
      <c r="A4765" s="53">
        <v>40486</v>
      </c>
      <c r="B4765" s="46" t="s">
        <v>96</v>
      </c>
      <c r="C4765" s="58">
        <v>2.9286779783484711</v>
      </c>
      <c r="D4765" s="58">
        <v>3.216596777726012</v>
      </c>
      <c r="E4765" s="58">
        <v>0.28791879937754095</v>
      </c>
      <c r="F4765" s="59"/>
    </row>
    <row r="4766" spans="1:6">
      <c r="A4766" s="53">
        <v>40486</v>
      </c>
      <c r="B4766" s="46" t="s">
        <v>97</v>
      </c>
      <c r="C4766" s="58">
        <v>2.989318245151543</v>
      </c>
      <c r="D4766" s="58">
        <v>4.7061217295056004</v>
      </c>
      <c r="E4766" s="58">
        <v>1.7168034843540574</v>
      </c>
      <c r="F4766" s="59"/>
    </row>
    <row r="4767" spans="1:6">
      <c r="A4767" s="53">
        <v>40486</v>
      </c>
      <c r="B4767" s="46" t="s">
        <v>98</v>
      </c>
      <c r="C4767" s="58">
        <v>3.0499604144946146</v>
      </c>
      <c r="D4767" s="58">
        <v>5.4555138305505784</v>
      </c>
      <c r="E4767" s="58">
        <v>2.4055534160559637</v>
      </c>
      <c r="F4767" s="59"/>
    </row>
    <row r="4768" spans="1:6">
      <c r="A4768" s="53">
        <v>40486</v>
      </c>
      <c r="B4768" s="46" t="s">
        <v>99</v>
      </c>
      <c r="C4768" s="58">
        <v>2.7167292429727197</v>
      </c>
      <c r="D4768" s="58">
        <v>4.8533474357171222</v>
      </c>
      <c r="E4768" s="58">
        <v>2.1366181927444026</v>
      </c>
      <c r="F4768" s="59"/>
    </row>
    <row r="4769" spans="1:6">
      <c r="A4769" s="53">
        <v>40486</v>
      </c>
      <c r="B4769" s="46" t="s">
        <v>100</v>
      </c>
      <c r="C4769" s="58">
        <v>3.7974209339524996</v>
      </c>
      <c r="D4769" s="58">
        <v>7.4372669852955724</v>
      </c>
      <c r="E4769" s="58">
        <v>3.6398460513430728</v>
      </c>
      <c r="F4769" s="59"/>
    </row>
    <row r="4770" spans="1:6">
      <c r="A4770" s="53">
        <v>40486</v>
      </c>
      <c r="B4770" s="46" t="s">
        <v>101</v>
      </c>
      <c r="C4770" s="58">
        <v>30.612137068006774</v>
      </c>
      <c r="D4770" s="58">
        <v>42.400913732056608</v>
      </c>
      <c r="E4770" s="58">
        <v>11.788776664049834</v>
      </c>
      <c r="F4770" s="59"/>
    </row>
    <row r="4771" spans="1:6">
      <c r="A4771" s="53">
        <v>40486</v>
      </c>
      <c r="B4771" s="46" t="s">
        <v>102</v>
      </c>
      <c r="C4771" s="58">
        <v>6.0296049877556444</v>
      </c>
      <c r="D4771" s="58">
        <v>13.61968899614339</v>
      </c>
      <c r="E4771" s="58">
        <v>7.5900840083877457</v>
      </c>
      <c r="F4771" s="59"/>
    </row>
    <row r="4772" spans="1:6">
      <c r="A4772" s="53">
        <v>40486</v>
      </c>
      <c r="B4772" s="46" t="s">
        <v>103</v>
      </c>
      <c r="C4772" s="58">
        <v>14.857099110798103</v>
      </c>
      <c r="D4772" s="58">
        <v>29.889949908779805</v>
      </c>
      <c r="E4772" s="58">
        <v>15.032850797981702</v>
      </c>
      <c r="F4772" s="59"/>
    </row>
    <row r="4773" spans="1:6">
      <c r="A4773" s="53">
        <v>40486</v>
      </c>
      <c r="B4773" s="46" t="s">
        <v>104</v>
      </c>
      <c r="C4773" s="58">
        <v>14.695729803444911</v>
      </c>
      <c r="D4773" s="58">
        <v>25.499608195809987</v>
      </c>
      <c r="E4773" s="58">
        <v>10.803878392365077</v>
      </c>
      <c r="F4773" s="59"/>
    </row>
    <row r="4774" spans="1:6">
      <c r="A4774" s="53">
        <v>40486</v>
      </c>
      <c r="B4774" s="46" t="s">
        <v>105</v>
      </c>
      <c r="C4774" s="58">
        <v>5.6359765989156774</v>
      </c>
      <c r="D4774" s="58">
        <v>14.198197481810107</v>
      </c>
      <c r="E4774" s="58">
        <v>8.5622208828944295</v>
      </c>
      <c r="F4774" s="59"/>
    </row>
    <row r="4775" spans="1:6">
      <c r="A4775" s="53">
        <v>40486</v>
      </c>
      <c r="B4775" s="46" t="s">
        <v>106</v>
      </c>
      <c r="C4775" s="58">
        <v>11.282230609081866</v>
      </c>
      <c r="D4775" s="58">
        <v>19.787176312335838</v>
      </c>
      <c r="E4775" s="58">
        <v>8.5049457032539717</v>
      </c>
      <c r="F4775" s="59"/>
    </row>
    <row r="4776" spans="1:6">
      <c r="A4776" s="53">
        <v>40486</v>
      </c>
      <c r="B4776" s="46" t="s">
        <v>107</v>
      </c>
      <c r="C4776" s="58">
        <v>11.635929878989785</v>
      </c>
      <c r="D4776" s="58">
        <v>21.096769233987796</v>
      </c>
      <c r="E4776" s="58">
        <v>9.4608393549980114</v>
      </c>
      <c r="F4776" s="59"/>
    </row>
    <row r="4777" spans="1:6">
      <c r="A4777" s="53">
        <v>40486</v>
      </c>
      <c r="B4777" s="46" t="s">
        <v>108</v>
      </c>
      <c r="C4777" s="58">
        <v>18.423844827813824</v>
      </c>
      <c r="D4777" s="58">
        <v>29.247277830255236</v>
      </c>
      <c r="E4777" s="58">
        <v>10.823433002441412</v>
      </c>
      <c r="F4777" s="59"/>
    </row>
    <row r="4778" spans="1:6">
      <c r="A4778" s="53">
        <v>40486</v>
      </c>
      <c r="B4778" s="46" t="s">
        <v>109</v>
      </c>
      <c r="C4778" s="58">
        <v>26.535197398299932</v>
      </c>
      <c r="D4778" s="58">
        <v>39.939540458187658</v>
      </c>
      <c r="E4778" s="58">
        <v>13.404343059887726</v>
      </c>
      <c r="F4778" s="59"/>
    </row>
    <row r="4779" spans="1:6">
      <c r="A4779" s="53">
        <v>40486</v>
      </c>
      <c r="B4779" s="46" t="s">
        <v>110</v>
      </c>
      <c r="C4779" s="58">
        <v>17.242593422343923</v>
      </c>
      <c r="D4779" s="58">
        <v>34.988691396156852</v>
      </c>
      <c r="E4779" s="58">
        <v>17.74609797381293</v>
      </c>
      <c r="F4779" s="59"/>
    </row>
    <row r="4780" spans="1:6">
      <c r="A4780" s="53">
        <v>40486</v>
      </c>
      <c r="B4780" s="46" t="s">
        <v>111</v>
      </c>
      <c r="C4780" s="58">
        <v>15.768078966354176</v>
      </c>
      <c r="D4780" s="58">
        <v>27.003224480848669</v>
      </c>
      <c r="E4780" s="58">
        <v>11.235145514494493</v>
      </c>
      <c r="F4780" s="59"/>
    </row>
    <row r="4781" spans="1:6">
      <c r="A4781" s="53">
        <v>40486</v>
      </c>
      <c r="B4781" s="46" t="s">
        <v>112</v>
      </c>
      <c r="C4781" s="58">
        <v>103.842662369263</v>
      </c>
      <c r="D4781" s="58">
        <v>112.04468064643561</v>
      </c>
      <c r="E4781" s="58">
        <v>8.2020182771726127</v>
      </c>
      <c r="F4781" s="59"/>
    </row>
    <row r="4782" spans="1:6">
      <c r="A4782" s="53">
        <v>40486</v>
      </c>
      <c r="B4782" s="46" t="s">
        <v>113</v>
      </c>
      <c r="C4782" s="58">
        <v>37.365762343548759</v>
      </c>
      <c r="D4782" s="58">
        <v>60.895466984395028</v>
      </c>
      <c r="E4782" s="58">
        <v>23.529704640846269</v>
      </c>
      <c r="F4782" s="59"/>
    </row>
    <row r="4783" spans="1:6">
      <c r="A4783" s="53">
        <v>40486</v>
      </c>
      <c r="B4783" s="46" t="s">
        <v>114</v>
      </c>
      <c r="C4783" s="58">
        <v>31.547744608568863</v>
      </c>
      <c r="D4783" s="58">
        <v>49.372668648717678</v>
      </c>
      <c r="E4783" s="58">
        <v>17.824924040148815</v>
      </c>
      <c r="F4783" s="59"/>
    </row>
    <row r="4784" spans="1:6">
      <c r="A4784" s="53">
        <v>40486</v>
      </c>
      <c r="B4784" s="46" t="s">
        <v>115</v>
      </c>
      <c r="C4784" s="58">
        <v>31.972519625895362</v>
      </c>
      <c r="D4784" s="58">
        <v>50.876138292028998</v>
      </c>
      <c r="E4784" s="58">
        <v>18.903618666133635</v>
      </c>
      <c r="F4784" s="59"/>
    </row>
    <row r="4785" spans="1:6">
      <c r="A4785" s="53">
        <v>40486</v>
      </c>
      <c r="B4785" s="46" t="s">
        <v>116</v>
      </c>
      <c r="C4785" s="58">
        <v>37.286705233569656</v>
      </c>
      <c r="D4785" s="58">
        <v>54.034388515604164</v>
      </c>
      <c r="E4785" s="58">
        <v>16.747683282034508</v>
      </c>
      <c r="F4785" s="59"/>
    </row>
    <row r="4786" spans="1:6">
      <c r="A4786" s="53">
        <v>40486</v>
      </c>
      <c r="B4786" s="46" t="s">
        <v>117</v>
      </c>
      <c r="C4786" s="58">
        <v>49.278624406447356</v>
      </c>
      <c r="D4786" s="58">
        <v>72.795368446020447</v>
      </c>
      <c r="E4786" s="58">
        <v>23.516744039573091</v>
      </c>
      <c r="F4786" s="59"/>
    </row>
    <row r="4787" spans="1:6">
      <c r="A4787" s="53">
        <v>40486</v>
      </c>
      <c r="B4787" s="46" t="s">
        <v>118</v>
      </c>
      <c r="C4787" s="58">
        <v>62.422591008193422</v>
      </c>
      <c r="D4787" s="58">
        <v>90.913150774567782</v>
      </c>
      <c r="E4787" s="58">
        <v>28.490559766374361</v>
      </c>
      <c r="F4787" s="59"/>
    </row>
    <row r="4788" spans="1:6">
      <c r="A4788" s="53">
        <v>40486</v>
      </c>
      <c r="B4788" s="46" t="s">
        <v>119</v>
      </c>
      <c r="C4788" s="58">
        <v>62.655928988405194</v>
      </c>
      <c r="D4788" s="58">
        <v>90.216542193452014</v>
      </c>
      <c r="E4788" s="58">
        <v>27.56061320504682</v>
      </c>
      <c r="F4788" s="59"/>
    </row>
    <row r="4789" spans="1:6">
      <c r="A4789" s="53">
        <v>40486</v>
      </c>
      <c r="B4789" s="46" t="s">
        <v>120</v>
      </c>
      <c r="C4789" s="58">
        <v>12.214157844558962</v>
      </c>
      <c r="D4789" s="58">
        <v>26.54087069540709</v>
      </c>
      <c r="E4789" s="58">
        <v>14.326712850848129</v>
      </c>
      <c r="F4789" s="59"/>
    </row>
    <row r="4790" spans="1:6">
      <c r="A4790" s="53">
        <v>40486</v>
      </c>
      <c r="B4790" s="46" t="s">
        <v>121</v>
      </c>
      <c r="C4790" s="58">
        <v>24.287259106050755</v>
      </c>
      <c r="D4790" s="58">
        <v>38.739716866052198</v>
      </c>
      <c r="E4790" s="58">
        <v>14.452457760001444</v>
      </c>
      <c r="F4790" s="59"/>
    </row>
    <row r="4791" spans="1:6">
      <c r="A4791" s="53">
        <v>40486</v>
      </c>
      <c r="B4791" s="46" t="s">
        <v>26</v>
      </c>
      <c r="C4791" s="58">
        <v>15.285856778524597</v>
      </c>
      <c r="D4791" s="58">
        <v>28.289378089652615</v>
      </c>
      <c r="E4791" s="58">
        <v>13.003521311128019</v>
      </c>
      <c r="F4791" s="59"/>
    </row>
    <row r="4792" spans="1:6">
      <c r="A4792" s="53">
        <v>40486</v>
      </c>
      <c r="B4792" s="46" t="s">
        <v>27</v>
      </c>
      <c r="C4792" s="58">
        <v>10.163789317285032</v>
      </c>
      <c r="D4792" s="58">
        <v>20.9716722669041</v>
      </c>
      <c r="E4792" s="58">
        <v>10.807882949619069</v>
      </c>
      <c r="F4792" s="59"/>
    </row>
    <row r="4793" spans="1:6">
      <c r="A4793" s="53">
        <v>40486</v>
      </c>
      <c r="B4793" s="46" t="s">
        <v>28</v>
      </c>
      <c r="C4793" s="58">
        <v>13.013087546579404</v>
      </c>
      <c r="D4793" s="58">
        <v>29.318640894370262</v>
      </c>
      <c r="E4793" s="58">
        <v>16.305553347790855</v>
      </c>
      <c r="F4793" s="59"/>
    </row>
    <row r="4794" spans="1:6">
      <c r="A4794" s="53">
        <v>40486</v>
      </c>
      <c r="B4794" s="46" t="s">
        <v>29</v>
      </c>
      <c r="C4794" s="58">
        <v>9.1335525965028115</v>
      </c>
      <c r="D4794" s="58">
        <v>20.111903965058069</v>
      </c>
      <c r="E4794" s="58">
        <v>10.978351368555257</v>
      </c>
      <c r="F4794" s="59"/>
    </row>
    <row r="4795" spans="1:6">
      <c r="A4795" s="53">
        <v>40486</v>
      </c>
      <c r="B4795" s="46" t="s">
        <v>30</v>
      </c>
      <c r="C4795" s="58">
        <v>13.245879814901178</v>
      </c>
      <c r="D4795" s="58">
        <v>24.96317065426955</v>
      </c>
      <c r="E4795" s="58">
        <v>11.717290839368372</v>
      </c>
      <c r="F4795" s="59"/>
    </row>
    <row r="4796" spans="1:6">
      <c r="A4796" s="53">
        <v>40486</v>
      </c>
      <c r="B4796" s="46" t="s">
        <v>31</v>
      </c>
      <c r="C4796" s="58">
        <v>8.7498946757933567</v>
      </c>
      <c r="D4796" s="58">
        <v>18.455144175690222</v>
      </c>
      <c r="E4796" s="58">
        <v>9.7052494998968655</v>
      </c>
      <c r="F4796" s="59"/>
    </row>
    <row r="4797" spans="1:6">
      <c r="A4797" s="53">
        <v>40486</v>
      </c>
      <c r="B4797" s="46" t="s">
        <v>32</v>
      </c>
      <c r="C4797" s="58">
        <v>16.115821017716573</v>
      </c>
      <c r="D4797" s="58">
        <v>26.957143694499276</v>
      </c>
      <c r="E4797" s="58">
        <v>10.841322676782703</v>
      </c>
      <c r="F4797" s="59"/>
    </row>
    <row r="4798" spans="1:6">
      <c r="A4798" s="53">
        <v>40486</v>
      </c>
      <c r="B4798" s="46" t="s">
        <v>33</v>
      </c>
      <c r="C4798" s="58">
        <v>11.882446961042064</v>
      </c>
      <c r="D4798" s="58">
        <v>23.235043872527125</v>
      </c>
      <c r="E4798" s="58">
        <v>11.352596911485062</v>
      </c>
      <c r="F4798" s="59"/>
    </row>
    <row r="4799" spans="1:6">
      <c r="A4799" s="53">
        <v>40486</v>
      </c>
      <c r="B4799" s="46" t="s">
        <v>34</v>
      </c>
      <c r="C4799" s="58">
        <v>88.210365364769387</v>
      </c>
      <c r="D4799" s="58">
        <v>124.87479766370141</v>
      </c>
      <c r="E4799" s="58">
        <v>36.664432298932027</v>
      </c>
      <c r="F4799" s="59"/>
    </row>
    <row r="4800" spans="1:6">
      <c r="A4800" s="53">
        <v>40486</v>
      </c>
      <c r="B4800" s="46" t="s">
        <v>35</v>
      </c>
      <c r="C4800" s="58">
        <v>165.20757201762052</v>
      </c>
      <c r="D4800" s="58">
        <v>199.64612509030906</v>
      </c>
      <c r="E4800" s="58">
        <v>34.438553072688535</v>
      </c>
      <c r="F4800" s="59"/>
    </row>
    <row r="4801" spans="1:6">
      <c r="A4801" s="53">
        <v>40486</v>
      </c>
      <c r="B4801" s="46" t="s">
        <v>36</v>
      </c>
      <c r="C4801" s="58">
        <v>184.30785293733808</v>
      </c>
      <c r="D4801" s="58">
        <v>248.33266499949124</v>
      </c>
      <c r="E4801" s="58">
        <v>64.02481206215316</v>
      </c>
      <c r="F4801" s="59"/>
    </row>
    <row r="4802" spans="1:6">
      <c r="A4802" s="53">
        <v>40486</v>
      </c>
      <c r="B4802" s="46" t="s">
        <v>37</v>
      </c>
      <c r="C4802" s="58">
        <v>69.83396695723313</v>
      </c>
      <c r="D4802" s="58">
        <v>101.3321788279916</v>
      </c>
      <c r="E4802" s="58">
        <v>31.498211870758468</v>
      </c>
      <c r="F4802" s="59"/>
    </row>
    <row r="4803" spans="1:6">
      <c r="A4803" s="53">
        <v>40486</v>
      </c>
      <c r="B4803" s="46" t="s">
        <v>38</v>
      </c>
      <c r="C4803" s="58">
        <v>65.46973968822698</v>
      </c>
      <c r="D4803" s="58">
        <v>89.421035396416173</v>
      </c>
      <c r="E4803" s="58">
        <v>23.951295708189193</v>
      </c>
      <c r="F4803" s="59"/>
    </row>
    <row r="4804" spans="1:6">
      <c r="A4804" s="53">
        <v>40486</v>
      </c>
      <c r="B4804" s="46" t="s">
        <v>39</v>
      </c>
      <c r="C4804" s="58">
        <v>143.59308499262491</v>
      </c>
      <c r="D4804" s="58">
        <v>192.89414999073873</v>
      </c>
      <c r="E4804" s="58">
        <v>49.301064998113816</v>
      </c>
      <c r="F4804" s="59"/>
    </row>
    <row r="4805" spans="1:6">
      <c r="A4805" s="53">
        <v>40486</v>
      </c>
      <c r="B4805" s="46" t="s">
        <v>40</v>
      </c>
      <c r="C4805" s="58">
        <v>91.755500935048559</v>
      </c>
      <c r="D4805" s="58">
        <v>136.02830690012101</v>
      </c>
      <c r="E4805" s="58">
        <v>44.27280596507245</v>
      </c>
      <c r="F4805" s="59"/>
    </row>
    <row r="4806" spans="1:6">
      <c r="A4806" s="53">
        <v>40486</v>
      </c>
      <c r="B4806" s="46" t="s">
        <v>41</v>
      </c>
      <c r="C4806" s="58">
        <v>111.36139697914176</v>
      </c>
      <c r="D4806" s="58">
        <v>156.27757240434931</v>
      </c>
      <c r="E4806" s="58">
        <v>44.916175425207555</v>
      </c>
      <c r="F4806" s="59"/>
    </row>
    <row r="4807" spans="1:6">
      <c r="A4807" s="53">
        <v>40486</v>
      </c>
      <c r="B4807" s="46" t="s">
        <v>42</v>
      </c>
      <c r="C4807" s="58">
        <v>45.606340247420462</v>
      </c>
      <c r="D4807" s="58">
        <v>73.461366875479811</v>
      </c>
      <c r="E4807" s="58">
        <v>27.855026628059349</v>
      </c>
      <c r="F4807" s="59"/>
    </row>
    <row r="4808" spans="1:6">
      <c r="A4808" s="53">
        <v>40486</v>
      </c>
      <c r="B4808" s="46" t="s">
        <v>43</v>
      </c>
      <c r="C4808" s="58">
        <v>15.50215456179534</v>
      </c>
      <c r="D4808" s="58">
        <v>28.428381569252213</v>
      </c>
      <c r="E4808" s="58">
        <v>12.926227007456873</v>
      </c>
      <c r="F4808" s="59"/>
    </row>
    <row r="4809" spans="1:6">
      <c r="A4809" s="53">
        <v>40486</v>
      </c>
      <c r="B4809" s="46" t="s">
        <v>44</v>
      </c>
      <c r="C4809" s="58">
        <v>25.658792658139856</v>
      </c>
      <c r="D4809" s="58">
        <v>45.230096515893315</v>
      </c>
      <c r="E4809" s="58">
        <v>19.57130385775346</v>
      </c>
      <c r="F4809" s="59"/>
    </row>
    <row r="4810" spans="1:6">
      <c r="A4810" s="53">
        <v>40486</v>
      </c>
      <c r="B4810" s="46" t="s">
        <v>45</v>
      </c>
      <c r="C4810" s="58">
        <v>10.479946997415896</v>
      </c>
      <c r="D4810" s="58">
        <v>23.930727004619982</v>
      </c>
      <c r="E4810" s="58">
        <v>13.450780007204086</v>
      </c>
      <c r="F4810" s="59"/>
    </row>
    <row r="4811" spans="1:6">
      <c r="A4811" s="53">
        <v>40486</v>
      </c>
      <c r="B4811" s="46" t="s">
        <v>46</v>
      </c>
      <c r="C4811" s="58">
        <v>20.242683848975442</v>
      </c>
      <c r="D4811" s="58">
        <v>35.401696377020571</v>
      </c>
      <c r="E4811" s="58">
        <v>15.159012528045128</v>
      </c>
      <c r="F4811" s="59"/>
    </row>
    <row r="4812" spans="1:6">
      <c r="A4812" s="53">
        <v>40486</v>
      </c>
      <c r="B4812" s="46" t="s">
        <v>47</v>
      </c>
      <c r="C4812" s="58">
        <v>11.157400679845196</v>
      </c>
      <c r="D4812" s="58">
        <v>22.875098104064591</v>
      </c>
      <c r="E4812" s="58">
        <v>11.717697424219395</v>
      </c>
      <c r="F4812" s="59"/>
    </row>
    <row r="4813" spans="1:6">
      <c r="A4813" s="53">
        <v>40486</v>
      </c>
      <c r="B4813" s="46" t="s">
        <v>48</v>
      </c>
      <c r="C4813" s="58">
        <v>9.591068253745842</v>
      </c>
      <c r="D4813" s="58">
        <v>19.786819157010004</v>
      </c>
      <c r="E4813" s="58">
        <v>10.195750903264162</v>
      </c>
      <c r="F4813" s="59"/>
    </row>
    <row r="4814" spans="1:6">
      <c r="A4814" s="53">
        <v>40486</v>
      </c>
      <c r="B4814" s="46" t="s">
        <v>49</v>
      </c>
      <c r="C4814" s="58">
        <v>10.015698360942347</v>
      </c>
      <c r="D4814" s="58">
        <v>19.608335746124379</v>
      </c>
      <c r="E4814" s="58">
        <v>9.5926373851820319</v>
      </c>
      <c r="F4814" s="59"/>
    </row>
    <row r="4815" spans="1:6">
      <c r="A4815" s="53">
        <v>40486</v>
      </c>
      <c r="B4815" s="46" t="s">
        <v>50</v>
      </c>
      <c r="C4815" s="58">
        <v>13.037793711360418</v>
      </c>
      <c r="D4815" s="58">
        <v>26.486356866037053</v>
      </c>
      <c r="E4815" s="58">
        <v>13.448563154676634</v>
      </c>
      <c r="F4815" s="59"/>
    </row>
    <row r="4816" spans="1:6">
      <c r="A4816" s="53">
        <v>40486</v>
      </c>
      <c r="B4816" s="46" t="s">
        <v>51</v>
      </c>
      <c r="C4816" s="58">
        <v>8.7728546259443743</v>
      </c>
      <c r="D4816" s="58">
        <v>17.816684121287381</v>
      </c>
      <c r="E4816" s="58">
        <v>9.0438294953430063</v>
      </c>
      <c r="F4816" s="59"/>
    </row>
    <row r="4817" spans="1:6">
      <c r="A4817" s="53">
        <v>40486</v>
      </c>
      <c r="B4817" s="46" t="s">
        <v>52</v>
      </c>
      <c r="C4817" s="58">
        <v>5.9935304148635886</v>
      </c>
      <c r="D4817" s="58">
        <v>13.088772458158319</v>
      </c>
      <c r="E4817" s="58">
        <v>7.0952420432947303</v>
      </c>
      <c r="F4817" s="59"/>
    </row>
    <row r="4818" spans="1:6">
      <c r="A4818" s="53">
        <v>40486</v>
      </c>
      <c r="B4818" s="46" t="s">
        <v>53</v>
      </c>
      <c r="C4818" s="58">
        <v>8.2980871141853125</v>
      </c>
      <c r="D4818" s="58">
        <v>16.241762684582483</v>
      </c>
      <c r="E4818" s="58">
        <v>7.9436755703971702</v>
      </c>
      <c r="F4818" s="59"/>
    </row>
    <row r="4819" spans="1:6">
      <c r="A4819" s="53">
        <v>40486</v>
      </c>
      <c r="B4819" s="46" t="s">
        <v>54</v>
      </c>
      <c r="C4819" s="58">
        <v>9.00573885036615</v>
      </c>
      <c r="D4819" s="58">
        <v>16.191352416622639</v>
      </c>
      <c r="E4819" s="58">
        <v>7.1856135662564888</v>
      </c>
      <c r="F4819" s="59"/>
    </row>
    <row r="4820" spans="1:6">
      <c r="A4820" s="53">
        <v>40486</v>
      </c>
      <c r="B4820" s="46" t="s">
        <v>55</v>
      </c>
      <c r="C4820" s="58">
        <v>6.0342429046406352</v>
      </c>
      <c r="D4820" s="58">
        <v>13.694756056257139</v>
      </c>
      <c r="E4820" s="58">
        <v>7.6605131516165041</v>
      </c>
      <c r="F4820" s="59"/>
    </row>
    <row r="4821" spans="1:6">
      <c r="A4821" s="53">
        <v>40486</v>
      </c>
      <c r="B4821" s="46" t="s">
        <v>56</v>
      </c>
      <c r="C4821" s="58">
        <v>5.2863627165677514</v>
      </c>
      <c r="D4821" s="58">
        <v>12.367526875778445</v>
      </c>
      <c r="E4821" s="58">
        <v>7.0811641592106938</v>
      </c>
      <c r="F4821" s="59"/>
    </row>
    <row r="4822" spans="1:6">
      <c r="A4822" s="53">
        <v>40486</v>
      </c>
      <c r="B4822" s="46" t="s">
        <v>57</v>
      </c>
      <c r="C4822" s="58">
        <v>6.1860511070533137</v>
      </c>
      <c r="D4822" s="58">
        <v>12.376369900903812</v>
      </c>
      <c r="E4822" s="58">
        <v>6.1903187938504987</v>
      </c>
      <c r="F4822" s="59"/>
    </row>
    <row r="4823" spans="1:6">
      <c r="A4823" s="53">
        <v>40486</v>
      </c>
      <c r="B4823" s="46" t="s">
        <v>58</v>
      </c>
      <c r="C4823" s="58">
        <v>7.348577933502189</v>
      </c>
      <c r="D4823" s="58">
        <v>13.711145973501873</v>
      </c>
      <c r="E4823" s="58">
        <v>6.362568039999684</v>
      </c>
      <c r="F4823" s="59"/>
    </row>
    <row r="4824" spans="1:6">
      <c r="A4824" s="53">
        <v>40486</v>
      </c>
      <c r="B4824" s="46" t="s">
        <v>59</v>
      </c>
      <c r="C4824" s="58">
        <v>6.9746881775032463</v>
      </c>
      <c r="D4824" s="58">
        <v>14.790365477426363</v>
      </c>
      <c r="E4824" s="58">
        <v>7.8156772999231165</v>
      </c>
      <c r="F4824" s="59"/>
    </row>
    <row r="4825" spans="1:6">
      <c r="A4825" s="53">
        <v>40486</v>
      </c>
      <c r="B4825" s="46" t="s">
        <v>60</v>
      </c>
      <c r="C4825" s="58">
        <v>3.7805424529114697</v>
      </c>
      <c r="D4825" s="58">
        <v>10.232629457865563</v>
      </c>
      <c r="E4825" s="58">
        <v>6.4520870049540937</v>
      </c>
      <c r="F4825" s="59"/>
    </row>
    <row r="4826" spans="1:6">
      <c r="A4826" s="53">
        <v>40486</v>
      </c>
      <c r="B4826" s="46" t="s">
        <v>61</v>
      </c>
      <c r="C4826" s="58">
        <v>3.7098418229628853</v>
      </c>
      <c r="D4826" s="58">
        <v>7.8260648528033778</v>
      </c>
      <c r="E4826" s="58">
        <v>4.1162230298404925</v>
      </c>
      <c r="F4826" s="59"/>
    </row>
    <row r="4827" spans="1:6">
      <c r="A4827" s="53">
        <v>40486</v>
      </c>
      <c r="B4827" s="46" t="s">
        <v>62</v>
      </c>
      <c r="C4827" s="58">
        <v>4.0535964675752911</v>
      </c>
      <c r="D4827" s="58">
        <v>8.0709104399605796</v>
      </c>
      <c r="E4827" s="58">
        <v>4.0173139723852884</v>
      </c>
      <c r="F4827" s="59"/>
    </row>
    <row r="4828" spans="1:6">
      <c r="A4828" s="53">
        <v>40486</v>
      </c>
      <c r="B4828" s="46" t="s">
        <v>63</v>
      </c>
      <c r="C4828" s="58">
        <v>5.6508627547711789</v>
      </c>
      <c r="D4828" s="58">
        <v>12.841744985665477</v>
      </c>
      <c r="E4828" s="58">
        <v>7.1908822308942977</v>
      </c>
      <c r="F4828" s="59"/>
    </row>
    <row r="4829" spans="1:6">
      <c r="A4829" s="53">
        <v>40486</v>
      </c>
      <c r="B4829" s="46" t="s">
        <v>64</v>
      </c>
      <c r="C4829" s="58">
        <v>3.406745287192527</v>
      </c>
      <c r="D4829" s="58">
        <v>7.7554851873208008</v>
      </c>
      <c r="E4829" s="58">
        <v>4.3487399001282743</v>
      </c>
      <c r="F4829" s="59"/>
    </row>
    <row r="4830" spans="1:6">
      <c r="A4830" s="53">
        <v>40486</v>
      </c>
      <c r="B4830" s="46" t="s">
        <v>65</v>
      </c>
      <c r="C4830" s="58">
        <v>5.4791836929874762</v>
      </c>
      <c r="D4830" s="58">
        <v>9.2469469381187501</v>
      </c>
      <c r="E4830" s="58">
        <v>3.7677632451312739</v>
      </c>
      <c r="F4830" s="59"/>
    </row>
    <row r="4831" spans="1:6">
      <c r="A4831" s="53">
        <v>40486</v>
      </c>
      <c r="B4831" s="46" t="s">
        <v>66</v>
      </c>
      <c r="C4831" s="58">
        <v>3.5787111568812295</v>
      </c>
      <c r="D4831" s="58">
        <v>8.5983901548224555</v>
      </c>
      <c r="E4831" s="58">
        <v>5.0196789979412255</v>
      </c>
      <c r="F4831" s="59"/>
    </row>
    <row r="4832" spans="1:6">
      <c r="A4832" s="53">
        <v>40486</v>
      </c>
      <c r="B4832" s="46" t="s">
        <v>67</v>
      </c>
      <c r="C4832" s="58">
        <v>2.628473144833106</v>
      </c>
      <c r="D4832" s="58">
        <v>4.7895911115716325</v>
      </c>
      <c r="E4832" s="58">
        <v>2.1611179667385265</v>
      </c>
      <c r="F4832" s="59"/>
    </row>
    <row r="4833" spans="1:6">
      <c r="A4833" s="53">
        <v>40486</v>
      </c>
      <c r="B4833" s="46" t="s">
        <v>68</v>
      </c>
      <c r="C4833" s="58">
        <v>2.941914156388977</v>
      </c>
      <c r="D4833" s="58">
        <v>5.4271187150325595</v>
      </c>
      <c r="E4833" s="58">
        <v>2.4852045586435825</v>
      </c>
      <c r="F4833" s="59"/>
    </row>
    <row r="4834" spans="1:6">
      <c r="A4834" s="53">
        <v>40486</v>
      </c>
      <c r="B4834" s="46" t="s">
        <v>69</v>
      </c>
      <c r="C4834" s="58">
        <v>2.8610816594998809</v>
      </c>
      <c r="D4834" s="58">
        <v>4.6808868134295825</v>
      </c>
      <c r="E4834" s="58">
        <v>1.8198051539297015</v>
      </c>
      <c r="F4834" s="59"/>
    </row>
    <row r="4835" spans="1:6">
      <c r="A4835" s="53">
        <v>40486</v>
      </c>
      <c r="B4835" s="46" t="s">
        <v>70</v>
      </c>
      <c r="C4835" s="58">
        <v>2.4870569817059387</v>
      </c>
      <c r="D4835" s="58">
        <v>4.2193328218882824</v>
      </c>
      <c r="E4835" s="58">
        <v>1.7322758401823437</v>
      </c>
      <c r="F4835" s="59"/>
    </row>
    <row r="4836" spans="1:6">
      <c r="A4836" s="53">
        <v>40486</v>
      </c>
      <c r="B4836" s="46" t="s">
        <v>71</v>
      </c>
      <c r="C4836" s="58">
        <v>2.3657742284697951</v>
      </c>
      <c r="D4836" s="58">
        <v>3.4929381156510426</v>
      </c>
      <c r="E4836" s="58">
        <v>1.1271638871812475</v>
      </c>
      <c r="F4836" s="59"/>
    </row>
    <row r="4837" spans="1:6">
      <c r="A4837" s="53">
        <v>40486</v>
      </c>
      <c r="B4837" s="46" t="s">
        <v>72</v>
      </c>
      <c r="C4837" s="58">
        <v>2.952209007589488</v>
      </c>
      <c r="D4837" s="58">
        <v>4.9152338106134161</v>
      </c>
      <c r="E4837" s="58">
        <v>1.9630248030239281</v>
      </c>
      <c r="F4837" s="59"/>
    </row>
    <row r="4838" spans="1:6">
      <c r="A4838" s="53">
        <v>40486</v>
      </c>
      <c r="B4838" s="46" t="s">
        <v>73</v>
      </c>
      <c r="C4838" s="58">
        <v>2.2445228671436519</v>
      </c>
      <c r="D4838" s="58">
        <v>4.0025077188541838</v>
      </c>
      <c r="E4838" s="58">
        <v>1.7579848517105319</v>
      </c>
      <c r="F4838" s="59"/>
    </row>
    <row r="4839" spans="1:6">
      <c r="A4839" s="53">
        <v>40486</v>
      </c>
      <c r="B4839" s="46" t="s">
        <v>74</v>
      </c>
      <c r="C4839" s="58">
        <v>2.3962173927913311</v>
      </c>
      <c r="D4839" s="58">
        <v>4.6201755652103733</v>
      </c>
      <c r="E4839" s="58">
        <v>2.2239581724190423</v>
      </c>
      <c r="F4839" s="59"/>
    </row>
    <row r="4840" spans="1:6">
      <c r="A4840" s="53">
        <v>40487</v>
      </c>
      <c r="B4840" s="46" t="s">
        <v>75</v>
      </c>
      <c r="C4840" s="58">
        <v>2.1434854565685324</v>
      </c>
      <c r="D4840" s="58">
        <v>3.9135962705908702</v>
      </c>
      <c r="E4840" s="58">
        <v>1.7701108140223378</v>
      </c>
      <c r="F4840" s="59"/>
    </row>
    <row r="4841" spans="1:6">
      <c r="A4841" s="53">
        <v>40487</v>
      </c>
      <c r="B4841" s="46" t="s">
        <v>76</v>
      </c>
      <c r="C4841" s="58">
        <v>1.7289705690875425</v>
      </c>
      <c r="D4841" s="58">
        <v>4.1780946692468079</v>
      </c>
      <c r="E4841" s="58">
        <v>2.4491241001592652</v>
      </c>
      <c r="F4841" s="59"/>
    </row>
    <row r="4842" spans="1:6">
      <c r="A4842" s="53">
        <v>40487</v>
      </c>
      <c r="B4842" s="46" t="s">
        <v>77</v>
      </c>
      <c r="C4842" s="58">
        <v>2.1233304845575085</v>
      </c>
      <c r="D4842" s="58">
        <v>4.3248675846963298</v>
      </c>
      <c r="E4842" s="58">
        <v>2.2015371001388213</v>
      </c>
      <c r="F4842" s="59"/>
    </row>
    <row r="4843" spans="1:6">
      <c r="A4843" s="53">
        <v>40487</v>
      </c>
      <c r="B4843" s="46" t="s">
        <v>78</v>
      </c>
      <c r="C4843" s="58">
        <v>1.5571334379388395</v>
      </c>
      <c r="D4843" s="58">
        <v>3.8146032355301882</v>
      </c>
      <c r="E4843" s="58">
        <v>2.2574697975913489</v>
      </c>
      <c r="F4843" s="59"/>
    </row>
    <row r="4844" spans="1:6">
      <c r="A4844" s="53">
        <v>40487</v>
      </c>
      <c r="B4844" s="46" t="s">
        <v>79</v>
      </c>
      <c r="C4844" s="58">
        <v>2.3155139515322354</v>
      </c>
      <c r="D4844" s="58">
        <v>3.5887763972067224</v>
      </c>
      <c r="E4844" s="58">
        <v>1.273262445674487</v>
      </c>
      <c r="F4844" s="59"/>
    </row>
    <row r="4845" spans="1:6">
      <c r="A4845" s="53">
        <v>40487</v>
      </c>
      <c r="B4845" s="46" t="s">
        <v>80</v>
      </c>
      <c r="C4845" s="58">
        <v>2.0122030629218766</v>
      </c>
      <c r="D4845" s="58">
        <v>3.3825945904719923</v>
      </c>
      <c r="E4845" s="58">
        <v>1.3703915275501157</v>
      </c>
      <c r="F4845" s="59"/>
    </row>
    <row r="4846" spans="1:6">
      <c r="A4846" s="53">
        <v>40487</v>
      </c>
      <c r="B4846" s="46" t="s">
        <v>81</v>
      </c>
      <c r="C4846" s="58">
        <v>3.407653591497525</v>
      </c>
      <c r="D4846" s="58">
        <v>3.9117337601368689</v>
      </c>
      <c r="E4846" s="58">
        <v>0.50408016863934391</v>
      </c>
      <c r="F4846" s="59"/>
    </row>
    <row r="4847" spans="1:6">
      <c r="A4847" s="53">
        <v>40487</v>
      </c>
      <c r="B4847" s="46" t="s">
        <v>82</v>
      </c>
      <c r="C4847" s="58">
        <v>1.7594689070690781</v>
      </c>
      <c r="D4847" s="58">
        <v>3.5683160310499851</v>
      </c>
      <c r="E4847" s="58">
        <v>1.808847123980907</v>
      </c>
      <c r="F4847" s="59"/>
    </row>
    <row r="4848" spans="1:6">
      <c r="A4848" s="53">
        <v>40487</v>
      </c>
      <c r="B4848" s="46" t="s">
        <v>83</v>
      </c>
      <c r="C4848" s="58">
        <v>1.2842301995700167</v>
      </c>
      <c r="D4848" s="58">
        <v>3.2053481852763652</v>
      </c>
      <c r="E4848" s="58">
        <v>1.9211179857063485</v>
      </c>
      <c r="F4848" s="59"/>
    </row>
    <row r="4849" spans="1:6">
      <c r="A4849" s="53">
        <v>40487</v>
      </c>
      <c r="B4849" s="46" t="s">
        <v>84</v>
      </c>
      <c r="C4849" s="58">
        <v>2.0325536794629002</v>
      </c>
      <c r="D4849" s="58">
        <v>4.2146493160682788</v>
      </c>
      <c r="E4849" s="58">
        <v>2.1820956366053785</v>
      </c>
      <c r="F4849" s="59"/>
    </row>
    <row r="4850" spans="1:6">
      <c r="A4850" s="53">
        <v>40487</v>
      </c>
      <c r="B4850" s="46" t="s">
        <v>85</v>
      </c>
      <c r="C4850" s="58">
        <v>2.588765671811057</v>
      </c>
      <c r="D4850" s="58">
        <v>2.9108174177713226</v>
      </c>
      <c r="E4850" s="58">
        <v>0.32205174596026565</v>
      </c>
      <c r="F4850" s="59"/>
    </row>
    <row r="4851" spans="1:6">
      <c r="A4851" s="53">
        <v>40487</v>
      </c>
      <c r="B4851" s="46" t="s">
        <v>86</v>
      </c>
      <c r="C4851" s="58">
        <v>3.6303962777337868</v>
      </c>
      <c r="D4851" s="58">
        <v>4.5667785898015296</v>
      </c>
      <c r="E4851" s="58">
        <v>0.93638231206774281</v>
      </c>
      <c r="F4851" s="59"/>
    </row>
    <row r="4852" spans="1:6">
      <c r="A4852" s="53">
        <v>40487</v>
      </c>
      <c r="B4852" s="46" t="s">
        <v>87</v>
      </c>
      <c r="C4852" s="58">
        <v>2.8922273367164153</v>
      </c>
      <c r="D4852" s="58">
        <v>5.3209526029518734</v>
      </c>
      <c r="E4852" s="58">
        <v>2.4287252662354581</v>
      </c>
      <c r="F4852" s="59"/>
    </row>
    <row r="4853" spans="1:6">
      <c r="A4853" s="53">
        <v>40487</v>
      </c>
      <c r="B4853" s="46" t="s">
        <v>88</v>
      </c>
      <c r="C4853" s="58">
        <v>5.5519500057410562</v>
      </c>
      <c r="D4853" s="58">
        <v>7.5251697203466925</v>
      </c>
      <c r="E4853" s="58">
        <v>1.9732197146056363</v>
      </c>
      <c r="F4853" s="59"/>
    </row>
    <row r="4854" spans="1:6">
      <c r="A4854" s="53">
        <v>40487</v>
      </c>
      <c r="B4854" s="46" t="s">
        <v>89</v>
      </c>
      <c r="C4854" s="58">
        <v>2.1035040177864839</v>
      </c>
      <c r="D4854" s="58">
        <v>2.3612264398507095</v>
      </c>
      <c r="E4854" s="58">
        <v>0.25772242206422558</v>
      </c>
      <c r="F4854" s="59"/>
    </row>
    <row r="4855" spans="1:6">
      <c r="A4855" s="53">
        <v>40487</v>
      </c>
      <c r="B4855" s="46" t="s">
        <v>90</v>
      </c>
      <c r="C4855" s="58">
        <v>2.8417975751738553</v>
      </c>
      <c r="D4855" s="58">
        <v>3.0174273641413709</v>
      </c>
      <c r="E4855" s="58">
        <v>0.17562978896751558</v>
      </c>
      <c r="F4855" s="59"/>
    </row>
    <row r="4856" spans="1:6">
      <c r="A4856" s="53">
        <v>40487</v>
      </c>
      <c r="B4856" s="46" t="s">
        <v>91</v>
      </c>
      <c r="C4856" s="58">
        <v>2.1035699725064836</v>
      </c>
      <c r="D4856" s="58">
        <v>3.1641287044188915</v>
      </c>
      <c r="E4856" s="58">
        <v>1.0605587319124079</v>
      </c>
      <c r="F4856" s="59"/>
    </row>
    <row r="4857" spans="1:6">
      <c r="A4857" s="53">
        <v>40487</v>
      </c>
      <c r="B4857" s="46" t="s">
        <v>92</v>
      </c>
      <c r="C4857" s="58">
        <v>21.278752915957121</v>
      </c>
      <c r="D4857" s="58">
        <v>33.78394179121053</v>
      </c>
      <c r="E4857" s="58">
        <v>12.50518887525341</v>
      </c>
      <c r="F4857" s="59"/>
    </row>
    <row r="4858" spans="1:6">
      <c r="A4858" s="53">
        <v>40487</v>
      </c>
      <c r="B4858" s="46" t="s">
        <v>93</v>
      </c>
      <c r="C4858" s="58">
        <v>3.863408289425561</v>
      </c>
      <c r="D4858" s="58">
        <v>5.2302673352085574</v>
      </c>
      <c r="E4858" s="58">
        <v>1.3668590457829963</v>
      </c>
      <c r="F4858" s="59"/>
    </row>
    <row r="4859" spans="1:6">
      <c r="A4859" s="53">
        <v>40487</v>
      </c>
      <c r="B4859" s="46" t="s">
        <v>94</v>
      </c>
      <c r="C4859" s="58">
        <v>4.8546205490457304</v>
      </c>
      <c r="D4859" s="58">
        <v>8.1287960057155093</v>
      </c>
      <c r="E4859" s="58">
        <v>3.2741754566697789</v>
      </c>
      <c r="F4859" s="59"/>
    </row>
    <row r="4860" spans="1:6">
      <c r="A4860" s="53">
        <v>40487</v>
      </c>
      <c r="B4860" s="46" t="s">
        <v>95</v>
      </c>
      <c r="C4860" s="58">
        <v>19.661521435115205</v>
      </c>
      <c r="D4860" s="58">
        <v>20.222446161600093</v>
      </c>
      <c r="E4860" s="58">
        <v>0.56092472648488823</v>
      </c>
      <c r="F4860" s="59"/>
    </row>
    <row r="4861" spans="1:6">
      <c r="A4861" s="53">
        <v>40487</v>
      </c>
      <c r="B4861" s="46" t="s">
        <v>96</v>
      </c>
      <c r="C4861" s="58">
        <v>41.670132790109186</v>
      </c>
      <c r="D4861" s="58">
        <v>58.80200574293535</v>
      </c>
      <c r="E4861" s="58">
        <v>17.131872952826164</v>
      </c>
      <c r="F4861" s="59"/>
    </row>
    <row r="4862" spans="1:6">
      <c r="A4862" s="53">
        <v>40487</v>
      </c>
      <c r="B4862" s="46" t="s">
        <v>97</v>
      </c>
      <c r="C4862" s="58">
        <v>50.763513328024423</v>
      </c>
      <c r="D4862" s="58">
        <v>77.254115657964192</v>
      </c>
      <c r="E4862" s="58">
        <v>26.490602329939769</v>
      </c>
      <c r="F4862" s="59"/>
    </row>
    <row r="4863" spans="1:6">
      <c r="A4863" s="53">
        <v>40487</v>
      </c>
      <c r="B4863" s="46" t="s">
        <v>98</v>
      </c>
      <c r="C4863" s="58">
        <v>35.471295455725368</v>
      </c>
      <c r="D4863" s="58">
        <v>62.630584391065632</v>
      </c>
      <c r="E4863" s="58">
        <v>27.159288935340264</v>
      </c>
      <c r="F4863" s="59"/>
    </row>
    <row r="4864" spans="1:6">
      <c r="A4864" s="53">
        <v>40487</v>
      </c>
      <c r="B4864" s="46" t="s">
        <v>99</v>
      </c>
      <c r="C4864" s="58">
        <v>16.335055639851777</v>
      </c>
      <c r="D4864" s="58">
        <v>26.706683990220128</v>
      </c>
      <c r="E4864" s="58">
        <v>10.371628350368351</v>
      </c>
      <c r="F4864" s="59"/>
    </row>
    <row r="4865" spans="1:6">
      <c r="A4865" s="53">
        <v>40487</v>
      </c>
      <c r="B4865" s="46" t="s">
        <v>100</v>
      </c>
      <c r="C4865" s="58">
        <v>66.767425675459307</v>
      </c>
      <c r="D4865" s="58">
        <v>97.499059326426107</v>
      </c>
      <c r="E4865" s="58">
        <v>30.731633650966799</v>
      </c>
      <c r="F4865" s="59"/>
    </row>
    <row r="4866" spans="1:6">
      <c r="A4866" s="53">
        <v>40487</v>
      </c>
      <c r="B4866" s="46" t="s">
        <v>101</v>
      </c>
      <c r="C4866" s="58">
        <v>49.674286793889124</v>
      </c>
      <c r="D4866" s="58">
        <v>75.859202475352632</v>
      </c>
      <c r="E4866" s="58">
        <v>26.184915681463508</v>
      </c>
      <c r="F4866" s="59"/>
    </row>
    <row r="4867" spans="1:6">
      <c r="A4867" s="53">
        <v>40487</v>
      </c>
      <c r="B4867" s="46" t="s">
        <v>102</v>
      </c>
      <c r="C4867" s="58">
        <v>136.75562702532136</v>
      </c>
      <c r="D4867" s="58">
        <v>208.37600698454642</v>
      </c>
      <c r="E4867" s="58">
        <v>71.620379959225062</v>
      </c>
      <c r="F4867" s="59"/>
    </row>
    <row r="4868" spans="1:6">
      <c r="A4868" s="53">
        <v>40487</v>
      </c>
      <c r="B4868" s="46" t="s">
        <v>103</v>
      </c>
      <c r="C4868" s="58">
        <v>99.837218592102815</v>
      </c>
      <c r="D4868" s="58">
        <v>140.53741707216562</v>
      </c>
      <c r="E4868" s="58">
        <v>40.700198480062809</v>
      </c>
      <c r="F4868" s="59"/>
    </row>
    <row r="4869" spans="1:6">
      <c r="A4869" s="53">
        <v>40487</v>
      </c>
      <c r="B4869" s="46" t="s">
        <v>104</v>
      </c>
      <c r="C4869" s="58">
        <v>106.00916417016508</v>
      </c>
      <c r="D4869" s="58">
        <v>168.611922245252</v>
      </c>
      <c r="E4869" s="58">
        <v>62.602758075086925</v>
      </c>
      <c r="F4869" s="59"/>
    </row>
    <row r="4870" spans="1:6">
      <c r="A4870" s="53">
        <v>40487</v>
      </c>
      <c r="B4870" s="46" t="s">
        <v>105</v>
      </c>
      <c r="C4870" s="58">
        <v>149.0018571451908</v>
      </c>
      <c r="D4870" s="58">
        <v>211.94683042313261</v>
      </c>
      <c r="E4870" s="58">
        <v>62.944973277941813</v>
      </c>
      <c r="F4870" s="59"/>
    </row>
    <row r="4871" spans="1:6">
      <c r="A4871" s="53">
        <v>40487</v>
      </c>
      <c r="B4871" s="46" t="s">
        <v>106</v>
      </c>
      <c r="C4871" s="58">
        <v>141.01279318613635</v>
      </c>
      <c r="D4871" s="58">
        <v>201.55852124858242</v>
      </c>
      <c r="E4871" s="58">
        <v>60.545728062446074</v>
      </c>
      <c r="F4871" s="59"/>
    </row>
    <row r="4872" spans="1:6">
      <c r="A4872" s="53">
        <v>40487</v>
      </c>
      <c r="B4872" s="46" t="s">
        <v>107</v>
      </c>
      <c r="C4872" s="58">
        <v>61.565086808085631</v>
      </c>
      <c r="D4872" s="58">
        <v>102.33662591609011</v>
      </c>
      <c r="E4872" s="58">
        <v>40.771539108004482</v>
      </c>
      <c r="F4872" s="59"/>
    </row>
    <row r="4873" spans="1:6">
      <c r="A4873" s="53">
        <v>40487</v>
      </c>
      <c r="B4873" s="46" t="s">
        <v>108</v>
      </c>
      <c r="C4873" s="58">
        <v>55.759460572101787</v>
      </c>
      <c r="D4873" s="58">
        <v>100.95889077475857</v>
      </c>
      <c r="E4873" s="58">
        <v>45.199430202656785</v>
      </c>
      <c r="F4873" s="59"/>
    </row>
    <row r="4874" spans="1:6">
      <c r="A4874" s="53">
        <v>40487</v>
      </c>
      <c r="B4874" s="46" t="s">
        <v>109</v>
      </c>
      <c r="C4874" s="58">
        <v>58.572630006114103</v>
      </c>
      <c r="D4874" s="58">
        <v>93.125213697744101</v>
      </c>
      <c r="E4874" s="58">
        <v>34.552583691629998</v>
      </c>
      <c r="F4874" s="59"/>
    </row>
    <row r="4875" spans="1:6">
      <c r="A4875" s="53">
        <v>40487</v>
      </c>
      <c r="B4875" s="46" t="s">
        <v>110</v>
      </c>
      <c r="C4875" s="58">
        <v>35.103663470876413</v>
      </c>
      <c r="D4875" s="58">
        <v>63.80330425613397</v>
      </c>
      <c r="E4875" s="58">
        <v>28.699640785257557</v>
      </c>
      <c r="F4875" s="59"/>
    </row>
    <row r="4876" spans="1:6">
      <c r="A4876" s="53">
        <v>40487</v>
      </c>
      <c r="B4876" s="46" t="s">
        <v>111</v>
      </c>
      <c r="C4876" s="58">
        <v>31.6241417240503</v>
      </c>
      <c r="D4876" s="58">
        <v>58.624342656526252</v>
      </c>
      <c r="E4876" s="58">
        <v>27.000200932475952</v>
      </c>
      <c r="F4876" s="59"/>
    </row>
    <row r="4877" spans="1:6">
      <c r="A4877" s="53">
        <v>40487</v>
      </c>
      <c r="B4877" s="46" t="s">
        <v>112</v>
      </c>
      <c r="C4877" s="58">
        <v>41.04323533941691</v>
      </c>
      <c r="D4877" s="58">
        <v>71.685393701067994</v>
      </c>
      <c r="E4877" s="58">
        <v>30.642158361651084</v>
      </c>
      <c r="F4877" s="59"/>
    </row>
    <row r="4878" spans="1:6">
      <c r="A4878" s="53">
        <v>40487</v>
      </c>
      <c r="B4878" s="46" t="s">
        <v>113</v>
      </c>
      <c r="C4878" s="58">
        <v>45.029899791693616</v>
      </c>
      <c r="D4878" s="58">
        <v>77.155902074124114</v>
      </c>
      <c r="E4878" s="58">
        <v>32.126002282430498</v>
      </c>
      <c r="F4878" s="59"/>
    </row>
    <row r="4879" spans="1:6">
      <c r="A4879" s="53">
        <v>40487</v>
      </c>
      <c r="B4879" s="46" t="s">
        <v>114</v>
      </c>
      <c r="C4879" s="58">
        <v>28.833346574959009</v>
      </c>
      <c r="D4879" s="58">
        <v>50.533584148478212</v>
      </c>
      <c r="E4879" s="58">
        <v>21.700237573519203</v>
      </c>
      <c r="F4879" s="59"/>
    </row>
    <row r="4880" spans="1:6">
      <c r="A4880" s="53">
        <v>40487</v>
      </c>
      <c r="B4880" s="46" t="s">
        <v>115</v>
      </c>
      <c r="C4880" s="58">
        <v>19.617100053437635</v>
      </c>
      <c r="D4880" s="58">
        <v>42.560988753150227</v>
      </c>
      <c r="E4880" s="58">
        <v>22.943888699712591</v>
      </c>
      <c r="F4880" s="59"/>
    </row>
    <row r="4881" spans="1:6">
      <c r="A4881" s="53">
        <v>40487</v>
      </c>
      <c r="B4881" s="46" t="s">
        <v>116</v>
      </c>
      <c r="C4881" s="58">
        <v>21.084413188266865</v>
      </c>
      <c r="D4881" s="58">
        <v>42.948666731341945</v>
      </c>
      <c r="E4881" s="58">
        <v>21.86425354307508</v>
      </c>
      <c r="F4881" s="59"/>
    </row>
    <row r="4882" spans="1:6">
      <c r="A4882" s="53">
        <v>40487</v>
      </c>
      <c r="B4882" s="46" t="s">
        <v>117</v>
      </c>
      <c r="C4882" s="58">
        <v>28.18718601659624</v>
      </c>
      <c r="D4882" s="58">
        <v>43.697988414625293</v>
      </c>
      <c r="E4882" s="58">
        <v>15.510802398029053</v>
      </c>
      <c r="F4882" s="59"/>
    </row>
    <row r="4883" spans="1:6">
      <c r="A4883" s="53">
        <v>40487</v>
      </c>
      <c r="B4883" s="46" t="s">
        <v>118</v>
      </c>
      <c r="C4883" s="58">
        <v>11.463238409950018</v>
      </c>
      <c r="D4883" s="58">
        <v>30.019204172483352</v>
      </c>
      <c r="E4883" s="58">
        <v>18.555965762533333</v>
      </c>
      <c r="F4883" s="59"/>
    </row>
    <row r="4884" spans="1:6">
      <c r="A4884" s="53">
        <v>40487</v>
      </c>
      <c r="B4884" s="46" t="s">
        <v>119</v>
      </c>
      <c r="C4884" s="58">
        <v>20.741400692799459</v>
      </c>
      <c r="D4884" s="58">
        <v>35.118989306058481</v>
      </c>
      <c r="E4884" s="58">
        <v>14.377588613259022</v>
      </c>
      <c r="F4884" s="59"/>
    </row>
    <row r="4885" spans="1:6">
      <c r="A4885" s="53">
        <v>40487</v>
      </c>
      <c r="B4885" s="46" t="s">
        <v>120</v>
      </c>
      <c r="C4885" s="58">
        <v>31.689309718963369</v>
      </c>
      <c r="D4885" s="58">
        <v>49.141169872958663</v>
      </c>
      <c r="E4885" s="58">
        <v>17.451860153995295</v>
      </c>
      <c r="F4885" s="59"/>
    </row>
    <row r="4886" spans="1:6">
      <c r="A4886" s="53">
        <v>40487</v>
      </c>
      <c r="B4886" s="46" t="s">
        <v>121</v>
      </c>
      <c r="C4886" s="58">
        <v>27.652694945224102</v>
      </c>
      <c r="D4886" s="58">
        <v>53.447029581542985</v>
      </c>
      <c r="E4886" s="58">
        <v>25.794334636318883</v>
      </c>
      <c r="F4886" s="59"/>
    </row>
    <row r="4887" spans="1:6">
      <c r="A4887" s="53">
        <v>40487</v>
      </c>
      <c r="B4887" s="46" t="s">
        <v>26</v>
      </c>
      <c r="C4887" s="58">
        <v>21.663134862966043</v>
      </c>
      <c r="D4887" s="58">
        <v>39.595926729199427</v>
      </c>
      <c r="E4887" s="58">
        <v>17.932791866233384</v>
      </c>
      <c r="F4887" s="59"/>
    </row>
    <row r="4888" spans="1:6">
      <c r="A4888" s="53">
        <v>40487</v>
      </c>
      <c r="B4888" s="46" t="s">
        <v>27</v>
      </c>
      <c r="C4888" s="58">
        <v>16.887593937289413</v>
      </c>
      <c r="D4888" s="58">
        <v>32.577075406819148</v>
      </c>
      <c r="E4888" s="58">
        <v>15.689481469529735</v>
      </c>
      <c r="F4888" s="59"/>
    </row>
    <row r="4889" spans="1:6">
      <c r="A4889" s="53">
        <v>40487</v>
      </c>
      <c r="B4889" s="46" t="s">
        <v>28</v>
      </c>
      <c r="C4889" s="58">
        <v>21.299545982877611</v>
      </c>
      <c r="D4889" s="58">
        <v>38.886153781524918</v>
      </c>
      <c r="E4889" s="58">
        <v>17.586607798647307</v>
      </c>
      <c r="F4889" s="59"/>
    </row>
    <row r="4890" spans="1:6">
      <c r="A4890" s="53">
        <v>40487</v>
      </c>
      <c r="B4890" s="46" t="s">
        <v>29</v>
      </c>
      <c r="C4890" s="58">
        <v>27.057424404538896</v>
      </c>
      <c r="D4890" s="58">
        <v>48.037184202111796</v>
      </c>
      <c r="E4890" s="58">
        <v>20.9797597975729</v>
      </c>
      <c r="F4890" s="59"/>
    </row>
    <row r="4891" spans="1:6">
      <c r="A4891" s="53">
        <v>40487</v>
      </c>
      <c r="B4891" s="46" t="s">
        <v>30</v>
      </c>
      <c r="C4891" s="58">
        <v>12.203352698117385</v>
      </c>
      <c r="D4891" s="58">
        <v>25.770185187740964</v>
      </c>
      <c r="E4891" s="58">
        <v>13.566832489623579</v>
      </c>
      <c r="F4891" s="59"/>
    </row>
    <row r="4892" spans="1:6">
      <c r="A4892" s="53">
        <v>40487</v>
      </c>
      <c r="B4892" s="46" t="s">
        <v>31</v>
      </c>
      <c r="C4892" s="58">
        <v>23.587446798338302</v>
      </c>
      <c r="D4892" s="58">
        <v>41.797513439870968</v>
      </c>
      <c r="E4892" s="58">
        <v>18.210066641532666</v>
      </c>
      <c r="F4892" s="59"/>
    </row>
    <row r="4893" spans="1:6">
      <c r="A4893" s="53">
        <v>40487</v>
      </c>
      <c r="B4893" s="46" t="s">
        <v>32</v>
      </c>
      <c r="C4893" s="58">
        <v>21.73600581541962</v>
      </c>
      <c r="D4893" s="58">
        <v>38.365869686269768</v>
      </c>
      <c r="E4893" s="58">
        <v>16.629863870850148</v>
      </c>
      <c r="F4893" s="59"/>
    </row>
    <row r="4894" spans="1:6">
      <c r="A4894" s="53">
        <v>40487</v>
      </c>
      <c r="B4894" s="46" t="s">
        <v>33</v>
      </c>
      <c r="C4894" s="58">
        <v>18.791617881395648</v>
      </c>
      <c r="D4894" s="58">
        <v>39.378529783628046</v>
      </c>
      <c r="E4894" s="58">
        <v>20.586911902232398</v>
      </c>
      <c r="F4894" s="59"/>
    </row>
    <row r="4895" spans="1:6">
      <c r="A4895" s="53">
        <v>40487</v>
      </c>
      <c r="B4895" s="46" t="s">
        <v>34</v>
      </c>
      <c r="C4895" s="58">
        <v>21.038441395034297</v>
      </c>
      <c r="D4895" s="58">
        <v>41.494554695862917</v>
      </c>
      <c r="E4895" s="58">
        <v>20.456113300828619</v>
      </c>
      <c r="F4895" s="59"/>
    </row>
    <row r="4896" spans="1:6">
      <c r="A4896" s="53">
        <v>40487</v>
      </c>
      <c r="B4896" s="46" t="s">
        <v>35</v>
      </c>
      <c r="C4896" s="58">
        <v>23.781198592453027</v>
      </c>
      <c r="D4896" s="58">
        <v>44.284023127769181</v>
      </c>
      <c r="E4896" s="58">
        <v>20.502824535316154</v>
      </c>
      <c r="F4896" s="59"/>
    </row>
    <row r="4897" spans="1:6">
      <c r="A4897" s="53">
        <v>40487</v>
      </c>
      <c r="B4897" s="46" t="s">
        <v>36</v>
      </c>
      <c r="C4897" s="58">
        <v>26.736557889192508</v>
      </c>
      <c r="D4897" s="58">
        <v>45.803704907805596</v>
      </c>
      <c r="E4897" s="58">
        <v>19.067147018613088</v>
      </c>
      <c r="F4897" s="59"/>
    </row>
    <row r="4898" spans="1:6">
      <c r="A4898" s="53">
        <v>40487</v>
      </c>
      <c r="B4898" s="46" t="s">
        <v>37</v>
      </c>
      <c r="C4898" s="58">
        <v>28.497852600481586</v>
      </c>
      <c r="D4898" s="58">
        <v>53.005436049060229</v>
      </c>
      <c r="E4898" s="58">
        <v>24.507583448578643</v>
      </c>
      <c r="F4898" s="59"/>
    </row>
    <row r="4899" spans="1:6">
      <c r="A4899" s="53">
        <v>40487</v>
      </c>
      <c r="B4899" s="46" t="s">
        <v>38</v>
      </c>
      <c r="C4899" s="58">
        <v>42.534925767981626</v>
      </c>
      <c r="D4899" s="58">
        <v>74.000587494249928</v>
      </c>
      <c r="E4899" s="58">
        <v>31.465661726268301</v>
      </c>
      <c r="F4899" s="59"/>
    </row>
    <row r="4900" spans="1:6">
      <c r="A4900" s="53">
        <v>40487</v>
      </c>
      <c r="B4900" s="46" t="s">
        <v>39</v>
      </c>
      <c r="C4900" s="58">
        <v>17.791475367389964</v>
      </c>
      <c r="D4900" s="58">
        <v>35.533070286779754</v>
      </c>
      <c r="E4900" s="58">
        <v>17.74159491938979</v>
      </c>
      <c r="F4900" s="59"/>
    </row>
    <row r="4901" spans="1:6">
      <c r="A4901" s="53">
        <v>40487</v>
      </c>
      <c r="B4901" s="46" t="s">
        <v>40</v>
      </c>
      <c r="C4901" s="58">
        <v>40.20855460613388</v>
      </c>
      <c r="D4901" s="58">
        <v>66.111622164857891</v>
      </c>
      <c r="E4901" s="58">
        <v>25.903067558724011</v>
      </c>
      <c r="F4901" s="59"/>
    </row>
    <row r="4902" spans="1:6">
      <c r="A4902" s="53">
        <v>40487</v>
      </c>
      <c r="B4902" s="46" t="s">
        <v>41</v>
      </c>
      <c r="C4902" s="58">
        <v>49.459422269816784</v>
      </c>
      <c r="D4902" s="58">
        <v>72.811662797185761</v>
      </c>
      <c r="E4902" s="58">
        <v>23.352240527368977</v>
      </c>
      <c r="F4902" s="59"/>
    </row>
    <row r="4903" spans="1:6">
      <c r="A4903" s="53">
        <v>40487</v>
      </c>
      <c r="B4903" s="46" t="s">
        <v>42</v>
      </c>
      <c r="C4903" s="58">
        <v>66.09874097083339</v>
      </c>
      <c r="D4903" s="58">
        <v>115.94284245761257</v>
      </c>
      <c r="E4903" s="58">
        <v>49.844101486779181</v>
      </c>
      <c r="F4903" s="59"/>
    </row>
    <row r="4904" spans="1:6">
      <c r="A4904" s="53">
        <v>40487</v>
      </c>
      <c r="B4904" s="46" t="s">
        <v>43</v>
      </c>
      <c r="C4904" s="58">
        <v>106.16852774952009</v>
      </c>
      <c r="D4904" s="58">
        <v>150.57705781443917</v>
      </c>
      <c r="E4904" s="58">
        <v>44.408530064919077</v>
      </c>
      <c r="F4904" s="59"/>
    </row>
    <row r="4905" spans="1:6">
      <c r="A4905" s="53">
        <v>40487</v>
      </c>
      <c r="B4905" s="46" t="s">
        <v>44</v>
      </c>
      <c r="C4905" s="58">
        <v>85.725597407936007</v>
      </c>
      <c r="D4905" s="58">
        <v>140.02647546863167</v>
      </c>
      <c r="E4905" s="58">
        <v>54.300878060695666</v>
      </c>
      <c r="F4905" s="59"/>
    </row>
    <row r="4906" spans="1:6">
      <c r="A4906" s="53">
        <v>40487</v>
      </c>
      <c r="B4906" s="46" t="s">
        <v>45</v>
      </c>
      <c r="C4906" s="58">
        <v>29.847549810834661</v>
      </c>
      <c r="D4906" s="58">
        <v>49.771296371427482</v>
      </c>
      <c r="E4906" s="58">
        <v>19.923746560592821</v>
      </c>
      <c r="F4906" s="59"/>
    </row>
    <row r="4907" spans="1:6">
      <c r="A4907" s="53">
        <v>40487</v>
      </c>
      <c r="B4907" s="46" t="s">
        <v>46</v>
      </c>
      <c r="C4907" s="58">
        <v>36.730571379987779</v>
      </c>
      <c r="D4907" s="58">
        <v>62.060374904140225</v>
      </c>
      <c r="E4907" s="58">
        <v>25.329803524152446</v>
      </c>
      <c r="F4907" s="59"/>
    </row>
    <row r="4908" spans="1:6">
      <c r="A4908" s="53">
        <v>40487</v>
      </c>
      <c r="B4908" s="46" t="s">
        <v>47</v>
      </c>
      <c r="C4908" s="58">
        <v>29.818120224698127</v>
      </c>
      <c r="D4908" s="58">
        <v>58.231227544588954</v>
      </c>
      <c r="E4908" s="58">
        <v>28.413107319890827</v>
      </c>
      <c r="F4908" s="59"/>
    </row>
    <row r="4909" spans="1:6">
      <c r="A4909" s="53">
        <v>40487</v>
      </c>
      <c r="B4909" s="46" t="s">
        <v>48</v>
      </c>
      <c r="C4909" s="58">
        <v>29.848952458449659</v>
      </c>
      <c r="D4909" s="58">
        <v>47.19387033330667</v>
      </c>
      <c r="E4909" s="58">
        <v>17.344917874857011</v>
      </c>
      <c r="F4909" s="59"/>
    </row>
    <row r="4910" spans="1:6">
      <c r="A4910" s="53">
        <v>40487</v>
      </c>
      <c r="B4910" s="46" t="s">
        <v>49</v>
      </c>
      <c r="C4910" s="58">
        <v>17.733531316856887</v>
      </c>
      <c r="D4910" s="58">
        <v>33.407630108310599</v>
      </c>
      <c r="E4910" s="58">
        <v>15.674098791453712</v>
      </c>
      <c r="F4910" s="59"/>
    </row>
    <row r="4911" spans="1:6">
      <c r="A4911" s="53">
        <v>40487</v>
      </c>
      <c r="B4911" s="46" t="s">
        <v>50</v>
      </c>
      <c r="C4911" s="58">
        <v>24.171424715422468</v>
      </c>
      <c r="D4911" s="58">
        <v>46.337807602593649</v>
      </c>
      <c r="E4911" s="58">
        <v>22.166382887171181</v>
      </c>
      <c r="F4911" s="59"/>
    </row>
    <row r="4912" spans="1:6">
      <c r="A4912" s="53">
        <v>40487</v>
      </c>
      <c r="B4912" s="46" t="s">
        <v>51</v>
      </c>
      <c r="C4912" s="58">
        <v>20.345613347978961</v>
      </c>
      <c r="D4912" s="58">
        <v>46.256091394517696</v>
      </c>
      <c r="E4912" s="58">
        <v>25.910478046538735</v>
      </c>
      <c r="F4912" s="59"/>
    </row>
    <row r="4913" spans="1:6">
      <c r="A4913" s="53">
        <v>40487</v>
      </c>
      <c r="B4913" s="46" t="s">
        <v>52</v>
      </c>
      <c r="C4913" s="58">
        <v>23.574963026152265</v>
      </c>
      <c r="D4913" s="58">
        <v>52.074177395385426</v>
      </c>
      <c r="E4913" s="58">
        <v>28.499214369233162</v>
      </c>
      <c r="F4913" s="59"/>
    </row>
    <row r="4914" spans="1:6">
      <c r="A4914" s="53">
        <v>40487</v>
      </c>
      <c r="B4914" s="46" t="s">
        <v>53</v>
      </c>
      <c r="C4914" s="58">
        <v>25.954122782052568</v>
      </c>
      <c r="D4914" s="58">
        <v>49.642038708475781</v>
      </c>
      <c r="E4914" s="58">
        <v>23.687915926423212</v>
      </c>
      <c r="F4914" s="59"/>
    </row>
    <row r="4915" spans="1:6">
      <c r="A4915" s="53">
        <v>40487</v>
      </c>
      <c r="B4915" s="46" t="s">
        <v>54</v>
      </c>
      <c r="C4915" s="58">
        <v>18.200563052260435</v>
      </c>
      <c r="D4915" s="58">
        <v>43.407724034850588</v>
      </c>
      <c r="E4915" s="58">
        <v>25.207160982590153</v>
      </c>
      <c r="F4915" s="59"/>
    </row>
    <row r="4916" spans="1:6">
      <c r="A4916" s="53">
        <v>40487</v>
      </c>
      <c r="B4916" s="46" t="s">
        <v>55</v>
      </c>
      <c r="C4916" s="58">
        <v>38.031471842298288</v>
      </c>
      <c r="D4916" s="58">
        <v>84.624658678394709</v>
      </c>
      <c r="E4916" s="58">
        <v>46.593186836096422</v>
      </c>
      <c r="F4916" s="59"/>
    </row>
    <row r="4917" spans="1:6">
      <c r="A4917" s="53">
        <v>40487</v>
      </c>
      <c r="B4917" s="46" t="s">
        <v>56</v>
      </c>
      <c r="C4917" s="58">
        <v>32.434054899320195</v>
      </c>
      <c r="D4917" s="58">
        <v>67.860050886251031</v>
      </c>
      <c r="E4917" s="58">
        <v>35.425995986930836</v>
      </c>
      <c r="F4917" s="59"/>
    </row>
    <row r="4918" spans="1:6">
      <c r="A4918" s="53">
        <v>40487</v>
      </c>
      <c r="B4918" s="46" t="s">
        <v>57</v>
      </c>
      <c r="C4918" s="58">
        <v>16.946148020266953</v>
      </c>
      <c r="D4918" s="58">
        <v>44.674298741300795</v>
      </c>
      <c r="E4918" s="58">
        <v>27.728150721033842</v>
      </c>
      <c r="F4918" s="59"/>
    </row>
    <row r="4919" spans="1:6">
      <c r="A4919" s="53">
        <v>40487</v>
      </c>
      <c r="B4919" s="46" t="s">
        <v>58</v>
      </c>
      <c r="C4919" s="58">
        <v>9.4349207357971068</v>
      </c>
      <c r="D4919" s="58">
        <v>29.211910850102054</v>
      </c>
      <c r="E4919" s="58">
        <v>19.776990114304947</v>
      </c>
      <c r="F4919" s="59"/>
    </row>
    <row r="4920" spans="1:6">
      <c r="A4920" s="53">
        <v>40487</v>
      </c>
      <c r="B4920" s="46" t="s">
        <v>59</v>
      </c>
      <c r="C4920" s="58">
        <v>11.23704510161823</v>
      </c>
      <c r="D4920" s="58">
        <v>27.094638040303188</v>
      </c>
      <c r="E4920" s="58">
        <v>15.857592938684958</v>
      </c>
      <c r="F4920" s="59"/>
    </row>
    <row r="4921" spans="1:6">
      <c r="A4921" s="53">
        <v>40487</v>
      </c>
      <c r="B4921" s="46" t="s">
        <v>60</v>
      </c>
      <c r="C4921" s="58">
        <v>15.438524465780677</v>
      </c>
      <c r="D4921" s="58">
        <v>35.853674947469074</v>
      </c>
      <c r="E4921" s="58">
        <v>20.415150481688396</v>
      </c>
      <c r="F4921" s="59"/>
    </row>
    <row r="4922" spans="1:6">
      <c r="A4922" s="53">
        <v>40487</v>
      </c>
      <c r="B4922" s="46" t="s">
        <v>61</v>
      </c>
      <c r="C4922" s="58">
        <v>11.105787916626573</v>
      </c>
      <c r="D4922" s="58">
        <v>29.935769685098656</v>
      </c>
      <c r="E4922" s="58">
        <v>18.829981768472081</v>
      </c>
      <c r="F4922" s="59"/>
    </row>
    <row r="4923" spans="1:6">
      <c r="A4923" s="53">
        <v>40487</v>
      </c>
      <c r="B4923" s="46" t="s">
        <v>62</v>
      </c>
      <c r="C4923" s="58">
        <v>16.785492006868761</v>
      </c>
      <c r="D4923" s="58">
        <v>36.101292895978638</v>
      </c>
      <c r="E4923" s="58">
        <v>19.315800889109877</v>
      </c>
      <c r="F4923" s="59"/>
    </row>
    <row r="4924" spans="1:6">
      <c r="A4924" s="53">
        <v>40487</v>
      </c>
      <c r="B4924" s="46" t="s">
        <v>63</v>
      </c>
      <c r="C4924" s="58">
        <v>15.287388335622996</v>
      </c>
      <c r="D4924" s="58">
        <v>36.89734961773781</v>
      </c>
      <c r="E4924" s="58">
        <v>21.609961282114813</v>
      </c>
      <c r="F4924" s="59"/>
    </row>
    <row r="4925" spans="1:6">
      <c r="A4925" s="53">
        <v>40487</v>
      </c>
      <c r="B4925" s="46" t="s">
        <v>64</v>
      </c>
      <c r="C4925" s="58">
        <v>10.863327525489286</v>
      </c>
      <c r="D4925" s="58">
        <v>32.062181536022258</v>
      </c>
      <c r="E4925" s="58">
        <v>21.198854010532973</v>
      </c>
      <c r="F4925" s="59"/>
    </row>
    <row r="4926" spans="1:6">
      <c r="A4926" s="53">
        <v>40487</v>
      </c>
      <c r="B4926" s="46" t="s">
        <v>65</v>
      </c>
      <c r="C4926" s="58">
        <v>6.5099990543041635</v>
      </c>
      <c r="D4926" s="58">
        <v>24.909283295551102</v>
      </c>
      <c r="E4926" s="58">
        <v>18.399284241246939</v>
      </c>
      <c r="F4926" s="59"/>
    </row>
    <row r="4927" spans="1:6">
      <c r="A4927" s="53">
        <v>40487</v>
      </c>
      <c r="B4927" s="46" t="s">
        <v>66</v>
      </c>
      <c r="C4927" s="58">
        <v>7.7554235848121289</v>
      </c>
      <c r="D4927" s="58">
        <v>23.621504842967518</v>
      </c>
      <c r="E4927" s="58">
        <v>15.86608125815539</v>
      </c>
      <c r="F4927" s="59"/>
    </row>
    <row r="4928" spans="1:6">
      <c r="A4928" s="53">
        <v>40487</v>
      </c>
      <c r="B4928" s="46" t="s">
        <v>67</v>
      </c>
      <c r="C4928" s="58">
        <v>9.6387452595673437</v>
      </c>
      <c r="D4928" s="58">
        <v>24.096880603462552</v>
      </c>
      <c r="E4928" s="58">
        <v>14.458135343895208</v>
      </c>
      <c r="F4928" s="59"/>
    </row>
    <row r="4929" spans="1:6">
      <c r="A4929" s="53">
        <v>40487</v>
      </c>
      <c r="B4929" s="46" t="s">
        <v>68</v>
      </c>
      <c r="C4929" s="58">
        <v>8.7377808989217822</v>
      </c>
      <c r="D4929" s="58">
        <v>23.773559918735405</v>
      </c>
      <c r="E4929" s="58">
        <v>15.035779019813623</v>
      </c>
      <c r="F4929" s="59"/>
    </row>
    <row r="4930" spans="1:6">
      <c r="A4930" s="53">
        <v>40487</v>
      </c>
      <c r="B4930" s="46" t="s">
        <v>69</v>
      </c>
      <c r="C4930" s="58">
        <v>7.1887851489134613</v>
      </c>
      <c r="D4930" s="58">
        <v>24.404662872518326</v>
      </c>
      <c r="E4930" s="58">
        <v>17.215877723604866</v>
      </c>
      <c r="F4930" s="59"/>
    </row>
    <row r="4931" spans="1:6">
      <c r="A4931" s="53">
        <v>40487</v>
      </c>
      <c r="B4931" s="46" t="s">
        <v>70</v>
      </c>
      <c r="C4931" s="58">
        <v>7.2597741722170435</v>
      </c>
      <c r="D4931" s="58">
        <v>24.188483502014229</v>
      </c>
      <c r="E4931" s="58">
        <v>16.928709329797186</v>
      </c>
      <c r="F4931" s="59"/>
    </row>
    <row r="4932" spans="1:6">
      <c r="A4932" s="53">
        <v>40487</v>
      </c>
      <c r="B4932" s="46" t="s">
        <v>71</v>
      </c>
      <c r="C4932" s="58">
        <v>5.4676979615764347</v>
      </c>
      <c r="D4932" s="58">
        <v>21.469945609531543</v>
      </c>
      <c r="E4932" s="58">
        <v>16.002247647955109</v>
      </c>
      <c r="F4932" s="59"/>
    </row>
    <row r="4933" spans="1:6">
      <c r="A4933" s="53">
        <v>40487</v>
      </c>
      <c r="B4933" s="46" t="s">
        <v>72</v>
      </c>
      <c r="C4933" s="58">
        <v>8.3636837660628416</v>
      </c>
      <c r="D4933" s="58">
        <v>25.401638291897232</v>
      </c>
      <c r="E4933" s="58">
        <v>17.03795452583439</v>
      </c>
      <c r="F4933" s="59"/>
    </row>
    <row r="4934" spans="1:6">
      <c r="A4934" s="53">
        <v>40487</v>
      </c>
      <c r="B4934" s="46" t="s">
        <v>73</v>
      </c>
      <c r="C4934" s="58">
        <v>5.5387489759750173</v>
      </c>
      <c r="D4934" s="58">
        <v>19.811499932818972</v>
      </c>
      <c r="E4934" s="58">
        <v>14.272750956843954</v>
      </c>
      <c r="F4934" s="59"/>
    </row>
    <row r="4935" spans="1:6">
      <c r="A4935" s="53">
        <v>40487</v>
      </c>
      <c r="B4935" s="46" t="s">
        <v>74</v>
      </c>
      <c r="C4935" s="58">
        <v>7.0577120346668041</v>
      </c>
      <c r="D4935" s="58">
        <v>21.951529339634941</v>
      </c>
      <c r="E4935" s="58">
        <v>14.893817304968138</v>
      </c>
      <c r="F4935" s="59"/>
    </row>
    <row r="4936" spans="1:6">
      <c r="A4936" s="53">
        <v>40488</v>
      </c>
      <c r="B4936" s="46" t="s">
        <v>75</v>
      </c>
      <c r="C4936" s="58">
        <v>6.0756004653071489</v>
      </c>
      <c r="D4936" s="58">
        <v>18.474799509058549</v>
      </c>
      <c r="E4936" s="58">
        <v>12.3991990437514</v>
      </c>
      <c r="F4936" s="59"/>
    </row>
    <row r="4937" spans="1:6">
      <c r="A4937" s="53">
        <v>40488</v>
      </c>
      <c r="B4937" s="46" t="s">
        <v>76</v>
      </c>
      <c r="C4937" s="58">
        <v>5.5086306703584818</v>
      </c>
      <c r="D4937" s="58">
        <v>16.205522970897793</v>
      </c>
      <c r="E4937" s="58">
        <v>10.696892300539311</v>
      </c>
      <c r="F4937" s="59"/>
    </row>
    <row r="4938" spans="1:6">
      <c r="A4938" s="53">
        <v>40488</v>
      </c>
      <c r="B4938" s="46" t="s">
        <v>77</v>
      </c>
      <c r="C4938" s="58">
        <v>4.3239377285735863</v>
      </c>
      <c r="D4938" s="58">
        <v>13.313743770887482</v>
      </c>
      <c r="E4938" s="58">
        <v>8.9898060423138961</v>
      </c>
      <c r="F4938" s="59"/>
    </row>
    <row r="4939" spans="1:6">
      <c r="A4939" s="53">
        <v>40488</v>
      </c>
      <c r="B4939" s="46" t="s">
        <v>78</v>
      </c>
      <c r="C4939" s="58">
        <v>7.584730831473423</v>
      </c>
      <c r="D4939" s="58">
        <v>18.470369628304546</v>
      </c>
      <c r="E4939" s="58">
        <v>10.885638796831124</v>
      </c>
      <c r="F4939" s="59"/>
    </row>
    <row r="4940" spans="1:6">
      <c r="A4940" s="53">
        <v>40488</v>
      </c>
      <c r="B4940" s="46" t="s">
        <v>79</v>
      </c>
      <c r="C4940" s="58">
        <v>2.4708989291449068</v>
      </c>
      <c r="D4940" s="58">
        <v>8.9717172535713345</v>
      </c>
      <c r="E4940" s="58">
        <v>6.5008183244264277</v>
      </c>
      <c r="F4940" s="59"/>
    </row>
    <row r="4941" spans="1:6">
      <c r="A4941" s="53">
        <v>40488</v>
      </c>
      <c r="B4941" s="46" t="s">
        <v>80</v>
      </c>
      <c r="C4941" s="58">
        <v>2.5114447881269544</v>
      </c>
      <c r="D4941" s="58">
        <v>6.9860932333342545</v>
      </c>
      <c r="E4941" s="58">
        <v>4.4746484452073005</v>
      </c>
      <c r="F4941" s="59"/>
    </row>
    <row r="4942" spans="1:6">
      <c r="A4942" s="53">
        <v>40488</v>
      </c>
      <c r="B4942" s="46" t="s">
        <v>81</v>
      </c>
      <c r="C4942" s="58">
        <v>2.3899606827408113</v>
      </c>
      <c r="D4942" s="58">
        <v>8.3768040688308822</v>
      </c>
      <c r="E4942" s="58">
        <v>5.9868433860900705</v>
      </c>
      <c r="F4942" s="59"/>
    </row>
    <row r="4943" spans="1:6">
      <c r="A4943" s="53">
        <v>40488</v>
      </c>
      <c r="B4943" s="46" t="s">
        <v>82</v>
      </c>
      <c r="C4943" s="58">
        <v>10.734737225942625</v>
      </c>
      <c r="D4943" s="58">
        <v>18.668759077183267</v>
      </c>
      <c r="E4943" s="58">
        <v>7.934021851240642</v>
      </c>
      <c r="F4943" s="59"/>
    </row>
    <row r="4944" spans="1:6">
      <c r="A4944" s="53">
        <v>40488</v>
      </c>
      <c r="B4944" s="46" t="s">
        <v>83</v>
      </c>
      <c r="C4944" s="58">
        <v>5.5801252936670629</v>
      </c>
      <c r="D4944" s="58">
        <v>11.108920219084302</v>
      </c>
      <c r="E4944" s="58">
        <v>5.5287949254172393</v>
      </c>
      <c r="F4944" s="59"/>
    </row>
    <row r="4945" spans="1:6">
      <c r="A4945" s="53">
        <v>40488</v>
      </c>
      <c r="B4945" s="46" t="s">
        <v>84</v>
      </c>
      <c r="C4945" s="58">
        <v>3.4635802667350735</v>
      </c>
      <c r="D4945" s="58">
        <v>7.3923854050397102</v>
      </c>
      <c r="E4945" s="58">
        <v>3.9288051383046367</v>
      </c>
      <c r="F4945" s="59"/>
    </row>
    <row r="4946" spans="1:6">
      <c r="A4946" s="53">
        <v>40488</v>
      </c>
      <c r="B4946" s="46" t="s">
        <v>85</v>
      </c>
      <c r="C4946" s="58">
        <v>4.0712896626557882</v>
      </c>
      <c r="D4946" s="58">
        <v>8.4811111618409285</v>
      </c>
      <c r="E4946" s="58">
        <v>4.4098214991851403</v>
      </c>
      <c r="F4946" s="59"/>
    </row>
    <row r="4947" spans="1:6">
      <c r="A4947" s="53">
        <v>40488</v>
      </c>
      <c r="B4947" s="46" t="s">
        <v>86</v>
      </c>
      <c r="C4947" s="58">
        <v>2.7851298118907755</v>
      </c>
      <c r="D4947" s="58">
        <v>6.4284014337022741</v>
      </c>
      <c r="E4947" s="58">
        <v>3.6432716218114987</v>
      </c>
      <c r="F4947" s="59"/>
    </row>
    <row r="4948" spans="1:6">
      <c r="A4948" s="53">
        <v>40488</v>
      </c>
      <c r="B4948" s="46" t="s">
        <v>87</v>
      </c>
      <c r="C4948" s="58">
        <v>2.91683615486743</v>
      </c>
      <c r="D4948" s="58">
        <v>6.1944994473704407</v>
      </c>
      <c r="E4948" s="58">
        <v>3.2776632925030107</v>
      </c>
      <c r="F4948" s="59"/>
    </row>
    <row r="4949" spans="1:6">
      <c r="A4949" s="53">
        <v>40488</v>
      </c>
      <c r="B4949" s="46" t="s">
        <v>88</v>
      </c>
      <c r="C4949" s="58">
        <v>8.0518091791069679</v>
      </c>
      <c r="D4949" s="58">
        <v>14.41053960917943</v>
      </c>
      <c r="E4949" s="58">
        <v>6.3587304300724625</v>
      </c>
      <c r="F4949" s="59"/>
    </row>
    <row r="4950" spans="1:6">
      <c r="A4950" s="53">
        <v>40488</v>
      </c>
      <c r="B4950" s="46" t="s">
        <v>89</v>
      </c>
      <c r="C4950" s="58">
        <v>5.2362899496496569</v>
      </c>
      <c r="D4950" s="58">
        <v>9.8687769405635564</v>
      </c>
      <c r="E4950" s="58">
        <v>4.6324869909138995</v>
      </c>
      <c r="F4950" s="59"/>
    </row>
    <row r="4951" spans="1:6">
      <c r="A4951" s="53">
        <v>40488</v>
      </c>
      <c r="B4951" s="46" t="s">
        <v>90</v>
      </c>
      <c r="C4951" s="58">
        <v>11.921102024752518</v>
      </c>
      <c r="D4951" s="58">
        <v>21.72901632524756</v>
      </c>
      <c r="E4951" s="58">
        <v>9.8079143004950424</v>
      </c>
      <c r="F4951" s="59"/>
    </row>
    <row r="4952" spans="1:6">
      <c r="A4952" s="53">
        <v>40488</v>
      </c>
      <c r="B4952" s="46" t="s">
        <v>91</v>
      </c>
      <c r="C4952" s="58">
        <v>18.697280216714987</v>
      </c>
      <c r="D4952" s="58">
        <v>32.420792176167403</v>
      </c>
      <c r="E4952" s="58">
        <v>13.723511959452416</v>
      </c>
      <c r="F4952" s="59"/>
    </row>
    <row r="4953" spans="1:6">
      <c r="A4953" s="53">
        <v>40488</v>
      </c>
      <c r="B4953" s="46" t="s">
        <v>92</v>
      </c>
      <c r="C4953" s="58">
        <v>28.208418472825663</v>
      </c>
      <c r="D4953" s="58">
        <v>43.01365045715356</v>
      </c>
      <c r="E4953" s="58">
        <v>14.805231984327897</v>
      </c>
      <c r="F4953" s="59"/>
    </row>
    <row r="4954" spans="1:6">
      <c r="A4954" s="53">
        <v>40488</v>
      </c>
      <c r="B4954" s="46" t="s">
        <v>93</v>
      </c>
      <c r="C4954" s="58">
        <v>66.060389606708668</v>
      </c>
      <c r="D4954" s="58">
        <v>91.755110073554249</v>
      </c>
      <c r="E4954" s="58">
        <v>25.694720466845581</v>
      </c>
      <c r="F4954" s="59"/>
    </row>
    <row r="4955" spans="1:6">
      <c r="A4955" s="53">
        <v>40488</v>
      </c>
      <c r="B4955" s="46" t="s">
        <v>94</v>
      </c>
      <c r="C4955" s="58">
        <v>22.658602372955141</v>
      </c>
      <c r="D4955" s="58">
        <v>40.16880468332409</v>
      </c>
      <c r="E4955" s="58">
        <v>17.51020231036895</v>
      </c>
      <c r="F4955" s="59"/>
    </row>
    <row r="4956" spans="1:6">
      <c r="A4956" s="53">
        <v>40488</v>
      </c>
      <c r="B4956" s="46" t="s">
        <v>95</v>
      </c>
      <c r="C4956" s="58">
        <v>12.843789684549099</v>
      </c>
      <c r="D4956" s="58">
        <v>23.634820480895058</v>
      </c>
      <c r="E4956" s="58">
        <v>10.791030796345959</v>
      </c>
      <c r="F4956" s="59"/>
    </row>
    <row r="4957" spans="1:6">
      <c r="A4957" s="53">
        <v>40488</v>
      </c>
      <c r="B4957" s="46" t="s">
        <v>96</v>
      </c>
      <c r="C4957" s="58">
        <v>19.559736655808493</v>
      </c>
      <c r="D4957" s="58">
        <v>29.686922813619343</v>
      </c>
      <c r="E4957" s="58">
        <v>10.127186157810851</v>
      </c>
      <c r="F4957" s="59"/>
    </row>
    <row r="4958" spans="1:6">
      <c r="A4958" s="53">
        <v>40488</v>
      </c>
      <c r="B4958" s="46" t="s">
        <v>97</v>
      </c>
      <c r="C4958" s="58">
        <v>27.005217048854743</v>
      </c>
      <c r="D4958" s="58">
        <v>41.995616377386646</v>
      </c>
      <c r="E4958" s="58">
        <v>14.990399328531904</v>
      </c>
      <c r="F4958" s="59"/>
    </row>
    <row r="4959" spans="1:6">
      <c r="A4959" s="53">
        <v>40488</v>
      </c>
      <c r="B4959" s="46" t="s">
        <v>98</v>
      </c>
      <c r="C4959" s="58">
        <v>23.115855162588172</v>
      </c>
      <c r="D4959" s="58">
        <v>44.304645484798229</v>
      </c>
      <c r="E4959" s="58">
        <v>21.188790322210057</v>
      </c>
      <c r="F4959" s="59"/>
    </row>
    <row r="4960" spans="1:6">
      <c r="A4960" s="53">
        <v>40488</v>
      </c>
      <c r="B4960" s="46" t="s">
        <v>99</v>
      </c>
      <c r="C4960" s="58">
        <v>18.112092869655289</v>
      </c>
      <c r="D4960" s="58">
        <v>34.799678176270291</v>
      </c>
      <c r="E4960" s="58">
        <v>16.687585306615002</v>
      </c>
      <c r="F4960" s="59"/>
    </row>
    <row r="4961" spans="1:6">
      <c r="A4961" s="53">
        <v>40488</v>
      </c>
      <c r="B4961" s="46" t="s">
        <v>100</v>
      </c>
      <c r="C4961" s="58">
        <v>33.307322948883147</v>
      </c>
      <c r="D4961" s="58">
        <v>58.820540899703431</v>
      </c>
      <c r="E4961" s="58">
        <v>25.513217950820284</v>
      </c>
      <c r="F4961" s="59"/>
    </row>
    <row r="4962" spans="1:6">
      <c r="A4962" s="53">
        <v>40488</v>
      </c>
      <c r="B4962" s="46" t="s">
        <v>101</v>
      </c>
      <c r="C4962" s="58">
        <v>99.275204866016679</v>
      </c>
      <c r="D4962" s="58">
        <v>135.99035876115244</v>
      </c>
      <c r="E4962" s="58">
        <v>36.715153895135757</v>
      </c>
      <c r="F4962" s="59"/>
    </row>
    <row r="4963" spans="1:6">
      <c r="A4963" s="53">
        <v>40488</v>
      </c>
      <c r="B4963" s="46" t="s">
        <v>102</v>
      </c>
      <c r="C4963" s="58">
        <v>77.699259032226323</v>
      </c>
      <c r="D4963" s="58">
        <v>119.95331543259518</v>
      </c>
      <c r="E4963" s="58">
        <v>42.254056400368853</v>
      </c>
      <c r="F4963" s="59"/>
    </row>
    <row r="4964" spans="1:6">
      <c r="A4964" s="53">
        <v>40488</v>
      </c>
      <c r="B4964" s="46" t="s">
        <v>103</v>
      </c>
      <c r="C4964" s="58">
        <v>40.177325180840221</v>
      </c>
      <c r="D4964" s="58">
        <v>75.851040775194321</v>
      </c>
      <c r="E4964" s="58">
        <v>35.6737155943541</v>
      </c>
      <c r="F4964" s="59"/>
    </row>
    <row r="4965" spans="1:6">
      <c r="A4965" s="53">
        <v>40488</v>
      </c>
      <c r="B4965" s="46" t="s">
        <v>104</v>
      </c>
      <c r="C4965" s="58">
        <v>90.466245323971307</v>
      </c>
      <c r="D4965" s="58">
        <v>125.27529374964757</v>
      </c>
      <c r="E4965" s="58">
        <v>34.809048425676266</v>
      </c>
      <c r="F4965" s="59"/>
    </row>
    <row r="4966" spans="1:6">
      <c r="A4966" s="53">
        <v>40488</v>
      </c>
      <c r="B4966" s="46" t="s">
        <v>105</v>
      </c>
      <c r="C4966" s="58">
        <v>160.67380801061879</v>
      </c>
      <c r="D4966" s="58">
        <v>221.01064065677633</v>
      </c>
      <c r="E4966" s="58">
        <v>60.336832646157546</v>
      </c>
      <c r="F4966" s="59"/>
    </row>
    <row r="4967" spans="1:6">
      <c r="A4967" s="53">
        <v>40488</v>
      </c>
      <c r="B4967" s="46" t="s">
        <v>106</v>
      </c>
      <c r="C4967" s="58">
        <v>163.10774229524165</v>
      </c>
      <c r="D4967" s="58">
        <v>226.23617541527506</v>
      </c>
      <c r="E4967" s="58">
        <v>63.128433120033407</v>
      </c>
      <c r="F4967" s="59"/>
    </row>
    <row r="4968" spans="1:6">
      <c r="A4968" s="53">
        <v>40488</v>
      </c>
      <c r="B4968" s="46" t="s">
        <v>107</v>
      </c>
      <c r="C4968" s="58">
        <v>96.853069500293813</v>
      </c>
      <c r="D4968" s="58">
        <v>153.49816920329852</v>
      </c>
      <c r="E4968" s="58">
        <v>56.645099703004703</v>
      </c>
      <c r="F4968" s="59"/>
    </row>
    <row r="4969" spans="1:6">
      <c r="A4969" s="53">
        <v>40488</v>
      </c>
      <c r="B4969" s="46" t="s">
        <v>108</v>
      </c>
      <c r="C4969" s="58">
        <v>96.246711224863077</v>
      </c>
      <c r="D4969" s="58">
        <v>130.47755101742626</v>
      </c>
      <c r="E4969" s="58">
        <v>34.230839792563188</v>
      </c>
      <c r="F4969" s="59"/>
    </row>
    <row r="4970" spans="1:6">
      <c r="A4970" s="53">
        <v>40488</v>
      </c>
      <c r="B4970" s="46" t="s">
        <v>109</v>
      </c>
      <c r="C4970" s="58">
        <v>76.188062617449518</v>
      </c>
      <c r="D4970" s="58">
        <v>123.08949124234657</v>
      </c>
      <c r="E4970" s="58">
        <v>46.901428624897051</v>
      </c>
      <c r="F4970" s="59"/>
    </row>
    <row r="4971" spans="1:6">
      <c r="A4971" s="53">
        <v>40488</v>
      </c>
      <c r="B4971" s="46" t="s">
        <v>110</v>
      </c>
      <c r="C4971" s="58">
        <v>139.81538793706426</v>
      </c>
      <c r="D4971" s="58">
        <v>196.46148553984881</v>
      </c>
      <c r="E4971" s="58">
        <v>56.64609760278455</v>
      </c>
      <c r="F4971" s="59"/>
    </row>
    <row r="4972" spans="1:6">
      <c r="A4972" s="53">
        <v>40488</v>
      </c>
      <c r="B4972" s="46" t="s">
        <v>111</v>
      </c>
      <c r="C4972" s="58">
        <v>191.99587409495055</v>
      </c>
      <c r="D4972" s="58">
        <v>247.01304632416625</v>
      </c>
      <c r="E4972" s="58">
        <v>55.017172229215703</v>
      </c>
      <c r="F4972" s="59"/>
    </row>
    <row r="4973" spans="1:6">
      <c r="A4973" s="53">
        <v>40488</v>
      </c>
      <c r="B4973" s="46" t="s">
        <v>112</v>
      </c>
      <c r="C4973" s="58">
        <v>189.56723045697768</v>
      </c>
      <c r="D4973" s="58">
        <v>237.67640886598289</v>
      </c>
      <c r="E4973" s="58">
        <v>48.10917840900521</v>
      </c>
      <c r="F4973" s="59"/>
    </row>
    <row r="4974" spans="1:6">
      <c r="A4974" s="53">
        <v>40488</v>
      </c>
      <c r="B4974" s="46" t="s">
        <v>113</v>
      </c>
      <c r="C4974" s="58">
        <v>108.51399294983247</v>
      </c>
      <c r="D4974" s="58">
        <v>159.14988306283558</v>
      </c>
      <c r="E4974" s="58">
        <v>50.635890113003114</v>
      </c>
      <c r="F4974" s="59"/>
    </row>
    <row r="4975" spans="1:6">
      <c r="A4975" s="53">
        <v>40488</v>
      </c>
      <c r="B4975" s="46" t="s">
        <v>114</v>
      </c>
      <c r="C4975" s="58">
        <v>160.69643872391876</v>
      </c>
      <c r="D4975" s="58">
        <v>212.40924662124601</v>
      </c>
      <c r="E4975" s="58">
        <v>51.712807897327252</v>
      </c>
      <c r="F4975" s="59"/>
    </row>
    <row r="4976" spans="1:6">
      <c r="A4976" s="53">
        <v>40488</v>
      </c>
      <c r="B4976" s="46" t="s">
        <v>115</v>
      </c>
      <c r="C4976" s="58">
        <v>184.30731144856145</v>
      </c>
      <c r="D4976" s="58">
        <v>240.14195321410858</v>
      </c>
      <c r="E4976" s="58">
        <v>55.834641765547133</v>
      </c>
      <c r="F4976" s="59"/>
    </row>
    <row r="4977" spans="1:6">
      <c r="A4977" s="53">
        <v>40488</v>
      </c>
      <c r="B4977" s="46" t="s">
        <v>116</v>
      </c>
      <c r="C4977" s="58">
        <v>109.32968709032342</v>
      </c>
      <c r="D4977" s="58">
        <v>157.17122046776197</v>
      </c>
      <c r="E4977" s="58">
        <v>47.841533377438552</v>
      </c>
      <c r="F4977" s="59"/>
    </row>
    <row r="4978" spans="1:6">
      <c r="A4978" s="53">
        <v>40488</v>
      </c>
      <c r="B4978" s="46" t="s">
        <v>117</v>
      </c>
      <c r="C4978" s="58">
        <v>154.6243864957116</v>
      </c>
      <c r="D4978" s="58">
        <v>199.84367348638125</v>
      </c>
      <c r="E4978" s="58">
        <v>45.219286990669644</v>
      </c>
      <c r="F4978" s="59"/>
    </row>
    <row r="4979" spans="1:6">
      <c r="A4979" s="53">
        <v>40488</v>
      </c>
      <c r="B4979" s="46" t="s">
        <v>118</v>
      </c>
      <c r="C4979" s="58">
        <v>88.459502977768892</v>
      </c>
      <c r="D4979" s="58">
        <v>127.46287766481578</v>
      </c>
      <c r="E4979" s="58">
        <v>39.003374687046886</v>
      </c>
      <c r="F4979" s="59"/>
    </row>
    <row r="4980" spans="1:6">
      <c r="A4980" s="53">
        <v>40488</v>
      </c>
      <c r="B4980" s="46" t="s">
        <v>119</v>
      </c>
      <c r="C4980" s="58">
        <v>105.78827732754424</v>
      </c>
      <c r="D4980" s="58">
        <v>142.87500807710094</v>
      </c>
      <c r="E4980" s="58">
        <v>37.086730749556708</v>
      </c>
      <c r="F4980" s="59"/>
    </row>
    <row r="4981" spans="1:6">
      <c r="A4981" s="53">
        <v>40488</v>
      </c>
      <c r="B4981" s="46" t="s">
        <v>120</v>
      </c>
      <c r="C4981" s="58">
        <v>74.883869870782945</v>
      </c>
      <c r="D4981" s="58">
        <v>112.40926846201536</v>
      </c>
      <c r="E4981" s="58">
        <v>37.525398591232417</v>
      </c>
      <c r="F4981" s="59"/>
    </row>
    <row r="4982" spans="1:6">
      <c r="A4982" s="53">
        <v>40488</v>
      </c>
      <c r="B4982" s="46" t="s">
        <v>121</v>
      </c>
      <c r="C4982" s="58">
        <v>90.490314040421254</v>
      </c>
      <c r="D4982" s="58">
        <v>131.50538489803034</v>
      </c>
      <c r="E4982" s="58">
        <v>41.015070857609089</v>
      </c>
      <c r="F4982" s="59"/>
    </row>
    <row r="4983" spans="1:6">
      <c r="A4983" s="53">
        <v>40488</v>
      </c>
      <c r="B4983" s="46" t="s">
        <v>26</v>
      </c>
      <c r="C4983" s="58">
        <v>78.331586978656972</v>
      </c>
      <c r="D4983" s="58">
        <v>123.93097313024329</v>
      </c>
      <c r="E4983" s="58">
        <v>45.599386151586316</v>
      </c>
      <c r="F4983" s="59"/>
    </row>
    <row r="4984" spans="1:6">
      <c r="A4984" s="53">
        <v>40488</v>
      </c>
      <c r="B4984" s="46" t="s">
        <v>27</v>
      </c>
      <c r="C4984" s="58">
        <v>52.137428263208719</v>
      </c>
      <c r="D4984" s="58">
        <v>82.420090645128155</v>
      </c>
      <c r="E4984" s="58">
        <v>30.282662381919437</v>
      </c>
      <c r="F4984" s="59"/>
    </row>
    <row r="4985" spans="1:6">
      <c r="A4985" s="53">
        <v>40488</v>
      </c>
      <c r="B4985" s="46" t="s">
        <v>28</v>
      </c>
      <c r="C4985" s="58">
        <v>55.685063295412881</v>
      </c>
      <c r="D4985" s="58">
        <v>86.194801993561683</v>
      </c>
      <c r="E4985" s="58">
        <v>30.509738698148801</v>
      </c>
      <c r="F4985" s="59"/>
    </row>
    <row r="4986" spans="1:6">
      <c r="A4986" s="53">
        <v>40488</v>
      </c>
      <c r="B4986" s="46" t="s">
        <v>29</v>
      </c>
      <c r="C4986" s="58">
        <v>34.779640983556831</v>
      </c>
      <c r="D4986" s="58">
        <v>54.64059882379415</v>
      </c>
      <c r="E4986" s="58">
        <v>19.860957840237319</v>
      </c>
      <c r="F4986" s="59"/>
    </row>
    <row r="4987" spans="1:6">
      <c r="A4987" s="53">
        <v>40488</v>
      </c>
      <c r="B4987" s="46" t="s">
        <v>30</v>
      </c>
      <c r="C4987" s="58">
        <v>44.204885620572902</v>
      </c>
      <c r="D4987" s="58">
        <v>65.125281422794345</v>
      </c>
      <c r="E4987" s="58">
        <v>20.920395802221442</v>
      </c>
      <c r="F4987" s="59"/>
    </row>
    <row r="4988" spans="1:6">
      <c r="A4988" s="53">
        <v>40488</v>
      </c>
      <c r="B4988" s="46" t="s">
        <v>31</v>
      </c>
      <c r="C4988" s="58">
        <v>63.916683943533535</v>
      </c>
      <c r="D4988" s="58">
        <v>99.357035205772178</v>
      </c>
      <c r="E4988" s="58">
        <v>35.440351262238643</v>
      </c>
      <c r="F4988" s="59"/>
    </row>
    <row r="4989" spans="1:6">
      <c r="A4989" s="53">
        <v>40488</v>
      </c>
      <c r="B4989" s="46" t="s">
        <v>32</v>
      </c>
      <c r="C4989" s="58">
        <v>132.1526237330751</v>
      </c>
      <c r="D4989" s="58">
        <v>164.48327431633521</v>
      </c>
      <c r="E4989" s="58">
        <v>32.330650583260109</v>
      </c>
      <c r="F4989" s="59"/>
    </row>
    <row r="4990" spans="1:6">
      <c r="A4990" s="53">
        <v>40488</v>
      </c>
      <c r="B4990" s="46" t="s">
        <v>33</v>
      </c>
      <c r="C4990" s="58">
        <v>126.5806819468436</v>
      </c>
      <c r="D4990" s="58">
        <v>163.98548114374682</v>
      </c>
      <c r="E4990" s="58">
        <v>37.404799196903227</v>
      </c>
      <c r="F4990" s="59"/>
    </row>
    <row r="4991" spans="1:6">
      <c r="A4991" s="53">
        <v>40488</v>
      </c>
      <c r="B4991" s="46" t="s">
        <v>34</v>
      </c>
      <c r="C4991" s="58">
        <v>148.16961737248391</v>
      </c>
      <c r="D4991" s="58">
        <v>215.2378943543236</v>
      </c>
      <c r="E4991" s="58">
        <v>67.068276981839688</v>
      </c>
      <c r="F4991" s="59"/>
    </row>
    <row r="4992" spans="1:6">
      <c r="A4992" s="53">
        <v>40488</v>
      </c>
      <c r="B4992" s="46" t="s">
        <v>35</v>
      </c>
      <c r="C4992" s="58">
        <v>55.802645401088505</v>
      </c>
      <c r="D4992" s="58">
        <v>80.235330645767164</v>
      </c>
      <c r="E4992" s="58">
        <v>24.432685244678659</v>
      </c>
      <c r="F4992" s="59"/>
    </row>
    <row r="4993" spans="1:6">
      <c r="A4993" s="53">
        <v>40488</v>
      </c>
      <c r="B4993" s="46" t="s">
        <v>36</v>
      </c>
      <c r="C4993" s="58">
        <v>94.965304565596469</v>
      </c>
      <c r="D4993" s="58">
        <v>132.16449810713968</v>
      </c>
      <c r="E4993" s="58">
        <v>37.19919354154321</v>
      </c>
      <c r="F4993" s="59"/>
    </row>
    <row r="4994" spans="1:6">
      <c r="A4994" s="53">
        <v>40488</v>
      </c>
      <c r="B4994" s="46" t="s">
        <v>37</v>
      </c>
      <c r="C4994" s="58">
        <v>139.15624637307832</v>
      </c>
      <c r="D4994" s="58">
        <v>203.85027624342297</v>
      </c>
      <c r="E4994" s="58">
        <v>64.69402987034465</v>
      </c>
      <c r="F4994" s="59"/>
    </row>
    <row r="4995" spans="1:6">
      <c r="A4995" s="53">
        <v>40488</v>
      </c>
      <c r="B4995" s="46" t="s">
        <v>38</v>
      </c>
      <c r="C4995" s="58">
        <v>182.33503519990896</v>
      </c>
      <c r="D4995" s="58">
        <v>254.8892633744924</v>
      </c>
      <c r="E4995" s="58">
        <v>72.554228174583443</v>
      </c>
      <c r="F4995" s="59"/>
    </row>
    <row r="4996" spans="1:6">
      <c r="A4996" s="53">
        <v>40488</v>
      </c>
      <c r="B4996" s="46" t="s">
        <v>39</v>
      </c>
      <c r="C4996" s="58">
        <v>111.2879379611206</v>
      </c>
      <c r="D4996" s="58">
        <v>159.45041263165749</v>
      </c>
      <c r="E4996" s="58">
        <v>48.162474670536881</v>
      </c>
      <c r="F4996" s="59"/>
    </row>
    <row r="4997" spans="1:6">
      <c r="A4997" s="53">
        <v>40488</v>
      </c>
      <c r="B4997" s="46" t="s">
        <v>40</v>
      </c>
      <c r="C4997" s="58">
        <v>105.81641589414419</v>
      </c>
      <c r="D4997" s="58">
        <v>153.4320591307893</v>
      </c>
      <c r="E4997" s="58">
        <v>47.615643236645113</v>
      </c>
      <c r="F4997" s="59"/>
    </row>
    <row r="4998" spans="1:6">
      <c r="A4998" s="53">
        <v>40488</v>
      </c>
      <c r="B4998" s="46" t="s">
        <v>41</v>
      </c>
      <c r="C4998" s="58">
        <v>72.025211998527524</v>
      </c>
      <c r="D4998" s="58">
        <v>106.92890673718286</v>
      </c>
      <c r="E4998" s="58">
        <v>34.903694738655332</v>
      </c>
      <c r="F4998" s="59"/>
    </row>
    <row r="4999" spans="1:6">
      <c r="A4999" s="53">
        <v>40488</v>
      </c>
      <c r="B4999" s="46" t="s">
        <v>42</v>
      </c>
      <c r="C4999" s="58">
        <v>99.63677295633191</v>
      </c>
      <c r="D4999" s="58">
        <v>152.14838689555145</v>
      </c>
      <c r="E4999" s="58">
        <v>52.511613939219544</v>
      </c>
      <c r="F4999" s="59"/>
    </row>
    <row r="5000" spans="1:6">
      <c r="A5000" s="53">
        <v>40488</v>
      </c>
      <c r="B5000" s="46" t="s">
        <v>43</v>
      </c>
      <c r="C5000" s="58">
        <v>83.116410775197522</v>
      </c>
      <c r="D5000" s="58">
        <v>133.05861886609645</v>
      </c>
      <c r="E5000" s="58">
        <v>49.94220809089893</v>
      </c>
      <c r="F5000" s="59"/>
    </row>
    <row r="5001" spans="1:6">
      <c r="A5001" s="53">
        <v>40488</v>
      </c>
      <c r="B5001" s="46" t="s">
        <v>44</v>
      </c>
      <c r="C5001" s="58">
        <v>129.23790405652665</v>
      </c>
      <c r="D5001" s="58">
        <v>180.20538309389866</v>
      </c>
      <c r="E5001" s="58">
        <v>50.967479037372016</v>
      </c>
      <c r="F5001" s="59"/>
    </row>
    <row r="5002" spans="1:6">
      <c r="A5002" s="53">
        <v>40488</v>
      </c>
      <c r="B5002" s="46" t="s">
        <v>45</v>
      </c>
      <c r="C5002" s="58">
        <v>214.99441725230724</v>
      </c>
      <c r="D5002" s="58">
        <v>308.38690564762112</v>
      </c>
      <c r="E5002" s="58">
        <v>93.392488395313876</v>
      </c>
      <c r="F5002" s="59"/>
    </row>
    <row r="5003" spans="1:6">
      <c r="A5003" s="53">
        <v>40488</v>
      </c>
      <c r="B5003" s="46" t="s">
        <v>46</v>
      </c>
      <c r="C5003" s="58">
        <v>346.36841783679137</v>
      </c>
      <c r="D5003" s="58">
        <v>439.83960480360867</v>
      </c>
      <c r="E5003" s="58">
        <v>93.471186966817299</v>
      </c>
      <c r="F5003" s="59"/>
    </row>
    <row r="5004" spans="1:6">
      <c r="A5004" s="53">
        <v>40488</v>
      </c>
      <c r="B5004" s="46" t="s">
        <v>47</v>
      </c>
      <c r="C5004" s="58">
        <v>361.47764025435401</v>
      </c>
      <c r="D5004" s="58">
        <v>468.26616968364056</v>
      </c>
      <c r="E5004" s="58">
        <v>106.78852942928654</v>
      </c>
      <c r="F5004" s="59"/>
    </row>
    <row r="5005" spans="1:6">
      <c r="A5005" s="53">
        <v>40488</v>
      </c>
      <c r="B5005" s="46" t="s">
        <v>48</v>
      </c>
      <c r="C5005" s="58">
        <v>393.31328676386141</v>
      </c>
      <c r="D5005" s="58">
        <v>472.77820567641345</v>
      </c>
      <c r="E5005" s="58">
        <v>79.464918912552037</v>
      </c>
      <c r="F5005" s="59"/>
    </row>
    <row r="5006" spans="1:6">
      <c r="A5006" s="53">
        <v>40488</v>
      </c>
      <c r="B5006" s="46" t="s">
        <v>49</v>
      </c>
      <c r="C5006" s="58">
        <v>424.1362190434175</v>
      </c>
      <c r="D5006" s="58">
        <v>543.5931636926673</v>
      </c>
      <c r="E5006" s="58">
        <v>119.45694464924981</v>
      </c>
      <c r="F5006" s="59"/>
    </row>
    <row r="5007" spans="1:6">
      <c r="A5007" s="53">
        <v>40488</v>
      </c>
      <c r="B5007" s="46" t="s">
        <v>50</v>
      </c>
      <c r="C5007" s="58">
        <v>336.55694802099481</v>
      </c>
      <c r="D5007" s="58">
        <v>438.34322603477699</v>
      </c>
      <c r="E5007" s="58">
        <v>101.78627801378218</v>
      </c>
      <c r="F5007" s="59"/>
    </row>
    <row r="5008" spans="1:6">
      <c r="A5008" s="53">
        <v>40488</v>
      </c>
      <c r="B5008" s="46" t="s">
        <v>51</v>
      </c>
      <c r="C5008" s="58">
        <v>309.39393679342288</v>
      </c>
      <c r="D5008" s="58">
        <v>393.59651107852682</v>
      </c>
      <c r="E5008" s="58">
        <v>84.202574285103935</v>
      </c>
      <c r="F5008" s="59"/>
    </row>
    <row r="5009" spans="1:6">
      <c r="A5009" s="53">
        <v>40488</v>
      </c>
      <c r="B5009" s="46" t="s">
        <v>52</v>
      </c>
      <c r="C5009" s="58">
        <v>358.97151518772603</v>
      </c>
      <c r="D5009" s="58">
        <v>449.01426054987547</v>
      </c>
      <c r="E5009" s="58">
        <v>90.042745362149446</v>
      </c>
      <c r="F5009" s="59"/>
    </row>
    <row r="5010" spans="1:6">
      <c r="A5010" s="53">
        <v>40488</v>
      </c>
      <c r="B5010" s="46" t="s">
        <v>53</v>
      </c>
      <c r="C5010" s="58">
        <v>329.67908059124665</v>
      </c>
      <c r="D5010" s="58">
        <v>415.5950872395058</v>
      </c>
      <c r="E5010" s="58">
        <v>85.916006648259156</v>
      </c>
      <c r="F5010" s="59"/>
    </row>
    <row r="5011" spans="1:6">
      <c r="A5011" s="53">
        <v>40488</v>
      </c>
      <c r="B5011" s="46" t="s">
        <v>54</v>
      </c>
      <c r="C5011" s="58">
        <v>341.1400540397251</v>
      </c>
      <c r="D5011" s="58">
        <v>436.65420910595805</v>
      </c>
      <c r="E5011" s="58">
        <v>95.514155066232945</v>
      </c>
      <c r="F5011" s="59"/>
    </row>
    <row r="5012" spans="1:6">
      <c r="A5012" s="53">
        <v>40488</v>
      </c>
      <c r="B5012" s="46" t="s">
        <v>55</v>
      </c>
      <c r="C5012" s="58">
        <v>455.60397578630432</v>
      </c>
      <c r="D5012" s="58">
        <v>561.22920222838798</v>
      </c>
      <c r="E5012" s="58">
        <v>105.62522644208366</v>
      </c>
      <c r="F5012" s="59"/>
    </row>
    <row r="5013" spans="1:6">
      <c r="A5013" s="53">
        <v>40488</v>
      </c>
      <c r="B5013" s="46" t="s">
        <v>56</v>
      </c>
      <c r="C5013" s="58">
        <v>363.35340125994611</v>
      </c>
      <c r="D5013" s="58">
        <v>456.70574022610339</v>
      </c>
      <c r="E5013" s="58">
        <v>93.352338966157276</v>
      </c>
      <c r="F5013" s="59"/>
    </row>
    <row r="5014" spans="1:6">
      <c r="A5014" s="53">
        <v>40488</v>
      </c>
      <c r="B5014" s="46" t="s">
        <v>57</v>
      </c>
      <c r="C5014" s="58">
        <v>249.50521889644759</v>
      </c>
      <c r="D5014" s="58">
        <v>307.41243758085517</v>
      </c>
      <c r="E5014" s="58">
        <v>57.907218684407582</v>
      </c>
      <c r="F5014" s="59"/>
    </row>
    <row r="5015" spans="1:6">
      <c r="A5015" s="53">
        <v>40488</v>
      </c>
      <c r="B5015" s="46" t="s">
        <v>58</v>
      </c>
      <c r="C5015" s="58">
        <v>265.83214727602171</v>
      </c>
      <c r="D5015" s="58">
        <v>331.95551639654985</v>
      </c>
      <c r="E5015" s="58">
        <v>66.123369120528139</v>
      </c>
      <c r="F5015" s="59"/>
    </row>
    <row r="5016" spans="1:6">
      <c r="A5016" s="53">
        <v>40488</v>
      </c>
      <c r="B5016" s="46" t="s">
        <v>59</v>
      </c>
      <c r="C5016" s="58">
        <v>255.59623310665469</v>
      </c>
      <c r="D5016" s="58">
        <v>330.96165719139299</v>
      </c>
      <c r="E5016" s="58">
        <v>75.365424084738294</v>
      </c>
      <c r="F5016" s="59"/>
    </row>
    <row r="5017" spans="1:6">
      <c r="A5017" s="53">
        <v>40488</v>
      </c>
      <c r="B5017" s="46" t="s">
        <v>60</v>
      </c>
      <c r="C5017" s="58">
        <v>255.70161845530981</v>
      </c>
      <c r="D5017" s="58">
        <v>312.07695961810538</v>
      </c>
      <c r="E5017" s="58">
        <v>56.375341162795564</v>
      </c>
      <c r="F5017" s="59"/>
    </row>
    <row r="5018" spans="1:6">
      <c r="A5018" s="53">
        <v>40488</v>
      </c>
      <c r="B5018" s="46" t="s">
        <v>61</v>
      </c>
      <c r="C5018" s="58">
        <v>267.77102870416894</v>
      </c>
      <c r="D5018" s="58">
        <v>320.65818015548285</v>
      </c>
      <c r="E5018" s="58">
        <v>52.887151451313912</v>
      </c>
      <c r="F5018" s="59"/>
    </row>
    <row r="5019" spans="1:6">
      <c r="A5019" s="53">
        <v>40488</v>
      </c>
      <c r="B5019" s="46" t="s">
        <v>62</v>
      </c>
      <c r="C5019" s="58">
        <v>250.13307745932826</v>
      </c>
      <c r="D5019" s="58">
        <v>307.57889235797603</v>
      </c>
      <c r="E5019" s="58">
        <v>57.445814898647768</v>
      </c>
      <c r="F5019" s="59"/>
    </row>
    <row r="5020" spans="1:6">
      <c r="A5020" s="53">
        <v>40488</v>
      </c>
      <c r="B5020" s="46" t="s">
        <v>63</v>
      </c>
      <c r="C5020" s="58">
        <v>202.88776429579286</v>
      </c>
      <c r="D5020" s="58">
        <v>254.57090926576944</v>
      </c>
      <c r="E5020" s="58">
        <v>51.683144969976581</v>
      </c>
      <c r="F5020" s="59"/>
    </row>
    <row r="5021" spans="1:6">
      <c r="A5021" s="53">
        <v>40488</v>
      </c>
      <c r="B5021" s="46" t="s">
        <v>64</v>
      </c>
      <c r="C5021" s="58">
        <v>168.31531986849731</v>
      </c>
      <c r="D5021" s="58">
        <v>207.17871639443621</v>
      </c>
      <c r="E5021" s="58">
        <v>38.863396525938896</v>
      </c>
      <c r="F5021" s="59"/>
    </row>
    <row r="5022" spans="1:6">
      <c r="A5022" s="53">
        <v>40488</v>
      </c>
      <c r="B5022" s="46" t="s">
        <v>65</v>
      </c>
      <c r="C5022" s="58">
        <v>242.03310285836872</v>
      </c>
      <c r="D5022" s="58">
        <v>300.3511296570137</v>
      </c>
      <c r="E5022" s="58">
        <v>58.318026798644979</v>
      </c>
      <c r="F5022" s="59"/>
    </row>
    <row r="5023" spans="1:6">
      <c r="A5023" s="53">
        <v>40488</v>
      </c>
      <c r="B5023" s="46" t="s">
        <v>66</v>
      </c>
      <c r="C5023" s="58">
        <v>251.97388563422038</v>
      </c>
      <c r="D5023" s="58">
        <v>317.7260087627061</v>
      </c>
      <c r="E5023" s="58">
        <v>65.752123128485721</v>
      </c>
      <c r="F5023" s="59"/>
    </row>
    <row r="5024" spans="1:6">
      <c r="A5024" s="53">
        <v>40488</v>
      </c>
      <c r="B5024" s="46" t="s">
        <v>67</v>
      </c>
      <c r="C5024" s="58">
        <v>168.931612573628</v>
      </c>
      <c r="D5024" s="58">
        <v>239.12104628998424</v>
      </c>
      <c r="E5024" s="58">
        <v>70.189433716356234</v>
      </c>
      <c r="F5024" s="59"/>
    </row>
    <row r="5025" spans="1:6">
      <c r="A5025" s="53">
        <v>40488</v>
      </c>
      <c r="B5025" s="46" t="s">
        <v>68</v>
      </c>
      <c r="C5025" s="58">
        <v>152.20307032048339</v>
      </c>
      <c r="D5025" s="58">
        <v>194.64471413435143</v>
      </c>
      <c r="E5025" s="58">
        <v>42.441643813868041</v>
      </c>
      <c r="F5025" s="59"/>
    </row>
    <row r="5026" spans="1:6">
      <c r="A5026" s="53">
        <v>40488</v>
      </c>
      <c r="B5026" s="46" t="s">
        <v>69</v>
      </c>
      <c r="C5026" s="58">
        <v>96.02835524759756</v>
      </c>
      <c r="D5026" s="58">
        <v>128.14206265867963</v>
      </c>
      <c r="E5026" s="58">
        <v>32.113707411082075</v>
      </c>
      <c r="F5026" s="59"/>
    </row>
    <row r="5027" spans="1:6">
      <c r="A5027" s="53">
        <v>40488</v>
      </c>
      <c r="B5027" s="46" t="s">
        <v>70</v>
      </c>
      <c r="C5027" s="58">
        <v>64.716213860606842</v>
      </c>
      <c r="D5027" s="58">
        <v>100.30222689663979</v>
      </c>
      <c r="E5027" s="58">
        <v>35.586013036032952</v>
      </c>
      <c r="F5027" s="59"/>
    </row>
    <row r="5028" spans="1:6">
      <c r="A5028" s="53">
        <v>40488</v>
      </c>
      <c r="B5028" s="46" t="s">
        <v>71</v>
      </c>
      <c r="C5028" s="58">
        <v>89.947005940590415</v>
      </c>
      <c r="D5028" s="58">
        <v>125.89911291823496</v>
      </c>
      <c r="E5028" s="58">
        <v>35.952106977644547</v>
      </c>
      <c r="F5028" s="59"/>
    </row>
    <row r="5029" spans="1:6">
      <c r="A5029" s="53">
        <v>40488</v>
      </c>
      <c r="B5029" s="46" t="s">
        <v>72</v>
      </c>
      <c r="C5029" s="58">
        <v>116.7199802504918</v>
      </c>
      <c r="D5029" s="58">
        <v>154.48693180131423</v>
      </c>
      <c r="E5029" s="58">
        <v>37.766951550822426</v>
      </c>
      <c r="F5029" s="59"/>
    </row>
    <row r="5030" spans="1:6">
      <c r="A5030" s="53">
        <v>40488</v>
      </c>
      <c r="B5030" s="46" t="s">
        <v>73</v>
      </c>
      <c r="C5030" s="58">
        <v>71.746895838996579</v>
      </c>
      <c r="D5030" s="58">
        <v>109.74548004994043</v>
      </c>
      <c r="E5030" s="58">
        <v>37.998584210943847</v>
      </c>
      <c r="F5030" s="59"/>
    </row>
    <row r="5031" spans="1:6">
      <c r="A5031" s="53">
        <v>40488</v>
      </c>
      <c r="B5031" s="46" t="s">
        <v>74</v>
      </c>
      <c r="C5031" s="58">
        <v>60.430591738500318</v>
      </c>
      <c r="D5031" s="58">
        <v>86.166447824282514</v>
      </c>
      <c r="E5031" s="58">
        <v>25.735856085782196</v>
      </c>
      <c r="F5031" s="59"/>
    </row>
    <row r="5032" spans="1:6">
      <c r="A5032" s="53">
        <v>40489</v>
      </c>
      <c r="B5032" s="46" t="s">
        <v>75</v>
      </c>
      <c r="C5032" s="58">
        <v>46.304815522107262</v>
      </c>
      <c r="D5032" s="58">
        <v>72.250349879072587</v>
      </c>
      <c r="E5032" s="58">
        <v>25.945534356965325</v>
      </c>
      <c r="F5032" s="59"/>
    </row>
    <row r="5033" spans="1:6">
      <c r="A5033" s="53">
        <v>40489</v>
      </c>
      <c r="B5033" s="46" t="s">
        <v>76</v>
      </c>
      <c r="C5033" s="58">
        <v>95.734623806432182</v>
      </c>
      <c r="D5033" s="58">
        <v>128.26301672792692</v>
      </c>
      <c r="E5033" s="58">
        <v>32.528392921494742</v>
      </c>
      <c r="F5033" s="59"/>
    </row>
    <row r="5034" spans="1:6">
      <c r="A5034" s="53">
        <v>40489</v>
      </c>
      <c r="B5034" s="46" t="s">
        <v>77</v>
      </c>
      <c r="C5034" s="58">
        <v>26.733094657009321</v>
      </c>
      <c r="D5034" s="58">
        <v>48.075441714387864</v>
      </c>
      <c r="E5034" s="58">
        <v>21.342347057378543</v>
      </c>
      <c r="F5034" s="59"/>
    </row>
    <row r="5035" spans="1:6">
      <c r="A5035" s="53">
        <v>40489</v>
      </c>
      <c r="B5035" s="46" t="s">
        <v>78</v>
      </c>
      <c r="C5035" s="58">
        <v>48.446885281655263</v>
      </c>
      <c r="D5035" s="58">
        <v>72.232891761032576</v>
      </c>
      <c r="E5035" s="58">
        <v>23.786006479377313</v>
      </c>
      <c r="F5035" s="59"/>
    </row>
    <row r="5036" spans="1:6">
      <c r="A5036" s="53">
        <v>40489</v>
      </c>
      <c r="B5036" s="46" t="s">
        <v>79</v>
      </c>
      <c r="C5036" s="58">
        <v>25.009815109412301</v>
      </c>
      <c r="D5036" s="58">
        <v>48.956050402265717</v>
      </c>
      <c r="E5036" s="58">
        <v>23.946235292853416</v>
      </c>
      <c r="F5036" s="59"/>
    </row>
    <row r="5037" spans="1:6">
      <c r="A5037" s="53">
        <v>40489</v>
      </c>
      <c r="B5037" s="46" t="s">
        <v>80</v>
      </c>
      <c r="C5037" s="58">
        <v>43.194836861560105</v>
      </c>
      <c r="D5037" s="58">
        <v>71.352280720029455</v>
      </c>
      <c r="E5037" s="58">
        <v>28.15744385846935</v>
      </c>
      <c r="F5037" s="59"/>
    </row>
    <row r="5038" spans="1:6">
      <c r="A5038" s="53">
        <v>40489</v>
      </c>
      <c r="B5038" s="46" t="s">
        <v>81</v>
      </c>
      <c r="C5038" s="58">
        <v>53.692660503019901</v>
      </c>
      <c r="D5038" s="58">
        <v>83.800797329034154</v>
      </c>
      <c r="E5038" s="58">
        <v>30.108136826014253</v>
      </c>
      <c r="F5038" s="59"/>
    </row>
    <row r="5039" spans="1:6">
      <c r="A5039" s="53">
        <v>40489</v>
      </c>
      <c r="B5039" s="46" t="s">
        <v>82</v>
      </c>
      <c r="C5039" s="58">
        <v>40.73160093661572</v>
      </c>
      <c r="D5039" s="58">
        <v>76.457238639154482</v>
      </c>
      <c r="E5039" s="58">
        <v>35.725637702538762</v>
      </c>
      <c r="F5039" s="59"/>
    </row>
    <row r="5040" spans="1:6">
      <c r="A5040" s="53">
        <v>40489</v>
      </c>
      <c r="B5040" s="46" t="s">
        <v>83</v>
      </c>
      <c r="C5040" s="58">
        <v>39.575993855407361</v>
      </c>
      <c r="D5040" s="58">
        <v>70.562799559050006</v>
      </c>
      <c r="E5040" s="58">
        <v>30.986805703642645</v>
      </c>
      <c r="F5040" s="59"/>
    </row>
    <row r="5041" spans="1:6">
      <c r="A5041" s="53">
        <v>40489</v>
      </c>
      <c r="B5041" s="46" t="s">
        <v>84</v>
      </c>
      <c r="C5041" s="58">
        <v>33.775017841704567</v>
      </c>
      <c r="D5041" s="58">
        <v>63.346967028110114</v>
      </c>
      <c r="E5041" s="58">
        <v>29.571949186405547</v>
      </c>
      <c r="F5041" s="59"/>
    </row>
    <row r="5042" spans="1:6">
      <c r="A5042" s="53">
        <v>40489</v>
      </c>
      <c r="B5042" s="46" t="s">
        <v>85</v>
      </c>
      <c r="C5042" s="58">
        <v>29.728565984895319</v>
      </c>
      <c r="D5042" s="58">
        <v>57.637908628525629</v>
      </c>
      <c r="E5042" s="58">
        <v>27.90934264363031</v>
      </c>
      <c r="F5042" s="59"/>
    </row>
    <row r="5043" spans="1:6">
      <c r="A5043" s="53">
        <v>40489</v>
      </c>
      <c r="B5043" s="46" t="s">
        <v>86</v>
      </c>
      <c r="C5043" s="58">
        <v>34.638225784098076</v>
      </c>
      <c r="D5043" s="58">
        <v>60.624942199117697</v>
      </c>
      <c r="E5043" s="58">
        <v>25.986716415019622</v>
      </c>
      <c r="F5043" s="59"/>
    </row>
    <row r="5044" spans="1:6">
      <c r="A5044" s="53">
        <v>40489</v>
      </c>
      <c r="B5044" s="46" t="s">
        <v>87</v>
      </c>
      <c r="C5044" s="58">
        <v>16.594150267697433</v>
      </c>
      <c r="D5044" s="58">
        <v>42.603874913304665</v>
      </c>
      <c r="E5044" s="58">
        <v>26.009724645607232</v>
      </c>
      <c r="F5044" s="59"/>
    </row>
    <row r="5045" spans="1:6">
      <c r="A5045" s="53">
        <v>40489</v>
      </c>
      <c r="B5045" s="46" t="s">
        <v>88</v>
      </c>
      <c r="C5045" s="58">
        <v>10.873598497508732</v>
      </c>
      <c r="D5045" s="58">
        <v>32.353176805986863</v>
      </c>
      <c r="E5045" s="58">
        <v>21.479578308478132</v>
      </c>
      <c r="F5045" s="59"/>
    </row>
    <row r="5046" spans="1:6">
      <c r="A5046" s="53">
        <v>40489</v>
      </c>
      <c r="B5046" s="46" t="s">
        <v>89</v>
      </c>
      <c r="C5046" s="58">
        <v>6.9178265747991015</v>
      </c>
      <c r="D5046" s="58">
        <v>25.876595263406937</v>
      </c>
      <c r="E5046" s="58">
        <v>18.958768688607837</v>
      </c>
      <c r="F5046" s="59"/>
    </row>
    <row r="5047" spans="1:6">
      <c r="A5047" s="53">
        <v>40489</v>
      </c>
      <c r="B5047" s="46" t="s">
        <v>90</v>
      </c>
      <c r="C5047" s="58">
        <v>16.696364399262553</v>
      </c>
      <c r="D5047" s="58">
        <v>35.82104801331333</v>
      </c>
      <c r="E5047" s="58">
        <v>19.124683614050777</v>
      </c>
      <c r="F5047" s="59"/>
    </row>
    <row r="5048" spans="1:6">
      <c r="A5048" s="53">
        <v>40489</v>
      </c>
      <c r="B5048" s="46" t="s">
        <v>91</v>
      </c>
      <c r="C5048" s="58">
        <v>4.6559848373199522</v>
      </c>
      <c r="D5048" s="58">
        <v>18.502351090809796</v>
      </c>
      <c r="E5048" s="58">
        <v>13.846366253489844</v>
      </c>
      <c r="F5048" s="59"/>
    </row>
    <row r="5049" spans="1:6">
      <c r="A5049" s="53">
        <v>40489</v>
      </c>
      <c r="B5049" s="46" t="s">
        <v>92</v>
      </c>
      <c r="C5049" s="58">
        <v>19.95308348112686</v>
      </c>
      <c r="D5049" s="58">
        <v>33.616002753227427</v>
      </c>
      <c r="E5049" s="58">
        <v>13.662919272100567</v>
      </c>
      <c r="F5049" s="59"/>
    </row>
    <row r="5050" spans="1:6">
      <c r="A5050" s="53">
        <v>40489</v>
      </c>
      <c r="B5050" s="46" t="s">
        <v>93</v>
      </c>
      <c r="C5050" s="58">
        <v>13.116288852826857</v>
      </c>
      <c r="D5050" s="58">
        <v>38.599825653164672</v>
      </c>
      <c r="E5050" s="58">
        <v>25.483536800337816</v>
      </c>
      <c r="F5050" s="59"/>
    </row>
    <row r="5051" spans="1:6">
      <c r="A5051" s="53">
        <v>40489</v>
      </c>
      <c r="B5051" s="46" t="s">
        <v>94</v>
      </c>
      <c r="C5051" s="58">
        <v>9.7993295131944738</v>
      </c>
      <c r="D5051" s="58">
        <v>31.430955732644261</v>
      </c>
      <c r="E5051" s="58">
        <v>21.631626219449785</v>
      </c>
      <c r="F5051" s="59"/>
    </row>
    <row r="5052" spans="1:6">
      <c r="A5052" s="53">
        <v>40489</v>
      </c>
      <c r="B5052" s="46" t="s">
        <v>95</v>
      </c>
      <c r="C5052" s="58">
        <v>32.320032897700841</v>
      </c>
      <c r="D5052" s="58">
        <v>61.564601086125201</v>
      </c>
      <c r="E5052" s="58">
        <v>29.24456818842436</v>
      </c>
      <c r="F5052" s="59"/>
    </row>
    <row r="5053" spans="1:6">
      <c r="A5053" s="53">
        <v>40489</v>
      </c>
      <c r="B5053" s="46" t="s">
        <v>96</v>
      </c>
      <c r="C5053" s="58">
        <v>20.126788272375563</v>
      </c>
      <c r="D5053" s="58">
        <v>41.222969458648123</v>
      </c>
      <c r="E5053" s="58">
        <v>21.09618118627256</v>
      </c>
      <c r="F5053" s="59"/>
    </row>
    <row r="5054" spans="1:6">
      <c r="A5054" s="53">
        <v>40489</v>
      </c>
      <c r="B5054" s="46" t="s">
        <v>97</v>
      </c>
      <c r="C5054" s="58">
        <v>18.605396462828779</v>
      </c>
      <c r="D5054" s="58">
        <v>42.704514917007799</v>
      </c>
      <c r="E5054" s="58">
        <v>24.09911845417902</v>
      </c>
      <c r="F5054" s="59"/>
    </row>
    <row r="5055" spans="1:6">
      <c r="A5055" s="53">
        <v>40489</v>
      </c>
      <c r="B5055" s="46" t="s">
        <v>98</v>
      </c>
      <c r="C5055" s="58">
        <v>7.5477815171008356</v>
      </c>
      <c r="D5055" s="58">
        <v>26.879787969133929</v>
      </c>
      <c r="E5055" s="58">
        <v>19.332006452033092</v>
      </c>
      <c r="F5055" s="59"/>
    </row>
    <row r="5056" spans="1:6">
      <c r="A5056" s="53">
        <v>40489</v>
      </c>
      <c r="B5056" s="46" t="s">
        <v>99</v>
      </c>
      <c r="C5056" s="58">
        <v>25.656771197869531</v>
      </c>
      <c r="D5056" s="58">
        <v>51.48972837386539</v>
      </c>
      <c r="E5056" s="58">
        <v>25.832957175995858</v>
      </c>
      <c r="F5056" s="59"/>
    </row>
    <row r="5057" spans="1:6">
      <c r="A5057" s="53">
        <v>40489</v>
      </c>
      <c r="B5057" s="46" t="s">
        <v>100</v>
      </c>
      <c r="C5057" s="58">
        <v>19.296141338413587</v>
      </c>
      <c r="D5057" s="58">
        <v>41.99048053320692</v>
      </c>
      <c r="E5057" s="58">
        <v>22.694339194793333</v>
      </c>
      <c r="F5057" s="59"/>
    </row>
    <row r="5058" spans="1:6">
      <c r="A5058" s="53">
        <v>40489</v>
      </c>
      <c r="B5058" s="46" t="s">
        <v>101</v>
      </c>
      <c r="C5058" s="58">
        <v>50.736861670824894</v>
      </c>
      <c r="D5058" s="58">
        <v>72.388213486943528</v>
      </c>
      <c r="E5058" s="58">
        <v>21.651351816118634</v>
      </c>
      <c r="F5058" s="59"/>
    </row>
    <row r="5059" spans="1:6">
      <c r="A5059" s="53">
        <v>40489</v>
      </c>
      <c r="B5059" s="46" t="s">
        <v>102</v>
      </c>
      <c r="C5059" s="58">
        <v>15.400871748357025</v>
      </c>
      <c r="D5059" s="58">
        <v>42.186103446089646</v>
      </c>
      <c r="E5059" s="58">
        <v>26.78523169773262</v>
      </c>
      <c r="F5059" s="59"/>
    </row>
    <row r="5060" spans="1:6">
      <c r="A5060" s="53">
        <v>40489</v>
      </c>
      <c r="B5060" s="46" t="s">
        <v>103</v>
      </c>
      <c r="C5060" s="58">
        <v>22.604531272080454</v>
      </c>
      <c r="D5060" s="58">
        <v>44.0619821970744</v>
      </c>
      <c r="E5060" s="58">
        <v>21.457450924993946</v>
      </c>
      <c r="F5060" s="59"/>
    </row>
    <row r="5061" spans="1:6">
      <c r="A5061" s="53">
        <v>40489</v>
      </c>
      <c r="B5061" s="46" t="s">
        <v>104</v>
      </c>
      <c r="C5061" s="58">
        <v>10.500922562029789</v>
      </c>
      <c r="D5061" s="58">
        <v>28.659176861524365</v>
      </c>
      <c r="E5061" s="58">
        <v>18.158254299494576</v>
      </c>
      <c r="F5061" s="59"/>
    </row>
    <row r="5062" spans="1:6">
      <c r="A5062" s="53">
        <v>40489</v>
      </c>
      <c r="B5062" s="46" t="s">
        <v>105</v>
      </c>
      <c r="C5062" s="58">
        <v>22.473340041808797</v>
      </c>
      <c r="D5062" s="58">
        <v>44.575201336906268</v>
      </c>
      <c r="E5062" s="58">
        <v>22.101861295097471</v>
      </c>
      <c r="F5062" s="59"/>
    </row>
    <row r="5063" spans="1:6">
      <c r="A5063" s="53">
        <v>40489</v>
      </c>
      <c r="B5063" s="46" t="s">
        <v>106</v>
      </c>
      <c r="C5063" s="58">
        <v>26.75536060697981</v>
      </c>
      <c r="D5063" s="58">
        <v>40.322558546694985</v>
      </c>
      <c r="E5063" s="58">
        <v>13.567197939715175</v>
      </c>
      <c r="F5063" s="59"/>
    </row>
    <row r="5064" spans="1:6">
      <c r="A5064" s="53">
        <v>40489</v>
      </c>
      <c r="B5064" s="46" t="s">
        <v>107</v>
      </c>
      <c r="C5064" s="58">
        <v>30.753418737136485</v>
      </c>
      <c r="D5064" s="58">
        <v>55.156035291806667</v>
      </c>
      <c r="E5064" s="58">
        <v>24.402616554670182</v>
      </c>
      <c r="F5064" s="59"/>
    </row>
    <row r="5065" spans="1:6">
      <c r="A5065" s="53">
        <v>40489</v>
      </c>
      <c r="B5065" s="46" t="s">
        <v>108</v>
      </c>
      <c r="C5065" s="58">
        <v>44.076192181743579</v>
      </c>
      <c r="D5065" s="58">
        <v>69.360940665849427</v>
      </c>
      <c r="E5065" s="58">
        <v>25.284748484105847</v>
      </c>
      <c r="F5065" s="59"/>
    </row>
    <row r="5066" spans="1:6">
      <c r="A5066" s="53">
        <v>40489</v>
      </c>
      <c r="B5066" s="46" t="s">
        <v>109</v>
      </c>
      <c r="C5066" s="58">
        <v>34.082468450094382</v>
      </c>
      <c r="D5066" s="58">
        <v>58.431873217572139</v>
      </c>
      <c r="E5066" s="58">
        <v>24.349404767477758</v>
      </c>
      <c r="F5066" s="59"/>
    </row>
    <row r="5067" spans="1:6">
      <c r="A5067" s="53">
        <v>40489</v>
      </c>
      <c r="B5067" s="46" t="s">
        <v>110</v>
      </c>
      <c r="C5067" s="58">
        <v>43.834047136611289</v>
      </c>
      <c r="D5067" s="58">
        <v>67.163294479592892</v>
      </c>
      <c r="E5067" s="58">
        <v>23.329247342981603</v>
      </c>
      <c r="F5067" s="59"/>
    </row>
    <row r="5068" spans="1:6">
      <c r="A5068" s="53">
        <v>40489</v>
      </c>
      <c r="B5068" s="46" t="s">
        <v>111</v>
      </c>
      <c r="C5068" s="58">
        <v>41.724170878184822</v>
      </c>
      <c r="D5068" s="58">
        <v>67.128976158324775</v>
      </c>
      <c r="E5068" s="58">
        <v>25.404805280139954</v>
      </c>
      <c r="F5068" s="59"/>
    </row>
    <row r="5069" spans="1:6">
      <c r="A5069" s="53">
        <v>40489</v>
      </c>
      <c r="B5069" s="46" t="s">
        <v>112</v>
      </c>
      <c r="C5069" s="58">
        <v>38.822755858718423</v>
      </c>
      <c r="D5069" s="58">
        <v>64.359642532070168</v>
      </c>
      <c r="E5069" s="58">
        <v>25.536886673351745</v>
      </c>
      <c r="F5069" s="59"/>
    </row>
    <row r="5070" spans="1:6">
      <c r="A5070" s="53">
        <v>40489</v>
      </c>
      <c r="B5070" s="46" t="s">
        <v>113</v>
      </c>
      <c r="C5070" s="58">
        <v>57.402969521780655</v>
      </c>
      <c r="D5070" s="58">
        <v>87.051349198366481</v>
      </c>
      <c r="E5070" s="58">
        <v>29.648379676585826</v>
      </c>
      <c r="F5070" s="59"/>
    </row>
    <row r="5071" spans="1:6">
      <c r="A5071" s="53">
        <v>40489</v>
      </c>
      <c r="B5071" s="46" t="s">
        <v>114</v>
      </c>
      <c r="C5071" s="58">
        <v>104.61973885377739</v>
      </c>
      <c r="D5071" s="58">
        <v>147.1280034204226</v>
      </c>
      <c r="E5071" s="58">
        <v>42.508264566645209</v>
      </c>
      <c r="F5071" s="59"/>
    </row>
    <row r="5072" spans="1:6">
      <c r="A5072" s="53">
        <v>40489</v>
      </c>
      <c r="B5072" s="46" t="s">
        <v>115</v>
      </c>
      <c r="C5072" s="58">
        <v>96.30037187840766</v>
      </c>
      <c r="D5072" s="58">
        <v>142.68722741753334</v>
      </c>
      <c r="E5072" s="58">
        <v>46.386855539125676</v>
      </c>
      <c r="F5072" s="59"/>
    </row>
    <row r="5073" spans="1:6">
      <c r="A5073" s="53">
        <v>40489</v>
      </c>
      <c r="B5073" s="46" t="s">
        <v>116</v>
      </c>
      <c r="C5073" s="58">
        <v>111.2190269880101</v>
      </c>
      <c r="D5073" s="58">
        <v>153.65075125175281</v>
      </c>
      <c r="E5073" s="58">
        <v>42.431724263742709</v>
      </c>
      <c r="F5073" s="59"/>
    </row>
    <row r="5074" spans="1:6">
      <c r="A5074" s="53">
        <v>40489</v>
      </c>
      <c r="B5074" s="46" t="s">
        <v>117</v>
      </c>
      <c r="C5074" s="58">
        <v>81.183039884094953</v>
      </c>
      <c r="D5074" s="58">
        <v>119.07933571149181</v>
      </c>
      <c r="E5074" s="58">
        <v>37.896295827396855</v>
      </c>
      <c r="F5074" s="59"/>
    </row>
    <row r="5075" spans="1:6">
      <c r="A5075" s="53">
        <v>40489</v>
      </c>
      <c r="B5075" s="46" t="s">
        <v>118</v>
      </c>
      <c r="C5075" s="58">
        <v>79.256180923297705</v>
      </c>
      <c r="D5075" s="58">
        <v>115.70072253784301</v>
      </c>
      <c r="E5075" s="58">
        <v>36.444541614545301</v>
      </c>
      <c r="F5075" s="59"/>
    </row>
    <row r="5076" spans="1:6">
      <c r="A5076" s="53">
        <v>40489</v>
      </c>
      <c r="B5076" s="46" t="s">
        <v>119</v>
      </c>
      <c r="C5076" s="58">
        <v>96.001944334342284</v>
      </c>
      <c r="D5076" s="58">
        <v>138.30990037488772</v>
      </c>
      <c r="E5076" s="58">
        <v>42.307956040545434</v>
      </c>
      <c r="F5076" s="59"/>
    </row>
    <row r="5077" spans="1:6">
      <c r="A5077" s="53">
        <v>40489</v>
      </c>
      <c r="B5077" s="46" t="s">
        <v>120</v>
      </c>
      <c r="C5077" s="58">
        <v>110.10965848255377</v>
      </c>
      <c r="D5077" s="58">
        <v>146.76795336286153</v>
      </c>
      <c r="E5077" s="58">
        <v>36.658294880307764</v>
      </c>
      <c r="F5077" s="59"/>
    </row>
    <row r="5078" spans="1:6">
      <c r="A5078" s="53">
        <v>40489</v>
      </c>
      <c r="B5078" s="46" t="s">
        <v>121</v>
      </c>
      <c r="C5078" s="58">
        <v>81.492568749060297</v>
      </c>
      <c r="D5078" s="58">
        <v>113.17059715680732</v>
      </c>
      <c r="E5078" s="58">
        <v>31.678028407747021</v>
      </c>
      <c r="F5078" s="59"/>
    </row>
    <row r="5079" spans="1:6">
      <c r="A5079" s="53">
        <v>40489</v>
      </c>
      <c r="B5079" s="46" t="s">
        <v>26</v>
      </c>
      <c r="C5079" s="58">
        <v>59.339289338362896</v>
      </c>
      <c r="D5079" s="58">
        <v>88.816340551006348</v>
      </c>
      <c r="E5079" s="58">
        <v>29.477051212643453</v>
      </c>
      <c r="F5079" s="59"/>
    </row>
    <row r="5080" spans="1:6">
      <c r="A5080" s="53">
        <v>40489</v>
      </c>
      <c r="B5080" s="46" t="s">
        <v>27</v>
      </c>
      <c r="C5080" s="58">
        <v>72.259678539244504</v>
      </c>
      <c r="D5080" s="58">
        <v>97.757428222298557</v>
      </c>
      <c r="E5080" s="58">
        <v>25.497749683054053</v>
      </c>
      <c r="F5080" s="59"/>
    </row>
    <row r="5081" spans="1:6">
      <c r="A5081" s="53">
        <v>40489</v>
      </c>
      <c r="B5081" s="46" t="s">
        <v>28</v>
      </c>
      <c r="C5081" s="58">
        <v>57.585368128104335</v>
      </c>
      <c r="D5081" s="58">
        <v>93.612486899830316</v>
      </c>
      <c r="E5081" s="58">
        <v>36.027118771725981</v>
      </c>
      <c r="F5081" s="59"/>
    </row>
    <row r="5082" spans="1:6">
      <c r="A5082" s="53">
        <v>40489</v>
      </c>
      <c r="B5082" s="46" t="s">
        <v>29</v>
      </c>
      <c r="C5082" s="58">
        <v>65.330067900059888</v>
      </c>
      <c r="D5082" s="58">
        <v>100.43528612280157</v>
      </c>
      <c r="E5082" s="58">
        <v>35.105218222741684</v>
      </c>
      <c r="F5082" s="59"/>
    </row>
    <row r="5083" spans="1:6">
      <c r="A5083" s="53">
        <v>40489</v>
      </c>
      <c r="B5083" s="46" t="s">
        <v>30</v>
      </c>
      <c r="C5083" s="58">
        <v>63.615855589728383</v>
      </c>
      <c r="D5083" s="58">
        <v>104.85211556271084</v>
      </c>
      <c r="E5083" s="58">
        <v>41.236259972982452</v>
      </c>
      <c r="F5083" s="59"/>
    </row>
    <row r="5084" spans="1:6">
      <c r="A5084" s="53">
        <v>40489</v>
      </c>
      <c r="B5084" s="46" t="s">
        <v>31</v>
      </c>
      <c r="C5084" s="58">
        <v>131.740061352944</v>
      </c>
      <c r="D5084" s="58">
        <v>174.96382835157328</v>
      </c>
      <c r="E5084" s="58">
        <v>43.223766998629287</v>
      </c>
      <c r="F5084" s="59"/>
    </row>
    <row r="5085" spans="1:6">
      <c r="A5085" s="53">
        <v>40489</v>
      </c>
      <c r="B5085" s="46" t="s">
        <v>32</v>
      </c>
      <c r="C5085" s="58">
        <v>100.98875860609307</v>
      </c>
      <c r="D5085" s="58">
        <v>144.74945762858786</v>
      </c>
      <c r="E5085" s="58">
        <v>43.760699022494791</v>
      </c>
      <c r="F5085" s="59"/>
    </row>
    <row r="5086" spans="1:6">
      <c r="A5086" s="53">
        <v>40489</v>
      </c>
      <c r="B5086" s="46" t="s">
        <v>33</v>
      </c>
      <c r="C5086" s="58">
        <v>103.73077741073126</v>
      </c>
      <c r="D5086" s="58">
        <v>159.74046568981188</v>
      </c>
      <c r="E5086" s="58">
        <v>56.009688279080621</v>
      </c>
      <c r="F5086" s="59"/>
    </row>
    <row r="5087" spans="1:6">
      <c r="A5087" s="53">
        <v>40489</v>
      </c>
      <c r="B5087" s="46" t="s">
        <v>34</v>
      </c>
      <c r="C5087" s="58">
        <v>81.098029153389817</v>
      </c>
      <c r="D5087" s="58">
        <v>115.7808320795903</v>
      </c>
      <c r="E5087" s="58">
        <v>34.68280292620048</v>
      </c>
      <c r="F5087" s="59"/>
    </row>
    <row r="5088" spans="1:6">
      <c r="A5088" s="53">
        <v>40489</v>
      </c>
      <c r="B5088" s="46" t="s">
        <v>35</v>
      </c>
      <c r="C5088" s="58">
        <v>76.836254089424827</v>
      </c>
      <c r="D5088" s="58">
        <v>132.31024579194317</v>
      </c>
      <c r="E5088" s="58">
        <v>55.473991702518347</v>
      </c>
      <c r="F5088" s="59"/>
    </row>
    <row r="5089" spans="1:6">
      <c r="A5089" s="53">
        <v>40489</v>
      </c>
      <c r="B5089" s="46" t="s">
        <v>36</v>
      </c>
      <c r="C5089" s="58">
        <v>101.2995764419084</v>
      </c>
      <c r="D5089" s="58">
        <v>148.54853944933504</v>
      </c>
      <c r="E5089" s="58">
        <v>47.248963007426639</v>
      </c>
      <c r="F5089" s="59"/>
    </row>
    <row r="5090" spans="1:6">
      <c r="A5090" s="53">
        <v>40489</v>
      </c>
      <c r="B5090" s="46" t="s">
        <v>37</v>
      </c>
      <c r="C5090" s="58">
        <v>99.0680670457958</v>
      </c>
      <c r="D5090" s="58">
        <v>145.94073565266567</v>
      </c>
      <c r="E5090" s="58">
        <v>46.872668606869865</v>
      </c>
      <c r="F5090" s="59"/>
    </row>
    <row r="5091" spans="1:6">
      <c r="A5091" s="53">
        <v>40489</v>
      </c>
      <c r="B5091" s="46" t="s">
        <v>38</v>
      </c>
      <c r="C5091" s="58">
        <v>87.903981669432753</v>
      </c>
      <c r="D5091" s="58">
        <v>121.89583521086576</v>
      </c>
      <c r="E5091" s="58">
        <v>33.991853541433002</v>
      </c>
      <c r="F5091" s="59"/>
    </row>
    <row r="5092" spans="1:6">
      <c r="A5092" s="53">
        <v>40489</v>
      </c>
      <c r="B5092" s="46" t="s">
        <v>39</v>
      </c>
      <c r="C5092" s="58">
        <v>114.39876987541871</v>
      </c>
      <c r="D5092" s="58">
        <v>151.58846619828273</v>
      </c>
      <c r="E5092" s="58">
        <v>37.189696322864023</v>
      </c>
      <c r="F5092" s="59"/>
    </row>
    <row r="5093" spans="1:6">
      <c r="A5093" s="53">
        <v>40489</v>
      </c>
      <c r="B5093" s="46" t="s">
        <v>40</v>
      </c>
      <c r="C5093" s="58">
        <v>93.997263073139862</v>
      </c>
      <c r="D5093" s="58">
        <v>145.6169555355246</v>
      </c>
      <c r="E5093" s="58">
        <v>51.619692462384734</v>
      </c>
      <c r="F5093" s="59"/>
    </row>
    <row r="5094" spans="1:6">
      <c r="A5094" s="53">
        <v>40489</v>
      </c>
      <c r="B5094" s="46" t="s">
        <v>41</v>
      </c>
      <c r="C5094" s="58">
        <v>81.106896575239787</v>
      </c>
      <c r="D5094" s="58">
        <v>114.65806375144976</v>
      </c>
      <c r="E5094" s="58">
        <v>33.551167176209972</v>
      </c>
      <c r="F5094" s="59"/>
    </row>
    <row r="5095" spans="1:6">
      <c r="A5095" s="53">
        <v>40489</v>
      </c>
      <c r="B5095" s="46" t="s">
        <v>42</v>
      </c>
      <c r="C5095" s="58">
        <v>68.165371325887165</v>
      </c>
      <c r="D5095" s="58">
        <v>113.68776989368295</v>
      </c>
      <c r="E5095" s="58">
        <v>45.52239856779579</v>
      </c>
      <c r="F5095" s="59"/>
    </row>
    <row r="5096" spans="1:6">
      <c r="A5096" s="53">
        <v>40489</v>
      </c>
      <c r="B5096" s="46" t="s">
        <v>43</v>
      </c>
      <c r="C5096" s="58">
        <v>143.33731581422748</v>
      </c>
      <c r="D5096" s="58">
        <v>202.4689257059529</v>
      </c>
      <c r="E5096" s="58">
        <v>59.131609891725418</v>
      </c>
      <c r="F5096" s="59"/>
    </row>
    <row r="5097" spans="1:6">
      <c r="A5097" s="53">
        <v>40489</v>
      </c>
      <c r="B5097" s="46" t="s">
        <v>44</v>
      </c>
      <c r="C5097" s="58">
        <v>185.77293532536709</v>
      </c>
      <c r="D5097" s="58">
        <v>260.58437146525904</v>
      </c>
      <c r="E5097" s="58">
        <v>74.811436139891953</v>
      </c>
      <c r="F5097" s="59"/>
    </row>
    <row r="5098" spans="1:6">
      <c r="A5098" s="53">
        <v>40489</v>
      </c>
      <c r="B5098" s="46" t="s">
        <v>45</v>
      </c>
      <c r="C5098" s="58">
        <v>213.8960043303349</v>
      </c>
      <c r="D5098" s="58">
        <v>295.15131735146366</v>
      </c>
      <c r="E5098" s="58">
        <v>81.255313021128757</v>
      </c>
      <c r="F5098" s="59"/>
    </row>
    <row r="5099" spans="1:6">
      <c r="A5099" s="53">
        <v>40489</v>
      </c>
      <c r="B5099" s="46" t="s">
        <v>46</v>
      </c>
      <c r="C5099" s="58">
        <v>229.63470246977829</v>
      </c>
      <c r="D5099" s="58">
        <v>300.79555471749075</v>
      </c>
      <c r="E5099" s="58">
        <v>71.160852247712455</v>
      </c>
      <c r="F5099" s="59"/>
    </row>
    <row r="5100" spans="1:6">
      <c r="A5100" s="53">
        <v>40489</v>
      </c>
      <c r="B5100" s="46" t="s">
        <v>47</v>
      </c>
      <c r="C5100" s="58">
        <v>149.03139164291412</v>
      </c>
      <c r="D5100" s="58">
        <v>211.62534154898609</v>
      </c>
      <c r="E5100" s="58">
        <v>62.59394990607197</v>
      </c>
      <c r="F5100" s="59"/>
    </row>
    <row r="5101" spans="1:6">
      <c r="A5101" s="53">
        <v>40489</v>
      </c>
      <c r="B5101" s="46" t="s">
        <v>48</v>
      </c>
      <c r="C5101" s="58">
        <v>137.86634231295105</v>
      </c>
      <c r="D5101" s="58">
        <v>185.76952494581624</v>
      </c>
      <c r="E5101" s="58">
        <v>47.903182632865196</v>
      </c>
      <c r="F5101" s="59"/>
    </row>
    <row r="5102" spans="1:6">
      <c r="A5102" s="53">
        <v>40489</v>
      </c>
      <c r="B5102" s="46" t="s">
        <v>49</v>
      </c>
      <c r="C5102" s="58">
        <v>162.43710792818976</v>
      </c>
      <c r="D5102" s="58">
        <v>229.07157779767576</v>
      </c>
      <c r="E5102" s="58">
        <v>66.634469869485997</v>
      </c>
      <c r="F5102" s="59"/>
    </row>
    <row r="5103" spans="1:6">
      <c r="A5103" s="53">
        <v>40489</v>
      </c>
      <c r="B5103" s="46" t="s">
        <v>50</v>
      </c>
      <c r="C5103" s="58">
        <v>128.63189360578528</v>
      </c>
      <c r="D5103" s="58">
        <v>186.98793929597409</v>
      </c>
      <c r="E5103" s="58">
        <v>58.356045690188807</v>
      </c>
      <c r="F5103" s="59"/>
    </row>
    <row r="5104" spans="1:6">
      <c r="A5104" s="53">
        <v>40489</v>
      </c>
      <c r="B5104" s="46" t="s">
        <v>51</v>
      </c>
      <c r="C5104" s="58">
        <v>79.089037053637398</v>
      </c>
      <c r="D5104" s="58">
        <v>132.23499451670673</v>
      </c>
      <c r="E5104" s="58">
        <v>53.145957463069337</v>
      </c>
      <c r="F5104" s="59"/>
    </row>
    <row r="5105" spans="1:6">
      <c r="A5105" s="53">
        <v>40489</v>
      </c>
      <c r="B5105" s="46" t="s">
        <v>52</v>
      </c>
      <c r="C5105" s="58">
        <v>42.814336011118513</v>
      </c>
      <c r="D5105" s="58">
        <v>82.676184779178101</v>
      </c>
      <c r="E5105" s="58">
        <v>39.861848768059588</v>
      </c>
      <c r="F5105" s="59"/>
    </row>
    <row r="5106" spans="1:6">
      <c r="A5106" s="53">
        <v>40489</v>
      </c>
      <c r="B5106" s="46" t="s">
        <v>53</v>
      </c>
      <c r="C5106" s="58">
        <v>52.582145790725924</v>
      </c>
      <c r="D5106" s="58">
        <v>81.325266987616573</v>
      </c>
      <c r="E5106" s="58">
        <v>28.743121196890648</v>
      </c>
      <c r="F5106" s="59"/>
    </row>
    <row r="5107" spans="1:6">
      <c r="A5107" s="53">
        <v>40489</v>
      </c>
      <c r="B5107" s="46" t="s">
        <v>54</v>
      </c>
      <c r="C5107" s="58">
        <v>29.951680313009984</v>
      </c>
      <c r="D5107" s="58">
        <v>60.590575335971153</v>
      </c>
      <c r="E5107" s="58">
        <v>30.638895022961169</v>
      </c>
      <c r="F5107" s="59"/>
    </row>
    <row r="5108" spans="1:6">
      <c r="A5108" s="53">
        <v>40489</v>
      </c>
      <c r="B5108" s="46" t="s">
        <v>55</v>
      </c>
      <c r="C5108" s="58">
        <v>21.606159657009233</v>
      </c>
      <c r="D5108" s="58">
        <v>57.715262334628136</v>
      </c>
      <c r="E5108" s="58">
        <v>36.109102677618907</v>
      </c>
      <c r="F5108" s="59"/>
    </row>
    <row r="5109" spans="1:6">
      <c r="A5109" s="53">
        <v>40489</v>
      </c>
      <c r="B5109" s="46" t="s">
        <v>56</v>
      </c>
      <c r="C5109" s="58">
        <v>9.3919218809734684</v>
      </c>
      <c r="D5109" s="58">
        <v>34.413248072864107</v>
      </c>
      <c r="E5109" s="58">
        <v>25.021326191890637</v>
      </c>
      <c r="F5109" s="59"/>
    </row>
    <row r="5110" spans="1:6">
      <c r="A5110" s="53">
        <v>40489</v>
      </c>
      <c r="B5110" s="46" t="s">
        <v>57</v>
      </c>
      <c r="C5110" s="58">
        <v>10.102819667484297</v>
      </c>
      <c r="D5110" s="58">
        <v>36.781277208561988</v>
      </c>
      <c r="E5110" s="58">
        <v>26.678457541077691</v>
      </c>
      <c r="F5110" s="59"/>
    </row>
    <row r="5111" spans="1:6">
      <c r="A5111" s="53">
        <v>40489</v>
      </c>
      <c r="B5111" s="46" t="s">
        <v>58</v>
      </c>
      <c r="C5111" s="58">
        <v>33.009828735314045</v>
      </c>
      <c r="D5111" s="58">
        <v>71.886596201305963</v>
      </c>
      <c r="E5111" s="58">
        <v>38.876767465991918</v>
      </c>
      <c r="F5111" s="59"/>
    </row>
    <row r="5112" spans="1:6">
      <c r="A5112" s="53">
        <v>40489</v>
      </c>
      <c r="B5112" s="46" t="s">
        <v>59</v>
      </c>
      <c r="C5112" s="58">
        <v>24.805989171135469</v>
      </c>
      <c r="D5112" s="58">
        <v>55.719592135760323</v>
      </c>
      <c r="E5112" s="58">
        <v>30.913602964624854</v>
      </c>
      <c r="F5112" s="59"/>
    </row>
    <row r="5113" spans="1:6">
      <c r="A5113" s="53">
        <v>40489</v>
      </c>
      <c r="B5113" s="46" t="s">
        <v>60</v>
      </c>
      <c r="C5113" s="58">
        <v>19.86134769844119</v>
      </c>
      <c r="D5113" s="58">
        <v>46.790683135582128</v>
      </c>
      <c r="E5113" s="58">
        <v>26.929335437140939</v>
      </c>
      <c r="F5113" s="59"/>
    </row>
    <row r="5114" spans="1:6">
      <c r="A5114" s="53">
        <v>40489</v>
      </c>
      <c r="B5114" s="46" t="s">
        <v>61</v>
      </c>
      <c r="C5114" s="58">
        <v>17.76988812464575</v>
      </c>
      <c r="D5114" s="58">
        <v>43.716380076308383</v>
      </c>
      <c r="E5114" s="58">
        <v>25.946491951662633</v>
      </c>
      <c r="F5114" s="59"/>
    </row>
    <row r="5115" spans="1:6">
      <c r="A5115" s="53">
        <v>40489</v>
      </c>
      <c r="B5115" s="46" t="s">
        <v>62</v>
      </c>
      <c r="C5115" s="58">
        <v>17.709239296412676</v>
      </c>
      <c r="D5115" s="58">
        <v>44.058239868841625</v>
      </c>
      <c r="E5115" s="58">
        <v>26.349000572428949</v>
      </c>
      <c r="F5115" s="59"/>
    </row>
    <row r="5116" spans="1:6">
      <c r="A5116" s="53">
        <v>40489</v>
      </c>
      <c r="B5116" s="46" t="s">
        <v>63</v>
      </c>
      <c r="C5116" s="58">
        <v>20.542632145160486</v>
      </c>
      <c r="D5116" s="58">
        <v>46.059768700206526</v>
      </c>
      <c r="E5116" s="58">
        <v>25.51713655504604</v>
      </c>
      <c r="F5116" s="59"/>
    </row>
    <row r="5117" spans="1:6">
      <c r="A5117" s="53">
        <v>40489</v>
      </c>
      <c r="B5117" s="46" t="s">
        <v>64</v>
      </c>
      <c r="C5117" s="58">
        <v>24.675914731843811</v>
      </c>
      <c r="D5117" s="58">
        <v>51.437711305510945</v>
      </c>
      <c r="E5117" s="58">
        <v>26.761796573667134</v>
      </c>
      <c r="F5117" s="59"/>
    </row>
    <row r="5118" spans="1:6">
      <c r="A5118" s="53">
        <v>40489</v>
      </c>
      <c r="B5118" s="46" t="s">
        <v>65</v>
      </c>
      <c r="C5118" s="58">
        <v>12.998215635855173</v>
      </c>
      <c r="D5118" s="58">
        <v>39.107523578766127</v>
      </c>
      <c r="E5118" s="58">
        <v>26.109307942910952</v>
      </c>
      <c r="F5118" s="59"/>
    </row>
    <row r="5119" spans="1:6">
      <c r="A5119" s="53">
        <v>40489</v>
      </c>
      <c r="B5119" s="46" t="s">
        <v>66</v>
      </c>
      <c r="C5119" s="58">
        <v>9.4238534657550002</v>
      </c>
      <c r="D5119" s="58">
        <v>32.946639225408902</v>
      </c>
      <c r="E5119" s="58">
        <v>23.5227857596539</v>
      </c>
      <c r="F5119" s="59"/>
    </row>
    <row r="5120" spans="1:6">
      <c r="A5120" s="53">
        <v>40489</v>
      </c>
      <c r="B5120" s="46" t="s">
        <v>67</v>
      </c>
      <c r="C5120" s="58">
        <v>7.0273797544142029</v>
      </c>
      <c r="D5120" s="58">
        <v>31.514956329345072</v>
      </c>
      <c r="E5120" s="58">
        <v>24.48757657493087</v>
      </c>
      <c r="F5120" s="59"/>
    </row>
    <row r="5121" spans="1:6">
      <c r="A5121" s="53">
        <v>40489</v>
      </c>
      <c r="B5121" s="46" t="s">
        <v>68</v>
      </c>
      <c r="C5121" s="58">
        <v>7.4844793895772366</v>
      </c>
      <c r="D5121" s="58">
        <v>26.813350573088776</v>
      </c>
      <c r="E5121" s="58">
        <v>19.328871183511538</v>
      </c>
      <c r="F5121" s="59"/>
    </row>
    <row r="5122" spans="1:6">
      <c r="A5122" s="53">
        <v>40489</v>
      </c>
      <c r="B5122" s="46" t="s">
        <v>69</v>
      </c>
      <c r="C5122" s="58">
        <v>3.7473758636938745</v>
      </c>
      <c r="D5122" s="58">
        <v>17.241235052873567</v>
      </c>
      <c r="E5122" s="58">
        <v>13.493859189179691</v>
      </c>
      <c r="F5122" s="59"/>
    </row>
    <row r="5123" spans="1:6">
      <c r="A5123" s="53">
        <v>40489</v>
      </c>
      <c r="B5123" s="46" t="s">
        <v>70</v>
      </c>
      <c r="C5123" s="58">
        <v>4.8340887766836422</v>
      </c>
      <c r="D5123" s="58">
        <v>15.370109826898817</v>
      </c>
      <c r="E5123" s="58">
        <v>10.536021050215176</v>
      </c>
      <c r="F5123" s="59"/>
    </row>
    <row r="5124" spans="1:6">
      <c r="A5124" s="53">
        <v>40489</v>
      </c>
      <c r="B5124" s="46" t="s">
        <v>71</v>
      </c>
      <c r="C5124" s="58">
        <v>6.4590934017855393</v>
      </c>
      <c r="D5124" s="58">
        <v>15.982466708117364</v>
      </c>
      <c r="E5124" s="58">
        <v>9.5233733063318251</v>
      </c>
      <c r="F5124" s="59"/>
    </row>
    <row r="5125" spans="1:6">
      <c r="A5125" s="53">
        <v>40489</v>
      </c>
      <c r="B5125" s="46" t="s">
        <v>72</v>
      </c>
      <c r="C5125" s="58">
        <v>4.2147257989124194</v>
      </c>
      <c r="D5125" s="58">
        <v>13.431085114436488</v>
      </c>
      <c r="E5125" s="58">
        <v>9.2163593155240697</v>
      </c>
      <c r="F5125" s="59"/>
    </row>
    <row r="5126" spans="1:6">
      <c r="A5126" s="53">
        <v>40489</v>
      </c>
      <c r="B5126" s="46" t="s">
        <v>73</v>
      </c>
      <c r="C5126" s="58">
        <v>6.3780460764214437</v>
      </c>
      <c r="D5126" s="58">
        <v>12.835662744162674</v>
      </c>
      <c r="E5126" s="58">
        <v>6.4576166677412301</v>
      </c>
      <c r="F5126" s="59"/>
    </row>
    <row r="5127" spans="1:6">
      <c r="A5127" s="53">
        <v>40489</v>
      </c>
      <c r="B5127" s="46" t="s">
        <v>74</v>
      </c>
      <c r="C5127" s="58">
        <v>2.6711023949446169</v>
      </c>
      <c r="D5127" s="58">
        <v>8.1378590299233835</v>
      </c>
      <c r="E5127" s="58">
        <v>5.4667566349787666</v>
      </c>
      <c r="F5127" s="59"/>
    </row>
    <row r="5128" spans="1:6">
      <c r="A5128" s="53">
        <v>40490</v>
      </c>
      <c r="B5128" s="46" t="s">
        <v>75</v>
      </c>
      <c r="C5128" s="58">
        <v>6.3680887675259319</v>
      </c>
      <c r="D5128" s="58">
        <v>12.354356756846276</v>
      </c>
      <c r="E5128" s="58">
        <v>5.9862679893203437</v>
      </c>
      <c r="F5128" s="59"/>
    </row>
    <row r="5129" spans="1:6">
      <c r="A5129" s="53">
        <v>40490</v>
      </c>
      <c r="B5129" s="46" t="s">
        <v>76</v>
      </c>
      <c r="C5129" s="58">
        <v>8.4401345671853498</v>
      </c>
      <c r="D5129" s="58">
        <v>14.145500694675082</v>
      </c>
      <c r="E5129" s="58">
        <v>5.7053661274897323</v>
      </c>
      <c r="F5129" s="59"/>
    </row>
    <row r="5130" spans="1:6">
      <c r="A5130" s="53">
        <v>40490</v>
      </c>
      <c r="B5130" s="46" t="s">
        <v>77</v>
      </c>
      <c r="C5130" s="58">
        <v>2.5696599018944988</v>
      </c>
      <c r="D5130" s="58">
        <v>10.445355077341054</v>
      </c>
      <c r="E5130" s="58">
        <v>7.8756951754465554</v>
      </c>
      <c r="F5130" s="59"/>
    </row>
    <row r="5131" spans="1:6">
      <c r="A5131" s="53">
        <v>40490</v>
      </c>
      <c r="B5131" s="46" t="s">
        <v>78</v>
      </c>
      <c r="C5131" s="58">
        <v>5.3628522026702576</v>
      </c>
      <c r="D5131" s="58">
        <v>13.424545322090484</v>
      </c>
      <c r="E5131" s="58">
        <v>8.0616931194202266</v>
      </c>
      <c r="F5131" s="59"/>
    </row>
    <row r="5132" spans="1:6">
      <c r="A5132" s="53">
        <v>40490</v>
      </c>
      <c r="B5132" s="46" t="s">
        <v>79</v>
      </c>
      <c r="C5132" s="58">
        <v>7.3130944287685331</v>
      </c>
      <c r="D5132" s="58">
        <v>16.911062601409412</v>
      </c>
      <c r="E5132" s="58">
        <v>9.5979681726408792</v>
      </c>
      <c r="F5132" s="59"/>
    </row>
    <row r="5133" spans="1:6">
      <c r="A5133" s="53">
        <v>40490</v>
      </c>
      <c r="B5133" s="46" t="s">
        <v>80</v>
      </c>
      <c r="C5133" s="58">
        <v>5.1801894116610434</v>
      </c>
      <c r="D5133" s="58">
        <v>17.350395234589339</v>
      </c>
      <c r="E5133" s="58">
        <v>12.170205822928295</v>
      </c>
      <c r="F5133" s="59"/>
    </row>
    <row r="5134" spans="1:6">
      <c r="A5134" s="53">
        <v>40490</v>
      </c>
      <c r="B5134" s="46" t="s">
        <v>81</v>
      </c>
      <c r="C5134" s="58">
        <v>2.9354864861129242</v>
      </c>
      <c r="D5134" s="58">
        <v>14.522950425189796</v>
      </c>
      <c r="E5134" s="58">
        <v>11.587463939076873</v>
      </c>
      <c r="F5134" s="59"/>
    </row>
    <row r="5135" spans="1:6">
      <c r="A5135" s="53">
        <v>40490</v>
      </c>
      <c r="B5135" s="46" t="s">
        <v>82</v>
      </c>
      <c r="C5135" s="58">
        <v>3.6059306868317065</v>
      </c>
      <c r="D5135" s="58">
        <v>15.738304576477523</v>
      </c>
      <c r="E5135" s="58">
        <v>12.132373889645816</v>
      </c>
      <c r="F5135" s="59"/>
    </row>
    <row r="5136" spans="1:6">
      <c r="A5136" s="53">
        <v>40490</v>
      </c>
      <c r="B5136" s="46" t="s">
        <v>83</v>
      </c>
      <c r="C5136" s="58">
        <v>2.834001027367806</v>
      </c>
      <c r="D5136" s="58">
        <v>13.802224559950199</v>
      </c>
      <c r="E5136" s="58">
        <v>10.968223532582392</v>
      </c>
      <c r="F5136" s="59"/>
    </row>
    <row r="5137" spans="1:6">
      <c r="A5137" s="53">
        <v>40490</v>
      </c>
      <c r="B5137" s="46" t="s">
        <v>84</v>
      </c>
      <c r="C5137" s="58">
        <v>4.510093534307261</v>
      </c>
      <c r="D5137" s="58">
        <v>15.707015752163416</v>
      </c>
      <c r="E5137" s="58">
        <v>11.196922217856155</v>
      </c>
      <c r="F5137" s="59"/>
    </row>
    <row r="5138" spans="1:6">
      <c r="A5138" s="53">
        <v>40490</v>
      </c>
      <c r="B5138" s="46" t="s">
        <v>85</v>
      </c>
      <c r="C5138" s="58">
        <v>7.5169398804787688</v>
      </c>
      <c r="D5138" s="58">
        <v>15.734469858838519</v>
      </c>
      <c r="E5138" s="58">
        <v>8.2175299783597495</v>
      </c>
      <c r="F5138" s="59"/>
    </row>
    <row r="5139" spans="1:6">
      <c r="A5139" s="53">
        <v>40490</v>
      </c>
      <c r="B5139" s="46" t="s">
        <v>86</v>
      </c>
      <c r="C5139" s="58">
        <v>2.7427100608381991</v>
      </c>
      <c r="D5139" s="58">
        <v>10.648392623873145</v>
      </c>
      <c r="E5139" s="58">
        <v>7.9056825630349454</v>
      </c>
      <c r="F5139" s="59"/>
    </row>
    <row r="5140" spans="1:6">
      <c r="A5140" s="53">
        <v>40490</v>
      </c>
      <c r="B5140" s="46" t="s">
        <v>87</v>
      </c>
      <c r="C5140" s="58">
        <v>3.9414374547385971</v>
      </c>
      <c r="D5140" s="58">
        <v>10.934780937572182</v>
      </c>
      <c r="E5140" s="58">
        <v>6.9933434828335841</v>
      </c>
      <c r="F5140" s="59"/>
    </row>
    <row r="5141" spans="1:6">
      <c r="A5141" s="53">
        <v>40490</v>
      </c>
      <c r="B5141" s="46" t="s">
        <v>88</v>
      </c>
      <c r="C5141" s="58">
        <v>6.2271620328137622</v>
      </c>
      <c r="D5141" s="58">
        <v>12.982800518238919</v>
      </c>
      <c r="E5141" s="58">
        <v>6.7556384854251572</v>
      </c>
      <c r="F5141" s="59"/>
    </row>
    <row r="5142" spans="1:6">
      <c r="A5142" s="53">
        <v>40490</v>
      </c>
      <c r="B5142" s="46" t="s">
        <v>89</v>
      </c>
      <c r="C5142" s="58">
        <v>7.4666158684512087</v>
      </c>
      <c r="D5142" s="58">
        <v>15.174090498873175</v>
      </c>
      <c r="E5142" s="58">
        <v>7.7074746304219666</v>
      </c>
      <c r="F5142" s="59"/>
    </row>
    <row r="5143" spans="1:6">
      <c r="A5143" s="53">
        <v>40490</v>
      </c>
      <c r="B5143" s="46" t="s">
        <v>90</v>
      </c>
      <c r="C5143" s="58">
        <v>4.6324217332734019</v>
      </c>
      <c r="D5143" s="58">
        <v>14.359171025051902</v>
      </c>
      <c r="E5143" s="58">
        <v>9.7267492917784999</v>
      </c>
      <c r="F5143" s="59"/>
    </row>
    <row r="5144" spans="1:6">
      <c r="A5144" s="53">
        <v>40490</v>
      </c>
      <c r="B5144" s="46" t="s">
        <v>91</v>
      </c>
      <c r="C5144" s="58">
        <v>24.848860519461979</v>
      </c>
      <c r="D5144" s="58">
        <v>39.015482974091704</v>
      </c>
      <c r="E5144" s="58">
        <v>14.166622454629724</v>
      </c>
      <c r="F5144" s="59"/>
    </row>
    <row r="5145" spans="1:6">
      <c r="A5145" s="53">
        <v>40490</v>
      </c>
      <c r="B5145" s="46" t="s">
        <v>92</v>
      </c>
      <c r="C5145" s="58">
        <v>5.4656155341153729</v>
      </c>
      <c r="D5145" s="58">
        <v>20.874841073683459</v>
      </c>
      <c r="E5145" s="58">
        <v>15.409225539568087</v>
      </c>
      <c r="F5145" s="59"/>
    </row>
    <row r="5146" spans="1:6">
      <c r="A5146" s="53">
        <v>40490</v>
      </c>
      <c r="B5146" s="46" t="s">
        <v>93</v>
      </c>
      <c r="C5146" s="58">
        <v>16.732359236418009</v>
      </c>
      <c r="D5146" s="58">
        <v>32.558659708671712</v>
      </c>
      <c r="E5146" s="58">
        <v>15.826300472253703</v>
      </c>
      <c r="F5146" s="59"/>
    </row>
    <row r="5147" spans="1:6">
      <c r="A5147" s="53">
        <v>40490</v>
      </c>
      <c r="B5147" s="46" t="s">
        <v>94</v>
      </c>
      <c r="C5147" s="58">
        <v>25.225923712180911</v>
      </c>
      <c r="D5147" s="58">
        <v>41.484513898459987</v>
      </c>
      <c r="E5147" s="58">
        <v>16.258590186279076</v>
      </c>
      <c r="F5147" s="59"/>
    </row>
    <row r="5148" spans="1:6">
      <c r="A5148" s="53">
        <v>40490</v>
      </c>
      <c r="B5148" s="46" t="s">
        <v>95</v>
      </c>
      <c r="C5148" s="58">
        <v>26.343874734122217</v>
      </c>
      <c r="D5148" s="58">
        <v>39.576932052529763</v>
      </c>
      <c r="E5148" s="58">
        <v>13.233057318407546</v>
      </c>
      <c r="F5148" s="59"/>
    </row>
    <row r="5149" spans="1:6">
      <c r="A5149" s="53">
        <v>40490</v>
      </c>
      <c r="B5149" s="46" t="s">
        <v>96</v>
      </c>
      <c r="C5149" s="58">
        <v>35.518558928349414</v>
      </c>
      <c r="D5149" s="58">
        <v>58.44203259984333</v>
      </c>
      <c r="E5149" s="58">
        <v>22.923473671493916</v>
      </c>
      <c r="F5149" s="59"/>
    </row>
    <row r="5150" spans="1:6">
      <c r="A5150" s="53">
        <v>40490</v>
      </c>
      <c r="B5150" s="46" t="s">
        <v>97</v>
      </c>
      <c r="C5150" s="58">
        <v>67.167293299838803</v>
      </c>
      <c r="D5150" s="58">
        <v>102.84884852345525</v>
      </c>
      <c r="E5150" s="58">
        <v>35.681555223616442</v>
      </c>
      <c r="F5150" s="59"/>
    </row>
    <row r="5151" spans="1:6">
      <c r="A5151" s="53">
        <v>40490</v>
      </c>
      <c r="B5151" s="46" t="s">
        <v>98</v>
      </c>
      <c r="C5151" s="58">
        <v>38.090169726468908</v>
      </c>
      <c r="D5151" s="58">
        <v>66.803265822734247</v>
      </c>
      <c r="E5151" s="58">
        <v>28.713096096265339</v>
      </c>
      <c r="F5151" s="59"/>
    </row>
    <row r="5152" spans="1:6">
      <c r="A5152" s="53">
        <v>40490</v>
      </c>
      <c r="B5152" s="46" t="s">
        <v>99</v>
      </c>
      <c r="C5152" s="58">
        <v>44.044668558043846</v>
      </c>
      <c r="D5152" s="58">
        <v>70.117158342816921</v>
      </c>
      <c r="E5152" s="58">
        <v>26.072489784773076</v>
      </c>
      <c r="F5152" s="59"/>
    </row>
    <row r="5153" spans="1:6">
      <c r="A5153" s="53">
        <v>40490</v>
      </c>
      <c r="B5153" s="46" t="s">
        <v>100</v>
      </c>
      <c r="C5153" s="58">
        <v>32.594579369961991</v>
      </c>
      <c r="D5153" s="58">
        <v>51.631874174640082</v>
      </c>
      <c r="E5153" s="58">
        <v>19.037294804678091</v>
      </c>
      <c r="F5153" s="59"/>
    </row>
    <row r="5154" spans="1:6">
      <c r="A5154" s="53">
        <v>40490</v>
      </c>
      <c r="B5154" s="46" t="s">
        <v>101</v>
      </c>
      <c r="C5154" s="58">
        <v>35.4298852226798</v>
      </c>
      <c r="D5154" s="58">
        <v>62.645659224509927</v>
      </c>
      <c r="E5154" s="58">
        <v>27.215774001830127</v>
      </c>
      <c r="F5154" s="59"/>
    </row>
    <row r="5155" spans="1:6">
      <c r="A5155" s="53">
        <v>40490</v>
      </c>
      <c r="B5155" s="46" t="s">
        <v>102</v>
      </c>
      <c r="C5155" s="58">
        <v>69.245321319438219</v>
      </c>
      <c r="D5155" s="58">
        <v>86.836078705620778</v>
      </c>
      <c r="E5155" s="58">
        <v>17.59075738618256</v>
      </c>
      <c r="F5155" s="59"/>
    </row>
    <row r="5156" spans="1:6">
      <c r="A5156" s="53">
        <v>40490</v>
      </c>
      <c r="B5156" s="46" t="s">
        <v>103</v>
      </c>
      <c r="C5156" s="58">
        <v>66.086367913529031</v>
      </c>
      <c r="D5156" s="58">
        <v>97.634828031756541</v>
      </c>
      <c r="E5156" s="58">
        <v>31.54846011822751</v>
      </c>
      <c r="F5156" s="59"/>
    </row>
    <row r="5157" spans="1:6">
      <c r="A5157" s="53">
        <v>40490</v>
      </c>
      <c r="B5157" s="46" t="s">
        <v>104</v>
      </c>
      <c r="C5157" s="58">
        <v>89.823586709324701</v>
      </c>
      <c r="D5157" s="58">
        <v>116.55942458619504</v>
      </c>
      <c r="E5157" s="58">
        <v>26.735837876870335</v>
      </c>
      <c r="F5157" s="59"/>
    </row>
    <row r="5158" spans="1:6">
      <c r="A5158" s="53">
        <v>40490</v>
      </c>
      <c r="B5158" s="46" t="s">
        <v>105</v>
      </c>
      <c r="C5158" s="58">
        <v>55.937393699142696</v>
      </c>
      <c r="D5158" s="58">
        <v>75.81960878965765</v>
      </c>
      <c r="E5158" s="58">
        <v>19.882215090514954</v>
      </c>
      <c r="F5158" s="59"/>
    </row>
    <row r="5159" spans="1:6">
      <c r="A5159" s="53">
        <v>40490</v>
      </c>
      <c r="B5159" s="46" t="s">
        <v>106</v>
      </c>
      <c r="C5159" s="58">
        <v>40.614941173115838</v>
      </c>
      <c r="D5159" s="58">
        <v>69.216809670143789</v>
      </c>
      <c r="E5159" s="58">
        <v>28.601868497027951</v>
      </c>
      <c r="F5159" s="59"/>
    </row>
    <row r="5160" spans="1:6">
      <c r="A5160" s="53">
        <v>40490</v>
      </c>
      <c r="B5160" s="46" t="s">
        <v>107</v>
      </c>
      <c r="C5160" s="58">
        <v>58.784363439136008</v>
      </c>
      <c r="D5160" s="58">
        <v>103.14759668440992</v>
      </c>
      <c r="E5160" s="58">
        <v>44.363233245273911</v>
      </c>
      <c r="F5160" s="59"/>
    </row>
    <row r="5161" spans="1:6">
      <c r="A5161" s="53">
        <v>40490</v>
      </c>
      <c r="B5161" s="46" t="s">
        <v>108</v>
      </c>
      <c r="C5161" s="58">
        <v>47.99358347061743</v>
      </c>
      <c r="D5161" s="58">
        <v>76.756978068304434</v>
      </c>
      <c r="E5161" s="58">
        <v>28.763394597687004</v>
      </c>
      <c r="F5161" s="59"/>
    </row>
    <row r="5162" spans="1:6">
      <c r="A5162" s="53">
        <v>40490</v>
      </c>
      <c r="B5162" s="46" t="s">
        <v>109</v>
      </c>
      <c r="C5162" s="58">
        <v>87.391754731401832</v>
      </c>
      <c r="D5162" s="58">
        <v>121.96006538173472</v>
      </c>
      <c r="E5162" s="58">
        <v>34.56831065033289</v>
      </c>
      <c r="F5162" s="59"/>
    </row>
    <row r="5163" spans="1:6">
      <c r="A5163" s="53">
        <v>40490</v>
      </c>
      <c r="B5163" s="46" t="s">
        <v>110</v>
      </c>
      <c r="C5163" s="58">
        <v>106.29442053075387</v>
      </c>
      <c r="D5163" s="58">
        <v>144.31403503685564</v>
      </c>
      <c r="E5163" s="58">
        <v>38.019614506101775</v>
      </c>
      <c r="F5163" s="59"/>
    </row>
    <row r="5164" spans="1:6">
      <c r="A5164" s="53">
        <v>40490</v>
      </c>
      <c r="B5164" s="46" t="s">
        <v>111</v>
      </c>
      <c r="C5164" s="58">
        <v>82.821514639421494</v>
      </c>
      <c r="D5164" s="58">
        <v>125.09383719929609</v>
      </c>
      <c r="E5164" s="58">
        <v>42.272322559874596</v>
      </c>
      <c r="F5164" s="59"/>
    </row>
    <row r="5165" spans="1:6">
      <c r="A5165" s="53">
        <v>40490</v>
      </c>
      <c r="B5165" s="46" t="s">
        <v>112</v>
      </c>
      <c r="C5165" s="58">
        <v>87.700714419817174</v>
      </c>
      <c r="D5165" s="58">
        <v>141.42384024424524</v>
      </c>
      <c r="E5165" s="58">
        <v>53.723125824428067</v>
      </c>
      <c r="F5165" s="59"/>
    </row>
    <row r="5166" spans="1:6">
      <c r="A5166" s="53">
        <v>40490</v>
      </c>
      <c r="B5166" s="46" t="s">
        <v>113</v>
      </c>
      <c r="C5166" s="58">
        <v>68.566158948828388</v>
      </c>
      <c r="D5166" s="58">
        <v>108.5435150745796</v>
      </c>
      <c r="E5166" s="58">
        <v>39.977356125751214</v>
      </c>
      <c r="F5166" s="59"/>
    </row>
    <row r="5167" spans="1:6">
      <c r="A5167" s="53">
        <v>40490</v>
      </c>
      <c r="B5167" s="46" t="s">
        <v>114</v>
      </c>
      <c r="C5167" s="58">
        <v>65.345676631391129</v>
      </c>
      <c r="D5167" s="58">
        <v>103.66208155814195</v>
      </c>
      <c r="E5167" s="58">
        <v>38.31640492675082</v>
      </c>
      <c r="F5167" s="59"/>
    </row>
    <row r="5168" spans="1:6">
      <c r="A5168" s="53">
        <v>40490</v>
      </c>
      <c r="B5168" s="46" t="s">
        <v>115</v>
      </c>
      <c r="C5168" s="58">
        <v>80.285987402543526</v>
      </c>
      <c r="D5168" s="58">
        <v>124.57543504511767</v>
      </c>
      <c r="E5168" s="58">
        <v>44.289447642574146</v>
      </c>
      <c r="F5168" s="59"/>
    </row>
    <row r="5169" spans="1:6">
      <c r="A5169" s="53">
        <v>40490</v>
      </c>
      <c r="B5169" s="46" t="s">
        <v>116</v>
      </c>
      <c r="C5169" s="58">
        <v>82.319828260145897</v>
      </c>
      <c r="D5169" s="58">
        <v>118.35613064618853</v>
      </c>
      <c r="E5169" s="58">
        <v>36.036302386042635</v>
      </c>
      <c r="F5169" s="59"/>
    </row>
    <row r="5170" spans="1:6">
      <c r="A5170" s="53">
        <v>40490</v>
      </c>
      <c r="B5170" s="46" t="s">
        <v>117</v>
      </c>
      <c r="C5170" s="58">
        <v>77.036300315779727</v>
      </c>
      <c r="D5170" s="58">
        <v>114.52578136715137</v>
      </c>
      <c r="E5170" s="58">
        <v>37.489481051371641</v>
      </c>
      <c r="F5170" s="59"/>
    </row>
    <row r="5171" spans="1:6">
      <c r="A5171" s="53">
        <v>40490</v>
      </c>
      <c r="B5171" s="46" t="s">
        <v>118</v>
      </c>
      <c r="C5171" s="58">
        <v>53.245313117831522</v>
      </c>
      <c r="D5171" s="58">
        <v>80.323884226444207</v>
      </c>
      <c r="E5171" s="58">
        <v>27.078571108612685</v>
      </c>
      <c r="F5171" s="59"/>
    </row>
    <row r="5172" spans="1:6">
      <c r="A5172" s="53">
        <v>40490</v>
      </c>
      <c r="B5172" s="46" t="s">
        <v>119</v>
      </c>
      <c r="C5172" s="58">
        <v>121.24956952845622</v>
      </c>
      <c r="D5172" s="58">
        <v>150.98896151045679</v>
      </c>
      <c r="E5172" s="58">
        <v>29.739391982000569</v>
      </c>
      <c r="F5172" s="59"/>
    </row>
    <row r="5173" spans="1:6">
      <c r="A5173" s="53">
        <v>40490</v>
      </c>
      <c r="B5173" s="46" t="s">
        <v>120</v>
      </c>
      <c r="C5173" s="58">
        <v>37.717030315239427</v>
      </c>
      <c r="D5173" s="58">
        <v>75.822561169741277</v>
      </c>
      <c r="E5173" s="58">
        <v>38.105530854501851</v>
      </c>
      <c r="F5173" s="59"/>
    </row>
    <row r="5174" spans="1:6">
      <c r="A5174" s="53">
        <v>40490</v>
      </c>
      <c r="B5174" s="46" t="s">
        <v>121</v>
      </c>
      <c r="C5174" s="58">
        <v>86.798292506271096</v>
      </c>
      <c r="D5174" s="58">
        <v>119.45377365922266</v>
      </c>
      <c r="E5174" s="58">
        <v>32.655481152951566</v>
      </c>
      <c r="F5174" s="59"/>
    </row>
    <row r="5175" spans="1:6">
      <c r="A5175" s="53">
        <v>40490</v>
      </c>
      <c r="B5175" s="46" t="s">
        <v>26</v>
      </c>
      <c r="C5175" s="58">
        <v>63.422692510393865</v>
      </c>
      <c r="D5175" s="58">
        <v>94.715018915969736</v>
      </c>
      <c r="E5175" s="58">
        <v>31.292326405575871</v>
      </c>
      <c r="F5175" s="59"/>
    </row>
    <row r="5176" spans="1:6">
      <c r="A5176" s="53">
        <v>40490</v>
      </c>
      <c r="B5176" s="46" t="s">
        <v>27</v>
      </c>
      <c r="C5176" s="58">
        <v>68.434559257921194</v>
      </c>
      <c r="D5176" s="58">
        <v>87.260557800562765</v>
      </c>
      <c r="E5176" s="58">
        <v>18.825998542641571</v>
      </c>
      <c r="F5176" s="59"/>
    </row>
    <row r="5177" spans="1:6">
      <c r="A5177" s="53">
        <v>40490</v>
      </c>
      <c r="B5177" s="46" t="s">
        <v>28</v>
      </c>
      <c r="C5177" s="58">
        <v>50.963349544246348</v>
      </c>
      <c r="D5177" s="58">
        <v>91.644758297931986</v>
      </c>
      <c r="E5177" s="58">
        <v>40.681408753685638</v>
      </c>
      <c r="F5177" s="59"/>
    </row>
    <row r="5178" spans="1:6">
      <c r="A5178" s="53">
        <v>40490</v>
      </c>
      <c r="B5178" s="46" t="s">
        <v>29</v>
      </c>
      <c r="C5178" s="58">
        <v>91.479317989606528</v>
      </c>
      <c r="D5178" s="58">
        <v>121.32395318925622</v>
      </c>
      <c r="E5178" s="58">
        <v>29.844635199649687</v>
      </c>
      <c r="F5178" s="59"/>
    </row>
    <row r="5179" spans="1:6">
      <c r="A5179" s="53">
        <v>40490</v>
      </c>
      <c r="B5179" s="46" t="s">
        <v>30</v>
      </c>
      <c r="C5179" s="58">
        <v>75.725727718313181</v>
      </c>
      <c r="D5179" s="58">
        <v>108.61951682384687</v>
      </c>
      <c r="E5179" s="58">
        <v>32.893789105533685</v>
      </c>
      <c r="F5179" s="59"/>
    </row>
    <row r="5180" spans="1:6">
      <c r="A5180" s="53">
        <v>40490</v>
      </c>
      <c r="B5180" s="46" t="s">
        <v>31</v>
      </c>
      <c r="C5180" s="58">
        <v>74.913734018122227</v>
      </c>
      <c r="D5180" s="58">
        <v>117.10481885083431</v>
      </c>
      <c r="E5180" s="58">
        <v>42.191084832712079</v>
      </c>
      <c r="F5180" s="59"/>
    </row>
    <row r="5181" spans="1:6">
      <c r="A5181" s="53">
        <v>40490</v>
      </c>
      <c r="B5181" s="46" t="s">
        <v>32</v>
      </c>
      <c r="C5181" s="58">
        <v>49.848396449710044</v>
      </c>
      <c r="D5181" s="58">
        <v>68.138569561126914</v>
      </c>
      <c r="E5181" s="58">
        <v>18.29017311141687</v>
      </c>
      <c r="F5181" s="59"/>
    </row>
    <row r="5182" spans="1:6">
      <c r="A5182" s="53">
        <v>40490</v>
      </c>
      <c r="B5182" s="46" t="s">
        <v>33</v>
      </c>
      <c r="C5182" s="58">
        <v>70.199509651104734</v>
      </c>
      <c r="D5182" s="58">
        <v>110.59686840832413</v>
      </c>
      <c r="E5182" s="58">
        <v>40.397358757219394</v>
      </c>
      <c r="F5182" s="59"/>
    </row>
    <row r="5183" spans="1:6">
      <c r="A5183" s="53">
        <v>40490</v>
      </c>
      <c r="B5183" s="46" t="s">
        <v>34</v>
      </c>
      <c r="C5183" s="58">
        <v>65.463639354896216</v>
      </c>
      <c r="D5183" s="58">
        <v>110.39701827176675</v>
      </c>
      <c r="E5183" s="58">
        <v>44.933378916870538</v>
      </c>
      <c r="F5183" s="59"/>
    </row>
    <row r="5184" spans="1:6">
      <c r="A5184" s="53">
        <v>40490</v>
      </c>
      <c r="B5184" s="46" t="s">
        <v>35</v>
      </c>
      <c r="C5184" s="58">
        <v>78.374616702796246</v>
      </c>
      <c r="D5184" s="58">
        <v>114.96764078103334</v>
      </c>
      <c r="E5184" s="58">
        <v>36.593024078237093</v>
      </c>
      <c r="F5184" s="59"/>
    </row>
    <row r="5185" spans="1:6">
      <c r="A5185" s="53">
        <v>40490</v>
      </c>
      <c r="B5185" s="46" t="s">
        <v>36</v>
      </c>
      <c r="C5185" s="58">
        <v>75.224540755787572</v>
      </c>
      <c r="D5185" s="58">
        <v>119.72831852016729</v>
      </c>
      <c r="E5185" s="58">
        <v>44.50377776437972</v>
      </c>
      <c r="F5185" s="59"/>
    </row>
    <row r="5186" spans="1:6">
      <c r="A5186" s="53">
        <v>40490</v>
      </c>
      <c r="B5186" s="46" t="s">
        <v>37</v>
      </c>
      <c r="C5186" s="58">
        <v>62.762642995510063</v>
      </c>
      <c r="D5186" s="58">
        <v>105.12338431545439</v>
      </c>
      <c r="E5186" s="58">
        <v>42.360741319944324</v>
      </c>
      <c r="F5186" s="59"/>
    </row>
    <row r="5187" spans="1:6">
      <c r="A5187" s="53">
        <v>40490</v>
      </c>
      <c r="B5187" s="46" t="s">
        <v>38</v>
      </c>
      <c r="C5187" s="58">
        <v>99.014848856785264</v>
      </c>
      <c r="D5187" s="58">
        <v>140.50282793908931</v>
      </c>
      <c r="E5187" s="58">
        <v>41.487979082304051</v>
      </c>
      <c r="F5187" s="59"/>
    </row>
    <row r="5188" spans="1:6">
      <c r="A5188" s="53">
        <v>40490</v>
      </c>
      <c r="B5188" s="46" t="s">
        <v>39</v>
      </c>
      <c r="C5188" s="58">
        <v>61.209209729496749</v>
      </c>
      <c r="D5188" s="58">
        <v>97.476020523120042</v>
      </c>
      <c r="E5188" s="58">
        <v>36.266810793623293</v>
      </c>
      <c r="F5188" s="59"/>
    </row>
    <row r="5189" spans="1:6">
      <c r="A5189" s="53">
        <v>40490</v>
      </c>
      <c r="B5189" s="46" t="s">
        <v>40</v>
      </c>
      <c r="C5189" s="58">
        <v>107.76079420142543</v>
      </c>
      <c r="D5189" s="58">
        <v>170.33069671899085</v>
      </c>
      <c r="E5189" s="58">
        <v>62.569902517565424</v>
      </c>
      <c r="F5189" s="59"/>
    </row>
    <row r="5190" spans="1:6">
      <c r="A5190" s="53">
        <v>40490</v>
      </c>
      <c r="B5190" s="46" t="s">
        <v>41</v>
      </c>
      <c r="C5190" s="58">
        <v>65.125133342508803</v>
      </c>
      <c r="D5190" s="58">
        <v>113.00414901045973</v>
      </c>
      <c r="E5190" s="58">
        <v>47.879015667950924</v>
      </c>
      <c r="F5190" s="59"/>
    </row>
    <row r="5191" spans="1:6">
      <c r="A5191" s="53">
        <v>40490</v>
      </c>
      <c r="B5191" s="46" t="s">
        <v>42</v>
      </c>
      <c r="C5191" s="58">
        <v>109.49244841301243</v>
      </c>
      <c r="D5191" s="58">
        <v>164.96306209586481</v>
      </c>
      <c r="E5191" s="58">
        <v>55.470613682852388</v>
      </c>
      <c r="F5191" s="59"/>
    </row>
    <row r="5192" spans="1:6">
      <c r="A5192" s="53">
        <v>40490</v>
      </c>
      <c r="B5192" s="46" t="s">
        <v>43</v>
      </c>
      <c r="C5192" s="58">
        <v>89.872640532324596</v>
      </c>
      <c r="D5192" s="58">
        <v>130.52948341259665</v>
      </c>
      <c r="E5192" s="58">
        <v>40.656842880272052</v>
      </c>
      <c r="F5192" s="59"/>
    </row>
    <row r="5193" spans="1:6">
      <c r="A5193" s="53">
        <v>40490</v>
      </c>
      <c r="B5193" s="46" t="s">
        <v>44</v>
      </c>
      <c r="C5193" s="58">
        <v>54.849599204561329</v>
      </c>
      <c r="D5193" s="58">
        <v>100.96380120236614</v>
      </c>
      <c r="E5193" s="58">
        <v>46.114201997804813</v>
      </c>
      <c r="F5193" s="59"/>
    </row>
    <row r="5194" spans="1:6">
      <c r="A5194" s="53">
        <v>40490</v>
      </c>
      <c r="B5194" s="46" t="s">
        <v>45</v>
      </c>
      <c r="C5194" s="58">
        <v>72.063025372507866</v>
      </c>
      <c r="D5194" s="58">
        <v>124.2163339450538</v>
      </c>
      <c r="E5194" s="58">
        <v>52.153308572545939</v>
      </c>
      <c r="F5194" s="59"/>
    </row>
    <row r="5195" spans="1:6">
      <c r="A5195" s="53">
        <v>40490</v>
      </c>
      <c r="B5195" s="46" t="s">
        <v>46</v>
      </c>
      <c r="C5195" s="58">
        <v>46.107634924871149</v>
      </c>
      <c r="D5195" s="58">
        <v>79.213622007867315</v>
      </c>
      <c r="E5195" s="58">
        <v>33.105987082996165</v>
      </c>
      <c r="F5195" s="59"/>
    </row>
    <row r="5196" spans="1:6">
      <c r="A5196" s="53">
        <v>40490</v>
      </c>
      <c r="B5196" s="46" t="s">
        <v>47</v>
      </c>
      <c r="C5196" s="58">
        <v>70.204671193409183</v>
      </c>
      <c r="D5196" s="58">
        <v>83.59166859642653</v>
      </c>
      <c r="E5196" s="58">
        <v>13.386997403017347</v>
      </c>
      <c r="F5196" s="59"/>
    </row>
    <row r="5197" spans="1:6">
      <c r="A5197" s="53">
        <v>40490</v>
      </c>
      <c r="B5197" s="46" t="s">
        <v>48</v>
      </c>
      <c r="C5197" s="58">
        <v>106.85917452557933</v>
      </c>
      <c r="D5197" s="58">
        <v>131.33399915388972</v>
      </c>
      <c r="E5197" s="58">
        <v>24.474824628310387</v>
      </c>
      <c r="F5197" s="59"/>
    </row>
    <row r="5198" spans="1:6">
      <c r="A5198" s="53">
        <v>40490</v>
      </c>
      <c r="B5198" s="46" t="s">
        <v>49</v>
      </c>
      <c r="C5198" s="58">
        <v>49.485415065346075</v>
      </c>
      <c r="D5198" s="58">
        <v>86.05582034066218</v>
      </c>
      <c r="E5198" s="58">
        <v>36.570405275316105</v>
      </c>
      <c r="F5198" s="59"/>
    </row>
    <row r="5199" spans="1:6">
      <c r="A5199" s="53">
        <v>40490</v>
      </c>
      <c r="B5199" s="46" t="s">
        <v>50</v>
      </c>
      <c r="C5199" s="58">
        <v>47.920361194842251</v>
      </c>
      <c r="D5199" s="58">
        <v>72.517312355869763</v>
      </c>
      <c r="E5199" s="58">
        <v>24.596951161027512</v>
      </c>
      <c r="F5199" s="59"/>
    </row>
    <row r="5200" spans="1:6">
      <c r="A5200" s="53">
        <v>40490</v>
      </c>
      <c r="B5200" s="46" t="s">
        <v>51</v>
      </c>
      <c r="C5200" s="58">
        <v>68.338164581695011</v>
      </c>
      <c r="D5200" s="58">
        <v>107.00432725521155</v>
      </c>
      <c r="E5200" s="58">
        <v>38.666162673516538</v>
      </c>
      <c r="F5200" s="59"/>
    </row>
    <row r="5201" spans="1:6">
      <c r="A5201" s="53">
        <v>40490</v>
      </c>
      <c r="B5201" s="46" t="s">
        <v>52</v>
      </c>
      <c r="C5201" s="58">
        <v>43.386920860583977</v>
      </c>
      <c r="D5201" s="58">
        <v>67.293842841513509</v>
      </c>
      <c r="E5201" s="58">
        <v>23.906921980929532</v>
      </c>
      <c r="F5201" s="59"/>
    </row>
    <row r="5202" spans="1:6">
      <c r="A5202" s="53">
        <v>40490</v>
      </c>
      <c r="B5202" s="46" t="s">
        <v>53</v>
      </c>
      <c r="C5202" s="58">
        <v>48.298825291181181</v>
      </c>
      <c r="D5202" s="58">
        <v>66.345186848858077</v>
      </c>
      <c r="E5202" s="58">
        <v>18.046361557676896</v>
      </c>
      <c r="F5202" s="59"/>
    </row>
    <row r="5203" spans="1:6">
      <c r="A5203" s="53">
        <v>40490</v>
      </c>
      <c r="B5203" s="46" t="s">
        <v>54</v>
      </c>
      <c r="C5203" s="58">
        <v>47.089546837360274</v>
      </c>
      <c r="D5203" s="58">
        <v>74.208328530035956</v>
      </c>
      <c r="E5203" s="58">
        <v>27.118781692675682</v>
      </c>
      <c r="F5203" s="59"/>
    </row>
    <row r="5204" spans="1:6">
      <c r="A5204" s="53">
        <v>40490</v>
      </c>
      <c r="B5204" s="46" t="s">
        <v>55</v>
      </c>
      <c r="C5204" s="58">
        <v>53.059185179700712</v>
      </c>
      <c r="D5204" s="58">
        <v>84.775376768074324</v>
      </c>
      <c r="E5204" s="58">
        <v>31.716191588373611</v>
      </c>
      <c r="F5204" s="59"/>
    </row>
    <row r="5205" spans="1:6">
      <c r="A5205" s="53">
        <v>40490</v>
      </c>
      <c r="B5205" s="46" t="s">
        <v>56</v>
      </c>
      <c r="C5205" s="58">
        <v>35.386899844181166</v>
      </c>
      <c r="D5205" s="58">
        <v>62.500065873856173</v>
      </c>
      <c r="E5205" s="58">
        <v>27.113166029675007</v>
      </c>
      <c r="F5205" s="59"/>
    </row>
    <row r="5206" spans="1:6">
      <c r="A5206" s="53">
        <v>40490</v>
      </c>
      <c r="B5206" s="46" t="s">
        <v>57</v>
      </c>
      <c r="C5206" s="58">
        <v>40.817595013004471</v>
      </c>
      <c r="D5206" s="58">
        <v>60.199732789575499</v>
      </c>
      <c r="E5206" s="58">
        <v>19.382137776571028</v>
      </c>
      <c r="F5206" s="59"/>
    </row>
    <row r="5207" spans="1:6">
      <c r="A5207" s="53">
        <v>40490</v>
      </c>
      <c r="B5207" s="46" t="s">
        <v>58</v>
      </c>
      <c r="C5207" s="58">
        <v>60.383322901899227</v>
      </c>
      <c r="D5207" s="58">
        <v>77.421902678661027</v>
      </c>
      <c r="E5207" s="58">
        <v>17.0385797767618</v>
      </c>
      <c r="F5207" s="59"/>
    </row>
    <row r="5208" spans="1:6">
      <c r="A5208" s="53">
        <v>40490</v>
      </c>
      <c r="B5208" s="46" t="s">
        <v>59</v>
      </c>
      <c r="C5208" s="58">
        <v>40.239227686380296</v>
      </c>
      <c r="D5208" s="58">
        <v>55.781113610099162</v>
      </c>
      <c r="E5208" s="58">
        <v>15.541885923718866</v>
      </c>
      <c r="F5208" s="59"/>
    </row>
    <row r="5209" spans="1:6">
      <c r="A5209" s="53">
        <v>40490</v>
      </c>
      <c r="B5209" s="46" t="s">
        <v>60</v>
      </c>
      <c r="C5209" s="58">
        <v>29.053643132382287</v>
      </c>
      <c r="D5209" s="58">
        <v>44.27466473976073</v>
      </c>
      <c r="E5209" s="58">
        <v>15.221021607378443</v>
      </c>
      <c r="F5209" s="59"/>
    </row>
    <row r="5210" spans="1:6">
      <c r="A5210" s="53">
        <v>40490</v>
      </c>
      <c r="B5210" s="46" t="s">
        <v>61</v>
      </c>
      <c r="C5210" s="58">
        <v>52.159068559170159</v>
      </c>
      <c r="D5210" s="58">
        <v>64.569084152147099</v>
      </c>
      <c r="E5210" s="58">
        <v>12.41001559297694</v>
      </c>
      <c r="F5210" s="59"/>
    </row>
    <row r="5211" spans="1:6">
      <c r="A5211" s="53">
        <v>40490</v>
      </c>
      <c r="B5211" s="46" t="s">
        <v>62</v>
      </c>
      <c r="C5211" s="58">
        <v>36.620731942493087</v>
      </c>
      <c r="D5211" s="58">
        <v>54.615536043525637</v>
      </c>
      <c r="E5211" s="58">
        <v>17.99480410103255</v>
      </c>
      <c r="F5211" s="59"/>
    </row>
    <row r="5212" spans="1:6">
      <c r="A5212" s="53">
        <v>40490</v>
      </c>
      <c r="B5212" s="46" t="s">
        <v>63</v>
      </c>
      <c r="C5212" s="58">
        <v>24.885400751417436</v>
      </c>
      <c r="D5212" s="58">
        <v>40.142041766519426</v>
      </c>
      <c r="E5212" s="58">
        <v>15.256641015101991</v>
      </c>
      <c r="F5212" s="59"/>
    </row>
    <row r="5213" spans="1:6">
      <c r="A5213" s="53">
        <v>40490</v>
      </c>
      <c r="B5213" s="46" t="s">
        <v>64</v>
      </c>
      <c r="C5213" s="58">
        <v>10.281786835657455</v>
      </c>
      <c r="D5213" s="58">
        <v>20.835605354962325</v>
      </c>
      <c r="E5213" s="58">
        <v>10.553818519304871</v>
      </c>
      <c r="F5213" s="59"/>
    </row>
    <row r="5214" spans="1:6">
      <c r="A5214" s="53">
        <v>40490</v>
      </c>
      <c r="B5214" s="46" t="s">
        <v>65</v>
      </c>
      <c r="C5214" s="58">
        <v>20.767295775015143</v>
      </c>
      <c r="D5214" s="58">
        <v>31.008156144274604</v>
      </c>
      <c r="E5214" s="58">
        <v>10.240860369259462</v>
      </c>
      <c r="F5214" s="59"/>
    </row>
    <row r="5215" spans="1:6">
      <c r="A5215" s="53">
        <v>40490</v>
      </c>
      <c r="B5215" s="46" t="s">
        <v>66</v>
      </c>
      <c r="C5215" s="58">
        <v>19.537021109413214</v>
      </c>
      <c r="D5215" s="58">
        <v>28.369477452807697</v>
      </c>
      <c r="E5215" s="58">
        <v>8.8324563433944832</v>
      </c>
      <c r="F5215" s="59"/>
    </row>
    <row r="5216" spans="1:6">
      <c r="A5216" s="53">
        <v>40490</v>
      </c>
      <c r="B5216" s="46" t="s">
        <v>67</v>
      </c>
      <c r="C5216" s="58">
        <v>18.571138303684588</v>
      </c>
      <c r="D5216" s="58">
        <v>34.666741880960245</v>
      </c>
      <c r="E5216" s="58">
        <v>16.095603577275657</v>
      </c>
      <c r="F5216" s="59"/>
    </row>
    <row r="5217" spans="1:6">
      <c r="A5217" s="53">
        <v>40490</v>
      </c>
      <c r="B5217" s="46" t="s">
        <v>68</v>
      </c>
      <c r="C5217" s="58">
        <v>16.720387357321439</v>
      </c>
      <c r="D5217" s="58">
        <v>29.782605263521511</v>
      </c>
      <c r="E5217" s="58">
        <v>13.062217906200072</v>
      </c>
      <c r="F5217" s="59"/>
    </row>
    <row r="5218" spans="1:6">
      <c r="A5218" s="53">
        <v>40490</v>
      </c>
      <c r="B5218" s="46" t="s">
        <v>69</v>
      </c>
      <c r="C5218" s="58">
        <v>24.714826431193732</v>
      </c>
      <c r="D5218" s="58">
        <v>45.279178834472809</v>
      </c>
      <c r="E5218" s="58">
        <v>20.564352403279077</v>
      </c>
      <c r="F5218" s="59"/>
    </row>
    <row r="5219" spans="1:6">
      <c r="A5219" s="53">
        <v>40490</v>
      </c>
      <c r="B5219" s="46" t="s">
        <v>70</v>
      </c>
      <c r="C5219" s="58">
        <v>8.9401938602398907</v>
      </c>
      <c r="D5219" s="58">
        <v>16.192238031260153</v>
      </c>
      <c r="E5219" s="58">
        <v>7.2520441710202626</v>
      </c>
      <c r="F5219" s="59"/>
    </row>
    <row r="5220" spans="1:6">
      <c r="A5220" s="53">
        <v>40490</v>
      </c>
      <c r="B5220" s="46" t="s">
        <v>71</v>
      </c>
      <c r="C5220" s="58">
        <v>22.274550346570891</v>
      </c>
      <c r="D5220" s="58">
        <v>36.396261189983562</v>
      </c>
      <c r="E5220" s="58">
        <v>14.121710843412671</v>
      </c>
      <c r="F5220" s="59"/>
    </row>
    <row r="5221" spans="1:6">
      <c r="A5221" s="53">
        <v>40490</v>
      </c>
      <c r="B5221" s="46" t="s">
        <v>72</v>
      </c>
      <c r="C5221" s="58">
        <v>11.808747062694225</v>
      </c>
      <c r="D5221" s="58">
        <v>17.797134208023326</v>
      </c>
      <c r="E5221" s="58">
        <v>5.9883871453291011</v>
      </c>
      <c r="F5221" s="59"/>
    </row>
    <row r="5222" spans="1:6">
      <c r="A5222" s="53">
        <v>40490</v>
      </c>
      <c r="B5222" s="46" t="s">
        <v>73</v>
      </c>
      <c r="C5222" s="58">
        <v>16.152095297072773</v>
      </c>
      <c r="D5222" s="58">
        <v>25.556915212666528</v>
      </c>
      <c r="E5222" s="58">
        <v>9.4048199155937553</v>
      </c>
      <c r="F5222" s="59"/>
    </row>
    <row r="5223" spans="1:6">
      <c r="A5223" s="53">
        <v>40490</v>
      </c>
      <c r="B5223" s="46" t="s">
        <v>74</v>
      </c>
      <c r="C5223" s="58">
        <v>14.179075447573478</v>
      </c>
      <c r="D5223" s="58">
        <v>22.368793380721279</v>
      </c>
      <c r="E5223" s="58">
        <v>8.1897179331478007</v>
      </c>
      <c r="F5223" s="59"/>
    </row>
    <row r="5224" spans="1:6">
      <c r="A5224" s="53">
        <v>40491</v>
      </c>
      <c r="B5224" s="46" t="s">
        <v>75</v>
      </c>
      <c r="C5224" s="58">
        <v>21.513064570607501</v>
      </c>
      <c r="D5224" s="58">
        <v>23.726859713857888</v>
      </c>
      <c r="E5224" s="58">
        <v>2.2137951432503868</v>
      </c>
      <c r="F5224" s="59"/>
    </row>
    <row r="5225" spans="1:6">
      <c r="A5225" s="53">
        <v>40491</v>
      </c>
      <c r="B5225" s="46" t="s">
        <v>76</v>
      </c>
      <c r="C5225" s="58">
        <v>6.998212352992133</v>
      </c>
      <c r="D5225" s="58">
        <v>30.904202619445645</v>
      </c>
      <c r="E5225" s="58">
        <v>23.905990266453511</v>
      </c>
      <c r="F5225" s="59"/>
    </row>
    <row r="5226" spans="1:6">
      <c r="A5226" s="53">
        <v>40491</v>
      </c>
      <c r="B5226" s="46" t="s">
        <v>77</v>
      </c>
      <c r="C5226" s="58">
        <v>15.725879264241273</v>
      </c>
      <c r="D5226" s="58">
        <v>23.028878396351029</v>
      </c>
      <c r="E5226" s="58">
        <v>7.3029991321097558</v>
      </c>
      <c r="F5226" s="59"/>
    </row>
    <row r="5227" spans="1:6">
      <c r="A5227" s="53">
        <v>40491</v>
      </c>
      <c r="B5227" s="46" t="s">
        <v>78</v>
      </c>
      <c r="C5227" s="58">
        <v>16.021116358556117</v>
      </c>
      <c r="D5227" s="58">
        <v>22.570637489059369</v>
      </c>
      <c r="E5227" s="58">
        <v>6.5495211305032512</v>
      </c>
      <c r="F5227" s="59"/>
    </row>
    <row r="5228" spans="1:6">
      <c r="A5228" s="53">
        <v>40491</v>
      </c>
      <c r="B5228" s="46" t="s">
        <v>79</v>
      </c>
      <c r="C5228" s="58">
        <v>5.2590769883196105</v>
      </c>
      <c r="D5228" s="58">
        <v>8.0426271253192336</v>
      </c>
      <c r="E5228" s="58">
        <v>2.7835501369996232</v>
      </c>
      <c r="F5228" s="59"/>
    </row>
    <row r="5229" spans="1:6">
      <c r="A5229" s="53">
        <v>40491</v>
      </c>
      <c r="B5229" s="46" t="s">
        <v>80</v>
      </c>
      <c r="C5229" s="58">
        <v>3.5400141522581126</v>
      </c>
      <c r="D5229" s="58">
        <v>7.3575460560027457</v>
      </c>
      <c r="E5229" s="58">
        <v>3.8175319037446331</v>
      </c>
      <c r="F5229" s="59"/>
    </row>
    <row r="5230" spans="1:6">
      <c r="A5230" s="53">
        <v>40491</v>
      </c>
      <c r="B5230" s="46" t="s">
        <v>81</v>
      </c>
      <c r="C5230" s="58">
        <v>15.208056443240169</v>
      </c>
      <c r="D5230" s="58">
        <v>20.806653975879307</v>
      </c>
      <c r="E5230" s="58">
        <v>5.598597532639138</v>
      </c>
      <c r="F5230" s="59"/>
    </row>
    <row r="5231" spans="1:6">
      <c r="A5231" s="53">
        <v>40491</v>
      </c>
      <c r="B5231" s="46" t="s">
        <v>82</v>
      </c>
      <c r="C5231" s="58">
        <v>11.902142714098828</v>
      </c>
      <c r="D5231" s="58">
        <v>16.708590121696744</v>
      </c>
      <c r="E5231" s="58">
        <v>4.8064474075979167</v>
      </c>
      <c r="F5231" s="59"/>
    </row>
    <row r="5232" spans="1:6">
      <c r="A5232" s="53">
        <v>40491</v>
      </c>
      <c r="B5232" s="46" t="s">
        <v>83</v>
      </c>
      <c r="C5232" s="58">
        <v>32.207496682390421</v>
      </c>
      <c r="D5232" s="58">
        <v>42.157701152655946</v>
      </c>
      <c r="E5232" s="58">
        <v>9.9502044702655255</v>
      </c>
      <c r="F5232" s="59"/>
    </row>
    <row r="5233" spans="1:6">
      <c r="A5233" s="53">
        <v>40491</v>
      </c>
      <c r="B5233" s="46" t="s">
        <v>84</v>
      </c>
      <c r="C5233" s="58">
        <v>8.0570862032853601</v>
      </c>
      <c r="D5233" s="58">
        <v>19.82276047516541</v>
      </c>
      <c r="E5233" s="58">
        <v>11.76567427188005</v>
      </c>
      <c r="F5233" s="59"/>
    </row>
    <row r="5234" spans="1:6">
      <c r="A5234" s="53">
        <v>40491</v>
      </c>
      <c r="B5234" s="46" t="s">
        <v>85</v>
      </c>
      <c r="C5234" s="58">
        <v>13.845789419481584</v>
      </c>
      <c r="D5234" s="58">
        <v>18.272314275053443</v>
      </c>
      <c r="E5234" s="58">
        <v>4.4265248555718593</v>
      </c>
      <c r="F5234" s="59"/>
    </row>
    <row r="5235" spans="1:6">
      <c r="A5235" s="53">
        <v>40491</v>
      </c>
      <c r="B5235" s="46" t="s">
        <v>86</v>
      </c>
      <c r="C5235" s="58">
        <v>11.15005268064095</v>
      </c>
      <c r="D5235" s="58">
        <v>18.489345925121906</v>
      </c>
      <c r="E5235" s="58">
        <v>7.339293244480956</v>
      </c>
      <c r="F5235" s="59"/>
    </row>
    <row r="5236" spans="1:6">
      <c r="A5236" s="53">
        <v>40491</v>
      </c>
      <c r="B5236" s="46" t="s">
        <v>87</v>
      </c>
      <c r="C5236" s="58">
        <v>19.014391630931584</v>
      </c>
      <c r="D5236" s="58">
        <v>22.943532461688442</v>
      </c>
      <c r="E5236" s="58">
        <v>3.9291408307568574</v>
      </c>
      <c r="F5236" s="59"/>
    </row>
    <row r="5237" spans="1:6">
      <c r="A5237" s="53">
        <v>40491</v>
      </c>
      <c r="B5237" s="46" t="s">
        <v>88</v>
      </c>
      <c r="C5237" s="58">
        <v>17.793841213075165</v>
      </c>
      <c r="D5237" s="58">
        <v>18.552815530855476</v>
      </c>
      <c r="E5237" s="58">
        <v>0.75897431778031077</v>
      </c>
      <c r="F5237" s="59"/>
    </row>
    <row r="5238" spans="1:6">
      <c r="A5238" s="53">
        <v>40491</v>
      </c>
      <c r="B5238" s="46" t="s">
        <v>89</v>
      </c>
      <c r="C5238" s="58">
        <v>16.339253473011976</v>
      </c>
      <c r="D5238" s="58">
        <v>23.053761223618853</v>
      </c>
      <c r="E5238" s="58">
        <v>6.7145077506068773</v>
      </c>
      <c r="F5238" s="59"/>
    </row>
    <row r="5239" spans="1:6">
      <c r="A5239" s="53">
        <v>40491</v>
      </c>
      <c r="B5239" s="46" t="s">
        <v>90</v>
      </c>
      <c r="C5239" s="58">
        <v>12.015541134314454</v>
      </c>
      <c r="D5239" s="58">
        <v>18.777730943146302</v>
      </c>
      <c r="E5239" s="58">
        <v>6.7621898088318488</v>
      </c>
      <c r="F5239" s="59"/>
    </row>
    <row r="5240" spans="1:6">
      <c r="A5240" s="53">
        <v>40491</v>
      </c>
      <c r="B5240" s="46" t="s">
        <v>91</v>
      </c>
      <c r="C5240" s="58">
        <v>41.297071530922466</v>
      </c>
      <c r="D5240" s="58">
        <v>55.559296004752113</v>
      </c>
      <c r="E5240" s="58">
        <v>14.262224473829647</v>
      </c>
      <c r="F5240" s="59"/>
    </row>
    <row r="5241" spans="1:6">
      <c r="A5241" s="53">
        <v>40491</v>
      </c>
      <c r="B5241" s="46" t="s">
        <v>92</v>
      </c>
      <c r="C5241" s="58">
        <v>47.137795983371248</v>
      </c>
      <c r="D5241" s="58">
        <v>65.241213074077351</v>
      </c>
      <c r="E5241" s="58">
        <v>18.103417090706102</v>
      </c>
      <c r="F5241" s="59"/>
    </row>
    <row r="5242" spans="1:6">
      <c r="A5242" s="53">
        <v>40491</v>
      </c>
      <c r="B5242" s="46" t="s">
        <v>93</v>
      </c>
      <c r="C5242" s="58">
        <v>48.12545853027089</v>
      </c>
      <c r="D5242" s="58">
        <v>64.086881367408836</v>
      </c>
      <c r="E5242" s="58">
        <v>15.961422837137945</v>
      </c>
      <c r="F5242" s="59"/>
    </row>
    <row r="5243" spans="1:6">
      <c r="A5243" s="53">
        <v>40491</v>
      </c>
      <c r="B5243" s="46" t="s">
        <v>94</v>
      </c>
      <c r="C5243" s="58">
        <v>44.514199145989188</v>
      </c>
      <c r="D5243" s="58">
        <v>61.926269886725315</v>
      </c>
      <c r="E5243" s="58">
        <v>17.412070740736127</v>
      </c>
      <c r="F5243" s="59"/>
    </row>
    <row r="5244" spans="1:6">
      <c r="A5244" s="53">
        <v>40491</v>
      </c>
      <c r="B5244" s="46" t="s">
        <v>95</v>
      </c>
      <c r="C5244" s="58">
        <v>48.310105353410101</v>
      </c>
      <c r="D5244" s="58">
        <v>75.289034487477281</v>
      </c>
      <c r="E5244" s="58">
        <v>26.97892913406718</v>
      </c>
      <c r="F5244" s="59"/>
    </row>
    <row r="5245" spans="1:6">
      <c r="A5245" s="53">
        <v>40491</v>
      </c>
      <c r="B5245" s="46" t="s">
        <v>96</v>
      </c>
      <c r="C5245" s="58">
        <v>60.358047682796084</v>
      </c>
      <c r="D5245" s="58">
        <v>80.789051867640666</v>
      </c>
      <c r="E5245" s="58">
        <v>20.431004184844582</v>
      </c>
      <c r="F5245" s="59"/>
    </row>
    <row r="5246" spans="1:6">
      <c r="A5246" s="53">
        <v>40491</v>
      </c>
      <c r="B5246" s="46" t="s">
        <v>97</v>
      </c>
      <c r="C5246" s="58">
        <v>62.434718715740487</v>
      </c>
      <c r="D5246" s="58">
        <v>82.965740114615272</v>
      </c>
      <c r="E5246" s="58">
        <v>20.531021398874785</v>
      </c>
      <c r="F5246" s="59"/>
    </row>
    <row r="5247" spans="1:6">
      <c r="A5247" s="53">
        <v>40491</v>
      </c>
      <c r="B5247" s="46" t="s">
        <v>98</v>
      </c>
      <c r="C5247" s="58">
        <v>49.594452510474582</v>
      </c>
      <c r="D5247" s="58">
        <v>77.548574790235577</v>
      </c>
      <c r="E5247" s="58">
        <v>27.954122279760995</v>
      </c>
      <c r="F5247" s="59"/>
    </row>
    <row r="5248" spans="1:6">
      <c r="A5248" s="53">
        <v>40491</v>
      </c>
      <c r="B5248" s="46" t="s">
        <v>99</v>
      </c>
      <c r="C5248" s="58">
        <v>53.309270646466388</v>
      </c>
      <c r="D5248" s="58">
        <v>74.97962386410623</v>
      </c>
      <c r="E5248" s="58">
        <v>21.670353217639843</v>
      </c>
      <c r="F5248" s="59"/>
    </row>
    <row r="5249" spans="1:6">
      <c r="A5249" s="53">
        <v>40491</v>
      </c>
      <c r="B5249" s="46" t="s">
        <v>100</v>
      </c>
      <c r="C5249" s="58">
        <v>106.43704127095357</v>
      </c>
      <c r="D5249" s="58">
        <v>154.78701542547009</v>
      </c>
      <c r="E5249" s="58">
        <v>48.349974154516516</v>
      </c>
      <c r="F5249" s="59"/>
    </row>
    <row r="5250" spans="1:6">
      <c r="A5250" s="53">
        <v>40491</v>
      </c>
      <c r="B5250" s="46" t="s">
        <v>101</v>
      </c>
      <c r="C5250" s="58">
        <v>132.59046428881891</v>
      </c>
      <c r="D5250" s="58">
        <v>184.57146832185521</v>
      </c>
      <c r="E5250" s="58">
        <v>51.981004033036299</v>
      </c>
      <c r="F5250" s="59"/>
    </row>
    <row r="5251" spans="1:6">
      <c r="A5251" s="53">
        <v>40491</v>
      </c>
      <c r="B5251" s="46" t="s">
        <v>102</v>
      </c>
      <c r="C5251" s="58">
        <v>118.4479701239575</v>
      </c>
      <c r="D5251" s="58">
        <v>139.57962511046145</v>
      </c>
      <c r="E5251" s="58">
        <v>21.131654986503946</v>
      </c>
      <c r="F5251" s="59"/>
    </row>
    <row r="5252" spans="1:6">
      <c r="A5252" s="53">
        <v>40491</v>
      </c>
      <c r="B5252" s="46" t="s">
        <v>103</v>
      </c>
      <c r="C5252" s="58">
        <v>131.78050789187796</v>
      </c>
      <c r="D5252" s="58">
        <v>170.49899456869073</v>
      </c>
      <c r="E5252" s="58">
        <v>38.718486676812773</v>
      </c>
      <c r="F5252" s="59"/>
    </row>
    <row r="5253" spans="1:6">
      <c r="A5253" s="53">
        <v>40491</v>
      </c>
      <c r="B5253" s="46" t="s">
        <v>104</v>
      </c>
      <c r="C5253" s="58">
        <v>149.38749005471337</v>
      </c>
      <c r="D5253" s="58">
        <v>197.42866682278549</v>
      </c>
      <c r="E5253" s="58">
        <v>48.04117676807212</v>
      </c>
      <c r="F5253" s="59"/>
    </row>
    <row r="5254" spans="1:6">
      <c r="A5254" s="53">
        <v>40491</v>
      </c>
      <c r="B5254" s="46" t="s">
        <v>105</v>
      </c>
      <c r="C5254" s="58">
        <v>113.16176911089134</v>
      </c>
      <c r="D5254" s="58">
        <v>169.90184815120864</v>
      </c>
      <c r="E5254" s="58">
        <v>56.740079040317298</v>
      </c>
      <c r="F5254" s="59"/>
    </row>
    <row r="5255" spans="1:6">
      <c r="A5255" s="53">
        <v>40491</v>
      </c>
      <c r="B5255" s="46" t="s">
        <v>106</v>
      </c>
      <c r="C5255" s="58">
        <v>168.32057746866533</v>
      </c>
      <c r="D5255" s="58">
        <v>204.60537756280505</v>
      </c>
      <c r="E5255" s="58">
        <v>36.284800094139712</v>
      </c>
      <c r="F5255" s="59"/>
    </row>
    <row r="5256" spans="1:6">
      <c r="A5256" s="53">
        <v>40491</v>
      </c>
      <c r="B5256" s="46" t="s">
        <v>107</v>
      </c>
      <c r="C5256" s="58">
        <v>137.48769222116456</v>
      </c>
      <c r="D5256" s="58">
        <v>168.92549374355184</v>
      </c>
      <c r="E5256" s="58">
        <v>31.437801522387275</v>
      </c>
      <c r="F5256" s="59"/>
    </row>
    <row r="5257" spans="1:6">
      <c r="A5257" s="53">
        <v>40491</v>
      </c>
      <c r="B5257" s="46" t="s">
        <v>108</v>
      </c>
      <c r="C5257" s="58">
        <v>121.71564889732126</v>
      </c>
      <c r="D5257" s="58">
        <v>147.76211767195144</v>
      </c>
      <c r="E5257" s="58">
        <v>26.046468774630185</v>
      </c>
      <c r="F5257" s="59"/>
    </row>
    <row r="5258" spans="1:6">
      <c r="A5258" s="53">
        <v>40491</v>
      </c>
      <c r="B5258" s="46" t="s">
        <v>109</v>
      </c>
      <c r="C5258" s="58">
        <v>174.73998739883777</v>
      </c>
      <c r="D5258" s="58">
        <v>210.71918638213413</v>
      </c>
      <c r="E5258" s="58">
        <v>35.979198983296357</v>
      </c>
      <c r="F5258" s="59"/>
    </row>
    <row r="5259" spans="1:6">
      <c r="A5259" s="53">
        <v>40491</v>
      </c>
      <c r="B5259" s="46" t="s">
        <v>110</v>
      </c>
      <c r="C5259" s="58">
        <v>141.56500237421926</v>
      </c>
      <c r="D5259" s="58">
        <v>171.34938445353745</v>
      </c>
      <c r="E5259" s="58">
        <v>29.784382079318192</v>
      </c>
      <c r="F5259" s="59"/>
    </row>
    <row r="5260" spans="1:6">
      <c r="A5260" s="53">
        <v>40491</v>
      </c>
      <c r="B5260" s="46" t="s">
        <v>111</v>
      </c>
      <c r="C5260" s="58">
        <v>167.11240481750389</v>
      </c>
      <c r="D5260" s="58">
        <v>215.04622010082332</v>
      </c>
      <c r="E5260" s="58">
        <v>47.933815283319433</v>
      </c>
      <c r="F5260" s="59"/>
    </row>
    <row r="5261" spans="1:6">
      <c r="A5261" s="53">
        <v>40491</v>
      </c>
      <c r="B5261" s="46" t="s">
        <v>112</v>
      </c>
      <c r="C5261" s="58">
        <v>113.5812113697118</v>
      </c>
      <c r="D5261" s="58">
        <v>148.94616037972926</v>
      </c>
      <c r="E5261" s="58">
        <v>35.364949010017469</v>
      </c>
      <c r="F5261" s="59"/>
    </row>
    <row r="5262" spans="1:6">
      <c r="A5262" s="53">
        <v>40491</v>
      </c>
      <c r="B5262" s="46" t="s">
        <v>113</v>
      </c>
      <c r="C5262" s="58">
        <v>75.416656561242519</v>
      </c>
      <c r="D5262" s="58">
        <v>108.54828718751212</v>
      </c>
      <c r="E5262" s="58">
        <v>33.131630626269597</v>
      </c>
      <c r="F5262" s="59"/>
    </row>
    <row r="5263" spans="1:6">
      <c r="A5263" s="53">
        <v>40491</v>
      </c>
      <c r="B5263" s="46" t="s">
        <v>114</v>
      </c>
      <c r="C5263" s="58">
        <v>94.653958411759817</v>
      </c>
      <c r="D5263" s="58">
        <v>118.96674313026676</v>
      </c>
      <c r="E5263" s="58">
        <v>24.312784718506947</v>
      </c>
      <c r="F5263" s="59"/>
    </row>
    <row r="5264" spans="1:6">
      <c r="A5264" s="53">
        <v>40491</v>
      </c>
      <c r="B5264" s="46" t="s">
        <v>115</v>
      </c>
      <c r="C5264" s="58">
        <v>108.49751768855589</v>
      </c>
      <c r="D5264" s="58">
        <v>144.1701717777153</v>
      </c>
      <c r="E5264" s="58">
        <v>35.672654089159408</v>
      </c>
      <c r="F5264" s="59"/>
    </row>
    <row r="5265" spans="1:6">
      <c r="A5265" s="53">
        <v>40491</v>
      </c>
      <c r="B5265" s="46" t="s">
        <v>116</v>
      </c>
      <c r="C5265" s="58">
        <v>124.07179576143895</v>
      </c>
      <c r="D5265" s="58">
        <v>178.75254863659799</v>
      </c>
      <c r="E5265" s="58">
        <v>54.680752875159044</v>
      </c>
      <c r="F5265" s="59"/>
    </row>
    <row r="5266" spans="1:6">
      <c r="A5266" s="53">
        <v>40491</v>
      </c>
      <c r="B5266" s="46" t="s">
        <v>117</v>
      </c>
      <c r="C5266" s="58">
        <v>153.08194220769755</v>
      </c>
      <c r="D5266" s="58">
        <v>192.10056951075669</v>
      </c>
      <c r="E5266" s="58">
        <v>39.018627303059134</v>
      </c>
      <c r="F5266" s="59"/>
    </row>
    <row r="5267" spans="1:6">
      <c r="A5267" s="53">
        <v>40491</v>
      </c>
      <c r="B5267" s="46" t="s">
        <v>118</v>
      </c>
      <c r="C5267" s="58">
        <v>81.32604857238934</v>
      </c>
      <c r="D5267" s="58">
        <v>123.38155358776963</v>
      </c>
      <c r="E5267" s="58">
        <v>42.055505015380291</v>
      </c>
      <c r="F5267" s="59"/>
    </row>
    <row r="5268" spans="1:6">
      <c r="A5268" s="53">
        <v>40491</v>
      </c>
      <c r="B5268" s="46" t="s">
        <v>119</v>
      </c>
      <c r="C5268" s="58">
        <v>131.71157203872275</v>
      </c>
      <c r="D5268" s="58">
        <v>177.47671077073014</v>
      </c>
      <c r="E5268" s="58">
        <v>45.765138732007387</v>
      </c>
      <c r="F5268" s="59"/>
    </row>
    <row r="5269" spans="1:6">
      <c r="A5269" s="53">
        <v>40491</v>
      </c>
      <c r="B5269" s="46" t="s">
        <v>120</v>
      </c>
      <c r="C5269" s="58">
        <v>104.63802555806137</v>
      </c>
      <c r="D5269" s="58">
        <v>140.70009418791281</v>
      </c>
      <c r="E5269" s="58">
        <v>36.062068629851439</v>
      </c>
      <c r="F5269" s="59"/>
    </row>
    <row r="5270" spans="1:6">
      <c r="A5270" s="53">
        <v>40491</v>
      </c>
      <c r="B5270" s="46" t="s">
        <v>121</v>
      </c>
      <c r="C5270" s="58">
        <v>94.664279691259793</v>
      </c>
      <c r="D5270" s="58">
        <v>140.40432174677176</v>
      </c>
      <c r="E5270" s="58">
        <v>45.740042055511964</v>
      </c>
      <c r="F5270" s="59"/>
    </row>
    <row r="5271" spans="1:6">
      <c r="A5271" s="53">
        <v>40491</v>
      </c>
      <c r="B5271" s="46" t="s">
        <v>26</v>
      </c>
      <c r="C5271" s="58">
        <v>107.49143698140468</v>
      </c>
      <c r="D5271" s="58">
        <v>127.3197789073441</v>
      </c>
      <c r="E5271" s="58">
        <v>19.828341925939426</v>
      </c>
      <c r="F5271" s="59"/>
    </row>
    <row r="5272" spans="1:6">
      <c r="A5272" s="53">
        <v>40491</v>
      </c>
      <c r="B5272" s="46" t="s">
        <v>27</v>
      </c>
      <c r="C5272" s="58">
        <v>128.97137491613458</v>
      </c>
      <c r="D5272" s="58">
        <v>163.87286330756407</v>
      </c>
      <c r="E5272" s="58">
        <v>34.901488391429496</v>
      </c>
      <c r="F5272" s="59"/>
    </row>
    <row r="5273" spans="1:6">
      <c r="A5273" s="53">
        <v>40491</v>
      </c>
      <c r="B5273" s="46" t="s">
        <v>28</v>
      </c>
      <c r="C5273" s="58">
        <v>81.740826437309792</v>
      </c>
      <c r="D5273" s="58">
        <v>111.67065745120713</v>
      </c>
      <c r="E5273" s="58">
        <v>29.929831013897342</v>
      </c>
      <c r="F5273" s="59"/>
    </row>
    <row r="5274" spans="1:6">
      <c r="A5274" s="53">
        <v>40491</v>
      </c>
      <c r="B5274" s="46" t="s">
        <v>29</v>
      </c>
      <c r="C5274" s="58">
        <v>83.065446121776333</v>
      </c>
      <c r="D5274" s="58">
        <v>124.54185979013741</v>
      </c>
      <c r="E5274" s="58">
        <v>41.476413668361076</v>
      </c>
      <c r="F5274" s="59"/>
    </row>
    <row r="5275" spans="1:6">
      <c r="A5275" s="53">
        <v>40491</v>
      </c>
      <c r="B5275" s="46" t="s">
        <v>30</v>
      </c>
      <c r="C5275" s="58">
        <v>98.947145996574747</v>
      </c>
      <c r="D5275" s="58">
        <v>135.80103139541515</v>
      </c>
      <c r="E5275" s="58">
        <v>36.853885398840404</v>
      </c>
      <c r="F5275" s="59"/>
    </row>
    <row r="5276" spans="1:6">
      <c r="A5276" s="53">
        <v>40491</v>
      </c>
      <c r="B5276" s="46" t="s">
        <v>31</v>
      </c>
      <c r="C5276" s="58">
        <v>78.894272085216485</v>
      </c>
      <c r="D5276" s="58">
        <v>96.871019616163238</v>
      </c>
      <c r="E5276" s="58">
        <v>17.976747530946753</v>
      </c>
      <c r="F5276" s="59"/>
    </row>
    <row r="5277" spans="1:6">
      <c r="A5277" s="53">
        <v>40491</v>
      </c>
      <c r="B5277" s="46" t="s">
        <v>32</v>
      </c>
      <c r="C5277" s="58">
        <v>95.692607432810959</v>
      </c>
      <c r="D5277" s="58">
        <v>138.9980187759202</v>
      </c>
      <c r="E5277" s="58">
        <v>43.305411343109242</v>
      </c>
      <c r="F5277" s="59"/>
    </row>
    <row r="5278" spans="1:6">
      <c r="A5278" s="53">
        <v>40491</v>
      </c>
      <c r="B5278" s="46" t="s">
        <v>33</v>
      </c>
      <c r="C5278" s="58">
        <v>125.3185471674503</v>
      </c>
      <c r="D5278" s="58">
        <v>174.68002252488705</v>
      </c>
      <c r="E5278" s="58">
        <v>49.361475357436746</v>
      </c>
      <c r="F5278" s="59"/>
    </row>
    <row r="5279" spans="1:6">
      <c r="A5279" s="53">
        <v>40491</v>
      </c>
      <c r="B5279" s="46" t="s">
        <v>34</v>
      </c>
      <c r="C5279" s="58">
        <v>144.35781265505736</v>
      </c>
      <c r="D5279" s="58">
        <v>185.36334910626272</v>
      </c>
      <c r="E5279" s="58">
        <v>41.005536451205359</v>
      </c>
      <c r="F5279" s="59"/>
    </row>
    <row r="5280" spans="1:6">
      <c r="A5280" s="53">
        <v>40491</v>
      </c>
      <c r="B5280" s="46" t="s">
        <v>35</v>
      </c>
      <c r="C5280" s="58">
        <v>99.565683698905431</v>
      </c>
      <c r="D5280" s="58">
        <v>151.93244445770418</v>
      </c>
      <c r="E5280" s="58">
        <v>52.366760758798748</v>
      </c>
      <c r="F5280" s="59"/>
    </row>
    <row r="5281" spans="1:6">
      <c r="A5281" s="53">
        <v>40491</v>
      </c>
      <c r="B5281" s="46" t="s">
        <v>36</v>
      </c>
      <c r="C5281" s="58">
        <v>121.65935066611604</v>
      </c>
      <c r="D5281" s="58">
        <v>154.66492890051083</v>
      </c>
      <c r="E5281" s="58">
        <v>33.00557823439479</v>
      </c>
      <c r="F5281" s="59"/>
    </row>
    <row r="5282" spans="1:6">
      <c r="A5282" s="53">
        <v>40491</v>
      </c>
      <c r="B5282" s="46" t="s">
        <v>37</v>
      </c>
      <c r="C5282" s="58">
        <v>79.105261574626709</v>
      </c>
      <c r="D5282" s="58">
        <v>125.87971112709253</v>
      </c>
      <c r="E5282" s="58">
        <v>46.774449552465825</v>
      </c>
      <c r="F5282" s="59"/>
    </row>
    <row r="5283" spans="1:6">
      <c r="A5283" s="53">
        <v>40491</v>
      </c>
      <c r="B5283" s="46" t="s">
        <v>38</v>
      </c>
      <c r="C5283" s="58">
        <v>90.50923126664992</v>
      </c>
      <c r="D5283" s="58">
        <v>117.91971981436353</v>
      </c>
      <c r="E5283" s="58">
        <v>27.410488547713612</v>
      </c>
      <c r="F5283" s="59"/>
    </row>
    <row r="5284" spans="1:6">
      <c r="A5284" s="53">
        <v>40491</v>
      </c>
      <c r="B5284" s="46" t="s">
        <v>39</v>
      </c>
      <c r="C5284" s="58">
        <v>113.92734193337706</v>
      </c>
      <c r="D5284" s="58">
        <v>166.73953924072165</v>
      </c>
      <c r="E5284" s="58">
        <v>52.81219730734459</v>
      </c>
      <c r="F5284" s="59"/>
    </row>
    <row r="5285" spans="1:6">
      <c r="A5285" s="53">
        <v>40491</v>
      </c>
      <c r="B5285" s="46" t="s">
        <v>40</v>
      </c>
      <c r="C5285" s="58">
        <v>112.19828944524005</v>
      </c>
      <c r="D5285" s="58">
        <v>162.56241641629978</v>
      </c>
      <c r="E5285" s="58">
        <v>50.364126971059733</v>
      </c>
      <c r="F5285" s="59"/>
    </row>
    <row r="5286" spans="1:6">
      <c r="A5286" s="53">
        <v>40491</v>
      </c>
      <c r="B5286" s="46" t="s">
        <v>41</v>
      </c>
      <c r="C5286" s="58">
        <v>179.09243593375257</v>
      </c>
      <c r="D5286" s="58">
        <v>232.37512695223458</v>
      </c>
      <c r="E5286" s="58">
        <v>53.282691018482012</v>
      </c>
      <c r="F5286" s="59"/>
    </row>
    <row r="5287" spans="1:6">
      <c r="A5287" s="53">
        <v>40491</v>
      </c>
      <c r="B5287" s="46" t="s">
        <v>42</v>
      </c>
      <c r="C5287" s="58">
        <v>139.1831564638963</v>
      </c>
      <c r="D5287" s="58">
        <v>187.70127959065826</v>
      </c>
      <c r="E5287" s="58">
        <v>48.518123126761964</v>
      </c>
      <c r="F5287" s="59"/>
    </row>
    <row r="5288" spans="1:6">
      <c r="A5288" s="53">
        <v>40491</v>
      </c>
      <c r="B5288" s="46" t="s">
        <v>43</v>
      </c>
      <c r="C5288" s="58">
        <v>128.18897046929357</v>
      </c>
      <c r="D5288" s="58">
        <v>166.49550699527427</v>
      </c>
      <c r="E5288" s="58">
        <v>38.306536525980704</v>
      </c>
      <c r="F5288" s="59"/>
    </row>
    <row r="5289" spans="1:6">
      <c r="A5289" s="53">
        <v>40491</v>
      </c>
      <c r="B5289" s="46" t="s">
        <v>44</v>
      </c>
      <c r="C5289" s="58">
        <v>161.48599916571715</v>
      </c>
      <c r="D5289" s="58">
        <v>219.07493297903954</v>
      </c>
      <c r="E5289" s="58">
        <v>57.588933813322399</v>
      </c>
      <c r="F5289" s="59"/>
    </row>
    <row r="5290" spans="1:6">
      <c r="A5290" s="53">
        <v>40491</v>
      </c>
      <c r="B5290" s="46" t="s">
        <v>45</v>
      </c>
      <c r="C5290" s="58">
        <v>113.73434413056681</v>
      </c>
      <c r="D5290" s="58">
        <v>153.4155076232866</v>
      </c>
      <c r="E5290" s="58">
        <v>39.68116349271979</v>
      </c>
      <c r="F5290" s="59"/>
    </row>
    <row r="5291" spans="1:6">
      <c r="A5291" s="53">
        <v>40491</v>
      </c>
      <c r="B5291" s="46" t="s">
        <v>46</v>
      </c>
      <c r="C5291" s="58">
        <v>105.48846483530225</v>
      </c>
      <c r="D5291" s="58">
        <v>157.28052019556742</v>
      </c>
      <c r="E5291" s="58">
        <v>51.792055360265167</v>
      </c>
      <c r="F5291" s="59"/>
    </row>
    <row r="5292" spans="1:6">
      <c r="A5292" s="53">
        <v>40491</v>
      </c>
      <c r="B5292" s="46" t="s">
        <v>47</v>
      </c>
      <c r="C5292" s="58">
        <v>131.04803877823684</v>
      </c>
      <c r="D5292" s="58">
        <v>168.52124563423516</v>
      </c>
      <c r="E5292" s="58">
        <v>37.473206855998313</v>
      </c>
      <c r="F5292" s="59"/>
    </row>
    <row r="5293" spans="1:6">
      <c r="A5293" s="53">
        <v>40491</v>
      </c>
      <c r="B5293" s="46" t="s">
        <v>48</v>
      </c>
      <c r="C5293" s="58">
        <v>151.61893396022066</v>
      </c>
      <c r="D5293" s="58">
        <v>187.32498508101719</v>
      </c>
      <c r="E5293" s="58">
        <v>35.706051120796531</v>
      </c>
      <c r="F5293" s="59"/>
    </row>
    <row r="5294" spans="1:6">
      <c r="A5294" s="53">
        <v>40491</v>
      </c>
      <c r="B5294" s="46" t="s">
        <v>49</v>
      </c>
      <c r="C5294" s="58">
        <v>99.28190888374003</v>
      </c>
      <c r="D5294" s="58">
        <v>153.64869068847761</v>
      </c>
      <c r="E5294" s="58">
        <v>54.366781804737585</v>
      </c>
      <c r="F5294" s="59"/>
    </row>
    <row r="5295" spans="1:6">
      <c r="A5295" s="53">
        <v>40491</v>
      </c>
      <c r="B5295" s="46" t="s">
        <v>50</v>
      </c>
      <c r="C5295" s="58">
        <v>75.862742307312899</v>
      </c>
      <c r="D5295" s="58">
        <v>109.01068537227134</v>
      </c>
      <c r="E5295" s="58">
        <v>33.14794306495844</v>
      </c>
      <c r="F5295" s="59"/>
    </row>
    <row r="5296" spans="1:6">
      <c r="A5296" s="53">
        <v>40491</v>
      </c>
      <c r="B5296" s="46" t="s">
        <v>51</v>
      </c>
      <c r="C5296" s="58">
        <v>79.835323488012506</v>
      </c>
      <c r="D5296" s="58">
        <v>117.60462587097609</v>
      </c>
      <c r="E5296" s="58">
        <v>37.769302382963588</v>
      </c>
      <c r="F5296" s="59"/>
    </row>
    <row r="5297" spans="1:6">
      <c r="A5297" s="53">
        <v>40491</v>
      </c>
      <c r="B5297" s="46" t="s">
        <v>52</v>
      </c>
      <c r="C5297" s="58">
        <v>33.645410159770975</v>
      </c>
      <c r="D5297" s="58">
        <v>66.605627108765887</v>
      </c>
      <c r="E5297" s="58">
        <v>32.960216948994912</v>
      </c>
      <c r="F5297" s="59"/>
    </row>
    <row r="5298" spans="1:6">
      <c r="A5298" s="53">
        <v>40491</v>
      </c>
      <c r="B5298" s="46" t="s">
        <v>53</v>
      </c>
      <c r="C5298" s="58">
        <v>84.420336803092809</v>
      </c>
      <c r="D5298" s="58">
        <v>128.64433418658646</v>
      </c>
      <c r="E5298" s="58">
        <v>44.223997383493654</v>
      </c>
      <c r="F5298" s="59"/>
    </row>
    <row r="5299" spans="1:6">
      <c r="A5299" s="53">
        <v>40491</v>
      </c>
      <c r="B5299" s="46" t="s">
        <v>54</v>
      </c>
      <c r="C5299" s="58">
        <v>88.59690771145263</v>
      </c>
      <c r="D5299" s="58">
        <v>130.42951440567634</v>
      </c>
      <c r="E5299" s="58">
        <v>41.832606694223713</v>
      </c>
      <c r="F5299" s="59"/>
    </row>
    <row r="5300" spans="1:6">
      <c r="A5300" s="53">
        <v>40491</v>
      </c>
      <c r="B5300" s="46" t="s">
        <v>55</v>
      </c>
      <c r="C5300" s="58">
        <v>68.994643078592418</v>
      </c>
      <c r="D5300" s="58">
        <v>111.706518659068</v>
      </c>
      <c r="E5300" s="58">
        <v>42.711875580475578</v>
      </c>
      <c r="F5300" s="59"/>
    </row>
    <row r="5301" spans="1:6">
      <c r="A5301" s="53">
        <v>40491</v>
      </c>
      <c r="B5301" s="46" t="s">
        <v>56</v>
      </c>
      <c r="C5301" s="58">
        <v>49.157539044370445</v>
      </c>
      <c r="D5301" s="58">
        <v>75.976859167157514</v>
      </c>
      <c r="E5301" s="58">
        <v>26.819320122787069</v>
      </c>
      <c r="F5301" s="59"/>
    </row>
    <row r="5302" spans="1:6">
      <c r="A5302" s="53">
        <v>40491</v>
      </c>
      <c r="B5302" s="46" t="s">
        <v>57</v>
      </c>
      <c r="C5302" s="58">
        <v>35.786675254728451</v>
      </c>
      <c r="D5302" s="58">
        <v>51.42189398238984</v>
      </c>
      <c r="E5302" s="58">
        <v>15.635218727661389</v>
      </c>
      <c r="F5302" s="59"/>
    </row>
    <row r="5303" spans="1:6">
      <c r="A5303" s="53">
        <v>40491</v>
      </c>
      <c r="B5303" s="46" t="s">
        <v>58</v>
      </c>
      <c r="C5303" s="58">
        <v>27.385278279686219</v>
      </c>
      <c r="D5303" s="58">
        <v>40.47652629650787</v>
      </c>
      <c r="E5303" s="58">
        <v>13.091248016821652</v>
      </c>
      <c r="F5303" s="59"/>
    </row>
    <row r="5304" spans="1:6">
      <c r="A5304" s="53">
        <v>40491</v>
      </c>
      <c r="B5304" s="46" t="s">
        <v>59</v>
      </c>
      <c r="C5304" s="58">
        <v>45.972134844500246</v>
      </c>
      <c r="D5304" s="58">
        <v>72.934886301879786</v>
      </c>
      <c r="E5304" s="58">
        <v>26.962751457379539</v>
      </c>
      <c r="F5304" s="59"/>
    </row>
    <row r="5305" spans="1:6">
      <c r="A5305" s="53">
        <v>40491</v>
      </c>
      <c r="B5305" s="46" t="s">
        <v>60</v>
      </c>
      <c r="C5305" s="58">
        <v>22.599414110855669</v>
      </c>
      <c r="D5305" s="58">
        <v>48.272872782389705</v>
      </c>
      <c r="E5305" s="58">
        <v>25.673458671534036</v>
      </c>
      <c r="F5305" s="59"/>
    </row>
    <row r="5306" spans="1:6">
      <c r="A5306" s="53">
        <v>40491</v>
      </c>
      <c r="B5306" s="46" t="s">
        <v>61</v>
      </c>
      <c r="C5306" s="58">
        <v>33.130706870189869</v>
      </c>
      <c r="D5306" s="58">
        <v>50.110861037701433</v>
      </c>
      <c r="E5306" s="58">
        <v>16.980154167511564</v>
      </c>
      <c r="F5306" s="59"/>
    </row>
    <row r="5307" spans="1:6">
      <c r="A5307" s="53">
        <v>40491</v>
      </c>
      <c r="B5307" s="46" t="s">
        <v>62</v>
      </c>
      <c r="C5307" s="58">
        <v>33.416397604249198</v>
      </c>
      <c r="D5307" s="58">
        <v>57.39842059847841</v>
      </c>
      <c r="E5307" s="58">
        <v>23.982022994229212</v>
      </c>
      <c r="F5307" s="59"/>
    </row>
    <row r="5308" spans="1:6">
      <c r="A5308" s="53">
        <v>40491</v>
      </c>
      <c r="B5308" s="46" t="s">
        <v>63</v>
      </c>
      <c r="C5308" s="58">
        <v>20.431068908116657</v>
      </c>
      <c r="D5308" s="58">
        <v>36.436542145563152</v>
      </c>
      <c r="E5308" s="58">
        <v>16.005473237446495</v>
      </c>
      <c r="F5308" s="59"/>
    </row>
    <row r="5309" spans="1:6">
      <c r="A5309" s="53">
        <v>40491</v>
      </c>
      <c r="B5309" s="46" t="s">
        <v>64</v>
      </c>
      <c r="C5309" s="58">
        <v>51.669205380976337</v>
      </c>
      <c r="D5309" s="58">
        <v>76.115691469584846</v>
      </c>
      <c r="E5309" s="58">
        <v>24.446486088608509</v>
      </c>
      <c r="F5309" s="59"/>
    </row>
    <row r="5310" spans="1:6">
      <c r="A5310" s="53">
        <v>40491</v>
      </c>
      <c r="B5310" s="46" t="s">
        <v>65</v>
      </c>
      <c r="C5310" s="58">
        <v>37.705968033604663</v>
      </c>
      <c r="D5310" s="58">
        <v>53.767623125178517</v>
      </c>
      <c r="E5310" s="58">
        <v>16.061655091573854</v>
      </c>
      <c r="F5310" s="59"/>
    </row>
    <row r="5311" spans="1:6">
      <c r="A5311" s="53">
        <v>40491</v>
      </c>
      <c r="B5311" s="46" t="s">
        <v>66</v>
      </c>
      <c r="C5311" s="58">
        <v>20.238499384066934</v>
      </c>
      <c r="D5311" s="58">
        <v>34.510795804069474</v>
      </c>
      <c r="E5311" s="58">
        <v>14.27229642000254</v>
      </c>
      <c r="F5311" s="59"/>
    </row>
    <row r="5312" spans="1:6">
      <c r="A5312" s="53">
        <v>40491</v>
      </c>
      <c r="B5312" s="46" t="s">
        <v>67</v>
      </c>
      <c r="C5312" s="58">
        <v>38.002524697954499</v>
      </c>
      <c r="D5312" s="58">
        <v>62.31258134882777</v>
      </c>
      <c r="E5312" s="58">
        <v>24.310056650873271</v>
      </c>
      <c r="F5312" s="59"/>
    </row>
    <row r="5313" spans="1:6">
      <c r="A5313" s="53">
        <v>40491</v>
      </c>
      <c r="B5313" s="46" t="s">
        <v>68</v>
      </c>
      <c r="C5313" s="58">
        <v>25.321829789912314</v>
      </c>
      <c r="D5313" s="58">
        <v>37.478873187070342</v>
      </c>
      <c r="E5313" s="58">
        <v>12.157043397158027</v>
      </c>
      <c r="F5313" s="59"/>
    </row>
    <row r="5314" spans="1:6">
      <c r="A5314" s="53">
        <v>40491</v>
      </c>
      <c r="B5314" s="46" t="s">
        <v>69</v>
      </c>
      <c r="C5314" s="58">
        <v>25.882450125985464</v>
      </c>
      <c r="D5314" s="58">
        <v>43.073552886664473</v>
      </c>
      <c r="E5314" s="58">
        <v>17.191102760679009</v>
      </c>
      <c r="F5314" s="59"/>
    </row>
    <row r="5315" spans="1:6">
      <c r="A5315" s="53">
        <v>40491</v>
      </c>
      <c r="B5315" s="46" t="s">
        <v>70</v>
      </c>
      <c r="C5315" s="58">
        <v>23.407633281516098</v>
      </c>
      <c r="D5315" s="58">
        <v>37.774742857934108</v>
      </c>
      <c r="E5315" s="58">
        <v>14.367109576418009</v>
      </c>
      <c r="F5315" s="59"/>
    </row>
    <row r="5316" spans="1:6">
      <c r="A5316" s="53">
        <v>40491</v>
      </c>
      <c r="B5316" s="46" t="s">
        <v>71</v>
      </c>
      <c r="C5316" s="58">
        <v>16.909171473349573</v>
      </c>
      <c r="D5316" s="58">
        <v>29.513214627630241</v>
      </c>
      <c r="E5316" s="58">
        <v>12.604043154280667</v>
      </c>
      <c r="F5316" s="59"/>
    </row>
    <row r="5317" spans="1:6">
      <c r="A5317" s="53">
        <v>40491</v>
      </c>
      <c r="B5317" s="46" t="s">
        <v>72</v>
      </c>
      <c r="C5317" s="58">
        <v>36.304352482704026</v>
      </c>
      <c r="D5317" s="58">
        <v>45.148570632975755</v>
      </c>
      <c r="E5317" s="58">
        <v>8.844218150271729</v>
      </c>
      <c r="F5317" s="59"/>
    </row>
    <row r="5318" spans="1:6">
      <c r="A5318" s="53">
        <v>40491</v>
      </c>
      <c r="B5318" s="46" t="s">
        <v>73</v>
      </c>
      <c r="C5318" s="58">
        <v>43.486445837769843</v>
      </c>
      <c r="D5318" s="58">
        <v>63.131069808480859</v>
      </c>
      <c r="E5318" s="58">
        <v>19.644623970711017</v>
      </c>
      <c r="F5318" s="59"/>
    </row>
    <row r="5319" spans="1:6">
      <c r="A5319" s="53">
        <v>40491</v>
      </c>
      <c r="B5319" s="46" t="s">
        <v>74</v>
      </c>
      <c r="C5319" s="58">
        <v>16.410811575434494</v>
      </c>
      <c r="D5319" s="58">
        <v>28.298126947836153</v>
      </c>
      <c r="E5319" s="58">
        <v>11.887315372401659</v>
      </c>
      <c r="F5319" s="59"/>
    </row>
    <row r="5320" spans="1:6">
      <c r="A5320" s="53">
        <v>40492</v>
      </c>
      <c r="B5320" s="46" t="s">
        <v>75</v>
      </c>
      <c r="C5320" s="58">
        <v>18.662367925697598</v>
      </c>
      <c r="D5320" s="58">
        <v>30.135633626718878</v>
      </c>
      <c r="E5320" s="58">
        <v>11.47326570102128</v>
      </c>
      <c r="F5320" s="59"/>
    </row>
    <row r="5321" spans="1:6">
      <c r="A5321" s="53">
        <v>40492</v>
      </c>
      <c r="B5321" s="46" t="s">
        <v>76</v>
      </c>
      <c r="C5321" s="58">
        <v>19.41649938457547</v>
      </c>
      <c r="D5321" s="58">
        <v>31.972836889111608</v>
      </c>
      <c r="E5321" s="58">
        <v>12.556337504536138</v>
      </c>
      <c r="F5321" s="59"/>
    </row>
    <row r="5322" spans="1:6">
      <c r="A5322" s="53">
        <v>40492</v>
      </c>
      <c r="B5322" s="46" t="s">
        <v>77</v>
      </c>
      <c r="C5322" s="58">
        <v>13.487851668657608</v>
      </c>
      <c r="D5322" s="58">
        <v>21.593327953807982</v>
      </c>
      <c r="E5322" s="58">
        <v>8.1054762851503739</v>
      </c>
      <c r="F5322" s="59"/>
    </row>
    <row r="5323" spans="1:6">
      <c r="A5323" s="53">
        <v>40492</v>
      </c>
      <c r="B5323" s="46" t="s">
        <v>78</v>
      </c>
      <c r="C5323" s="58">
        <v>15.026352593504889</v>
      </c>
      <c r="D5323" s="58">
        <v>24.345907884992389</v>
      </c>
      <c r="E5323" s="58">
        <v>9.3195552914875002</v>
      </c>
      <c r="F5323" s="59"/>
    </row>
    <row r="5324" spans="1:6">
      <c r="A5324" s="53">
        <v>40492</v>
      </c>
      <c r="B5324" s="46" t="s">
        <v>79</v>
      </c>
      <c r="C5324" s="58">
        <v>8.4760135079458081</v>
      </c>
      <c r="D5324" s="58">
        <v>17.684933085689696</v>
      </c>
      <c r="E5324" s="58">
        <v>9.2089195777438881</v>
      </c>
      <c r="F5324" s="59"/>
    </row>
    <row r="5325" spans="1:6">
      <c r="A5325" s="53">
        <v>40492</v>
      </c>
      <c r="B5325" s="46" t="s">
        <v>80</v>
      </c>
      <c r="C5325" s="58">
        <v>36.62469083593988</v>
      </c>
      <c r="D5325" s="58">
        <v>47.8255458356563</v>
      </c>
      <c r="E5325" s="58">
        <v>11.20085499971642</v>
      </c>
      <c r="F5325" s="59"/>
    </row>
    <row r="5326" spans="1:6">
      <c r="A5326" s="53">
        <v>40492</v>
      </c>
      <c r="B5326" s="46" t="s">
        <v>81</v>
      </c>
      <c r="C5326" s="58">
        <v>26.355924813098998</v>
      </c>
      <c r="D5326" s="58">
        <v>41.154301953725238</v>
      </c>
      <c r="E5326" s="58">
        <v>14.79837714062624</v>
      </c>
      <c r="F5326" s="59"/>
    </row>
    <row r="5327" spans="1:6">
      <c r="A5327" s="53">
        <v>40492</v>
      </c>
      <c r="B5327" s="46" t="s">
        <v>82</v>
      </c>
      <c r="C5327" s="58">
        <v>15.190295878933076</v>
      </c>
      <c r="D5327" s="58">
        <v>25.724031565795453</v>
      </c>
      <c r="E5327" s="58">
        <v>10.533735686862377</v>
      </c>
      <c r="F5327" s="59"/>
    </row>
    <row r="5328" spans="1:6">
      <c r="A5328" s="53">
        <v>40492</v>
      </c>
      <c r="B5328" s="46" t="s">
        <v>83</v>
      </c>
      <c r="C5328" s="58">
        <v>14.120776475899337</v>
      </c>
      <c r="D5328" s="58">
        <v>28.550564910857805</v>
      </c>
      <c r="E5328" s="58">
        <v>14.429788434958468</v>
      </c>
      <c r="F5328" s="59"/>
    </row>
    <row r="5329" spans="1:6">
      <c r="A5329" s="53">
        <v>40492</v>
      </c>
      <c r="B5329" s="46" t="s">
        <v>84</v>
      </c>
      <c r="C5329" s="58">
        <v>27.060148599119305</v>
      </c>
      <c r="D5329" s="58">
        <v>43.331429746462568</v>
      </c>
      <c r="E5329" s="58">
        <v>16.271281147343263</v>
      </c>
      <c r="F5329" s="59"/>
    </row>
    <row r="5330" spans="1:6">
      <c r="A5330" s="53">
        <v>40492</v>
      </c>
      <c r="B5330" s="46" t="s">
        <v>85</v>
      </c>
      <c r="C5330" s="58">
        <v>37.249037200151093</v>
      </c>
      <c r="D5330" s="58">
        <v>55.781312599798476</v>
      </c>
      <c r="E5330" s="58">
        <v>18.532275399647382</v>
      </c>
      <c r="F5330" s="59"/>
    </row>
    <row r="5331" spans="1:6">
      <c r="A5331" s="53">
        <v>40492</v>
      </c>
      <c r="B5331" s="46" t="s">
        <v>86</v>
      </c>
      <c r="C5331" s="58">
        <v>6.0520438740040019</v>
      </c>
      <c r="D5331" s="58">
        <v>15.968522127873111</v>
      </c>
      <c r="E5331" s="58">
        <v>9.9164782538691085</v>
      </c>
      <c r="F5331" s="59"/>
    </row>
    <row r="5332" spans="1:6">
      <c r="A5332" s="53">
        <v>40492</v>
      </c>
      <c r="B5332" s="46" t="s">
        <v>87</v>
      </c>
      <c r="C5332" s="58">
        <v>21.314937373810654</v>
      </c>
      <c r="D5332" s="58">
        <v>34.526487027939375</v>
      </c>
      <c r="E5332" s="58">
        <v>13.211549654128721</v>
      </c>
      <c r="F5332" s="59"/>
    </row>
    <row r="5333" spans="1:6">
      <c r="A5333" s="53">
        <v>40492</v>
      </c>
      <c r="B5333" s="46" t="s">
        <v>88</v>
      </c>
      <c r="C5333" s="58">
        <v>55.142560276449792</v>
      </c>
      <c r="D5333" s="58">
        <v>83.128168309504289</v>
      </c>
      <c r="E5333" s="58">
        <v>27.985608033054497</v>
      </c>
      <c r="F5333" s="59"/>
    </row>
    <row r="5334" spans="1:6">
      <c r="A5334" s="53">
        <v>40492</v>
      </c>
      <c r="B5334" s="46" t="s">
        <v>89</v>
      </c>
      <c r="C5334" s="58">
        <v>113.91415684402176</v>
      </c>
      <c r="D5334" s="58">
        <v>139.1009617789492</v>
      </c>
      <c r="E5334" s="58">
        <v>25.186804934927437</v>
      </c>
      <c r="F5334" s="59"/>
    </row>
    <row r="5335" spans="1:6">
      <c r="A5335" s="53">
        <v>40492</v>
      </c>
      <c r="B5335" s="46" t="s">
        <v>90</v>
      </c>
      <c r="C5335" s="58">
        <v>119.11245209468278</v>
      </c>
      <c r="D5335" s="58">
        <v>155.29773765934186</v>
      </c>
      <c r="E5335" s="58">
        <v>36.185285564659083</v>
      </c>
      <c r="F5335" s="59"/>
    </row>
    <row r="5336" spans="1:6">
      <c r="A5336" s="53">
        <v>40492</v>
      </c>
      <c r="B5336" s="46" t="s">
        <v>91</v>
      </c>
      <c r="C5336" s="58">
        <v>56.041803265314819</v>
      </c>
      <c r="D5336" s="58">
        <v>91.587948245975326</v>
      </c>
      <c r="E5336" s="58">
        <v>35.546144980660507</v>
      </c>
      <c r="F5336" s="59"/>
    </row>
    <row r="5337" spans="1:6">
      <c r="A5337" s="53">
        <v>40492</v>
      </c>
      <c r="B5337" s="46" t="s">
        <v>92</v>
      </c>
      <c r="C5337" s="58">
        <v>26.166834559074264</v>
      </c>
      <c r="D5337" s="58">
        <v>54.863435050208885</v>
      </c>
      <c r="E5337" s="58">
        <v>28.696600491134621</v>
      </c>
      <c r="F5337" s="59"/>
    </row>
    <row r="5338" spans="1:6">
      <c r="A5338" s="53">
        <v>40492</v>
      </c>
      <c r="B5338" s="46" t="s">
        <v>93</v>
      </c>
      <c r="C5338" s="58">
        <v>67.038272259202031</v>
      </c>
      <c r="D5338" s="58">
        <v>100.24021074423372</v>
      </c>
      <c r="E5338" s="58">
        <v>33.20193848503169</v>
      </c>
      <c r="F5338" s="59"/>
    </row>
    <row r="5339" spans="1:6">
      <c r="A5339" s="53">
        <v>40492</v>
      </c>
      <c r="B5339" s="46" t="s">
        <v>94</v>
      </c>
      <c r="C5339" s="58">
        <v>50.409407648801803</v>
      </c>
      <c r="D5339" s="58">
        <v>73.666702578416434</v>
      </c>
      <c r="E5339" s="58">
        <v>23.257294929614631</v>
      </c>
      <c r="F5339" s="59"/>
    </row>
    <row r="5340" spans="1:6">
      <c r="A5340" s="53">
        <v>40492</v>
      </c>
      <c r="B5340" s="46" t="s">
        <v>95</v>
      </c>
      <c r="C5340" s="58">
        <v>130.94218047832641</v>
      </c>
      <c r="D5340" s="58">
        <v>174.07266411367746</v>
      </c>
      <c r="E5340" s="58">
        <v>43.130483635351055</v>
      </c>
      <c r="F5340" s="59"/>
    </row>
    <row r="5341" spans="1:6">
      <c r="A5341" s="53">
        <v>40492</v>
      </c>
      <c r="B5341" s="46" t="s">
        <v>96</v>
      </c>
      <c r="C5341" s="58">
        <v>296.63705677989799</v>
      </c>
      <c r="D5341" s="58">
        <v>351.69569429683469</v>
      </c>
      <c r="E5341" s="58">
        <v>55.058637516936699</v>
      </c>
      <c r="F5341" s="59"/>
    </row>
    <row r="5342" spans="1:6">
      <c r="A5342" s="53">
        <v>40492</v>
      </c>
      <c r="B5342" s="46" t="s">
        <v>97</v>
      </c>
      <c r="C5342" s="58">
        <v>272.18478391561968</v>
      </c>
      <c r="D5342" s="58">
        <v>334.14923763057055</v>
      </c>
      <c r="E5342" s="58">
        <v>61.964453714950878</v>
      </c>
      <c r="F5342" s="59"/>
    </row>
    <row r="5343" spans="1:6">
      <c r="A5343" s="53">
        <v>40492</v>
      </c>
      <c r="B5343" s="46" t="s">
        <v>98</v>
      </c>
      <c r="C5343" s="58">
        <v>280.74906266859961</v>
      </c>
      <c r="D5343" s="58">
        <v>333.8391190353895</v>
      </c>
      <c r="E5343" s="58">
        <v>53.090056366789895</v>
      </c>
      <c r="F5343" s="59"/>
    </row>
    <row r="5344" spans="1:6">
      <c r="A5344" s="53">
        <v>40492</v>
      </c>
      <c r="B5344" s="46" t="s">
        <v>99</v>
      </c>
      <c r="C5344" s="58">
        <v>256.49959520083155</v>
      </c>
      <c r="D5344" s="58">
        <v>301.70159993546514</v>
      </c>
      <c r="E5344" s="58">
        <v>45.20200473463359</v>
      </c>
      <c r="F5344" s="59"/>
    </row>
    <row r="5345" spans="1:6">
      <c r="A5345" s="53">
        <v>40492</v>
      </c>
      <c r="B5345" s="46" t="s">
        <v>100</v>
      </c>
      <c r="C5345" s="58">
        <v>331.30439307343801</v>
      </c>
      <c r="D5345" s="58">
        <v>407.69662750922686</v>
      </c>
      <c r="E5345" s="58">
        <v>76.392234435788851</v>
      </c>
      <c r="F5345" s="59"/>
    </row>
    <row r="5346" spans="1:6">
      <c r="A5346" s="53">
        <v>40492</v>
      </c>
      <c r="B5346" s="46" t="s">
        <v>101</v>
      </c>
      <c r="C5346" s="58">
        <v>193.83290036923407</v>
      </c>
      <c r="D5346" s="58">
        <v>246.19828854611865</v>
      </c>
      <c r="E5346" s="58">
        <v>52.365388176884579</v>
      </c>
      <c r="F5346" s="59"/>
    </row>
    <row r="5347" spans="1:6">
      <c r="A5347" s="53">
        <v>40492</v>
      </c>
      <c r="B5347" s="46" t="s">
        <v>102</v>
      </c>
      <c r="C5347" s="58">
        <v>234.70247860488629</v>
      </c>
      <c r="D5347" s="58">
        <v>314.14753323130429</v>
      </c>
      <c r="E5347" s="58">
        <v>79.445054626417999</v>
      </c>
      <c r="F5347" s="59"/>
    </row>
    <row r="5348" spans="1:6">
      <c r="A5348" s="53">
        <v>40492</v>
      </c>
      <c r="B5348" s="46" t="s">
        <v>103</v>
      </c>
      <c r="C5348" s="58">
        <v>318.58070432289821</v>
      </c>
      <c r="D5348" s="58">
        <v>382.6503412781521</v>
      </c>
      <c r="E5348" s="58">
        <v>64.069636955253884</v>
      </c>
      <c r="F5348" s="59"/>
    </row>
    <row r="5349" spans="1:6">
      <c r="A5349" s="53">
        <v>40492</v>
      </c>
      <c r="B5349" s="46" t="s">
        <v>104</v>
      </c>
      <c r="C5349" s="58">
        <v>239.09211752760638</v>
      </c>
      <c r="D5349" s="58">
        <v>309.01285226178567</v>
      </c>
      <c r="E5349" s="58">
        <v>69.920734734179291</v>
      </c>
      <c r="F5349" s="59"/>
    </row>
    <row r="5350" spans="1:6">
      <c r="A5350" s="53">
        <v>40492</v>
      </c>
      <c r="B5350" s="46" t="s">
        <v>105</v>
      </c>
      <c r="C5350" s="58">
        <v>250.40855562342443</v>
      </c>
      <c r="D5350" s="58">
        <v>321.97550725124324</v>
      </c>
      <c r="E5350" s="58">
        <v>71.56695162781881</v>
      </c>
      <c r="F5350" s="59"/>
    </row>
    <row r="5351" spans="1:6">
      <c r="A5351" s="53">
        <v>40492</v>
      </c>
      <c r="B5351" s="46" t="s">
        <v>106</v>
      </c>
      <c r="C5351" s="58">
        <v>256.52752924438147</v>
      </c>
      <c r="D5351" s="58">
        <v>332.01861783337682</v>
      </c>
      <c r="E5351" s="58">
        <v>75.491088588995353</v>
      </c>
      <c r="F5351" s="59"/>
    </row>
    <row r="5352" spans="1:6">
      <c r="A5352" s="53">
        <v>40492</v>
      </c>
      <c r="B5352" s="46" t="s">
        <v>107</v>
      </c>
      <c r="C5352" s="58">
        <v>188.95885488678837</v>
      </c>
      <c r="D5352" s="58">
        <v>241.65343689296569</v>
      </c>
      <c r="E5352" s="58">
        <v>52.694582006177313</v>
      </c>
      <c r="F5352" s="59"/>
    </row>
    <row r="5353" spans="1:6">
      <c r="A5353" s="53">
        <v>40492</v>
      </c>
      <c r="B5353" s="46" t="s">
        <v>108</v>
      </c>
      <c r="C5353" s="58">
        <v>242.06270846215477</v>
      </c>
      <c r="D5353" s="58">
        <v>314.36813997621891</v>
      </c>
      <c r="E5353" s="58">
        <v>72.305431514064139</v>
      </c>
      <c r="F5353" s="59"/>
    </row>
    <row r="5354" spans="1:6">
      <c r="A5354" s="53">
        <v>40492</v>
      </c>
      <c r="B5354" s="46" t="s">
        <v>109</v>
      </c>
      <c r="C5354" s="58">
        <v>251.74913286214095</v>
      </c>
      <c r="D5354" s="58">
        <v>323.65668563345304</v>
      </c>
      <c r="E5354" s="58">
        <v>71.907552771312083</v>
      </c>
      <c r="F5354" s="59"/>
    </row>
    <row r="5355" spans="1:6">
      <c r="A5355" s="53">
        <v>40492</v>
      </c>
      <c r="B5355" s="46" t="s">
        <v>110</v>
      </c>
      <c r="C5355" s="58">
        <v>170.41744850215693</v>
      </c>
      <c r="D5355" s="58">
        <v>232.75012467043987</v>
      </c>
      <c r="E5355" s="58">
        <v>62.332676168282944</v>
      </c>
      <c r="F5355" s="59"/>
    </row>
    <row r="5356" spans="1:6">
      <c r="A5356" s="53">
        <v>40492</v>
      </c>
      <c r="B5356" s="46" t="s">
        <v>111</v>
      </c>
      <c r="C5356" s="58">
        <v>257.46481520342752</v>
      </c>
      <c r="D5356" s="58">
        <v>304.41273990790262</v>
      </c>
      <c r="E5356" s="58">
        <v>46.947924704475099</v>
      </c>
      <c r="F5356" s="59"/>
    </row>
    <row r="5357" spans="1:6">
      <c r="A5357" s="53">
        <v>40492</v>
      </c>
      <c r="B5357" s="46" t="s">
        <v>112</v>
      </c>
      <c r="C5357" s="58">
        <v>153.60471568311249</v>
      </c>
      <c r="D5357" s="58">
        <v>205.62151272078054</v>
      </c>
      <c r="E5357" s="58">
        <v>52.016797037668056</v>
      </c>
      <c r="F5357" s="59"/>
    </row>
    <row r="5358" spans="1:6">
      <c r="A5358" s="53">
        <v>40492</v>
      </c>
      <c r="B5358" s="46" t="s">
        <v>113</v>
      </c>
      <c r="C5358" s="58">
        <v>174.40063475790652</v>
      </c>
      <c r="D5358" s="58">
        <v>213.78730181550051</v>
      </c>
      <c r="E5358" s="58">
        <v>39.386667057593996</v>
      </c>
      <c r="F5358" s="59"/>
    </row>
    <row r="5359" spans="1:6">
      <c r="A5359" s="53">
        <v>40492</v>
      </c>
      <c r="B5359" s="46" t="s">
        <v>114</v>
      </c>
      <c r="C5359" s="58">
        <v>140.86816259127275</v>
      </c>
      <c r="D5359" s="58">
        <v>186.02565092933546</v>
      </c>
      <c r="E5359" s="58">
        <v>45.157488338062706</v>
      </c>
      <c r="F5359" s="59"/>
    </row>
    <row r="5360" spans="1:6">
      <c r="A5360" s="53">
        <v>40492</v>
      </c>
      <c r="B5360" s="46" t="s">
        <v>115</v>
      </c>
      <c r="C5360" s="58">
        <v>164.92636198218054</v>
      </c>
      <c r="D5360" s="58">
        <v>194.75594193917752</v>
      </c>
      <c r="E5360" s="58">
        <v>29.82957995699698</v>
      </c>
      <c r="F5360" s="59"/>
    </row>
    <row r="5361" spans="1:6">
      <c r="A5361" s="53">
        <v>40492</v>
      </c>
      <c r="B5361" s="46" t="s">
        <v>116</v>
      </c>
      <c r="C5361" s="58">
        <v>149.74078746351799</v>
      </c>
      <c r="D5361" s="58">
        <v>219.09406243707016</v>
      </c>
      <c r="E5361" s="58">
        <v>69.353274973552175</v>
      </c>
      <c r="F5361" s="59"/>
    </row>
    <row r="5362" spans="1:6">
      <c r="A5362" s="53">
        <v>40492</v>
      </c>
      <c r="B5362" s="46" t="s">
        <v>117</v>
      </c>
      <c r="C5362" s="58">
        <v>190.31340945270486</v>
      </c>
      <c r="D5362" s="58">
        <v>236.75244847698161</v>
      </c>
      <c r="E5362" s="58">
        <v>46.439039024276752</v>
      </c>
      <c r="F5362" s="59"/>
    </row>
    <row r="5363" spans="1:6">
      <c r="A5363" s="53">
        <v>40492</v>
      </c>
      <c r="B5363" s="46" t="s">
        <v>118</v>
      </c>
      <c r="C5363" s="58">
        <v>176.86068616037932</v>
      </c>
      <c r="D5363" s="58">
        <v>223.47657070825301</v>
      </c>
      <c r="E5363" s="58">
        <v>46.615884547873691</v>
      </c>
      <c r="F5363" s="59"/>
    </row>
    <row r="5364" spans="1:6">
      <c r="A5364" s="53">
        <v>40492</v>
      </c>
      <c r="B5364" s="46" t="s">
        <v>119</v>
      </c>
      <c r="C5364" s="58">
        <v>163.40754430925375</v>
      </c>
      <c r="D5364" s="58">
        <v>219.13368931289378</v>
      </c>
      <c r="E5364" s="58">
        <v>55.726145003640028</v>
      </c>
      <c r="F5364" s="59"/>
    </row>
    <row r="5365" spans="1:6">
      <c r="A5365" s="53">
        <v>40492</v>
      </c>
      <c r="B5365" s="46" t="s">
        <v>120</v>
      </c>
      <c r="C5365" s="58">
        <v>157.49755616890693</v>
      </c>
      <c r="D5365" s="58">
        <v>200.59742298038915</v>
      </c>
      <c r="E5365" s="58">
        <v>43.099866811482229</v>
      </c>
      <c r="F5365" s="59"/>
    </row>
    <row r="5366" spans="1:6">
      <c r="A5366" s="53">
        <v>40492</v>
      </c>
      <c r="B5366" s="46" t="s">
        <v>121</v>
      </c>
      <c r="C5366" s="58">
        <v>156.2767046740955</v>
      </c>
      <c r="D5366" s="58">
        <v>206.31438675357356</v>
      </c>
      <c r="E5366" s="58">
        <v>50.03768207947806</v>
      </c>
      <c r="F5366" s="59"/>
    </row>
    <row r="5367" spans="1:6">
      <c r="A5367" s="53">
        <v>40492</v>
      </c>
      <c r="B5367" s="46" t="s">
        <v>26</v>
      </c>
      <c r="C5367" s="58">
        <v>145.57508481490814</v>
      </c>
      <c r="D5367" s="58">
        <v>184.11682460061547</v>
      </c>
      <c r="E5367" s="58">
        <v>38.541739785707335</v>
      </c>
      <c r="F5367" s="59"/>
    </row>
    <row r="5368" spans="1:6">
      <c r="A5368" s="53">
        <v>40492</v>
      </c>
      <c r="B5368" s="46" t="s">
        <v>27</v>
      </c>
      <c r="C5368" s="58">
        <v>160.76714223862066</v>
      </c>
      <c r="D5368" s="58">
        <v>198.57409212781189</v>
      </c>
      <c r="E5368" s="58">
        <v>37.80694988919123</v>
      </c>
      <c r="F5368" s="59"/>
    </row>
    <row r="5369" spans="1:6">
      <c r="A5369" s="53">
        <v>40492</v>
      </c>
      <c r="B5369" s="46" t="s">
        <v>28</v>
      </c>
      <c r="C5369" s="58">
        <v>212.25262883385514</v>
      </c>
      <c r="D5369" s="58">
        <v>264.05442755803557</v>
      </c>
      <c r="E5369" s="58">
        <v>51.801798724180429</v>
      </c>
      <c r="F5369" s="59"/>
    </row>
    <row r="5370" spans="1:6">
      <c r="A5370" s="53">
        <v>40492</v>
      </c>
      <c r="B5370" s="46" t="s">
        <v>29</v>
      </c>
      <c r="C5370" s="58">
        <v>128.76044152861371</v>
      </c>
      <c r="D5370" s="58">
        <v>157.85576900297926</v>
      </c>
      <c r="E5370" s="58">
        <v>29.095327474365547</v>
      </c>
      <c r="F5370" s="59"/>
    </row>
    <row r="5371" spans="1:6">
      <c r="A5371" s="53">
        <v>40492</v>
      </c>
      <c r="B5371" s="46" t="s">
        <v>30</v>
      </c>
      <c r="C5371" s="58">
        <v>117.44602963789563</v>
      </c>
      <c r="D5371" s="58">
        <v>154.55430919680052</v>
      </c>
      <c r="E5371" s="58">
        <v>37.108279558904883</v>
      </c>
      <c r="F5371" s="59"/>
    </row>
    <row r="5372" spans="1:6">
      <c r="A5372" s="53">
        <v>40492</v>
      </c>
      <c r="B5372" s="46" t="s">
        <v>31</v>
      </c>
      <c r="C5372" s="58">
        <v>98.790774772509081</v>
      </c>
      <c r="D5372" s="58">
        <v>124.76056348520453</v>
      </c>
      <c r="E5372" s="58">
        <v>25.969788712695447</v>
      </c>
      <c r="F5372" s="59"/>
    </row>
    <row r="5373" spans="1:6">
      <c r="A5373" s="53">
        <v>40492</v>
      </c>
      <c r="B5373" s="46" t="s">
        <v>32</v>
      </c>
      <c r="C5373" s="58">
        <v>81.460326674689071</v>
      </c>
      <c r="D5373" s="58">
        <v>117.89272655476603</v>
      </c>
      <c r="E5373" s="58">
        <v>36.432399880076957</v>
      </c>
      <c r="F5373" s="59"/>
    </row>
    <row r="5374" spans="1:6">
      <c r="A5374" s="53">
        <v>40492</v>
      </c>
      <c r="B5374" s="46" t="s">
        <v>33</v>
      </c>
      <c r="C5374" s="58">
        <v>43.391807474338108</v>
      </c>
      <c r="D5374" s="58">
        <v>71.856945432113747</v>
      </c>
      <c r="E5374" s="58">
        <v>28.465137957775639</v>
      </c>
      <c r="F5374" s="59"/>
    </row>
    <row r="5375" spans="1:6">
      <c r="A5375" s="53">
        <v>40492</v>
      </c>
      <c r="B5375" s="46" t="s">
        <v>34</v>
      </c>
      <c r="C5375" s="58">
        <v>112.86531447776532</v>
      </c>
      <c r="D5375" s="58">
        <v>160.13848945182116</v>
      </c>
      <c r="E5375" s="58">
        <v>47.273174974055834</v>
      </c>
      <c r="F5375" s="59"/>
    </row>
    <row r="5376" spans="1:6">
      <c r="A5376" s="53">
        <v>40492</v>
      </c>
      <c r="B5376" s="46" t="s">
        <v>35</v>
      </c>
      <c r="C5376" s="58">
        <v>67.444956207010378</v>
      </c>
      <c r="D5376" s="58">
        <v>105.4666436035305</v>
      </c>
      <c r="E5376" s="58">
        <v>38.021687396520122</v>
      </c>
      <c r="F5376" s="59"/>
    </row>
    <row r="5377" spans="1:6">
      <c r="A5377" s="53">
        <v>40492</v>
      </c>
      <c r="B5377" s="46" t="s">
        <v>36</v>
      </c>
      <c r="C5377" s="58">
        <v>77.081148551069006</v>
      </c>
      <c r="D5377" s="58">
        <v>113.53393524345682</v>
      </c>
      <c r="E5377" s="58">
        <v>36.452786692387818</v>
      </c>
      <c r="F5377" s="59"/>
    </row>
    <row r="5378" spans="1:6">
      <c r="A5378" s="53">
        <v>40492</v>
      </c>
      <c r="B5378" s="46" t="s">
        <v>37</v>
      </c>
      <c r="C5378" s="58">
        <v>50.001564871669736</v>
      </c>
      <c r="D5378" s="58">
        <v>72.39653607541581</v>
      </c>
      <c r="E5378" s="58">
        <v>22.394971203746074</v>
      </c>
      <c r="F5378" s="59"/>
    </row>
    <row r="5379" spans="1:6">
      <c r="A5379" s="53">
        <v>40492</v>
      </c>
      <c r="B5379" s="46" t="s">
        <v>38</v>
      </c>
      <c r="C5379" s="58"/>
      <c r="D5379" s="58"/>
      <c r="E5379" s="58"/>
      <c r="F5379" s="59" t="s">
        <v>122</v>
      </c>
    </row>
    <row r="5380" spans="1:6">
      <c r="A5380" s="53">
        <v>40492</v>
      </c>
      <c r="B5380" s="46" t="s">
        <v>39</v>
      </c>
      <c r="C5380" s="58"/>
      <c r="D5380" s="58"/>
      <c r="E5380" s="58"/>
      <c r="F5380" s="59"/>
    </row>
    <row r="5381" spans="1:6">
      <c r="A5381" s="53">
        <v>40492</v>
      </c>
      <c r="B5381" s="46" t="s">
        <v>40</v>
      </c>
      <c r="C5381" s="58"/>
      <c r="D5381" s="58"/>
      <c r="E5381" s="58"/>
      <c r="F5381" s="59"/>
    </row>
    <row r="5382" spans="1:6">
      <c r="A5382" s="53">
        <v>40492</v>
      </c>
      <c r="B5382" s="46" t="s">
        <v>41</v>
      </c>
      <c r="C5382" s="58"/>
      <c r="D5382" s="58"/>
      <c r="E5382" s="58"/>
      <c r="F5382" s="59"/>
    </row>
    <row r="5383" spans="1:6">
      <c r="A5383" s="53">
        <v>40492</v>
      </c>
      <c r="B5383" s="46" t="s">
        <v>42</v>
      </c>
      <c r="C5383" s="58">
        <v>32.658044240000002</v>
      </c>
      <c r="D5383" s="58">
        <v>61.926738705235685</v>
      </c>
      <c r="E5383" s="58">
        <v>29.268694465235683</v>
      </c>
      <c r="F5383" s="59"/>
    </row>
    <row r="5384" spans="1:6">
      <c r="A5384" s="53">
        <v>40492</v>
      </c>
      <c r="B5384" s="46" t="s">
        <v>43</v>
      </c>
      <c r="C5384" s="58">
        <v>89.724921114400004</v>
      </c>
      <c r="D5384" s="58">
        <v>126.3881904220507</v>
      </c>
      <c r="E5384" s="58">
        <v>36.663269307650694</v>
      </c>
      <c r="F5384" s="59"/>
    </row>
    <row r="5385" spans="1:6">
      <c r="A5385" s="53">
        <v>40492</v>
      </c>
      <c r="B5385" s="46" t="s">
        <v>44</v>
      </c>
      <c r="C5385" s="58">
        <v>105.0182595178</v>
      </c>
      <c r="D5385" s="58">
        <v>156.24739474020032</v>
      </c>
      <c r="E5385" s="58">
        <v>51.229135222400316</v>
      </c>
      <c r="F5385" s="59"/>
    </row>
    <row r="5386" spans="1:6">
      <c r="A5386" s="53">
        <v>40492</v>
      </c>
      <c r="B5386" s="46" t="s">
        <v>45</v>
      </c>
      <c r="C5386" s="58">
        <v>72.798592403460006</v>
      </c>
      <c r="D5386" s="58">
        <v>121.50433303321942</v>
      </c>
      <c r="E5386" s="58">
        <v>48.705740629759418</v>
      </c>
      <c r="F5386" s="59"/>
    </row>
    <row r="5387" spans="1:6">
      <c r="A5387" s="53">
        <v>40492</v>
      </c>
      <c r="B5387" s="46" t="s">
        <v>46</v>
      </c>
      <c r="C5387" s="58">
        <v>120.41257576411998</v>
      </c>
      <c r="D5387" s="58">
        <v>188.07733639174714</v>
      </c>
      <c r="E5387" s="58">
        <v>67.66476062762716</v>
      </c>
      <c r="F5387" s="59"/>
    </row>
    <row r="5388" spans="1:6">
      <c r="A5388" s="53">
        <v>40492</v>
      </c>
      <c r="B5388" s="46" t="s">
        <v>47</v>
      </c>
      <c r="C5388" s="58">
        <v>84.726672652649981</v>
      </c>
      <c r="D5388" s="58">
        <v>132.11363453098502</v>
      </c>
      <c r="E5388" s="58">
        <v>47.386961878335043</v>
      </c>
      <c r="F5388" s="59"/>
    </row>
    <row r="5389" spans="1:6">
      <c r="A5389" s="53">
        <v>40492</v>
      </c>
      <c r="B5389" s="46" t="s">
        <v>48</v>
      </c>
      <c r="C5389" s="58">
        <v>58.523217997719989</v>
      </c>
      <c r="D5389" s="58">
        <v>108.73268917985918</v>
      </c>
      <c r="E5389" s="58">
        <v>50.20947118213919</v>
      </c>
      <c r="F5389" s="59"/>
    </row>
    <row r="5390" spans="1:6">
      <c r="A5390" s="53">
        <v>40492</v>
      </c>
      <c r="B5390" s="46" t="s">
        <v>49</v>
      </c>
      <c r="C5390" s="58">
        <v>84.62361563029998</v>
      </c>
      <c r="D5390" s="58">
        <v>135.5866060323911</v>
      </c>
      <c r="E5390" s="58">
        <v>50.962990402091123</v>
      </c>
      <c r="F5390" s="59"/>
    </row>
    <row r="5391" spans="1:6">
      <c r="A5391" s="53">
        <v>40492</v>
      </c>
      <c r="B5391" s="46" t="s">
        <v>50</v>
      </c>
      <c r="C5391" s="58">
        <v>300.87068356903995</v>
      </c>
      <c r="D5391" s="58">
        <v>400.27913800489949</v>
      </c>
      <c r="E5391" s="58">
        <v>99.408454435859539</v>
      </c>
      <c r="F5391" s="59"/>
    </row>
    <row r="5392" spans="1:6">
      <c r="A5392" s="53">
        <v>40492</v>
      </c>
      <c r="B5392" s="46" t="s">
        <v>51</v>
      </c>
      <c r="C5392" s="58">
        <v>396.70627726496991</v>
      </c>
      <c r="D5392" s="58">
        <v>486.66135252979336</v>
      </c>
      <c r="E5392" s="58">
        <v>89.955075264823449</v>
      </c>
      <c r="F5392" s="59"/>
    </row>
    <row r="5393" spans="1:6">
      <c r="A5393" s="53">
        <v>40492</v>
      </c>
      <c r="B5393" s="46" t="s">
        <v>52</v>
      </c>
      <c r="C5393" s="58">
        <v>470.51852362449984</v>
      </c>
      <c r="D5393" s="58">
        <v>587.69044287814074</v>
      </c>
      <c r="E5393" s="58">
        <v>117.17191925364091</v>
      </c>
      <c r="F5393" s="59"/>
    </row>
    <row r="5394" spans="1:6">
      <c r="A5394" s="53">
        <v>40492</v>
      </c>
      <c r="B5394" s="46" t="s">
        <v>53</v>
      </c>
      <c r="C5394" s="58">
        <v>387.32139942006984</v>
      </c>
      <c r="D5394" s="58">
        <v>473.88723251591307</v>
      </c>
      <c r="E5394" s="58">
        <v>86.565833095843232</v>
      </c>
      <c r="F5394" s="59"/>
    </row>
    <row r="5395" spans="1:6">
      <c r="A5395" s="53">
        <v>40492</v>
      </c>
      <c r="B5395" s="46" t="s">
        <v>54</v>
      </c>
      <c r="C5395" s="58">
        <v>346.02797819463984</v>
      </c>
      <c r="D5395" s="58">
        <v>426.93787510246403</v>
      </c>
      <c r="E5395" s="58">
        <v>80.909896907824191</v>
      </c>
      <c r="F5395" s="59"/>
    </row>
    <row r="5396" spans="1:6">
      <c r="A5396" s="53">
        <v>40492</v>
      </c>
      <c r="B5396" s="46" t="s">
        <v>55</v>
      </c>
      <c r="C5396" s="58">
        <v>326.24700540799984</v>
      </c>
      <c r="D5396" s="58">
        <v>392.94631380654249</v>
      </c>
      <c r="E5396" s="58">
        <v>66.699308398542655</v>
      </c>
      <c r="F5396" s="59"/>
    </row>
    <row r="5397" spans="1:6">
      <c r="A5397" s="53">
        <v>40492</v>
      </c>
      <c r="B5397" s="46" t="s">
        <v>56</v>
      </c>
      <c r="C5397" s="58">
        <v>356.83034386999981</v>
      </c>
      <c r="D5397" s="58">
        <v>441.11192215895932</v>
      </c>
      <c r="E5397" s="58">
        <v>84.281578288959508</v>
      </c>
      <c r="F5397" s="59"/>
    </row>
    <row r="5398" spans="1:6">
      <c r="A5398" s="53">
        <v>40492</v>
      </c>
      <c r="B5398" s="46" t="s">
        <v>57</v>
      </c>
      <c r="C5398" s="58">
        <v>277.00049871064982</v>
      </c>
      <c r="D5398" s="58">
        <v>347.49846870314229</v>
      </c>
      <c r="E5398" s="58">
        <v>70.497969992492472</v>
      </c>
      <c r="F5398" s="59"/>
    </row>
    <row r="5399" spans="1:6">
      <c r="A5399" s="53">
        <v>40492</v>
      </c>
      <c r="B5399" s="46" t="s">
        <v>58</v>
      </c>
      <c r="C5399" s="58">
        <v>291.57757794879984</v>
      </c>
      <c r="D5399" s="58">
        <v>370.40670901000971</v>
      </c>
      <c r="E5399" s="58">
        <v>78.829131061209864</v>
      </c>
      <c r="F5399" s="59"/>
    </row>
    <row r="5400" spans="1:6">
      <c r="A5400" s="53">
        <v>40492</v>
      </c>
      <c r="B5400" s="46" t="s">
        <v>59</v>
      </c>
      <c r="C5400" s="58">
        <v>284.23531671147981</v>
      </c>
      <c r="D5400" s="58">
        <v>340.17171331653537</v>
      </c>
      <c r="E5400" s="58">
        <v>55.936396605055563</v>
      </c>
      <c r="F5400" s="59"/>
    </row>
    <row r="5401" spans="1:6">
      <c r="A5401" s="53">
        <v>40492</v>
      </c>
      <c r="B5401" s="46" t="s">
        <v>60</v>
      </c>
      <c r="C5401" s="58">
        <v>184.32357023071989</v>
      </c>
      <c r="D5401" s="58">
        <v>241.86540210611452</v>
      </c>
      <c r="E5401" s="58">
        <v>57.541831875394621</v>
      </c>
      <c r="F5401" s="59"/>
    </row>
    <row r="5402" spans="1:6">
      <c r="A5402" s="53">
        <v>40492</v>
      </c>
      <c r="B5402" s="46" t="s">
        <v>61</v>
      </c>
      <c r="C5402" s="58">
        <v>87.06377558437994</v>
      </c>
      <c r="D5402" s="58">
        <v>149.38125242376168</v>
      </c>
      <c r="E5402" s="58">
        <v>62.31747683938174</v>
      </c>
      <c r="F5402" s="59"/>
    </row>
    <row r="5403" spans="1:6">
      <c r="A5403" s="53">
        <v>40492</v>
      </c>
      <c r="B5403" s="46" t="s">
        <v>62</v>
      </c>
      <c r="C5403" s="58">
        <v>53.186038191419961</v>
      </c>
      <c r="D5403" s="58">
        <v>96.707725245188314</v>
      </c>
      <c r="E5403" s="58">
        <v>43.521687053768353</v>
      </c>
      <c r="F5403" s="59"/>
    </row>
    <row r="5404" spans="1:6">
      <c r="A5404" s="53">
        <v>40492</v>
      </c>
      <c r="B5404" s="46" t="s">
        <v>63</v>
      </c>
      <c r="C5404" s="58">
        <v>93.485298340909935</v>
      </c>
      <c r="D5404" s="58">
        <v>143.74646076188097</v>
      </c>
      <c r="E5404" s="58">
        <v>50.261162420971033</v>
      </c>
      <c r="F5404" s="59"/>
    </row>
    <row r="5405" spans="1:6">
      <c r="A5405" s="53">
        <v>40492</v>
      </c>
      <c r="B5405" s="46" t="s">
        <v>64</v>
      </c>
      <c r="C5405" s="58">
        <v>46.65059386873596</v>
      </c>
      <c r="D5405" s="58">
        <v>92.200119565451757</v>
      </c>
      <c r="E5405" s="58">
        <v>45.549525696715797</v>
      </c>
      <c r="F5405" s="59"/>
    </row>
    <row r="5406" spans="1:6">
      <c r="A5406" s="53">
        <v>40492</v>
      </c>
      <c r="B5406" s="46" t="s">
        <v>65</v>
      </c>
      <c r="C5406" s="58">
        <v>47.007100247438956</v>
      </c>
      <c r="D5406" s="58">
        <v>96.894186389475649</v>
      </c>
      <c r="E5406" s="58">
        <v>49.887086142036694</v>
      </c>
      <c r="F5406" s="59"/>
    </row>
    <row r="5407" spans="1:6">
      <c r="A5407" s="53">
        <v>40492</v>
      </c>
      <c r="B5407" s="46" t="s">
        <v>66</v>
      </c>
      <c r="C5407" s="58">
        <v>48.892775536351955</v>
      </c>
      <c r="D5407" s="58">
        <v>94.264846019132662</v>
      </c>
      <c r="E5407" s="58">
        <v>45.372070482780707</v>
      </c>
      <c r="F5407" s="59"/>
    </row>
    <row r="5408" spans="1:6">
      <c r="A5408" s="53">
        <v>40492</v>
      </c>
      <c r="B5408" s="46" t="s">
        <v>67</v>
      </c>
      <c r="C5408" s="58">
        <v>44.478272239224964</v>
      </c>
      <c r="D5408" s="58">
        <v>87.973863912956233</v>
      </c>
      <c r="E5408" s="58">
        <v>43.495591673731269</v>
      </c>
      <c r="F5408" s="59"/>
    </row>
    <row r="5409" spans="1:6">
      <c r="A5409" s="53">
        <v>40492</v>
      </c>
      <c r="B5409" s="46" t="s">
        <v>68</v>
      </c>
      <c r="C5409" s="58">
        <v>41.847838924989958</v>
      </c>
      <c r="D5409" s="58">
        <v>86.001807012968996</v>
      </c>
      <c r="E5409" s="58">
        <v>44.153968087979038</v>
      </c>
      <c r="F5409" s="59"/>
    </row>
    <row r="5410" spans="1:6">
      <c r="A5410" s="53">
        <v>40492</v>
      </c>
      <c r="B5410" s="46" t="s">
        <v>69</v>
      </c>
      <c r="C5410" s="58">
        <v>60.095348987894944</v>
      </c>
      <c r="D5410" s="58">
        <v>98.86407344928287</v>
      </c>
      <c r="E5410" s="58">
        <v>38.768724461387926</v>
      </c>
      <c r="F5410" s="59"/>
    </row>
    <row r="5411" spans="1:6">
      <c r="A5411" s="53">
        <v>40492</v>
      </c>
      <c r="B5411" s="46" t="s">
        <v>70</v>
      </c>
      <c r="C5411" s="58">
        <v>19.165143684319979</v>
      </c>
      <c r="D5411" s="58">
        <v>51.760224146069646</v>
      </c>
      <c r="E5411" s="58">
        <v>32.595080461749667</v>
      </c>
      <c r="F5411" s="59"/>
    </row>
    <row r="5412" spans="1:6">
      <c r="A5412" s="53">
        <v>40492</v>
      </c>
      <c r="B5412" s="46" t="s">
        <v>71</v>
      </c>
      <c r="C5412" s="58">
        <v>32.580532569891965</v>
      </c>
      <c r="D5412" s="58">
        <v>55.477920311212287</v>
      </c>
      <c r="E5412" s="58">
        <v>22.897387741320323</v>
      </c>
      <c r="F5412" s="59"/>
    </row>
    <row r="5413" spans="1:6">
      <c r="A5413" s="53">
        <v>40492</v>
      </c>
      <c r="B5413" s="46" t="s">
        <v>72</v>
      </c>
      <c r="C5413" s="58">
        <v>4.9441350516499938</v>
      </c>
      <c r="D5413" s="58">
        <v>37.620412343829742</v>
      </c>
      <c r="E5413" s="58">
        <v>32.676277292179748</v>
      </c>
      <c r="F5413" s="59"/>
    </row>
    <row r="5414" spans="1:6">
      <c r="A5414" s="53">
        <v>40492</v>
      </c>
      <c r="B5414" s="46" t="s">
        <v>73</v>
      </c>
      <c r="C5414" s="58">
        <v>3.9960584479759951</v>
      </c>
      <c r="D5414" s="58">
        <v>31.273527347320115</v>
      </c>
      <c r="E5414" s="58">
        <v>27.277468899344122</v>
      </c>
      <c r="F5414" s="59"/>
    </row>
    <row r="5415" spans="1:6">
      <c r="A5415" s="53">
        <v>40492</v>
      </c>
      <c r="B5415" s="46" t="s">
        <v>74</v>
      </c>
      <c r="C5415" s="58">
        <v>3.9858385226559951</v>
      </c>
      <c r="D5415" s="58">
        <v>26.231713705135611</v>
      </c>
      <c r="E5415" s="58">
        <v>22.245875182479615</v>
      </c>
      <c r="F5415" s="59"/>
    </row>
    <row r="5416" spans="1:6">
      <c r="A5416" s="53">
        <v>40493</v>
      </c>
      <c r="B5416" s="46" t="s">
        <v>75</v>
      </c>
      <c r="C5416" s="58">
        <v>8.0735641897679891</v>
      </c>
      <c r="D5416" s="58">
        <v>25.461733821325449</v>
      </c>
      <c r="E5416" s="58">
        <v>17.38816963155746</v>
      </c>
      <c r="F5416" s="59"/>
    </row>
    <row r="5417" spans="1:6">
      <c r="A5417" s="53">
        <v>40493</v>
      </c>
      <c r="B5417" s="46" t="s">
        <v>76</v>
      </c>
      <c r="C5417" s="58">
        <v>6.0653276254899922</v>
      </c>
      <c r="D5417" s="58">
        <v>20.729812982060082</v>
      </c>
      <c r="E5417" s="58">
        <v>14.66448535657009</v>
      </c>
      <c r="F5417" s="59"/>
    </row>
    <row r="5418" spans="1:6">
      <c r="A5418" s="53">
        <v>40493</v>
      </c>
      <c r="B5418" s="46" t="s">
        <v>77</v>
      </c>
      <c r="C5418" s="58">
        <v>1.9266209622449972</v>
      </c>
      <c r="D5418" s="58">
        <v>17.443757924477353</v>
      </c>
      <c r="E5418" s="58">
        <v>15.517136962232357</v>
      </c>
      <c r="F5418" s="59"/>
    </row>
    <row r="5419" spans="1:6">
      <c r="A5419" s="53">
        <v>40493</v>
      </c>
      <c r="B5419" s="46" t="s">
        <v>78</v>
      </c>
      <c r="C5419" s="58">
        <v>11.539263269775985</v>
      </c>
      <c r="D5419" s="58">
        <v>23.555538078292781</v>
      </c>
      <c r="E5419" s="58">
        <v>12.016274808516796</v>
      </c>
      <c r="F5419" s="59"/>
    </row>
    <row r="5420" spans="1:6">
      <c r="A5420" s="53">
        <v>40493</v>
      </c>
      <c r="B5420" s="46" t="s">
        <v>79</v>
      </c>
      <c r="C5420" s="58">
        <v>12.52797032489898</v>
      </c>
      <c r="D5420" s="58">
        <v>25.198396533615142</v>
      </c>
      <c r="E5420" s="58">
        <v>12.670426208716162</v>
      </c>
      <c r="F5420" s="59"/>
    </row>
    <row r="5421" spans="1:6">
      <c r="A5421" s="53">
        <v>40493</v>
      </c>
      <c r="B5421" s="46" t="s">
        <v>80</v>
      </c>
      <c r="C5421" s="58">
        <v>5.810330906579992</v>
      </c>
      <c r="D5421" s="58">
        <v>19.968981322490286</v>
      </c>
      <c r="E5421" s="58">
        <v>14.158650415910294</v>
      </c>
      <c r="F5421" s="59"/>
    </row>
    <row r="5422" spans="1:6">
      <c r="A5422" s="53">
        <v>40493</v>
      </c>
      <c r="B5422" s="46" t="s">
        <v>81</v>
      </c>
      <c r="C5422" s="58">
        <v>1.365928565437998</v>
      </c>
      <c r="D5422" s="58">
        <v>14.598789303826909</v>
      </c>
      <c r="E5422" s="58">
        <v>13.232860738388911</v>
      </c>
      <c r="F5422" s="59"/>
    </row>
    <row r="5423" spans="1:6">
      <c r="A5423" s="53">
        <v>40493</v>
      </c>
      <c r="B5423" s="46" t="s">
        <v>82</v>
      </c>
      <c r="C5423" s="58">
        <v>1.9571386598399969</v>
      </c>
      <c r="D5423" s="58">
        <v>14.76771139587253</v>
      </c>
      <c r="E5423" s="58">
        <v>12.810572736032533</v>
      </c>
      <c r="F5423" s="59"/>
    </row>
    <row r="5424" spans="1:6">
      <c r="A5424" s="53">
        <v>40493</v>
      </c>
      <c r="B5424" s="46" t="s">
        <v>83</v>
      </c>
      <c r="C5424" s="58">
        <v>27.664790664061957</v>
      </c>
      <c r="D5424" s="58">
        <v>40.688474469003985</v>
      </c>
      <c r="E5424" s="58">
        <v>13.023683804942028</v>
      </c>
      <c r="F5424" s="59"/>
    </row>
    <row r="5425" spans="1:6">
      <c r="A5425" s="53">
        <v>40493</v>
      </c>
      <c r="B5425" s="46" t="s">
        <v>84</v>
      </c>
      <c r="C5425" s="58">
        <v>15.636519202563974</v>
      </c>
      <c r="D5425" s="58">
        <v>29.488213551387215</v>
      </c>
      <c r="E5425" s="58">
        <v>13.851694348823241</v>
      </c>
      <c r="F5425" s="59"/>
    </row>
    <row r="5426" spans="1:6">
      <c r="A5426" s="53">
        <v>40493</v>
      </c>
      <c r="B5426" s="46" t="s">
        <v>85</v>
      </c>
      <c r="C5426" s="58">
        <v>11.100429440000982</v>
      </c>
      <c r="D5426" s="58">
        <v>25.98631142497003</v>
      </c>
      <c r="E5426" s="58">
        <v>14.885881984969048</v>
      </c>
      <c r="F5426" s="59"/>
    </row>
    <row r="5427" spans="1:6">
      <c r="A5427" s="53">
        <v>40493</v>
      </c>
      <c r="B5427" s="46" t="s">
        <v>86</v>
      </c>
      <c r="C5427" s="58">
        <v>17.50166528712397</v>
      </c>
      <c r="D5427" s="58">
        <v>33.94728146494591</v>
      </c>
      <c r="E5427" s="58">
        <v>16.44561617782194</v>
      </c>
      <c r="F5427" s="59"/>
    </row>
    <row r="5428" spans="1:6">
      <c r="A5428" s="53">
        <v>40493</v>
      </c>
      <c r="B5428" s="46" t="s">
        <v>87</v>
      </c>
      <c r="C5428" s="58">
        <v>20.549288259359965</v>
      </c>
      <c r="D5428" s="58">
        <v>32.595250448812948</v>
      </c>
      <c r="E5428" s="58">
        <v>12.045962189452982</v>
      </c>
      <c r="F5428" s="59"/>
    </row>
    <row r="5429" spans="1:6">
      <c r="A5429" s="53">
        <v>40493</v>
      </c>
      <c r="B5429" s="46" t="s">
        <v>88</v>
      </c>
      <c r="C5429" s="58">
        <v>4.0058620075139926</v>
      </c>
      <c r="D5429" s="58">
        <v>11.47212414704943</v>
      </c>
      <c r="E5429" s="58">
        <v>7.4662621395354369</v>
      </c>
      <c r="F5429" s="59"/>
    </row>
    <row r="5430" spans="1:6">
      <c r="A5430" s="53">
        <v>40493</v>
      </c>
      <c r="B5430" s="46" t="s">
        <v>89</v>
      </c>
      <c r="C5430" s="58">
        <v>4.454326518256992</v>
      </c>
      <c r="D5430" s="58">
        <v>11.575339436874476</v>
      </c>
      <c r="E5430" s="58">
        <v>7.1210129186174838</v>
      </c>
      <c r="F5430" s="59"/>
    </row>
    <row r="5431" spans="1:6">
      <c r="A5431" s="53">
        <v>40493</v>
      </c>
      <c r="B5431" s="46" t="s">
        <v>90</v>
      </c>
      <c r="C5431" s="58">
        <v>5.9730397656639891</v>
      </c>
      <c r="D5431" s="58">
        <v>12.870817719858229</v>
      </c>
      <c r="E5431" s="58">
        <v>6.8977779541942397</v>
      </c>
      <c r="F5431" s="59"/>
    </row>
    <row r="5432" spans="1:6">
      <c r="A5432" s="53">
        <v>40493</v>
      </c>
      <c r="B5432" s="46" t="s">
        <v>91</v>
      </c>
      <c r="C5432" s="58">
        <v>4.4848471302799915</v>
      </c>
      <c r="D5432" s="58">
        <v>11.678500715341521</v>
      </c>
      <c r="E5432" s="58">
        <v>7.1936535850615293</v>
      </c>
      <c r="F5432" s="59"/>
    </row>
    <row r="5433" spans="1:6">
      <c r="A5433" s="53">
        <v>40493</v>
      </c>
      <c r="B5433" s="46" t="s">
        <v>92</v>
      </c>
      <c r="C5433" s="58">
        <v>8.1746000562999832</v>
      </c>
      <c r="D5433" s="58">
        <v>17.367466349480395</v>
      </c>
      <c r="E5433" s="58">
        <v>9.1928662931804119</v>
      </c>
      <c r="F5433" s="59"/>
    </row>
    <row r="5434" spans="1:6">
      <c r="A5434" s="53">
        <v>40493</v>
      </c>
      <c r="B5434" s="46" t="s">
        <v>93</v>
      </c>
      <c r="C5434" s="58">
        <v>7.043157021882986</v>
      </c>
      <c r="D5434" s="58">
        <v>17.020039674471789</v>
      </c>
      <c r="E5434" s="58">
        <v>9.9768826525888024</v>
      </c>
      <c r="F5434" s="59"/>
    </row>
    <row r="5435" spans="1:6">
      <c r="A5435" s="53">
        <v>40493</v>
      </c>
      <c r="B5435" s="46" t="s">
        <v>94</v>
      </c>
      <c r="C5435" s="58">
        <v>5.9423065991079875</v>
      </c>
      <c r="D5435" s="58">
        <v>14.203642029742451</v>
      </c>
      <c r="E5435" s="58">
        <v>8.261335430634464</v>
      </c>
      <c r="F5435" s="59"/>
    </row>
    <row r="5436" spans="1:6">
      <c r="A5436" s="53">
        <v>40493</v>
      </c>
      <c r="B5436" s="46" t="s">
        <v>95</v>
      </c>
      <c r="C5436" s="58">
        <v>8.8165725647349813</v>
      </c>
      <c r="D5436" s="58">
        <v>16.597438853762235</v>
      </c>
      <c r="E5436" s="58">
        <v>7.7808662890272533</v>
      </c>
      <c r="F5436" s="59"/>
    </row>
    <row r="5437" spans="1:6">
      <c r="A5437" s="53">
        <v>40493</v>
      </c>
      <c r="B5437" s="46" t="s">
        <v>96</v>
      </c>
      <c r="C5437" s="58">
        <v>7.5016823566719841</v>
      </c>
      <c r="D5437" s="58">
        <v>15.696149121926926</v>
      </c>
      <c r="E5437" s="58">
        <v>8.1944667652549406</v>
      </c>
      <c r="F5437" s="59"/>
    </row>
    <row r="5438" spans="1:6">
      <c r="A5438" s="53">
        <v>40493</v>
      </c>
      <c r="B5438" s="46" t="s">
        <v>97</v>
      </c>
      <c r="C5438" s="58">
        <v>4.6681361299699899</v>
      </c>
      <c r="D5438" s="58">
        <v>12.16633780804464</v>
      </c>
      <c r="E5438" s="58">
        <v>7.4982016780746497</v>
      </c>
      <c r="F5438" s="59"/>
    </row>
    <row r="5439" spans="1:6">
      <c r="A5439" s="53">
        <v>40493</v>
      </c>
      <c r="B5439" s="46" t="s">
        <v>98</v>
      </c>
      <c r="C5439" s="58">
        <v>12.648732073447972</v>
      </c>
      <c r="D5439" s="58">
        <v>20.164486763949988</v>
      </c>
      <c r="E5439" s="58">
        <v>7.5157546905020158</v>
      </c>
      <c r="F5439" s="59"/>
    </row>
    <row r="5440" spans="1:6">
      <c r="A5440" s="53">
        <v>40493</v>
      </c>
      <c r="B5440" s="46" t="s">
        <v>99</v>
      </c>
      <c r="C5440" s="58">
        <v>16.103841095779966</v>
      </c>
      <c r="D5440" s="58">
        <v>26.435259156747662</v>
      </c>
      <c r="E5440" s="58">
        <v>10.331418060967696</v>
      </c>
      <c r="F5440" s="59"/>
    </row>
    <row r="5441" spans="1:6">
      <c r="A5441" s="53">
        <v>40493</v>
      </c>
      <c r="B5441" s="46" t="s">
        <v>100</v>
      </c>
      <c r="C5441" s="58">
        <v>19.497751779901954</v>
      </c>
      <c r="D5441" s="58">
        <v>24.698455524031623</v>
      </c>
      <c r="E5441" s="58">
        <v>5.2007037441296688</v>
      </c>
      <c r="F5441" s="59"/>
    </row>
    <row r="5442" spans="1:6">
      <c r="A5442" s="53">
        <v>40493</v>
      </c>
      <c r="B5442" s="46" t="s">
        <v>101</v>
      </c>
      <c r="C5442" s="58">
        <v>42.8173146434169</v>
      </c>
      <c r="D5442" s="58">
        <v>64.810855944163123</v>
      </c>
      <c r="E5442" s="58">
        <v>21.993541300746223</v>
      </c>
      <c r="F5442" s="59"/>
    </row>
    <row r="5443" spans="1:6">
      <c r="A5443" s="53">
        <v>40493</v>
      </c>
      <c r="B5443" s="46" t="s">
        <v>102</v>
      </c>
      <c r="C5443" s="58">
        <v>19.242695712639954</v>
      </c>
      <c r="D5443" s="58">
        <v>32.649352917883128</v>
      </c>
      <c r="E5443" s="58">
        <v>13.406657205243175</v>
      </c>
      <c r="F5443" s="59"/>
    </row>
    <row r="5444" spans="1:6">
      <c r="A5444" s="53">
        <v>40493</v>
      </c>
      <c r="B5444" s="46" t="s">
        <v>103</v>
      </c>
      <c r="C5444" s="58">
        <v>28.099453020050934</v>
      </c>
      <c r="D5444" s="58">
        <v>44.233194874492959</v>
      </c>
      <c r="E5444" s="58">
        <v>16.133741854442025</v>
      </c>
      <c r="F5444" s="59"/>
    </row>
    <row r="5445" spans="1:6">
      <c r="A5445" s="53">
        <v>40493</v>
      </c>
      <c r="B5445" s="46" t="s">
        <v>104</v>
      </c>
      <c r="C5445" s="58">
        <v>28.42541355043393</v>
      </c>
      <c r="D5445" s="58">
        <v>37.793300769472658</v>
      </c>
      <c r="E5445" s="58">
        <v>9.3678872190387281</v>
      </c>
      <c r="F5445" s="59"/>
    </row>
    <row r="5446" spans="1:6">
      <c r="A5446" s="53">
        <v>40493</v>
      </c>
      <c r="B5446" s="46" t="s">
        <v>105</v>
      </c>
      <c r="C5446" s="58">
        <v>9.5090492953769772</v>
      </c>
      <c r="D5446" s="58">
        <v>19.121858864822155</v>
      </c>
      <c r="E5446" s="58">
        <v>9.6128095694451776</v>
      </c>
      <c r="F5446" s="59"/>
    </row>
    <row r="5447" spans="1:6">
      <c r="A5447" s="53">
        <v>40493</v>
      </c>
      <c r="B5447" s="46" t="s">
        <v>106</v>
      </c>
      <c r="C5447" s="58">
        <v>19.77217121407995</v>
      </c>
      <c r="D5447" s="58">
        <v>29.419554896196601</v>
      </c>
      <c r="E5447" s="58">
        <v>9.6473836821166508</v>
      </c>
      <c r="F5447" s="59"/>
    </row>
    <row r="5448" spans="1:6">
      <c r="A5448" s="53">
        <v>40493</v>
      </c>
      <c r="B5448" s="46" t="s">
        <v>107</v>
      </c>
      <c r="C5448" s="58">
        <v>13.300265846474966</v>
      </c>
      <c r="D5448" s="58">
        <v>22.332100514311936</v>
      </c>
      <c r="E5448" s="58">
        <v>9.0318346678369696</v>
      </c>
      <c r="F5448" s="59"/>
    </row>
    <row r="5449" spans="1:6">
      <c r="A5449" s="53">
        <v>40493</v>
      </c>
      <c r="B5449" s="46" t="s">
        <v>108</v>
      </c>
      <c r="C5449" s="58">
        <v>24.378566392335937</v>
      </c>
      <c r="D5449" s="58">
        <v>41.678888459232908</v>
      </c>
      <c r="E5449" s="58">
        <v>17.300322066896971</v>
      </c>
      <c r="F5449" s="59"/>
    </row>
    <row r="5450" spans="1:6">
      <c r="A5450" s="53">
        <v>40493</v>
      </c>
      <c r="B5450" s="46" t="s">
        <v>109</v>
      </c>
      <c r="C5450" s="58">
        <v>22.258546392263941</v>
      </c>
      <c r="D5450" s="58">
        <v>35.361184519544395</v>
      </c>
      <c r="E5450" s="58">
        <v>13.102638127280454</v>
      </c>
      <c r="F5450" s="59"/>
    </row>
    <row r="5451" spans="1:6">
      <c r="A5451" s="53">
        <v>40493</v>
      </c>
      <c r="B5451" s="46" t="s">
        <v>110</v>
      </c>
      <c r="C5451" s="58">
        <v>15.134490187739958</v>
      </c>
      <c r="D5451" s="58">
        <v>31.596816070561921</v>
      </c>
      <c r="E5451" s="58">
        <v>16.462325882821965</v>
      </c>
      <c r="F5451" s="59"/>
    </row>
    <row r="5452" spans="1:6">
      <c r="A5452" s="53">
        <v>40493</v>
      </c>
      <c r="B5452" s="46" t="s">
        <v>111</v>
      </c>
      <c r="C5452" s="58">
        <v>11.037404947700971</v>
      </c>
      <c r="D5452" s="58">
        <v>23.026333203005141</v>
      </c>
      <c r="E5452" s="58">
        <v>11.98892825530417</v>
      </c>
      <c r="F5452" s="59"/>
    </row>
    <row r="5453" spans="1:6">
      <c r="A5453" s="53">
        <v>40493</v>
      </c>
      <c r="B5453" s="46" t="s">
        <v>112</v>
      </c>
      <c r="C5453" s="58">
        <v>14.145723453079961</v>
      </c>
      <c r="D5453" s="58">
        <v>25.119522055272153</v>
      </c>
      <c r="E5453" s="58">
        <v>10.973798602192192</v>
      </c>
      <c r="F5453" s="59"/>
    </row>
    <row r="5454" spans="1:6">
      <c r="A5454" s="53">
        <v>40493</v>
      </c>
      <c r="B5454" s="46" t="s">
        <v>113</v>
      </c>
      <c r="C5454" s="58">
        <v>10.242334058864971</v>
      </c>
      <c r="D5454" s="58">
        <v>22.988576203425669</v>
      </c>
      <c r="E5454" s="58">
        <v>12.746242144560698</v>
      </c>
      <c r="F5454" s="59"/>
    </row>
    <row r="5455" spans="1:6">
      <c r="A5455" s="53">
        <v>40493</v>
      </c>
      <c r="B5455" s="46" t="s">
        <v>114</v>
      </c>
      <c r="C5455" s="58">
        <v>13.034686687143962</v>
      </c>
      <c r="D5455" s="58">
        <v>27.231341961928898</v>
      </c>
      <c r="E5455" s="58">
        <v>14.196655274784936</v>
      </c>
      <c r="F5455" s="59"/>
    </row>
    <row r="5456" spans="1:6">
      <c r="A5456" s="53">
        <v>40493</v>
      </c>
      <c r="B5456" s="46" t="s">
        <v>115</v>
      </c>
      <c r="C5456" s="58">
        <v>18.211754277112949</v>
      </c>
      <c r="D5456" s="58">
        <v>35.116162452034828</v>
      </c>
      <c r="E5456" s="58">
        <v>16.90440817492188</v>
      </c>
      <c r="F5456" s="59"/>
    </row>
    <row r="5457" spans="1:6">
      <c r="A5457" s="53">
        <v>40493</v>
      </c>
      <c r="B5457" s="46" t="s">
        <v>116</v>
      </c>
      <c r="C5457" s="58">
        <v>22.807857397955932</v>
      </c>
      <c r="D5457" s="58">
        <v>35.529021862152</v>
      </c>
      <c r="E5457" s="58">
        <v>12.721164464196068</v>
      </c>
      <c r="F5457" s="59"/>
    </row>
    <row r="5458" spans="1:6">
      <c r="A5458" s="53">
        <v>40493</v>
      </c>
      <c r="B5458" s="46" t="s">
        <v>117</v>
      </c>
      <c r="C5458" s="58">
        <v>13.217872555824961</v>
      </c>
      <c r="D5458" s="58">
        <v>22.631461659889691</v>
      </c>
      <c r="E5458" s="58">
        <v>9.4135891040647302</v>
      </c>
      <c r="F5458" s="59"/>
    </row>
    <row r="5459" spans="1:6">
      <c r="A5459" s="53">
        <v>40493</v>
      </c>
      <c r="B5459" s="46" t="s">
        <v>118</v>
      </c>
      <c r="C5459" s="58">
        <v>26.089077729279921</v>
      </c>
      <c r="D5459" s="58">
        <v>38.663860180304837</v>
      </c>
      <c r="E5459" s="58">
        <v>12.574782451024916</v>
      </c>
      <c r="F5459" s="59"/>
    </row>
    <row r="5460" spans="1:6">
      <c r="A5460" s="53">
        <v>40493</v>
      </c>
      <c r="B5460" s="46" t="s">
        <v>119</v>
      </c>
      <c r="C5460" s="58">
        <v>11.852109450412964</v>
      </c>
      <c r="D5460" s="58">
        <v>20.04992230837755</v>
      </c>
      <c r="E5460" s="58">
        <v>8.1978128579645855</v>
      </c>
      <c r="F5460" s="59"/>
    </row>
    <row r="5461" spans="1:6">
      <c r="A5461" s="53">
        <v>40493</v>
      </c>
      <c r="B5461" s="46" t="s">
        <v>120</v>
      </c>
      <c r="C5461" s="58">
        <v>14.216324352029956</v>
      </c>
      <c r="D5461" s="58">
        <v>23.597975462100564</v>
      </c>
      <c r="E5461" s="58">
        <v>9.3816511100706084</v>
      </c>
      <c r="F5461" s="59"/>
    </row>
    <row r="5462" spans="1:6">
      <c r="A5462" s="53">
        <v>40493</v>
      </c>
      <c r="B5462" s="46" t="s">
        <v>121</v>
      </c>
      <c r="C5462" s="58">
        <v>12.443024525216963</v>
      </c>
      <c r="D5462" s="58">
        <v>28.366252077373389</v>
      </c>
      <c r="E5462" s="58">
        <v>15.923227552156426</v>
      </c>
      <c r="F5462" s="59"/>
    </row>
    <row r="5463" spans="1:6">
      <c r="A5463" s="53">
        <v>40493</v>
      </c>
      <c r="B5463" s="46" t="s">
        <v>26</v>
      </c>
      <c r="C5463" s="58">
        <v>12.483706773999961</v>
      </c>
      <c r="D5463" s="58">
        <v>24.94942267774152</v>
      </c>
      <c r="E5463" s="58">
        <v>12.465715903741559</v>
      </c>
      <c r="F5463" s="59"/>
    </row>
    <row r="5464" spans="1:6">
      <c r="A5464" s="53">
        <v>40493</v>
      </c>
      <c r="B5464" s="46" t="s">
        <v>27</v>
      </c>
      <c r="C5464" s="58">
        <v>12.290002052417961</v>
      </c>
      <c r="D5464" s="58">
        <v>20.471950164997097</v>
      </c>
      <c r="E5464" s="58">
        <v>8.1819481125791356</v>
      </c>
      <c r="F5464" s="59"/>
    </row>
    <row r="5465" spans="1:6">
      <c r="A5465" s="53">
        <v>40493</v>
      </c>
      <c r="B5465" s="46" t="s">
        <v>28</v>
      </c>
      <c r="C5465" s="58">
        <v>14.114048263909954</v>
      </c>
      <c r="D5465" s="58">
        <v>22.367920912332384</v>
      </c>
      <c r="E5465" s="58">
        <v>8.2538726484224298</v>
      </c>
      <c r="F5465" s="59"/>
    </row>
    <row r="5466" spans="1:6">
      <c r="A5466" s="53">
        <v>40493</v>
      </c>
      <c r="B5466" s="46" t="s">
        <v>29</v>
      </c>
      <c r="C5466" s="58">
        <v>21.522509878847931</v>
      </c>
      <c r="D5466" s="58">
        <v>33.931878546264464</v>
      </c>
      <c r="E5466" s="58">
        <v>12.409368667416533</v>
      </c>
      <c r="F5466" s="59"/>
    </row>
    <row r="5467" spans="1:6">
      <c r="A5467" s="53">
        <v>40493</v>
      </c>
      <c r="B5467" s="46" t="s">
        <v>30</v>
      </c>
      <c r="C5467" s="58">
        <v>19.290646962155936</v>
      </c>
      <c r="D5467" s="58">
        <v>29.726630959866704</v>
      </c>
      <c r="E5467" s="58">
        <v>10.435983997710768</v>
      </c>
      <c r="F5467" s="59"/>
    </row>
    <row r="5468" spans="1:6">
      <c r="A5468" s="53">
        <v>40493</v>
      </c>
      <c r="B5468" s="46" t="s">
        <v>31</v>
      </c>
      <c r="C5468" s="58">
        <v>19.412806973774934</v>
      </c>
      <c r="D5468" s="58">
        <v>30.242743800530928</v>
      </c>
      <c r="E5468" s="58">
        <v>10.829936826755993</v>
      </c>
      <c r="F5468" s="59"/>
    </row>
    <row r="5469" spans="1:6">
      <c r="A5469" s="53">
        <v>40493</v>
      </c>
      <c r="B5469" s="46" t="s">
        <v>32</v>
      </c>
      <c r="C5469" s="58">
        <v>13.614352513647953</v>
      </c>
      <c r="D5469" s="58">
        <v>23.062099248363591</v>
      </c>
      <c r="E5469" s="58">
        <v>9.4477467347156381</v>
      </c>
      <c r="F5469" s="59"/>
    </row>
    <row r="5470" spans="1:6">
      <c r="A5470" s="53">
        <v>40493</v>
      </c>
      <c r="B5470" s="46" t="s">
        <v>33</v>
      </c>
      <c r="C5470" s="58">
        <v>14.37853782459095</v>
      </c>
      <c r="D5470" s="58">
        <v>24.432385628508282</v>
      </c>
      <c r="E5470" s="58">
        <v>10.053847803917332</v>
      </c>
      <c r="F5470" s="59"/>
    </row>
    <row r="5471" spans="1:6">
      <c r="A5471" s="53">
        <v>40493</v>
      </c>
      <c r="B5471" s="46" t="s">
        <v>34</v>
      </c>
      <c r="C5471" s="58">
        <v>16.243260323535942</v>
      </c>
      <c r="D5471" s="58">
        <v>25.802659551056973</v>
      </c>
      <c r="E5471" s="58">
        <v>9.5593992275210304</v>
      </c>
      <c r="F5471" s="59"/>
    </row>
    <row r="5472" spans="1:6">
      <c r="A5472" s="53">
        <v>40493</v>
      </c>
      <c r="B5472" s="46" t="s">
        <v>35</v>
      </c>
      <c r="C5472" s="58">
        <v>18.749940228879932</v>
      </c>
      <c r="D5472" s="58">
        <v>30.035698532376831</v>
      </c>
      <c r="E5472" s="58">
        <v>11.285758303496898</v>
      </c>
      <c r="F5472" s="59"/>
    </row>
    <row r="5473" spans="1:6">
      <c r="A5473" s="53">
        <v>40493</v>
      </c>
      <c r="B5473" s="46" t="s">
        <v>36</v>
      </c>
      <c r="C5473" s="58">
        <v>18.301453131319935</v>
      </c>
      <c r="D5473" s="58">
        <v>31.89401241019365</v>
      </c>
      <c r="E5473" s="58">
        <v>13.592559278873715</v>
      </c>
      <c r="F5473" s="59"/>
    </row>
    <row r="5474" spans="1:6">
      <c r="A5474" s="53">
        <v>40493</v>
      </c>
      <c r="B5474" s="46" t="s">
        <v>37</v>
      </c>
      <c r="C5474" s="58">
        <v>18.688556162121934</v>
      </c>
      <c r="D5474" s="58">
        <v>31.696759961546924</v>
      </c>
      <c r="E5474" s="58">
        <v>13.00820379942499</v>
      </c>
      <c r="F5474" s="59"/>
    </row>
    <row r="5475" spans="1:6">
      <c r="A5475" s="53">
        <v>40493</v>
      </c>
      <c r="B5475" s="46" t="s">
        <v>38</v>
      </c>
      <c r="C5475" s="58">
        <v>19.52401355153593</v>
      </c>
      <c r="D5475" s="58">
        <v>33.207766364777129</v>
      </c>
      <c r="E5475" s="58">
        <v>13.683752813241199</v>
      </c>
      <c r="F5475" s="59"/>
    </row>
    <row r="5476" spans="1:6">
      <c r="A5476" s="53">
        <v>40493</v>
      </c>
      <c r="B5476" s="46" t="s">
        <v>39</v>
      </c>
      <c r="C5476" s="58">
        <v>27.706392368520898</v>
      </c>
      <c r="D5476" s="58">
        <v>44.245533946979606</v>
      </c>
      <c r="E5476" s="58">
        <v>16.539141578458707</v>
      </c>
      <c r="F5476" s="59"/>
    </row>
    <row r="5477" spans="1:6">
      <c r="A5477" s="53">
        <v>40493</v>
      </c>
      <c r="B5477" s="46" t="s">
        <v>40</v>
      </c>
      <c r="C5477" s="58">
        <v>20.665023348215925</v>
      </c>
      <c r="D5477" s="58">
        <v>37.825348179762067</v>
      </c>
      <c r="E5477" s="58">
        <v>17.160324831546141</v>
      </c>
      <c r="F5477" s="59"/>
    </row>
    <row r="5478" spans="1:6">
      <c r="A5478" s="53">
        <v>40493</v>
      </c>
      <c r="B5478" s="46" t="s">
        <v>41</v>
      </c>
      <c r="C5478" s="58">
        <v>12.523248819064952</v>
      </c>
      <c r="D5478" s="58">
        <v>24.947721703931499</v>
      </c>
      <c r="E5478" s="58">
        <v>12.424472884866548</v>
      </c>
      <c r="F5478" s="59"/>
    </row>
    <row r="5479" spans="1:6">
      <c r="A5479" s="53">
        <v>40493</v>
      </c>
      <c r="B5479" s="46" t="s">
        <v>42</v>
      </c>
      <c r="C5479" s="58">
        <v>17.363285006591934</v>
      </c>
      <c r="D5479" s="58">
        <v>34.089433170135692</v>
      </c>
      <c r="E5479" s="58">
        <v>16.726148163543758</v>
      </c>
      <c r="F5479" s="59"/>
    </row>
    <row r="5480" spans="1:6">
      <c r="A5480" s="53">
        <v>40493</v>
      </c>
      <c r="B5480" s="46" t="s">
        <v>43</v>
      </c>
      <c r="C5480" s="58">
        <v>32.168740869726875</v>
      </c>
      <c r="D5480" s="58">
        <v>48.393259496868147</v>
      </c>
      <c r="E5480" s="58">
        <v>16.224518627141272</v>
      </c>
      <c r="F5480" s="59"/>
    </row>
    <row r="5481" spans="1:6">
      <c r="A5481" s="53">
        <v>40493</v>
      </c>
      <c r="B5481" s="46" t="s">
        <v>44</v>
      </c>
      <c r="C5481" s="58">
        <v>21.714013677393915</v>
      </c>
      <c r="D5481" s="58">
        <v>38.406578305312856</v>
      </c>
      <c r="E5481" s="58">
        <v>16.692564627918941</v>
      </c>
      <c r="F5481" s="59"/>
    </row>
    <row r="5482" spans="1:6">
      <c r="A5482" s="53">
        <v>40493</v>
      </c>
      <c r="B5482" s="46" t="s">
        <v>45</v>
      </c>
      <c r="C5482" s="58">
        <v>23.986136052097905</v>
      </c>
      <c r="D5482" s="58">
        <v>41.804037684731973</v>
      </c>
      <c r="E5482" s="58">
        <v>17.817901632634069</v>
      </c>
      <c r="F5482" s="59"/>
    </row>
    <row r="5483" spans="1:6">
      <c r="A5483" s="53">
        <v>40493</v>
      </c>
      <c r="B5483" s="46" t="s">
        <v>46</v>
      </c>
      <c r="C5483" s="58">
        <v>19.013525455799925</v>
      </c>
      <c r="D5483" s="58">
        <v>36.17243576470932</v>
      </c>
      <c r="E5483" s="58">
        <v>17.158910308909395</v>
      </c>
      <c r="F5483" s="59"/>
    </row>
    <row r="5484" spans="1:6">
      <c r="A5484" s="53">
        <v>40493</v>
      </c>
      <c r="B5484" s="46" t="s">
        <v>47</v>
      </c>
      <c r="C5484" s="58">
        <v>12.431055876859949</v>
      </c>
      <c r="D5484" s="58">
        <v>26.279802739029709</v>
      </c>
      <c r="E5484" s="58">
        <v>13.84874686216976</v>
      </c>
      <c r="F5484" s="59"/>
    </row>
    <row r="5485" spans="1:6">
      <c r="A5485" s="53">
        <v>40493</v>
      </c>
      <c r="B5485" s="46" t="s">
        <v>48</v>
      </c>
      <c r="C5485" s="58">
        <v>13.806533784229945</v>
      </c>
      <c r="D5485" s="58">
        <v>28.579155569859807</v>
      </c>
      <c r="E5485" s="58">
        <v>14.772621785629863</v>
      </c>
      <c r="F5485" s="59"/>
    </row>
    <row r="5486" spans="1:6">
      <c r="A5486" s="53">
        <v>40493</v>
      </c>
      <c r="B5486" s="46" t="s">
        <v>49</v>
      </c>
      <c r="C5486" s="58">
        <v>12.20673059162195</v>
      </c>
      <c r="D5486" s="58">
        <v>23.079088374535303</v>
      </c>
      <c r="E5486" s="58">
        <v>10.872357782913353</v>
      </c>
      <c r="F5486" s="59"/>
    </row>
    <row r="5487" spans="1:6">
      <c r="A5487" s="53">
        <v>40493</v>
      </c>
      <c r="B5487" s="46" t="s">
        <v>50</v>
      </c>
      <c r="C5487" s="58">
        <v>11.646245715335951</v>
      </c>
      <c r="D5487" s="58">
        <v>24.89038802456728</v>
      </c>
      <c r="E5487" s="58">
        <v>13.244142309231329</v>
      </c>
      <c r="F5487" s="59"/>
    </row>
    <row r="5488" spans="1:6">
      <c r="A5488" s="53">
        <v>40493</v>
      </c>
      <c r="B5488" s="46" t="s">
        <v>51</v>
      </c>
      <c r="C5488" s="58">
        <v>7.7641133376299676</v>
      </c>
      <c r="D5488" s="58">
        <v>20.516644378841907</v>
      </c>
      <c r="E5488" s="58">
        <v>12.752531041211938</v>
      </c>
      <c r="F5488" s="59"/>
    </row>
    <row r="5489" spans="1:6">
      <c r="A5489" s="53">
        <v>40493</v>
      </c>
      <c r="B5489" s="46" t="s">
        <v>52</v>
      </c>
      <c r="C5489" s="58">
        <v>7.4583910986959685</v>
      </c>
      <c r="D5489" s="58">
        <v>16.931316658743423</v>
      </c>
      <c r="E5489" s="58">
        <v>9.4729255600474538</v>
      </c>
      <c r="F5489" s="59"/>
    </row>
    <row r="5490" spans="1:6">
      <c r="A5490" s="53">
        <v>40493</v>
      </c>
      <c r="B5490" s="46" t="s">
        <v>53</v>
      </c>
      <c r="C5490" s="58">
        <v>8.8746125903109636</v>
      </c>
      <c r="D5490" s="58">
        <v>18.967868859740221</v>
      </c>
      <c r="E5490" s="58">
        <v>10.093256269429258</v>
      </c>
      <c r="F5490" s="59"/>
    </row>
    <row r="5491" spans="1:6">
      <c r="A5491" s="53">
        <v>40493</v>
      </c>
      <c r="B5491" s="46" t="s">
        <v>54</v>
      </c>
      <c r="C5491" s="58">
        <v>8.1205743439879647</v>
      </c>
      <c r="D5491" s="58">
        <v>17.747687762549415</v>
      </c>
      <c r="E5491" s="58">
        <v>9.62711341856145</v>
      </c>
      <c r="F5491" s="59"/>
    </row>
    <row r="5492" spans="1:6">
      <c r="A5492" s="53">
        <v>40493</v>
      </c>
      <c r="B5492" s="46" t="s">
        <v>55</v>
      </c>
      <c r="C5492" s="58">
        <v>10.810380637186952</v>
      </c>
      <c r="D5492" s="58">
        <v>23.050303017039191</v>
      </c>
      <c r="E5492" s="58">
        <v>12.239922379852239</v>
      </c>
      <c r="F5492" s="59"/>
    </row>
    <row r="5493" spans="1:6">
      <c r="A5493" s="53">
        <v>40493</v>
      </c>
      <c r="B5493" s="46" t="s">
        <v>56</v>
      </c>
      <c r="C5493" s="58">
        <v>6.1336539458599724</v>
      </c>
      <c r="D5493" s="58">
        <v>13.618012069001603</v>
      </c>
      <c r="E5493" s="58">
        <v>7.4843581231416305</v>
      </c>
      <c r="F5493" s="59"/>
    </row>
    <row r="5494" spans="1:6">
      <c r="A5494" s="53">
        <v>40493</v>
      </c>
      <c r="B5494" s="46" t="s">
        <v>57</v>
      </c>
      <c r="C5494" s="58">
        <v>7.0404108358629687</v>
      </c>
      <c r="D5494" s="58">
        <v>15.476223171651418</v>
      </c>
      <c r="E5494" s="58">
        <v>8.435812335788448</v>
      </c>
      <c r="F5494" s="59"/>
    </row>
    <row r="5495" spans="1:6">
      <c r="A5495" s="53">
        <v>40493</v>
      </c>
      <c r="B5495" s="46" t="s">
        <v>58</v>
      </c>
      <c r="C5495" s="58">
        <v>6.7754598682399703</v>
      </c>
      <c r="D5495" s="58">
        <v>15.08197548958497</v>
      </c>
      <c r="E5495" s="58">
        <v>8.3065156213449995</v>
      </c>
      <c r="F5495" s="59"/>
    </row>
    <row r="5496" spans="1:6">
      <c r="A5496" s="53">
        <v>40493</v>
      </c>
      <c r="B5496" s="46" t="s">
        <v>59</v>
      </c>
      <c r="C5496" s="58">
        <v>5.2165607521279762</v>
      </c>
      <c r="D5496" s="58">
        <v>12.688698300905193</v>
      </c>
      <c r="E5496" s="58">
        <v>7.4721375487772166</v>
      </c>
      <c r="F5496" s="59"/>
    </row>
    <row r="5497" spans="1:6">
      <c r="A5497" s="53">
        <v>40493</v>
      </c>
      <c r="B5497" s="46" t="s">
        <v>60</v>
      </c>
      <c r="C5497" s="58">
        <v>6.2251912080019718</v>
      </c>
      <c r="D5497" s="58">
        <v>13.139124902914844</v>
      </c>
      <c r="E5497" s="58">
        <v>6.9139336949128722</v>
      </c>
      <c r="F5497" s="59"/>
    </row>
    <row r="5498" spans="1:6">
      <c r="A5498" s="53">
        <v>40493</v>
      </c>
      <c r="B5498" s="46" t="s">
        <v>61</v>
      </c>
      <c r="C5498" s="58">
        <v>4.5236774587799795</v>
      </c>
      <c r="D5498" s="58">
        <v>9.882454020696235</v>
      </c>
      <c r="E5498" s="58">
        <v>5.3587765619162555</v>
      </c>
      <c r="F5498" s="59"/>
    </row>
    <row r="5499" spans="1:6">
      <c r="A5499" s="53">
        <v>40493</v>
      </c>
      <c r="B5499" s="46" t="s">
        <v>62</v>
      </c>
      <c r="C5499" s="58">
        <v>2.2414472317599898</v>
      </c>
      <c r="D5499" s="58">
        <v>6.860437843858822</v>
      </c>
      <c r="E5499" s="58">
        <v>4.6189906120988322</v>
      </c>
      <c r="F5499" s="59"/>
    </row>
    <row r="5500" spans="1:6">
      <c r="A5500" s="53">
        <v>40493</v>
      </c>
      <c r="B5500" s="46" t="s">
        <v>63</v>
      </c>
      <c r="C5500" s="58">
        <v>3.6474222370179832</v>
      </c>
      <c r="D5500" s="58">
        <v>9.5163506845508916</v>
      </c>
      <c r="E5500" s="58">
        <v>5.8689284475329089</v>
      </c>
      <c r="F5500" s="59"/>
    </row>
    <row r="5501" spans="1:6">
      <c r="A5501" s="53">
        <v>40493</v>
      </c>
      <c r="B5501" s="46" t="s">
        <v>64</v>
      </c>
      <c r="C5501" s="58">
        <v>4.808860624047977</v>
      </c>
      <c r="D5501" s="58">
        <v>11.121128498775775</v>
      </c>
      <c r="E5501" s="58">
        <v>6.312267874727798</v>
      </c>
      <c r="F5501" s="59"/>
    </row>
    <row r="5502" spans="1:6">
      <c r="A5502" s="53">
        <v>40493</v>
      </c>
      <c r="B5502" s="46" t="s">
        <v>65</v>
      </c>
      <c r="C5502" s="58">
        <v>3.1990941082579849</v>
      </c>
      <c r="D5502" s="58">
        <v>9.5256490398882594</v>
      </c>
      <c r="E5502" s="58">
        <v>6.3265549316302749</v>
      </c>
      <c r="F5502" s="59"/>
    </row>
    <row r="5503" spans="1:6">
      <c r="A5503" s="53">
        <v>40493</v>
      </c>
      <c r="B5503" s="46" t="s">
        <v>66</v>
      </c>
      <c r="C5503" s="58">
        <v>7.1520683551199653</v>
      </c>
      <c r="D5503" s="58">
        <v>14.912500015766341</v>
      </c>
      <c r="E5503" s="58">
        <v>7.7604316606463755</v>
      </c>
      <c r="F5503" s="59"/>
    </row>
    <row r="5504" spans="1:6">
      <c r="A5504" s="53">
        <v>40493</v>
      </c>
      <c r="B5504" s="46" t="s">
        <v>67</v>
      </c>
      <c r="C5504" s="58">
        <v>3.3416854259439837</v>
      </c>
      <c r="D5504" s="58">
        <v>7.7330674341030194</v>
      </c>
      <c r="E5504" s="58">
        <v>4.3913820081590362</v>
      </c>
      <c r="F5504" s="59"/>
    </row>
    <row r="5505" spans="1:6">
      <c r="A5505" s="53">
        <v>40493</v>
      </c>
      <c r="B5505" s="46" t="s">
        <v>68</v>
      </c>
      <c r="C5505" s="58">
        <v>2.7915117495639867</v>
      </c>
      <c r="D5505" s="58">
        <v>7.0854846738376454</v>
      </c>
      <c r="E5505" s="58">
        <v>4.2939729242736586</v>
      </c>
      <c r="F5505" s="59"/>
    </row>
    <row r="5506" spans="1:6">
      <c r="A5506" s="53">
        <v>40493</v>
      </c>
      <c r="B5506" s="46" t="s">
        <v>69</v>
      </c>
      <c r="C5506" s="58">
        <v>2.5979228764949869</v>
      </c>
      <c r="D5506" s="58">
        <v>5.9123643071016776</v>
      </c>
      <c r="E5506" s="58">
        <v>3.3144414306066907</v>
      </c>
      <c r="F5506" s="59"/>
    </row>
    <row r="5507" spans="1:6">
      <c r="A5507" s="53">
        <v>40493</v>
      </c>
      <c r="B5507" s="46" t="s">
        <v>70</v>
      </c>
      <c r="C5507" s="58">
        <v>2.5775302528359871</v>
      </c>
      <c r="D5507" s="58">
        <v>6.0437227056208238</v>
      </c>
      <c r="E5507" s="58">
        <v>3.4661924527848367</v>
      </c>
      <c r="F5507" s="59"/>
    </row>
    <row r="5508" spans="1:6">
      <c r="A5508" s="53">
        <v>40493</v>
      </c>
      <c r="B5508" s="46" t="s">
        <v>71</v>
      </c>
      <c r="C5508" s="58">
        <v>7.4065308726249626</v>
      </c>
      <c r="D5508" s="58">
        <v>11.61815946512926</v>
      </c>
      <c r="E5508" s="58">
        <v>4.2116285925042973</v>
      </c>
      <c r="F5508" s="59"/>
    </row>
    <row r="5509" spans="1:6">
      <c r="A5509" s="53">
        <v>40493</v>
      </c>
      <c r="B5509" s="46" t="s">
        <v>72</v>
      </c>
      <c r="C5509" s="58">
        <v>9.5968455579959517</v>
      </c>
      <c r="D5509" s="58">
        <v>12.969485773828216</v>
      </c>
      <c r="E5509" s="58">
        <v>3.3726402158322646</v>
      </c>
      <c r="F5509" s="59"/>
    </row>
    <row r="5510" spans="1:6">
      <c r="A5510" s="53">
        <v>40493</v>
      </c>
      <c r="B5510" s="46" t="s">
        <v>73</v>
      </c>
      <c r="C5510" s="58">
        <v>6.0107240615899702</v>
      </c>
      <c r="D5510" s="58">
        <v>7.151015363194217</v>
      </c>
      <c r="E5510" s="58">
        <v>1.1402913016042469</v>
      </c>
      <c r="F5510" s="59"/>
    </row>
    <row r="5511" spans="1:6">
      <c r="A5511" s="53">
        <v>40493</v>
      </c>
      <c r="B5511" s="46" t="s">
        <v>74</v>
      </c>
      <c r="C5511" s="58">
        <v>1.8235806978559908</v>
      </c>
      <c r="D5511" s="58">
        <v>4.0728694995155985</v>
      </c>
      <c r="E5511" s="58">
        <v>2.249288801659608</v>
      </c>
      <c r="F5511" s="59"/>
    </row>
    <row r="5512" spans="1:6">
      <c r="A5512" s="53">
        <v>40494</v>
      </c>
      <c r="B5512" s="46" t="s">
        <v>75</v>
      </c>
      <c r="C5512" s="58">
        <v>1.8948815894219904</v>
      </c>
      <c r="D5512" s="58">
        <v>2.9467170712094695</v>
      </c>
      <c r="E5512" s="58">
        <v>1.0518354817874791</v>
      </c>
      <c r="F5512" s="59"/>
    </row>
    <row r="5513" spans="1:6">
      <c r="A5513" s="53">
        <v>40494</v>
      </c>
      <c r="B5513" s="46" t="s">
        <v>76</v>
      </c>
      <c r="C5513" s="58">
        <v>1.0085594498099948</v>
      </c>
      <c r="D5513" s="58">
        <v>3.2563890931036048</v>
      </c>
      <c r="E5513" s="58">
        <v>2.2478296432936098</v>
      </c>
      <c r="F5513" s="59"/>
    </row>
    <row r="5514" spans="1:6">
      <c r="A5514" s="53">
        <v>40494</v>
      </c>
      <c r="B5514" s="46" t="s">
        <v>77</v>
      </c>
      <c r="C5514" s="58">
        <v>1.8439199344929904</v>
      </c>
      <c r="D5514" s="58">
        <v>3.631748846857314</v>
      </c>
      <c r="E5514" s="58">
        <v>1.7878289123643236</v>
      </c>
      <c r="F5514" s="59"/>
    </row>
    <row r="5515" spans="1:6">
      <c r="A5515" s="53">
        <v>40494</v>
      </c>
      <c r="B5515" s="46" t="s">
        <v>78</v>
      </c>
      <c r="C5515" s="58">
        <v>1.0798576918959943</v>
      </c>
      <c r="D5515" s="58">
        <v>3.5754264085821075</v>
      </c>
      <c r="E5515" s="58">
        <v>2.4955687166861131</v>
      </c>
      <c r="F5515" s="59"/>
    </row>
    <row r="5516" spans="1:6">
      <c r="A5516" s="53">
        <v>40494</v>
      </c>
      <c r="B5516" s="46" t="s">
        <v>79</v>
      </c>
      <c r="C5516" s="58">
        <v>0.14262178670599926</v>
      </c>
      <c r="D5516" s="58">
        <v>1.6610173156280892</v>
      </c>
      <c r="E5516" s="58">
        <v>1.5183955289220898</v>
      </c>
      <c r="F5516" s="59"/>
    </row>
    <row r="5517" spans="1:6">
      <c r="A5517" s="53">
        <v>40494</v>
      </c>
      <c r="B5517" s="46" t="s">
        <v>80</v>
      </c>
      <c r="C5517" s="58">
        <v>1.1715284878299936</v>
      </c>
      <c r="D5517" s="58">
        <v>2.871576202648527</v>
      </c>
      <c r="E5517" s="58">
        <v>1.7000477148185333</v>
      </c>
      <c r="F5517" s="59"/>
    </row>
    <row r="5518" spans="1:6">
      <c r="A5518" s="53">
        <v>40494</v>
      </c>
      <c r="B5518" s="46" t="s">
        <v>81</v>
      </c>
      <c r="C5518" s="58">
        <v>2.0679890150149887</v>
      </c>
      <c r="D5518" s="58">
        <v>3.3032360392654425</v>
      </c>
      <c r="E5518" s="58">
        <v>1.2352470242504539</v>
      </c>
      <c r="F5518" s="59"/>
    </row>
    <row r="5519" spans="1:6">
      <c r="A5519" s="53">
        <v>40494</v>
      </c>
      <c r="B5519" s="46" t="s">
        <v>82</v>
      </c>
      <c r="C5519" s="58">
        <v>0.70290795199199607</v>
      </c>
      <c r="D5519" s="58">
        <v>1.6140739084232503</v>
      </c>
      <c r="E5519" s="58">
        <v>0.9111659564312542</v>
      </c>
      <c r="F5519" s="59"/>
    </row>
    <row r="5520" spans="1:6">
      <c r="A5520" s="53">
        <v>40494</v>
      </c>
      <c r="B5520" s="46" t="s">
        <v>83</v>
      </c>
      <c r="C5520" s="58">
        <v>1.3548717356229927</v>
      </c>
      <c r="D5520" s="58">
        <v>2.3929475316787716</v>
      </c>
      <c r="E5520" s="58">
        <v>1.0380757960557789</v>
      </c>
      <c r="F5520" s="59"/>
    </row>
    <row r="5521" spans="1:6">
      <c r="A5521" s="53">
        <v>40494</v>
      </c>
      <c r="B5521" s="46" t="s">
        <v>84</v>
      </c>
      <c r="C5521" s="58">
        <v>1.3243021082199928</v>
      </c>
      <c r="D5521" s="58">
        <v>2.1489509547002106</v>
      </c>
      <c r="E5521" s="58">
        <v>0.82464884648021775</v>
      </c>
      <c r="F5521" s="59"/>
    </row>
    <row r="5522" spans="1:6">
      <c r="A5522" s="53">
        <v>40494</v>
      </c>
      <c r="B5522" s="46" t="s">
        <v>85</v>
      </c>
      <c r="C5522" s="58">
        <v>0.28523244559599842</v>
      </c>
      <c r="D5522" s="58">
        <v>2.2240133660041526</v>
      </c>
      <c r="E5522" s="58">
        <v>1.9387809204081541</v>
      </c>
      <c r="F5522" s="59"/>
    </row>
    <row r="5523" spans="1:6">
      <c r="A5523" s="53">
        <v>40494</v>
      </c>
      <c r="B5523" s="46" t="s">
        <v>86</v>
      </c>
      <c r="C5523" s="58">
        <v>2.0373613639999886</v>
      </c>
      <c r="D5523" s="58">
        <v>3.659752191563415</v>
      </c>
      <c r="E5523" s="58">
        <v>1.6223908275634265</v>
      </c>
      <c r="F5523" s="59"/>
    </row>
    <row r="5524" spans="1:6">
      <c r="A5524" s="53">
        <v>40494</v>
      </c>
      <c r="B5524" s="46" t="s">
        <v>87</v>
      </c>
      <c r="C5524" s="58">
        <v>1.6196917526969909</v>
      </c>
      <c r="D5524" s="58">
        <v>2.4492076393109778</v>
      </c>
      <c r="E5524" s="58">
        <v>0.8295158866139869</v>
      </c>
      <c r="F5524" s="59"/>
    </row>
    <row r="5525" spans="1:6">
      <c r="A5525" s="53">
        <v>40494</v>
      </c>
      <c r="B5525" s="46" t="s">
        <v>88</v>
      </c>
      <c r="C5525" s="58">
        <v>0.88624066810199498</v>
      </c>
      <c r="D5525" s="58">
        <v>1.6234137748596174</v>
      </c>
      <c r="E5525" s="58">
        <v>0.73717310675762238</v>
      </c>
      <c r="F5525" s="59"/>
    </row>
    <row r="5526" spans="1:6">
      <c r="A5526" s="53">
        <v>40494</v>
      </c>
      <c r="B5526" s="46" t="s">
        <v>89</v>
      </c>
      <c r="C5526" s="58">
        <v>2.0780680542359882</v>
      </c>
      <c r="D5526" s="58">
        <v>4.4291781389815688</v>
      </c>
      <c r="E5526" s="58">
        <v>2.3511100847455806</v>
      </c>
      <c r="F5526" s="59"/>
    </row>
    <row r="5527" spans="1:6">
      <c r="A5527" s="53">
        <v>40494</v>
      </c>
      <c r="B5527" s="46" t="s">
        <v>90</v>
      </c>
      <c r="C5527" s="58">
        <v>1.5687274482879909</v>
      </c>
      <c r="D5527" s="58">
        <v>3.6033827813252084</v>
      </c>
      <c r="E5527" s="58">
        <v>2.0346553330372172</v>
      </c>
      <c r="F5527" s="59"/>
    </row>
    <row r="5528" spans="1:6">
      <c r="A5528" s="53">
        <v>40494</v>
      </c>
      <c r="B5528" s="46" t="s">
        <v>91</v>
      </c>
      <c r="C5528" s="58">
        <v>1.1714446980249931</v>
      </c>
      <c r="D5528" s="58">
        <v>2.2896390658617256</v>
      </c>
      <c r="E5528" s="58">
        <v>1.1181943678367325</v>
      </c>
      <c r="F5528" s="59"/>
    </row>
    <row r="5529" spans="1:6">
      <c r="A5529" s="53">
        <v>40494</v>
      </c>
      <c r="B5529" s="46" t="s">
        <v>92</v>
      </c>
      <c r="C5529" s="58">
        <v>0.4482020135119974</v>
      </c>
      <c r="D5529" s="58">
        <v>1.5670819080614107</v>
      </c>
      <c r="E5529" s="58">
        <v>1.1188798945494134</v>
      </c>
      <c r="F5529" s="59"/>
    </row>
    <row r="5530" spans="1:6">
      <c r="A5530" s="53">
        <v>40494</v>
      </c>
      <c r="B5530" s="46" t="s">
        <v>93</v>
      </c>
      <c r="C5530" s="58">
        <v>2.3937906428349858</v>
      </c>
      <c r="D5530" s="58">
        <v>4.447864953912303</v>
      </c>
      <c r="E5530" s="58">
        <v>2.0540743110773172</v>
      </c>
      <c r="F5530" s="59"/>
    </row>
    <row r="5531" spans="1:6">
      <c r="A5531" s="53">
        <v>40494</v>
      </c>
      <c r="B5531" s="46" t="s">
        <v>94</v>
      </c>
      <c r="C5531" s="58">
        <v>1.5381278155239908</v>
      </c>
      <c r="D5531" s="58">
        <v>2.6555697448460669</v>
      </c>
      <c r="E5531" s="58">
        <v>1.1174419293220761</v>
      </c>
      <c r="F5531" s="59"/>
    </row>
    <row r="5532" spans="1:6">
      <c r="A5532" s="53">
        <v>40494</v>
      </c>
      <c r="B5532" s="46" t="s">
        <v>95</v>
      </c>
      <c r="C5532" s="58">
        <v>0.31577253129699812</v>
      </c>
      <c r="D5532" s="58">
        <v>2.7118592472852732</v>
      </c>
      <c r="E5532" s="58">
        <v>2.3960867159882753</v>
      </c>
      <c r="F5532" s="59"/>
    </row>
    <row r="5533" spans="1:6">
      <c r="A5533" s="53">
        <v>40494</v>
      </c>
      <c r="B5533" s="46" t="s">
        <v>96</v>
      </c>
      <c r="C5533" s="58">
        <v>1.314012634049992</v>
      </c>
      <c r="D5533" s="58">
        <v>3.0215041781744079</v>
      </c>
      <c r="E5533" s="58">
        <v>1.7074915441244158</v>
      </c>
      <c r="F5533" s="59"/>
    </row>
    <row r="5534" spans="1:6">
      <c r="A5534" s="53">
        <v>40494</v>
      </c>
      <c r="B5534" s="46" t="s">
        <v>97</v>
      </c>
      <c r="C5534" s="58">
        <v>2.5872638661019844</v>
      </c>
      <c r="D5534" s="58">
        <v>5.5362713043669585</v>
      </c>
      <c r="E5534" s="58">
        <v>2.949007438264974</v>
      </c>
      <c r="F5534" s="59"/>
    </row>
    <row r="5535" spans="1:6">
      <c r="A5535" s="53">
        <v>40494</v>
      </c>
      <c r="B5535" s="46" t="s">
        <v>98</v>
      </c>
      <c r="C5535" s="58">
        <v>2.2103645987919864</v>
      </c>
      <c r="D5535" s="58">
        <v>6.5496606796126722</v>
      </c>
      <c r="E5535" s="58">
        <v>4.3392960808206862</v>
      </c>
      <c r="F5535" s="59"/>
    </row>
    <row r="5536" spans="1:6">
      <c r="A5536" s="53">
        <v>40494</v>
      </c>
      <c r="B5536" s="46" t="s">
        <v>99</v>
      </c>
      <c r="C5536" s="58">
        <v>3.2289447992629801</v>
      </c>
      <c r="D5536" s="58">
        <v>8.360631995196643</v>
      </c>
      <c r="E5536" s="58">
        <v>5.1316871959336634</v>
      </c>
      <c r="F5536" s="59"/>
    </row>
    <row r="5537" spans="1:6">
      <c r="A5537" s="53">
        <v>40494</v>
      </c>
      <c r="B5537" s="46" t="s">
        <v>100</v>
      </c>
      <c r="C5537" s="58">
        <v>3.2085520431299801</v>
      </c>
      <c r="D5537" s="58">
        <v>7.7506741071997398</v>
      </c>
      <c r="E5537" s="58">
        <v>4.5421220640697602</v>
      </c>
      <c r="F5537" s="59"/>
    </row>
    <row r="5538" spans="1:6">
      <c r="A5538" s="53">
        <v>40494</v>
      </c>
      <c r="B5538" s="46" t="s">
        <v>101</v>
      </c>
      <c r="C5538" s="58">
        <v>4.094696932529974</v>
      </c>
      <c r="D5538" s="58">
        <v>12.376625504012026</v>
      </c>
      <c r="E5538" s="58">
        <v>8.2819285714820516</v>
      </c>
      <c r="F5538" s="59"/>
    </row>
    <row r="5539" spans="1:6">
      <c r="A5539" s="53">
        <v>40494</v>
      </c>
      <c r="B5539" s="46" t="s">
        <v>102</v>
      </c>
      <c r="C5539" s="58">
        <v>8.6782564678559453</v>
      </c>
      <c r="D5539" s="58">
        <v>18.83227782232802</v>
      </c>
      <c r="E5539" s="58">
        <v>10.154021354472075</v>
      </c>
      <c r="F5539" s="59"/>
    </row>
    <row r="5540" spans="1:6">
      <c r="A5540" s="53">
        <v>40494</v>
      </c>
      <c r="B5540" s="46" t="s">
        <v>103</v>
      </c>
      <c r="C5540" s="58">
        <v>12.100588779707925</v>
      </c>
      <c r="D5540" s="58">
        <v>25.034523559257082</v>
      </c>
      <c r="E5540" s="58">
        <v>12.933934779549157</v>
      </c>
      <c r="F5540" s="59"/>
    </row>
    <row r="5541" spans="1:6">
      <c r="A5541" s="53">
        <v>40494</v>
      </c>
      <c r="B5541" s="46" t="s">
        <v>104</v>
      </c>
      <c r="C5541" s="58">
        <v>12.966287327241918</v>
      </c>
      <c r="D5541" s="58">
        <v>26.620172569871226</v>
      </c>
      <c r="E5541" s="58">
        <v>13.653885242629308</v>
      </c>
      <c r="F5541" s="59"/>
    </row>
    <row r="5542" spans="1:6">
      <c r="A5542" s="53">
        <v>40494</v>
      </c>
      <c r="B5542" s="46" t="s">
        <v>105</v>
      </c>
      <c r="C5542" s="58">
        <v>19.902561411417871</v>
      </c>
      <c r="D5542" s="58">
        <v>32.963074036744807</v>
      </c>
      <c r="E5542" s="58">
        <v>13.060512625326936</v>
      </c>
      <c r="F5542" s="59"/>
    </row>
    <row r="5543" spans="1:6">
      <c r="A5543" s="53">
        <v>40494</v>
      </c>
      <c r="B5543" s="46" t="s">
        <v>106</v>
      </c>
      <c r="C5543" s="58">
        <v>31.391655770559797</v>
      </c>
      <c r="D5543" s="58">
        <v>50.687650532622428</v>
      </c>
      <c r="E5543" s="58">
        <v>19.29599476206263</v>
      </c>
      <c r="F5543" s="59"/>
    </row>
    <row r="5544" spans="1:6">
      <c r="A5544" s="53">
        <v>40494</v>
      </c>
      <c r="B5544" s="46" t="s">
        <v>107</v>
      </c>
      <c r="C5544" s="58">
        <v>35.048015915762768</v>
      </c>
      <c r="D5544" s="58">
        <v>54.074713411084169</v>
      </c>
      <c r="E5544" s="58">
        <v>19.0266974953214</v>
      </c>
      <c r="F5544" s="59"/>
    </row>
    <row r="5545" spans="1:6">
      <c r="A5545" s="53">
        <v>40494</v>
      </c>
      <c r="B5545" s="46" t="s">
        <v>108</v>
      </c>
      <c r="C5545" s="58">
        <v>33.224610414771782</v>
      </c>
      <c r="D5545" s="58">
        <v>56.72986825825523</v>
      </c>
      <c r="E5545" s="58">
        <v>23.505257843483449</v>
      </c>
      <c r="F5545" s="59"/>
    </row>
    <row r="5546" spans="1:6">
      <c r="A5546" s="53">
        <v>40494</v>
      </c>
      <c r="B5546" s="46" t="s">
        <v>109</v>
      </c>
      <c r="C5546" s="58">
        <v>37.44110166444375</v>
      </c>
      <c r="D5546" s="58">
        <v>53.154687801868121</v>
      </c>
      <c r="E5546" s="58">
        <v>15.713586137424372</v>
      </c>
      <c r="F5546" s="59"/>
    </row>
    <row r="5547" spans="1:6">
      <c r="A5547" s="53">
        <v>40494</v>
      </c>
      <c r="B5547" s="46" t="s">
        <v>110</v>
      </c>
      <c r="C5547" s="58">
        <v>26.766750622895824</v>
      </c>
      <c r="D5547" s="58">
        <v>44.090510555861911</v>
      </c>
      <c r="E5547" s="58">
        <v>17.323759932966087</v>
      </c>
      <c r="F5547" s="59"/>
    </row>
    <row r="5548" spans="1:6">
      <c r="A5548" s="53">
        <v>40494</v>
      </c>
      <c r="B5548" s="46" t="s">
        <v>111</v>
      </c>
      <c r="C5548" s="58">
        <v>33.804515820504776</v>
      </c>
      <c r="D5548" s="58">
        <v>52.093935215497574</v>
      </c>
      <c r="E5548" s="58">
        <v>18.289419394992798</v>
      </c>
      <c r="F5548" s="59"/>
    </row>
    <row r="5549" spans="1:6">
      <c r="A5549" s="53">
        <v>40494</v>
      </c>
      <c r="B5549" s="46" t="s">
        <v>112</v>
      </c>
      <c r="C5549" s="58">
        <v>18.343337469057879</v>
      </c>
      <c r="D5549" s="58">
        <v>34.453901358630254</v>
      </c>
      <c r="E5549" s="58">
        <v>16.110563889572376</v>
      </c>
      <c r="F5549" s="59"/>
    </row>
    <row r="5550" spans="1:6">
      <c r="A5550" s="53">
        <v>40494</v>
      </c>
      <c r="B5550" s="46" t="s">
        <v>113</v>
      </c>
      <c r="C5550" s="58">
        <v>24.668114615661832</v>
      </c>
      <c r="D5550" s="58">
        <v>36.977725452906171</v>
      </c>
      <c r="E5550" s="58">
        <v>12.309610837244339</v>
      </c>
      <c r="F5550" s="59"/>
    </row>
    <row r="5551" spans="1:6">
      <c r="A5551" s="53">
        <v>40494</v>
      </c>
      <c r="B5551" s="46" t="s">
        <v>114</v>
      </c>
      <c r="C5551" s="58">
        <v>28.10028307565581</v>
      </c>
      <c r="D5551" s="58">
        <v>44.314895512058726</v>
      </c>
      <c r="E5551" s="58">
        <v>16.214612436402916</v>
      </c>
      <c r="F5551" s="59"/>
    </row>
    <row r="5552" spans="1:6">
      <c r="A5552" s="53">
        <v>40494</v>
      </c>
      <c r="B5552" s="46" t="s">
        <v>115</v>
      </c>
      <c r="C5552" s="58">
        <v>14.156991466329904</v>
      </c>
      <c r="D5552" s="58">
        <v>28.776872018444784</v>
      </c>
      <c r="E5552" s="58">
        <v>14.61988055211488</v>
      </c>
      <c r="F5552" s="59"/>
    </row>
    <row r="5553" spans="1:6">
      <c r="A5553" s="53">
        <v>40494</v>
      </c>
      <c r="B5553" s="46" t="s">
        <v>116</v>
      </c>
      <c r="C5553" s="58">
        <v>22.396418542289844</v>
      </c>
      <c r="D5553" s="58">
        <v>33.28043721344028</v>
      </c>
      <c r="E5553" s="58">
        <v>10.884018671150436</v>
      </c>
      <c r="F5553" s="59"/>
    </row>
    <row r="5554" spans="1:6">
      <c r="A5554" s="53">
        <v>40494</v>
      </c>
      <c r="B5554" s="46" t="s">
        <v>117</v>
      </c>
      <c r="C5554" s="58">
        <v>18.189969702777873</v>
      </c>
      <c r="D5554" s="58">
        <v>31.122274679944709</v>
      </c>
      <c r="E5554" s="58">
        <v>12.932304977166837</v>
      </c>
      <c r="F5554" s="59"/>
    </row>
    <row r="5555" spans="1:6">
      <c r="A5555" s="53">
        <v>40494</v>
      </c>
      <c r="B5555" s="46" t="s">
        <v>118</v>
      </c>
      <c r="C5555" s="58">
        <v>14.635395558131899</v>
      </c>
      <c r="D5555" s="58">
        <v>27.725626622796593</v>
      </c>
      <c r="E5555" s="58">
        <v>13.090231064664694</v>
      </c>
      <c r="F5555" s="59"/>
    </row>
    <row r="5556" spans="1:6">
      <c r="A5556" s="53">
        <v>40494</v>
      </c>
      <c r="B5556" s="46" t="s">
        <v>119</v>
      </c>
      <c r="C5556" s="58">
        <v>21.703427348868846</v>
      </c>
      <c r="D5556" s="58">
        <v>37.36140209968223</v>
      </c>
      <c r="E5556" s="58">
        <v>15.657974750813384</v>
      </c>
      <c r="F5556" s="59"/>
    </row>
    <row r="5557" spans="1:6">
      <c r="A5557" s="53">
        <v>40494</v>
      </c>
      <c r="B5557" s="46" t="s">
        <v>120</v>
      </c>
      <c r="C5557" s="58">
        <v>10.866919931053925</v>
      </c>
      <c r="D5557" s="58">
        <v>23.944215121610405</v>
      </c>
      <c r="E5557" s="58">
        <v>13.07729519055648</v>
      </c>
      <c r="F5557" s="59"/>
    </row>
    <row r="5558" spans="1:6">
      <c r="A5558" s="53">
        <v>40494</v>
      </c>
      <c r="B5558" s="46" t="s">
        <v>121</v>
      </c>
      <c r="C5558" s="58">
        <v>9.3289914888999341</v>
      </c>
      <c r="D5558" s="58">
        <v>20.894798044289896</v>
      </c>
      <c r="E5558" s="58">
        <v>11.565806555389962</v>
      </c>
      <c r="F5558" s="59"/>
    </row>
    <row r="5559" spans="1:6">
      <c r="A5559" s="53">
        <v>40494</v>
      </c>
      <c r="B5559" s="46" t="s">
        <v>26</v>
      </c>
      <c r="C5559" s="58">
        <v>15.093313830815893</v>
      </c>
      <c r="D5559" s="58">
        <v>26.871319932093126</v>
      </c>
      <c r="E5559" s="58">
        <v>11.778006101277233</v>
      </c>
      <c r="F5559" s="59"/>
    </row>
    <row r="5560" spans="1:6">
      <c r="A5560" s="53">
        <v>40494</v>
      </c>
      <c r="B5560" s="46" t="s">
        <v>27</v>
      </c>
      <c r="C5560" s="58">
        <v>14.522891728725897</v>
      </c>
      <c r="D5560" s="58">
        <v>27.884497101576837</v>
      </c>
      <c r="E5560" s="58">
        <v>13.36160537285094</v>
      </c>
      <c r="F5560" s="59"/>
    </row>
    <row r="5561" spans="1:6">
      <c r="A5561" s="53">
        <v>40494</v>
      </c>
      <c r="B5561" s="46" t="s">
        <v>28</v>
      </c>
      <c r="C5561" s="58">
        <v>14.196900000715898</v>
      </c>
      <c r="D5561" s="58">
        <v>26.505163565838782</v>
      </c>
      <c r="E5561" s="58">
        <v>12.308263565122884</v>
      </c>
      <c r="F5561" s="59"/>
    </row>
    <row r="5562" spans="1:6">
      <c r="A5562" s="53">
        <v>40494</v>
      </c>
      <c r="B5562" s="46" t="s">
        <v>29</v>
      </c>
      <c r="C5562" s="58">
        <v>12.50622655255591</v>
      </c>
      <c r="D5562" s="58">
        <v>25.351018159935556</v>
      </c>
      <c r="E5562" s="58">
        <v>12.844791607379646</v>
      </c>
      <c r="F5562" s="59"/>
    </row>
    <row r="5563" spans="1:6">
      <c r="A5563" s="53">
        <v>40494</v>
      </c>
      <c r="B5563" s="46" t="s">
        <v>30</v>
      </c>
      <c r="C5563" s="58">
        <v>22.232015473219839</v>
      </c>
      <c r="D5563" s="58">
        <v>33.729273082831916</v>
      </c>
      <c r="E5563" s="58">
        <v>11.497257609612078</v>
      </c>
      <c r="F5563" s="59"/>
    </row>
    <row r="5564" spans="1:6">
      <c r="A5564" s="53">
        <v>40494</v>
      </c>
      <c r="B5564" s="46" t="s">
        <v>31</v>
      </c>
      <c r="C5564" s="58">
        <v>15.510370749868887</v>
      </c>
      <c r="D5564" s="58">
        <v>28.794066310983499</v>
      </c>
      <c r="E5564" s="58">
        <v>13.283695561114612</v>
      </c>
      <c r="F5564" s="59"/>
    </row>
    <row r="5565" spans="1:6">
      <c r="A5565" s="53">
        <v>40494</v>
      </c>
      <c r="B5565" s="46" t="s">
        <v>32</v>
      </c>
      <c r="C5565" s="58">
        <v>13.666961370171901</v>
      </c>
      <c r="D5565" s="58">
        <v>27.67745499048474</v>
      </c>
      <c r="E5565" s="58">
        <v>14.01049362031284</v>
      </c>
      <c r="F5565" s="59"/>
    </row>
    <row r="5566" spans="1:6">
      <c r="A5566" s="53">
        <v>40494</v>
      </c>
      <c r="B5566" s="46" t="s">
        <v>33</v>
      </c>
      <c r="C5566" s="58">
        <v>16.29433380639988</v>
      </c>
      <c r="D5566" s="58">
        <v>30.116686956670343</v>
      </c>
      <c r="E5566" s="58">
        <v>13.822353150270462</v>
      </c>
      <c r="F5566" s="59"/>
    </row>
    <row r="5567" spans="1:6">
      <c r="A5567" s="53">
        <v>40494</v>
      </c>
      <c r="B5567" s="46" t="s">
        <v>34</v>
      </c>
      <c r="C5567" s="58">
        <v>11.843866851895914</v>
      </c>
      <c r="D5567" s="58">
        <v>23.764866408529404</v>
      </c>
      <c r="E5567" s="58">
        <v>11.92099955663349</v>
      </c>
      <c r="F5567" s="59"/>
    </row>
    <row r="5568" spans="1:6">
      <c r="A5568" s="53">
        <v>40494</v>
      </c>
      <c r="B5568" s="46" t="s">
        <v>35</v>
      </c>
      <c r="C5568" s="58">
        <v>19.471475608359857</v>
      </c>
      <c r="D5568" s="58">
        <v>36.918406664151924</v>
      </c>
      <c r="E5568" s="58">
        <v>17.446931055792067</v>
      </c>
      <c r="F5568" s="59"/>
    </row>
    <row r="5569" spans="1:6">
      <c r="A5569" s="53">
        <v>40494</v>
      </c>
      <c r="B5569" s="46" t="s">
        <v>36</v>
      </c>
      <c r="C5569" s="58">
        <v>14.216528845527895</v>
      </c>
      <c r="D5569" s="58">
        <v>26.785659906449801</v>
      </c>
      <c r="E5569" s="58">
        <v>12.569131060921906</v>
      </c>
      <c r="F5569" s="59"/>
    </row>
    <row r="5570" spans="1:6">
      <c r="A5570" s="53">
        <v>40494</v>
      </c>
      <c r="B5570" s="46" t="s">
        <v>37</v>
      </c>
      <c r="C5570" s="58">
        <v>21.782920783658838</v>
      </c>
      <c r="D5570" s="58">
        <v>42.481581973040974</v>
      </c>
      <c r="E5570" s="58">
        <v>20.698661189382136</v>
      </c>
      <c r="F5570" s="59"/>
    </row>
    <row r="5571" spans="1:6">
      <c r="A5571" s="53">
        <v>40494</v>
      </c>
      <c r="B5571" s="46" t="s">
        <v>38</v>
      </c>
      <c r="C5571" s="58">
        <v>31.294287135411764</v>
      </c>
      <c r="D5571" s="58">
        <v>57.511244106274034</v>
      </c>
      <c r="E5571" s="58">
        <v>26.21695697086227</v>
      </c>
      <c r="F5571" s="59"/>
    </row>
    <row r="5572" spans="1:6">
      <c r="A5572" s="53">
        <v>40494</v>
      </c>
      <c r="B5572" s="46" t="s">
        <v>39</v>
      </c>
      <c r="C5572" s="58">
        <v>24.837705783872813</v>
      </c>
      <c r="D5572" s="58">
        <v>47.547415942251526</v>
      </c>
      <c r="E5572" s="58">
        <v>22.709710158378712</v>
      </c>
      <c r="F5572" s="59"/>
    </row>
    <row r="5573" spans="1:6">
      <c r="A5573" s="53">
        <v>40494</v>
      </c>
      <c r="B5573" s="46" t="s">
        <v>40</v>
      </c>
      <c r="C5573" s="58">
        <v>35.63204890002973</v>
      </c>
      <c r="D5573" s="58">
        <v>57.116683491102584</v>
      </c>
      <c r="E5573" s="58">
        <v>21.484634591072854</v>
      </c>
      <c r="F5573" s="59"/>
    </row>
    <row r="5574" spans="1:6">
      <c r="A5574" s="53">
        <v>40494</v>
      </c>
      <c r="B5574" s="46" t="s">
        <v>41</v>
      </c>
      <c r="C5574" s="58">
        <v>39.175650335850698</v>
      </c>
      <c r="D5574" s="58">
        <v>64.190304099445811</v>
      </c>
      <c r="E5574" s="58">
        <v>25.014653763595113</v>
      </c>
      <c r="F5574" s="59"/>
    </row>
    <row r="5575" spans="1:6">
      <c r="A5575" s="53">
        <v>40494</v>
      </c>
      <c r="B5575" s="46" t="s">
        <v>42</v>
      </c>
      <c r="C5575" s="58">
        <v>31.11017242527976</v>
      </c>
      <c r="D5575" s="58">
        <v>53.813783977581139</v>
      </c>
      <c r="E5575" s="58">
        <v>22.703611552301378</v>
      </c>
      <c r="F5575" s="59"/>
    </row>
    <row r="5576" spans="1:6">
      <c r="A5576" s="53">
        <v>40494</v>
      </c>
      <c r="B5576" s="46" t="s">
        <v>43</v>
      </c>
      <c r="C5576" s="58">
        <v>40.875751183625681</v>
      </c>
      <c r="D5576" s="58">
        <v>60.455796200885473</v>
      </c>
      <c r="E5576" s="58">
        <v>19.580045017259792</v>
      </c>
      <c r="F5576" s="59"/>
    </row>
    <row r="5577" spans="1:6">
      <c r="A5577" s="53">
        <v>40494</v>
      </c>
      <c r="B5577" s="46" t="s">
        <v>44</v>
      </c>
      <c r="C5577" s="58">
        <v>32.128090719409748</v>
      </c>
      <c r="D5577" s="58">
        <v>54.854660603221951</v>
      </c>
      <c r="E5577" s="58">
        <v>22.726569883812203</v>
      </c>
      <c r="F5577" s="59"/>
    </row>
    <row r="5578" spans="1:6">
      <c r="A5578" s="53">
        <v>40494</v>
      </c>
      <c r="B5578" s="46" t="s">
        <v>45</v>
      </c>
      <c r="C5578" s="58">
        <v>26.292928892869796</v>
      </c>
      <c r="D5578" s="58">
        <v>52.668490544046271</v>
      </c>
      <c r="E5578" s="58">
        <v>26.375561651176476</v>
      </c>
      <c r="F5578" s="59"/>
    </row>
    <row r="5579" spans="1:6">
      <c r="A5579" s="53">
        <v>40494</v>
      </c>
      <c r="B5579" s="46" t="s">
        <v>46</v>
      </c>
      <c r="C5579" s="58">
        <v>22.545377971271822</v>
      </c>
      <c r="D5579" s="58">
        <v>47.151875613948057</v>
      </c>
      <c r="E5579" s="58">
        <v>24.606497642676235</v>
      </c>
      <c r="F5579" s="59"/>
    </row>
    <row r="5580" spans="1:6">
      <c r="A5580" s="53">
        <v>40494</v>
      </c>
      <c r="B5580" s="46" t="s">
        <v>47</v>
      </c>
      <c r="C5580" s="58">
        <v>23.818110236428812</v>
      </c>
      <c r="D5580" s="58">
        <v>48.005382074760519</v>
      </c>
      <c r="E5580" s="58">
        <v>24.187271838331707</v>
      </c>
      <c r="F5580" s="59"/>
    </row>
    <row r="5581" spans="1:6">
      <c r="A5581" s="53">
        <v>40494</v>
      </c>
      <c r="B5581" s="46" t="s">
        <v>48</v>
      </c>
      <c r="C5581" s="58">
        <v>36.261538628513712</v>
      </c>
      <c r="D5581" s="58">
        <v>68.484990327884205</v>
      </c>
      <c r="E5581" s="58">
        <v>32.223451699370493</v>
      </c>
      <c r="F5581" s="59"/>
    </row>
    <row r="5582" spans="1:6">
      <c r="A5582" s="53">
        <v>40494</v>
      </c>
      <c r="B5582" s="46" t="s">
        <v>49</v>
      </c>
      <c r="C5582" s="58">
        <v>36.067827680653714</v>
      </c>
      <c r="D5582" s="58">
        <v>73.644483461736428</v>
      </c>
      <c r="E5582" s="58">
        <v>37.576655781082714</v>
      </c>
      <c r="F5582" s="59"/>
    </row>
    <row r="5583" spans="1:6">
      <c r="A5583" s="53">
        <v>40494</v>
      </c>
      <c r="B5583" s="46" t="s">
        <v>50</v>
      </c>
      <c r="C5583" s="58">
        <v>25.0904995263998</v>
      </c>
      <c r="D5583" s="58">
        <v>55.838213020684542</v>
      </c>
      <c r="E5583" s="58">
        <v>30.747713494284742</v>
      </c>
      <c r="F5583" s="59"/>
    </row>
    <row r="5584" spans="1:6">
      <c r="A5584" s="53">
        <v>40494</v>
      </c>
      <c r="B5584" s="46" t="s">
        <v>51</v>
      </c>
      <c r="C5584" s="58">
        <v>26.597385740155786</v>
      </c>
      <c r="D5584" s="58">
        <v>56.438367252772075</v>
      </c>
      <c r="E5584" s="58">
        <v>29.840981512616288</v>
      </c>
      <c r="F5584" s="59"/>
    </row>
    <row r="5585" spans="1:6">
      <c r="A5585" s="53">
        <v>40494</v>
      </c>
      <c r="B5585" s="46" t="s">
        <v>52</v>
      </c>
      <c r="C5585" s="58">
        <v>18.247398625791853</v>
      </c>
      <c r="D5585" s="58">
        <v>40.555510653245555</v>
      </c>
      <c r="E5585" s="58">
        <v>22.308112027453703</v>
      </c>
      <c r="F5585" s="59"/>
    </row>
    <row r="5586" spans="1:6">
      <c r="A5586" s="53">
        <v>40494</v>
      </c>
      <c r="B5586" s="46" t="s">
        <v>53</v>
      </c>
      <c r="C5586" s="58">
        <v>21.648279648013826</v>
      </c>
      <c r="D5586" s="58">
        <v>43.416620344953699</v>
      </c>
      <c r="E5586" s="58">
        <v>21.768340696939873</v>
      </c>
      <c r="F5586" s="59"/>
    </row>
    <row r="5587" spans="1:6">
      <c r="A5587" s="53">
        <v>40494</v>
      </c>
      <c r="B5587" s="46" t="s">
        <v>54</v>
      </c>
      <c r="C5587" s="58">
        <v>19.214505159323842</v>
      </c>
      <c r="D5587" s="58">
        <v>45.19886031439956</v>
      </c>
      <c r="E5587" s="58">
        <v>25.984355155075718</v>
      </c>
      <c r="F5587" s="59"/>
    </row>
    <row r="5588" spans="1:6">
      <c r="A5588" s="53">
        <v>40494</v>
      </c>
      <c r="B5588" s="46" t="s">
        <v>55</v>
      </c>
      <c r="C5588" s="58">
        <v>17.544449938044856</v>
      </c>
      <c r="D5588" s="58">
        <v>41.239785459284391</v>
      </c>
      <c r="E5588" s="58">
        <v>23.695335521239535</v>
      </c>
      <c r="F5588" s="59"/>
    </row>
    <row r="5589" spans="1:6">
      <c r="A5589" s="53">
        <v>40494</v>
      </c>
      <c r="B5589" s="46" t="s">
        <v>56</v>
      </c>
      <c r="C5589" s="58">
        <v>15.986423229459866</v>
      </c>
      <c r="D5589" s="58">
        <v>38.565966109931594</v>
      </c>
      <c r="E5589" s="58">
        <v>22.579542880471728</v>
      </c>
      <c r="F5589" s="59"/>
    </row>
    <row r="5590" spans="1:6">
      <c r="A5590" s="53">
        <v>40494</v>
      </c>
      <c r="B5590" s="46" t="s">
        <v>57</v>
      </c>
      <c r="C5590" s="58">
        <v>16.434343470773864</v>
      </c>
      <c r="D5590" s="58">
        <v>41.821039902745177</v>
      </c>
      <c r="E5590" s="58">
        <v>25.386696431971313</v>
      </c>
      <c r="F5590" s="59"/>
    </row>
    <row r="5591" spans="1:6">
      <c r="A5591" s="53">
        <v>40494</v>
      </c>
      <c r="B5591" s="46" t="s">
        <v>58</v>
      </c>
      <c r="C5591" s="58">
        <v>9.2557131579359222</v>
      </c>
      <c r="D5591" s="58">
        <v>32.242768159941768</v>
      </c>
      <c r="E5591" s="58">
        <v>22.987055002005846</v>
      </c>
      <c r="F5591" s="59"/>
    </row>
    <row r="5592" spans="1:6">
      <c r="A5592" s="53">
        <v>40494</v>
      </c>
      <c r="B5592" s="46" t="s">
        <v>59</v>
      </c>
      <c r="C5592" s="58">
        <v>11.383740370105905</v>
      </c>
      <c r="D5592" s="58">
        <v>35.122599650240645</v>
      </c>
      <c r="E5592" s="58">
        <v>23.73885928013474</v>
      </c>
      <c r="F5592" s="59"/>
    </row>
    <row r="5593" spans="1:6">
      <c r="A5593" s="53">
        <v>40494</v>
      </c>
      <c r="B5593" s="46" t="s">
        <v>60</v>
      </c>
      <c r="C5593" s="58">
        <v>14.25503832199988</v>
      </c>
      <c r="D5593" s="58">
        <v>36.85792373011666</v>
      </c>
      <c r="E5593" s="58">
        <v>22.60288540811678</v>
      </c>
      <c r="F5593" s="59"/>
    </row>
    <row r="5594" spans="1:6">
      <c r="A5594" s="53">
        <v>40494</v>
      </c>
      <c r="B5594" s="46" t="s">
        <v>61</v>
      </c>
      <c r="C5594" s="58">
        <v>10.701391296642909</v>
      </c>
      <c r="D5594" s="58">
        <v>32.83332816878692</v>
      </c>
      <c r="E5594" s="58">
        <v>22.13193687214401</v>
      </c>
      <c r="F5594" s="59"/>
    </row>
    <row r="5595" spans="1:6">
      <c r="A5595" s="53">
        <v>40494</v>
      </c>
      <c r="B5595" s="46" t="s">
        <v>62</v>
      </c>
      <c r="C5595" s="58">
        <v>5.7630333698959513</v>
      </c>
      <c r="D5595" s="58">
        <v>24.971977741182794</v>
      </c>
      <c r="E5595" s="58">
        <v>19.208944371286844</v>
      </c>
      <c r="F5595" s="59"/>
    </row>
    <row r="5596" spans="1:6">
      <c r="A5596" s="53">
        <v>40494</v>
      </c>
      <c r="B5596" s="46" t="s">
        <v>63</v>
      </c>
      <c r="C5596" s="58">
        <v>9.7645106867209162</v>
      </c>
      <c r="D5596" s="58">
        <v>29.793629080071788</v>
      </c>
      <c r="E5596" s="58">
        <v>20.029118393350871</v>
      </c>
      <c r="F5596" s="59"/>
    </row>
    <row r="5597" spans="1:6">
      <c r="A5597" s="53">
        <v>40494</v>
      </c>
      <c r="B5597" s="46" t="s">
        <v>64</v>
      </c>
      <c r="C5597" s="58">
        <v>9.245169996055921</v>
      </c>
      <c r="D5597" s="58">
        <v>29.399499019896343</v>
      </c>
      <c r="E5597" s="58">
        <v>20.154329023840422</v>
      </c>
      <c r="F5597" s="59"/>
    </row>
    <row r="5598" spans="1:6">
      <c r="A5598" s="53">
        <v>40494</v>
      </c>
      <c r="B5598" s="46" t="s">
        <v>65</v>
      </c>
      <c r="C5598" s="58">
        <v>5.162192395814956</v>
      </c>
      <c r="D5598" s="58">
        <v>23.00167318125758</v>
      </c>
      <c r="E5598" s="58">
        <v>17.839480785442625</v>
      </c>
      <c r="F5598" s="59"/>
    </row>
    <row r="5599" spans="1:6">
      <c r="A5599" s="53">
        <v>40494</v>
      </c>
      <c r="B5599" s="46" t="s">
        <v>66</v>
      </c>
      <c r="C5599" s="58">
        <v>6.4756075058879441</v>
      </c>
      <c r="D5599" s="58">
        <v>21.603838670616788</v>
      </c>
      <c r="E5599" s="58">
        <v>15.128231164728845</v>
      </c>
      <c r="F5599" s="59"/>
    </row>
    <row r="5600" spans="1:6">
      <c r="A5600" s="53">
        <v>40494</v>
      </c>
      <c r="B5600" s="46" t="s">
        <v>67</v>
      </c>
      <c r="C5600" s="58">
        <v>12.584589321755889</v>
      </c>
      <c r="D5600" s="58">
        <v>32.391539584200629</v>
      </c>
      <c r="E5600" s="58">
        <v>19.80695026244474</v>
      </c>
      <c r="F5600" s="59"/>
    </row>
    <row r="5601" spans="1:6">
      <c r="A5601" s="53">
        <v>40494</v>
      </c>
      <c r="B5601" s="46" t="s">
        <v>68</v>
      </c>
      <c r="C5601" s="58">
        <v>3.3293963892179708</v>
      </c>
      <c r="D5601" s="58">
        <v>14.033455787494061</v>
      </c>
      <c r="E5601" s="58">
        <v>10.70405939827609</v>
      </c>
      <c r="F5601" s="59"/>
    </row>
    <row r="5602" spans="1:6">
      <c r="A5602" s="53">
        <v>40494</v>
      </c>
      <c r="B5602" s="46" t="s">
        <v>69</v>
      </c>
      <c r="C5602" s="58">
        <v>5.7322262166109494</v>
      </c>
      <c r="D5602" s="58">
        <v>17.241560447313812</v>
      </c>
      <c r="E5602" s="58">
        <v>11.509334230702862</v>
      </c>
      <c r="F5602" s="59"/>
    </row>
    <row r="5603" spans="1:6">
      <c r="A5603" s="53">
        <v>40494</v>
      </c>
      <c r="B5603" s="46" t="s">
        <v>70</v>
      </c>
      <c r="C5603" s="58">
        <v>3.7162503688999671</v>
      </c>
      <c r="D5603" s="58">
        <v>14.342886848764193</v>
      </c>
      <c r="E5603" s="58">
        <v>10.626636479864226</v>
      </c>
      <c r="F5603" s="59"/>
    </row>
    <row r="5604" spans="1:6">
      <c r="A5604" s="53">
        <v>40494</v>
      </c>
      <c r="B5604" s="46" t="s">
        <v>71</v>
      </c>
      <c r="C5604" s="58">
        <v>5.9052361413399472</v>
      </c>
      <c r="D5604" s="58">
        <v>17.335208860879487</v>
      </c>
      <c r="E5604" s="58">
        <v>11.429972719539538</v>
      </c>
      <c r="F5604" s="59"/>
    </row>
    <row r="5605" spans="1:6">
      <c r="A5605" s="53">
        <v>40494</v>
      </c>
      <c r="B5605" s="46" t="s">
        <v>72</v>
      </c>
      <c r="C5605" s="58">
        <v>5.1110504437719539</v>
      </c>
      <c r="D5605" s="58">
        <v>18.310700107341727</v>
      </c>
      <c r="E5605" s="58">
        <v>13.199649663569772</v>
      </c>
      <c r="F5605" s="59"/>
    </row>
    <row r="5606" spans="1:6">
      <c r="A5606" s="53">
        <v>40494</v>
      </c>
      <c r="B5606" s="46" t="s">
        <v>73</v>
      </c>
      <c r="C5606" s="58">
        <v>1.6900973187339847</v>
      </c>
      <c r="D5606" s="58">
        <v>11.960059660443799</v>
      </c>
      <c r="E5606" s="58">
        <v>10.269962341709814</v>
      </c>
      <c r="F5606" s="59"/>
    </row>
    <row r="5607" spans="1:6">
      <c r="A5607" s="53">
        <v>40494</v>
      </c>
      <c r="B5607" s="46" t="s">
        <v>74</v>
      </c>
      <c r="C5607" s="58">
        <v>3.3089039463999703</v>
      </c>
      <c r="D5607" s="58">
        <v>12.738578156887316</v>
      </c>
      <c r="E5607" s="58">
        <v>9.4296742104873452</v>
      </c>
      <c r="F5607" s="59"/>
    </row>
    <row r="5608" spans="1:6">
      <c r="A5608" s="53">
        <v>40495</v>
      </c>
      <c r="B5608" s="46" t="s">
        <v>75</v>
      </c>
      <c r="C5608" s="58">
        <v>6.760301312199938</v>
      </c>
      <c r="D5608" s="58">
        <v>17.84143259164534</v>
      </c>
      <c r="E5608" s="58">
        <v>11.081131279445401</v>
      </c>
      <c r="F5608" s="59"/>
    </row>
    <row r="5609" spans="1:6">
      <c r="A5609" s="53">
        <v>40495</v>
      </c>
      <c r="B5609" s="46" t="s">
        <v>76</v>
      </c>
      <c r="C5609" s="58">
        <v>2.7183564869459751</v>
      </c>
      <c r="D5609" s="58">
        <v>9.9243689960690098</v>
      </c>
      <c r="E5609" s="58">
        <v>7.2060125091230347</v>
      </c>
      <c r="F5609" s="59"/>
    </row>
    <row r="5610" spans="1:6">
      <c r="A5610" s="53">
        <v>40495</v>
      </c>
      <c r="B5610" s="46" t="s">
        <v>77</v>
      </c>
      <c r="C5610" s="58">
        <v>2.6267094038579759</v>
      </c>
      <c r="D5610" s="58">
        <v>9.1739023948255944</v>
      </c>
      <c r="E5610" s="58">
        <v>6.5471929909676181</v>
      </c>
      <c r="F5610" s="59"/>
    </row>
    <row r="5611" spans="1:6">
      <c r="A5611" s="53">
        <v>40495</v>
      </c>
      <c r="B5611" s="46" t="s">
        <v>78</v>
      </c>
      <c r="C5611" s="58">
        <v>4.550897149907958</v>
      </c>
      <c r="D5611" s="58">
        <v>10.40267022851376</v>
      </c>
      <c r="E5611" s="58">
        <v>5.8517730786058015</v>
      </c>
      <c r="F5611" s="59"/>
    </row>
    <row r="5612" spans="1:6">
      <c r="A5612" s="53">
        <v>40495</v>
      </c>
      <c r="B5612" s="46" t="s">
        <v>79</v>
      </c>
      <c r="C5612" s="58">
        <v>2.8302934601059735</v>
      </c>
      <c r="D5612" s="58">
        <v>9.445844252167257</v>
      </c>
      <c r="E5612" s="58">
        <v>6.615550792061283</v>
      </c>
      <c r="F5612" s="59"/>
    </row>
    <row r="5613" spans="1:6">
      <c r="A5613" s="53">
        <v>40495</v>
      </c>
      <c r="B5613" s="46" t="s">
        <v>80</v>
      </c>
      <c r="C5613" s="58">
        <v>9.8041542068699101</v>
      </c>
      <c r="D5613" s="58">
        <v>18.000489251757582</v>
      </c>
      <c r="E5613" s="58">
        <v>8.1963350448876717</v>
      </c>
      <c r="F5613" s="59"/>
    </row>
    <row r="5614" spans="1:6">
      <c r="A5614" s="53">
        <v>40495</v>
      </c>
      <c r="B5614" s="46" t="s">
        <v>81</v>
      </c>
      <c r="C5614" s="58">
        <v>1.7409132522629838</v>
      </c>
      <c r="D5614" s="58">
        <v>8.2826262208596617</v>
      </c>
      <c r="E5614" s="58">
        <v>6.5417129685966779</v>
      </c>
      <c r="F5614" s="59"/>
    </row>
    <row r="5615" spans="1:6">
      <c r="A5615" s="53">
        <v>40495</v>
      </c>
      <c r="B5615" s="46" t="s">
        <v>82</v>
      </c>
      <c r="C5615" s="58">
        <v>3.4003581473439679</v>
      </c>
      <c r="D5615" s="58">
        <v>11.124745209088069</v>
      </c>
      <c r="E5615" s="58">
        <v>7.7243870617441006</v>
      </c>
      <c r="F5615" s="59"/>
    </row>
    <row r="5616" spans="1:6">
      <c r="A5616" s="53">
        <v>40495</v>
      </c>
      <c r="B5616" s="46" t="s">
        <v>83</v>
      </c>
      <c r="C5616" s="58">
        <v>2.9320262723519726</v>
      </c>
      <c r="D5616" s="58">
        <v>7.3351696337455259</v>
      </c>
      <c r="E5616" s="58">
        <v>4.4031433613935533</v>
      </c>
      <c r="F5616" s="59"/>
    </row>
    <row r="5617" spans="1:6">
      <c r="A5617" s="53">
        <v>40495</v>
      </c>
      <c r="B5617" s="46" t="s">
        <v>84</v>
      </c>
      <c r="C5617" s="58">
        <v>0.98751631257399064</v>
      </c>
      <c r="D5617" s="58">
        <v>6.6879183649901561</v>
      </c>
      <c r="E5617" s="58">
        <v>5.7004020524161652</v>
      </c>
      <c r="F5617" s="59"/>
    </row>
    <row r="5618" spans="1:6">
      <c r="A5618" s="53">
        <v>40495</v>
      </c>
      <c r="B5618" s="46" t="s">
        <v>85</v>
      </c>
      <c r="C5618" s="58">
        <v>1.0282319448049904</v>
      </c>
      <c r="D5618" s="58">
        <v>7.4758018137140407</v>
      </c>
      <c r="E5618" s="58">
        <v>6.4475698689090502</v>
      </c>
      <c r="F5618" s="59"/>
    </row>
    <row r="5619" spans="1:6">
      <c r="A5619" s="53">
        <v>40495</v>
      </c>
      <c r="B5619" s="46" t="s">
        <v>86</v>
      </c>
      <c r="C5619" s="58">
        <v>2.3109617114359779</v>
      </c>
      <c r="D5619" s="58">
        <v>8.8077113862152512</v>
      </c>
      <c r="E5619" s="58">
        <v>6.4967496747792737</v>
      </c>
      <c r="F5619" s="59"/>
    </row>
    <row r="5620" spans="1:6">
      <c r="A5620" s="53">
        <v>40495</v>
      </c>
      <c r="B5620" s="46" t="s">
        <v>87</v>
      </c>
      <c r="C5620" s="58">
        <v>1.5474180383119853</v>
      </c>
      <c r="D5620" s="58">
        <v>6.2751140754689763</v>
      </c>
      <c r="E5620" s="58">
        <v>4.7276960371569912</v>
      </c>
      <c r="F5620" s="59"/>
    </row>
    <row r="5621" spans="1:6">
      <c r="A5621" s="53">
        <v>40495</v>
      </c>
      <c r="B5621" s="46" t="s">
        <v>88</v>
      </c>
      <c r="C5621" s="58">
        <v>2.3312922710259776</v>
      </c>
      <c r="D5621" s="58">
        <v>8.1510453347955103</v>
      </c>
      <c r="E5621" s="58">
        <v>5.8197530637695323</v>
      </c>
      <c r="F5621" s="59"/>
    </row>
    <row r="5622" spans="1:6">
      <c r="A5622" s="53">
        <v>40495</v>
      </c>
      <c r="B5622" s="46" t="s">
        <v>89</v>
      </c>
      <c r="C5622" s="58">
        <v>0.23414573521099777</v>
      </c>
      <c r="D5622" s="58">
        <v>8.1134892352830406</v>
      </c>
      <c r="E5622" s="58">
        <v>7.8793435000720429</v>
      </c>
      <c r="F5622" s="59"/>
    </row>
    <row r="5623" spans="1:6">
      <c r="A5623" s="53">
        <v>40495</v>
      </c>
      <c r="B5623" s="46" t="s">
        <v>90</v>
      </c>
      <c r="C5623" s="58">
        <v>0.3970271416799962</v>
      </c>
      <c r="D5623" s="58">
        <v>7.0066461177406545</v>
      </c>
      <c r="E5623" s="58">
        <v>6.6096189760606583</v>
      </c>
      <c r="F5623" s="59"/>
    </row>
    <row r="5624" spans="1:6">
      <c r="A5624" s="53">
        <v>40495</v>
      </c>
      <c r="B5624" s="46" t="s">
        <v>91</v>
      </c>
      <c r="C5624" s="58">
        <v>6.1080701297999404E-2</v>
      </c>
      <c r="D5624" s="58">
        <v>4.1082959047310421</v>
      </c>
      <c r="E5624" s="58">
        <v>4.0472152034330424</v>
      </c>
      <c r="F5624" s="59"/>
    </row>
    <row r="5625" spans="1:6">
      <c r="A5625" s="53">
        <v>40495</v>
      </c>
      <c r="B5625" s="46" t="s">
        <v>92</v>
      </c>
      <c r="C5625" s="58">
        <v>0.11198055710599891</v>
      </c>
      <c r="D5625" s="58">
        <v>6.0686195439818862</v>
      </c>
      <c r="E5625" s="58">
        <v>5.9566389868758876</v>
      </c>
      <c r="F5625" s="59"/>
    </row>
    <row r="5626" spans="1:6">
      <c r="A5626" s="53">
        <v>40495</v>
      </c>
      <c r="B5626" s="46" t="s">
        <v>93</v>
      </c>
      <c r="C5626" s="58">
        <v>1.1910581758529883</v>
      </c>
      <c r="D5626" s="58">
        <v>8.1039620356136712</v>
      </c>
      <c r="E5626" s="58">
        <v>6.9129038597606831</v>
      </c>
      <c r="F5626" s="59"/>
    </row>
    <row r="5627" spans="1:6">
      <c r="A5627" s="53">
        <v>40495</v>
      </c>
      <c r="B5627" s="46" t="s">
        <v>94</v>
      </c>
      <c r="C5627" s="58">
        <v>2.4431803612799761</v>
      </c>
      <c r="D5627" s="58">
        <v>6.9690004685911813</v>
      </c>
      <c r="E5627" s="58">
        <v>4.5258201073112048</v>
      </c>
      <c r="F5627" s="59"/>
    </row>
    <row r="5628" spans="1:6">
      <c r="A5628" s="53">
        <v>40495</v>
      </c>
      <c r="B5628" s="46" t="s">
        <v>95</v>
      </c>
      <c r="C5628" s="58">
        <v>0.40719407739999602</v>
      </c>
      <c r="D5628" s="58">
        <v>4.821063186770985</v>
      </c>
      <c r="E5628" s="58">
        <v>4.4138691093709888</v>
      </c>
      <c r="F5628" s="59"/>
    </row>
    <row r="5629" spans="1:6">
      <c r="A5629" s="53">
        <v>40495</v>
      </c>
      <c r="B5629" s="46" t="s">
        <v>96</v>
      </c>
      <c r="C5629" s="58">
        <v>2.5042272817079749</v>
      </c>
      <c r="D5629" s="58">
        <v>6.8939014097702387</v>
      </c>
      <c r="E5629" s="58">
        <v>4.3896741280622642</v>
      </c>
      <c r="F5629" s="59"/>
    </row>
    <row r="5630" spans="1:6">
      <c r="A5630" s="53">
        <v>40495</v>
      </c>
      <c r="B5630" s="46" t="s">
        <v>97</v>
      </c>
      <c r="C5630" s="58">
        <v>1.1299488601709888</v>
      </c>
      <c r="D5630" s="58">
        <v>6.1341374344384585</v>
      </c>
      <c r="E5630" s="58">
        <v>5.0041885742674701</v>
      </c>
      <c r="F5630" s="59"/>
    </row>
    <row r="5631" spans="1:6">
      <c r="A5631" s="53">
        <v>40495</v>
      </c>
      <c r="B5631" s="46" t="s">
        <v>98</v>
      </c>
      <c r="C5631" s="58">
        <v>2.2191644028319781</v>
      </c>
      <c r="D5631" s="58">
        <v>7.8036378154739028</v>
      </c>
      <c r="E5631" s="58">
        <v>5.5844734126419251</v>
      </c>
      <c r="F5631" s="59"/>
    </row>
    <row r="5632" spans="1:6">
      <c r="A5632" s="53">
        <v>40495</v>
      </c>
      <c r="B5632" s="46" t="s">
        <v>99</v>
      </c>
      <c r="C5632" s="58">
        <v>3.0335169221259695</v>
      </c>
      <c r="D5632" s="58">
        <v>7.5316017582282395</v>
      </c>
      <c r="E5632" s="58">
        <v>4.4980848361022705</v>
      </c>
      <c r="F5632" s="59"/>
    </row>
    <row r="5633" spans="1:6">
      <c r="A5633" s="53">
        <v>40495</v>
      </c>
      <c r="B5633" s="46" t="s">
        <v>100</v>
      </c>
      <c r="C5633" s="58">
        <v>5.995737721749939</v>
      </c>
      <c r="D5633" s="58">
        <v>12.174314588781236</v>
      </c>
      <c r="E5633" s="58">
        <v>6.178576867031297</v>
      </c>
      <c r="F5633" s="59"/>
    </row>
    <row r="5634" spans="1:6">
      <c r="A5634" s="53">
        <v>40495</v>
      </c>
      <c r="B5634" s="46" t="s">
        <v>101</v>
      </c>
      <c r="C5634" s="58">
        <v>2.6059403553279736</v>
      </c>
      <c r="D5634" s="58">
        <v>7.8129105730112691</v>
      </c>
      <c r="E5634" s="58">
        <v>5.2069702176832955</v>
      </c>
      <c r="F5634" s="59"/>
    </row>
    <row r="5635" spans="1:6">
      <c r="A5635" s="53">
        <v>40495</v>
      </c>
      <c r="B5635" s="46" t="s">
        <v>102</v>
      </c>
      <c r="C5635" s="58">
        <v>2.8095111641759711</v>
      </c>
      <c r="D5635" s="58">
        <v>9.5105105464808162</v>
      </c>
      <c r="E5635" s="58">
        <v>6.700999382304845</v>
      </c>
      <c r="F5635" s="59"/>
    </row>
    <row r="5636" spans="1:6">
      <c r="A5636" s="53">
        <v>40495</v>
      </c>
      <c r="B5636" s="46" t="s">
        <v>103</v>
      </c>
      <c r="C5636" s="58">
        <v>6.0668759352439379</v>
      </c>
      <c r="D5636" s="58">
        <v>16.376011717655949</v>
      </c>
      <c r="E5636" s="58">
        <v>10.30913578241201</v>
      </c>
      <c r="F5636" s="59"/>
    </row>
    <row r="5637" spans="1:6">
      <c r="A5637" s="53">
        <v>40495</v>
      </c>
      <c r="B5637" s="46" t="s">
        <v>104</v>
      </c>
      <c r="C5637" s="58">
        <v>12.581560171271871</v>
      </c>
      <c r="D5637" s="58">
        <v>28.531272077750447</v>
      </c>
      <c r="E5637" s="58">
        <v>15.949711906478576</v>
      </c>
      <c r="F5637" s="59"/>
    </row>
    <row r="5638" spans="1:6">
      <c r="A5638" s="53">
        <v>40495</v>
      </c>
      <c r="B5638" s="46" t="s">
        <v>105</v>
      </c>
      <c r="C5638" s="58">
        <v>12.510223975384871</v>
      </c>
      <c r="D5638" s="58">
        <v>25.848727209161293</v>
      </c>
      <c r="E5638" s="58">
        <v>13.338503233776422</v>
      </c>
      <c r="F5638" s="59"/>
    </row>
    <row r="5639" spans="1:6">
      <c r="A5639" s="53">
        <v>40495</v>
      </c>
      <c r="B5639" s="46" t="s">
        <v>106</v>
      </c>
      <c r="C5639" s="58">
        <v>28.664411291647703</v>
      </c>
      <c r="D5639" s="58">
        <v>45.300720069875837</v>
      </c>
      <c r="E5639" s="58">
        <v>16.636308778228134</v>
      </c>
      <c r="F5639" s="59"/>
    </row>
    <row r="5640" spans="1:6">
      <c r="A5640" s="53">
        <v>40495</v>
      </c>
      <c r="B5640" s="46" t="s">
        <v>107</v>
      </c>
      <c r="C5640" s="58">
        <v>17.986393879796815</v>
      </c>
      <c r="D5640" s="58">
        <v>36.03407346110658</v>
      </c>
      <c r="E5640" s="58">
        <v>18.047679581309765</v>
      </c>
      <c r="F5640" s="59"/>
    </row>
    <row r="5641" spans="1:6">
      <c r="A5641" s="53">
        <v>40495</v>
      </c>
      <c r="B5641" s="46" t="s">
        <v>108</v>
      </c>
      <c r="C5641" s="58">
        <v>33.356553028557656</v>
      </c>
      <c r="D5641" s="58">
        <v>53.91018013862535</v>
      </c>
      <c r="E5641" s="58">
        <v>20.553627110067694</v>
      </c>
      <c r="F5641" s="59"/>
    </row>
    <row r="5642" spans="1:6">
      <c r="A5642" s="53">
        <v>40495</v>
      </c>
      <c r="B5642" s="46" t="s">
        <v>109</v>
      </c>
      <c r="C5642" s="58">
        <v>59.322772667875384</v>
      </c>
      <c r="D5642" s="58">
        <v>97.91574816947842</v>
      </c>
      <c r="E5642" s="58">
        <v>38.592975501603036</v>
      </c>
      <c r="F5642" s="59"/>
    </row>
    <row r="5643" spans="1:6">
      <c r="A5643" s="53">
        <v>40495</v>
      </c>
      <c r="B5643" s="46" t="s">
        <v>110</v>
      </c>
      <c r="C5643" s="58">
        <v>27.727210227119709</v>
      </c>
      <c r="D5643" s="58">
        <v>50.101872354920069</v>
      </c>
      <c r="E5643" s="58">
        <v>22.374662127800359</v>
      </c>
      <c r="F5643" s="59"/>
    </row>
    <row r="5644" spans="1:6">
      <c r="A5644" s="53">
        <v>40495</v>
      </c>
      <c r="B5644" s="46" t="s">
        <v>111</v>
      </c>
      <c r="C5644" s="58">
        <v>38.465655508396594</v>
      </c>
      <c r="D5644" s="58">
        <v>72.123108538777331</v>
      </c>
      <c r="E5644" s="58">
        <v>33.657453030380736</v>
      </c>
      <c r="F5644" s="59"/>
    </row>
    <row r="5645" spans="1:6">
      <c r="A5645" s="53">
        <v>40495</v>
      </c>
      <c r="B5645" s="46" t="s">
        <v>112</v>
      </c>
      <c r="C5645" s="58">
        <v>34.933387309391634</v>
      </c>
      <c r="D5645" s="58">
        <v>53.346472725387272</v>
      </c>
      <c r="E5645" s="58">
        <v>18.413085415995639</v>
      </c>
      <c r="F5645" s="59"/>
    </row>
    <row r="5646" spans="1:6">
      <c r="A5646" s="53">
        <v>40495</v>
      </c>
      <c r="B5646" s="46" t="s">
        <v>113</v>
      </c>
      <c r="C5646" s="58">
        <v>24.011458159170743</v>
      </c>
      <c r="D5646" s="58">
        <v>47.531415952035317</v>
      </c>
      <c r="E5646" s="58">
        <v>23.519957792864574</v>
      </c>
      <c r="F5646" s="59"/>
    </row>
    <row r="5647" spans="1:6">
      <c r="A5647" s="53">
        <v>40495</v>
      </c>
      <c r="B5647" s="46" t="s">
        <v>114</v>
      </c>
      <c r="C5647" s="58">
        <v>19.67522110405579</v>
      </c>
      <c r="D5647" s="58">
        <v>32.656597766492204</v>
      </c>
      <c r="E5647" s="58">
        <v>12.981376662436414</v>
      </c>
      <c r="F5647" s="59"/>
    </row>
    <row r="5648" spans="1:6">
      <c r="A5648" s="53">
        <v>40495</v>
      </c>
      <c r="B5648" s="46" t="s">
        <v>115</v>
      </c>
      <c r="C5648" s="58">
        <v>19.807413921469788</v>
      </c>
      <c r="D5648" s="58">
        <v>35.010489636871483</v>
      </c>
      <c r="E5648" s="58">
        <v>15.203075715401695</v>
      </c>
      <c r="F5648" s="59"/>
    </row>
    <row r="5649" spans="1:6">
      <c r="A5649" s="53">
        <v>40495</v>
      </c>
      <c r="B5649" s="46" t="s">
        <v>116</v>
      </c>
      <c r="C5649" s="58">
        <v>19.440860429779793</v>
      </c>
      <c r="D5649" s="58">
        <v>35.029087584773215</v>
      </c>
      <c r="E5649" s="58">
        <v>15.588227154993422</v>
      </c>
      <c r="F5649" s="59"/>
    </row>
    <row r="5650" spans="1:6">
      <c r="A5650" s="53">
        <v>40495</v>
      </c>
      <c r="B5650" s="46" t="s">
        <v>117</v>
      </c>
      <c r="C5650" s="58">
        <v>16.488999448019822</v>
      </c>
      <c r="D5650" s="58">
        <v>28.482692117865586</v>
      </c>
      <c r="E5650" s="58">
        <v>11.993692669845764</v>
      </c>
      <c r="F5650" s="59"/>
    </row>
    <row r="5651" spans="1:6">
      <c r="A5651" s="53">
        <v>40495</v>
      </c>
      <c r="B5651" s="46" t="s">
        <v>118</v>
      </c>
      <c r="C5651" s="58">
        <v>29.374656004823681</v>
      </c>
      <c r="D5651" s="58">
        <v>48.111803056706101</v>
      </c>
      <c r="E5651" s="58">
        <v>18.73714705188242</v>
      </c>
      <c r="F5651" s="59"/>
    </row>
    <row r="5652" spans="1:6">
      <c r="A5652" s="53">
        <v>40495</v>
      </c>
      <c r="B5652" s="46" t="s">
        <v>119</v>
      </c>
      <c r="C5652" s="58">
        <v>23.491429266075745</v>
      </c>
      <c r="D5652" s="58">
        <v>38.573673644475186</v>
      </c>
      <c r="E5652" s="58">
        <v>15.082244378399441</v>
      </c>
      <c r="F5652" s="59"/>
    </row>
    <row r="5653" spans="1:6">
      <c r="A5653" s="53">
        <v>40495</v>
      </c>
      <c r="B5653" s="46" t="s">
        <v>120</v>
      </c>
      <c r="C5653" s="58">
        <v>24.75337269631973</v>
      </c>
      <c r="D5653" s="58">
        <v>40.299129988615832</v>
      </c>
      <c r="E5653" s="58">
        <v>15.545757292296102</v>
      </c>
      <c r="F5653" s="59"/>
    </row>
    <row r="5654" spans="1:6">
      <c r="A5654" s="53">
        <v>40495</v>
      </c>
      <c r="B5654" s="46" t="s">
        <v>121</v>
      </c>
      <c r="C5654" s="58">
        <v>23.491123516083743</v>
      </c>
      <c r="D5654" s="58">
        <v>43.243761479070272</v>
      </c>
      <c r="E5654" s="58">
        <v>19.75263796298653</v>
      </c>
      <c r="F5654" s="59"/>
    </row>
    <row r="5655" spans="1:6">
      <c r="A5655" s="53">
        <v>40495</v>
      </c>
      <c r="B5655" s="46" t="s">
        <v>26</v>
      </c>
      <c r="C5655" s="58">
        <v>19.389211036079789</v>
      </c>
      <c r="D5655" s="58">
        <v>35.103158294642142</v>
      </c>
      <c r="E5655" s="58">
        <v>15.713947258562353</v>
      </c>
      <c r="F5655" s="59"/>
    </row>
    <row r="5656" spans="1:6">
      <c r="A5656" s="53">
        <v>40495</v>
      </c>
      <c r="B5656" s="46" t="s">
        <v>27</v>
      </c>
      <c r="C5656" s="58">
        <v>29.190496253531677</v>
      </c>
      <c r="D5656" s="58">
        <v>43.027667007498813</v>
      </c>
      <c r="E5656" s="58">
        <v>13.837170753967136</v>
      </c>
      <c r="F5656" s="59"/>
    </row>
    <row r="5657" spans="1:6">
      <c r="A5657" s="53">
        <v>40495</v>
      </c>
      <c r="B5657" s="46" t="s">
        <v>28</v>
      </c>
      <c r="C5657" s="58">
        <v>21.709526955245757</v>
      </c>
      <c r="D5657" s="58">
        <v>36.837817599652162</v>
      </c>
      <c r="E5657" s="58">
        <v>15.128290644406405</v>
      </c>
      <c r="F5657" s="59"/>
    </row>
    <row r="5658" spans="1:6">
      <c r="A5658" s="53">
        <v>40495</v>
      </c>
      <c r="B5658" s="46" t="s">
        <v>29</v>
      </c>
      <c r="C5658" s="58">
        <v>19.327765302674784</v>
      </c>
      <c r="D5658" s="58">
        <v>30.948127562113267</v>
      </c>
      <c r="E5658" s="58">
        <v>11.620362259438483</v>
      </c>
      <c r="F5658" s="59"/>
    </row>
    <row r="5659" spans="1:6">
      <c r="A5659" s="53">
        <v>40495</v>
      </c>
      <c r="B5659" s="46" t="s">
        <v>30</v>
      </c>
      <c r="C5659" s="58">
        <v>34.146514262739615</v>
      </c>
      <c r="D5659" s="58">
        <v>49.751233284000421</v>
      </c>
      <c r="E5659" s="58">
        <v>15.604719021260806</v>
      </c>
      <c r="F5659" s="59"/>
    </row>
    <row r="5660" spans="1:6">
      <c r="A5660" s="53">
        <v>40495</v>
      </c>
      <c r="B5660" s="46" t="s">
        <v>31</v>
      </c>
      <c r="C5660" s="58">
        <v>13.597450420935848</v>
      </c>
      <c r="D5660" s="58">
        <v>29.137865902871305</v>
      </c>
      <c r="E5660" s="58">
        <v>15.540415481935456</v>
      </c>
      <c r="F5660" s="59"/>
    </row>
    <row r="5661" spans="1:6">
      <c r="A5661" s="53">
        <v>40495</v>
      </c>
      <c r="B5661" s="46" t="s">
        <v>32</v>
      </c>
      <c r="C5661" s="58">
        <v>28.823150434847676</v>
      </c>
      <c r="D5661" s="58">
        <v>53.014356814130352</v>
      </c>
      <c r="E5661" s="58">
        <v>24.191206379282676</v>
      </c>
      <c r="F5661" s="59"/>
    </row>
    <row r="5662" spans="1:6">
      <c r="A5662" s="53">
        <v>40495</v>
      </c>
      <c r="B5662" s="46" t="s">
        <v>33</v>
      </c>
      <c r="C5662" s="58">
        <v>30.420846032352657</v>
      </c>
      <c r="D5662" s="58">
        <v>48.53140782557761</v>
      </c>
      <c r="E5662" s="58">
        <v>18.110561793224953</v>
      </c>
      <c r="F5662" s="59"/>
    </row>
    <row r="5663" spans="1:6">
      <c r="A5663" s="53">
        <v>40495</v>
      </c>
      <c r="B5663" s="46" t="s">
        <v>34</v>
      </c>
      <c r="C5663" s="58">
        <v>21.92240746055975</v>
      </c>
      <c r="D5663" s="58">
        <v>31.594506116540629</v>
      </c>
      <c r="E5663" s="58">
        <v>9.6720986559808786</v>
      </c>
      <c r="F5663" s="59"/>
    </row>
    <row r="5664" spans="1:6">
      <c r="A5664" s="53">
        <v>40495</v>
      </c>
      <c r="B5664" s="46" t="s">
        <v>35</v>
      </c>
      <c r="C5664" s="58">
        <v>20.935050447970763</v>
      </c>
      <c r="D5664" s="58">
        <v>38.027646028715836</v>
      </c>
      <c r="E5664" s="58">
        <v>17.092595580745073</v>
      </c>
      <c r="F5664" s="59"/>
    </row>
    <row r="5665" spans="1:6">
      <c r="A5665" s="53">
        <v>40495</v>
      </c>
      <c r="B5665" s="46" t="s">
        <v>36</v>
      </c>
      <c r="C5665" s="58">
        <v>17.7900972381678</v>
      </c>
      <c r="D5665" s="58">
        <v>30.919008281316149</v>
      </c>
      <c r="E5665" s="58">
        <v>13.128911043148349</v>
      </c>
      <c r="F5665" s="59"/>
    </row>
    <row r="5666" spans="1:6">
      <c r="A5666" s="53">
        <v>40495</v>
      </c>
      <c r="B5666" s="46" t="s">
        <v>37</v>
      </c>
      <c r="C5666" s="58">
        <v>13.230535407699849</v>
      </c>
      <c r="D5666" s="58">
        <v>24.926402832179221</v>
      </c>
      <c r="E5666" s="58">
        <v>11.695867424479372</v>
      </c>
      <c r="F5666" s="59"/>
    </row>
    <row r="5667" spans="1:6">
      <c r="A5667" s="53">
        <v>40495</v>
      </c>
      <c r="B5667" s="46" t="s">
        <v>38</v>
      </c>
      <c r="C5667" s="58">
        <v>15.937602771671818</v>
      </c>
      <c r="D5667" s="58">
        <v>31.35010744078706</v>
      </c>
      <c r="E5667" s="58">
        <v>15.412504669115242</v>
      </c>
      <c r="F5667" s="59"/>
    </row>
    <row r="5668" spans="1:6">
      <c r="A5668" s="53">
        <v>40495</v>
      </c>
      <c r="B5668" s="46" t="s">
        <v>39</v>
      </c>
      <c r="C5668" s="58">
        <v>20.303518897724764</v>
      </c>
      <c r="D5668" s="58">
        <v>38.964733419192598</v>
      </c>
      <c r="E5668" s="58">
        <v>18.661214521467834</v>
      </c>
      <c r="F5668" s="59"/>
    </row>
    <row r="5669" spans="1:6">
      <c r="A5669" s="53">
        <v>40495</v>
      </c>
      <c r="B5669" s="46" t="s">
        <v>40</v>
      </c>
      <c r="C5669" s="58">
        <v>14.207282160327837</v>
      </c>
      <c r="D5669" s="58">
        <v>32.578307600597221</v>
      </c>
      <c r="E5669" s="58">
        <v>18.371025440269385</v>
      </c>
      <c r="F5669" s="59"/>
    </row>
    <row r="5670" spans="1:6">
      <c r="A5670" s="53">
        <v>40495</v>
      </c>
      <c r="B5670" s="46" t="s">
        <v>41</v>
      </c>
      <c r="C5670" s="58">
        <v>44.209191997463485</v>
      </c>
      <c r="D5670" s="58">
        <v>67.022482773626592</v>
      </c>
      <c r="E5670" s="58">
        <v>22.813290776163107</v>
      </c>
      <c r="F5670" s="59"/>
    </row>
    <row r="5671" spans="1:6">
      <c r="A5671" s="53">
        <v>40495</v>
      </c>
      <c r="B5671" s="46" t="s">
        <v>42</v>
      </c>
      <c r="C5671" s="58">
        <v>53.714225760831376</v>
      </c>
      <c r="D5671" s="58">
        <v>93.77665854367649</v>
      </c>
      <c r="E5671" s="58">
        <v>40.062432782845114</v>
      </c>
      <c r="F5671" s="59"/>
    </row>
    <row r="5672" spans="1:6">
      <c r="A5672" s="53">
        <v>40495</v>
      </c>
      <c r="B5672" s="46" t="s">
        <v>43</v>
      </c>
      <c r="C5672" s="58">
        <v>50.670971847352405</v>
      </c>
      <c r="D5672" s="58">
        <v>93.3073507541081</v>
      </c>
      <c r="E5672" s="58">
        <v>42.636378906755695</v>
      </c>
      <c r="F5672" s="59"/>
    </row>
    <row r="5673" spans="1:6">
      <c r="A5673" s="53">
        <v>40495</v>
      </c>
      <c r="B5673" s="46" t="s">
        <v>44</v>
      </c>
      <c r="C5673" s="58">
        <v>94.441365385598885</v>
      </c>
      <c r="D5673" s="58">
        <v>143.94586111044339</v>
      </c>
      <c r="E5673" s="58">
        <v>49.504495724844503</v>
      </c>
      <c r="F5673" s="59"/>
    </row>
    <row r="5674" spans="1:6">
      <c r="A5674" s="53">
        <v>40495</v>
      </c>
      <c r="B5674" s="46" t="s">
        <v>45</v>
      </c>
      <c r="C5674" s="58">
        <v>164.55893738360805</v>
      </c>
      <c r="D5674" s="58">
        <v>230.7812068666978</v>
      </c>
      <c r="E5674" s="58">
        <v>66.222269483089747</v>
      </c>
      <c r="F5674" s="59"/>
    </row>
    <row r="5675" spans="1:6">
      <c r="A5675" s="53">
        <v>40495</v>
      </c>
      <c r="B5675" s="46" t="s">
        <v>46</v>
      </c>
      <c r="C5675" s="58">
        <v>149.19099074935824</v>
      </c>
      <c r="D5675" s="58">
        <v>208.8368181567275</v>
      </c>
      <c r="E5675" s="58">
        <v>59.645827407369268</v>
      </c>
      <c r="F5675" s="59"/>
    </row>
    <row r="5676" spans="1:6">
      <c r="A5676" s="53">
        <v>40495</v>
      </c>
      <c r="B5676" s="46" t="s">
        <v>47</v>
      </c>
      <c r="C5676" s="58">
        <v>61.283922150297272</v>
      </c>
      <c r="D5676" s="58">
        <v>108.87222398205837</v>
      </c>
      <c r="E5676" s="58">
        <v>47.5883018317611</v>
      </c>
      <c r="F5676" s="59"/>
    </row>
    <row r="5677" spans="1:6">
      <c r="A5677" s="53">
        <v>40495</v>
      </c>
      <c r="B5677" s="46" t="s">
        <v>48</v>
      </c>
      <c r="C5677" s="58">
        <v>42.548391032281501</v>
      </c>
      <c r="D5677" s="58">
        <v>74.831730813413813</v>
      </c>
      <c r="E5677" s="58">
        <v>32.283339781132312</v>
      </c>
      <c r="F5677" s="59"/>
    </row>
    <row r="5678" spans="1:6">
      <c r="A5678" s="53">
        <v>40495</v>
      </c>
      <c r="B5678" s="46" t="s">
        <v>49</v>
      </c>
      <c r="C5678" s="58">
        <v>35.709479158264578</v>
      </c>
      <c r="D5678" s="58">
        <v>72.11195387079718</v>
      </c>
      <c r="E5678" s="58">
        <v>36.402474712532602</v>
      </c>
      <c r="F5678" s="59"/>
    </row>
    <row r="5679" spans="1:6">
      <c r="A5679" s="53">
        <v>40495</v>
      </c>
      <c r="B5679" s="46" t="s">
        <v>50</v>
      </c>
      <c r="C5679" s="58">
        <v>66.421844805895205</v>
      </c>
      <c r="D5679" s="58">
        <v>104.36962224559188</v>
      </c>
      <c r="E5679" s="58">
        <v>37.947777439696679</v>
      </c>
      <c r="F5679" s="59"/>
    </row>
    <row r="5680" spans="1:6">
      <c r="A5680" s="53">
        <v>40495</v>
      </c>
      <c r="B5680" s="46" t="s">
        <v>51</v>
      </c>
      <c r="C5680" s="58">
        <v>88.636510291808932</v>
      </c>
      <c r="D5680" s="58">
        <v>131.56326487976804</v>
      </c>
      <c r="E5680" s="58">
        <v>42.92675458795911</v>
      </c>
      <c r="F5680" s="59"/>
    </row>
    <row r="5681" spans="1:6">
      <c r="A5681" s="53">
        <v>40495</v>
      </c>
      <c r="B5681" s="46" t="s">
        <v>52</v>
      </c>
      <c r="C5681" s="58">
        <v>57.893206076685303</v>
      </c>
      <c r="D5681" s="58">
        <v>108.86974739490834</v>
      </c>
      <c r="E5681" s="58">
        <v>50.976541318223042</v>
      </c>
      <c r="F5681" s="59"/>
    </row>
    <row r="5682" spans="1:6">
      <c r="A5682" s="53">
        <v>40495</v>
      </c>
      <c r="B5682" s="46" t="s">
        <v>53</v>
      </c>
      <c r="C5682" s="58">
        <v>64.894106548648224</v>
      </c>
      <c r="D5682" s="58">
        <v>108.30662028379628</v>
      </c>
      <c r="E5682" s="58">
        <v>43.412513735148053</v>
      </c>
      <c r="F5682" s="59"/>
    </row>
    <row r="5683" spans="1:6">
      <c r="A5683" s="53">
        <v>40495</v>
      </c>
      <c r="B5683" s="46" t="s">
        <v>54</v>
      </c>
      <c r="C5683" s="58">
        <v>76.321566749999079</v>
      </c>
      <c r="D5683" s="58">
        <v>115.80785064484039</v>
      </c>
      <c r="E5683" s="58">
        <v>39.486283894841307</v>
      </c>
      <c r="F5683" s="59"/>
    </row>
    <row r="5684" spans="1:6">
      <c r="A5684" s="53">
        <v>40495</v>
      </c>
      <c r="B5684" s="46" t="s">
        <v>55</v>
      </c>
      <c r="C5684" s="58">
        <v>38.547228407443534</v>
      </c>
      <c r="D5684" s="58">
        <v>65.189677308275847</v>
      </c>
      <c r="E5684" s="58">
        <v>26.642448900832314</v>
      </c>
      <c r="F5684" s="59"/>
    </row>
    <row r="5685" spans="1:6">
      <c r="A5685" s="53">
        <v>40495</v>
      </c>
      <c r="B5685" s="46" t="s">
        <v>56</v>
      </c>
      <c r="C5685" s="58">
        <v>20.65743514477975</v>
      </c>
      <c r="D5685" s="58">
        <v>43.134515432891149</v>
      </c>
      <c r="E5685" s="58">
        <v>22.477080288111399</v>
      </c>
      <c r="F5685" s="59"/>
    </row>
    <row r="5686" spans="1:6">
      <c r="A5686" s="53">
        <v>40495</v>
      </c>
      <c r="B5686" s="46" t="s">
        <v>57</v>
      </c>
      <c r="C5686" s="58">
        <v>27.393819428787666</v>
      </c>
      <c r="D5686" s="58">
        <v>52.530099144277528</v>
      </c>
      <c r="E5686" s="58">
        <v>25.136279715489863</v>
      </c>
      <c r="F5686" s="59"/>
    </row>
    <row r="5687" spans="1:6">
      <c r="A5687" s="53">
        <v>40495</v>
      </c>
      <c r="B5687" s="46" t="s">
        <v>58</v>
      </c>
      <c r="C5687" s="58">
        <v>11.600576105279858</v>
      </c>
      <c r="D5687" s="58">
        <v>32.153675551794642</v>
      </c>
      <c r="E5687" s="58">
        <v>20.553099446514786</v>
      </c>
      <c r="F5687" s="59"/>
    </row>
    <row r="5688" spans="1:6">
      <c r="A5688" s="53">
        <v>40495</v>
      </c>
      <c r="B5688" s="46" t="s">
        <v>59</v>
      </c>
      <c r="C5688" s="58">
        <v>18.978011938474765</v>
      </c>
      <c r="D5688" s="58">
        <v>42.33688673390489</v>
      </c>
      <c r="E5688" s="58">
        <v>23.358874795430125</v>
      </c>
      <c r="F5688" s="59"/>
    </row>
    <row r="5689" spans="1:6">
      <c r="A5689" s="53">
        <v>40495</v>
      </c>
      <c r="B5689" s="46" t="s">
        <v>60</v>
      </c>
      <c r="C5689" s="58">
        <v>16.993605168259791</v>
      </c>
      <c r="D5689" s="58">
        <v>33.65368663619946</v>
      </c>
      <c r="E5689" s="58">
        <v>16.660081467939669</v>
      </c>
      <c r="F5689" s="59"/>
    </row>
    <row r="5690" spans="1:6">
      <c r="A5690" s="53">
        <v>40495</v>
      </c>
      <c r="B5690" s="46" t="s">
        <v>61</v>
      </c>
      <c r="C5690" s="58">
        <v>8.85289835966989</v>
      </c>
      <c r="D5690" s="58">
        <v>24.820535866252143</v>
      </c>
      <c r="E5690" s="58">
        <v>15.967637506582253</v>
      </c>
      <c r="F5690" s="59"/>
    </row>
    <row r="5691" spans="1:6">
      <c r="A5691" s="53">
        <v>40495</v>
      </c>
      <c r="B5691" s="46" t="s">
        <v>62</v>
      </c>
      <c r="C5691" s="58">
        <v>17.186721837755787</v>
      </c>
      <c r="D5691" s="58">
        <v>35.931945861616789</v>
      </c>
      <c r="E5691" s="58">
        <v>18.745224023861002</v>
      </c>
      <c r="F5691" s="59"/>
    </row>
    <row r="5692" spans="1:6">
      <c r="A5692" s="53">
        <v>40495</v>
      </c>
      <c r="B5692" s="46" t="s">
        <v>63</v>
      </c>
      <c r="C5692" s="58">
        <v>10.735271469184866</v>
      </c>
      <c r="D5692" s="58">
        <v>28.98359585785737</v>
      </c>
      <c r="E5692" s="58">
        <v>18.248324388672504</v>
      </c>
      <c r="F5692" s="59"/>
    </row>
    <row r="5693" spans="1:6">
      <c r="A5693" s="53">
        <v>40495</v>
      </c>
      <c r="B5693" s="46" t="s">
        <v>64</v>
      </c>
      <c r="C5693" s="58">
        <v>6.5937541514399181</v>
      </c>
      <c r="D5693" s="58">
        <v>23.694989807165022</v>
      </c>
      <c r="E5693" s="58">
        <v>17.101235655725105</v>
      </c>
      <c r="F5693" s="59"/>
    </row>
    <row r="5694" spans="1:6">
      <c r="A5694" s="53">
        <v>40495</v>
      </c>
      <c r="B5694" s="46" t="s">
        <v>65</v>
      </c>
      <c r="C5694" s="58">
        <v>12.85163161005884</v>
      </c>
      <c r="D5694" s="58">
        <v>35.781428454082906</v>
      </c>
      <c r="E5694" s="58">
        <v>22.929796844024068</v>
      </c>
      <c r="F5694" s="59"/>
    </row>
    <row r="5695" spans="1:6">
      <c r="A5695" s="53">
        <v>40495</v>
      </c>
      <c r="B5695" s="46" t="s">
        <v>66</v>
      </c>
      <c r="C5695" s="58">
        <v>16.891187332959788</v>
      </c>
      <c r="D5695" s="58">
        <v>37.694100608317903</v>
      </c>
      <c r="E5695" s="58">
        <v>20.802913275358115</v>
      </c>
      <c r="F5695" s="59"/>
    </row>
    <row r="5696" spans="1:6">
      <c r="A5696" s="53">
        <v>40495</v>
      </c>
      <c r="B5696" s="46" t="s">
        <v>67</v>
      </c>
      <c r="C5696" s="58">
        <v>6.2781896043229208</v>
      </c>
      <c r="D5696" s="58">
        <v>20.975452587945401</v>
      </c>
      <c r="E5696" s="58">
        <v>14.69726298362248</v>
      </c>
      <c r="F5696" s="59"/>
    </row>
    <row r="5697" spans="1:6">
      <c r="A5697" s="53">
        <v>40495</v>
      </c>
      <c r="B5697" s="46" t="s">
        <v>68</v>
      </c>
      <c r="C5697" s="58">
        <v>10.205807426745871</v>
      </c>
      <c r="D5697" s="58">
        <v>24.8291219201415</v>
      </c>
      <c r="E5697" s="58">
        <v>14.623314493395629</v>
      </c>
      <c r="F5697" s="59"/>
    </row>
    <row r="5698" spans="1:6">
      <c r="A5698" s="53">
        <v>40495</v>
      </c>
      <c r="B5698" s="46" t="s">
        <v>69</v>
      </c>
      <c r="C5698" s="58">
        <v>21.795311268989725</v>
      </c>
      <c r="D5698" s="58">
        <v>40.872224322729522</v>
      </c>
      <c r="E5698" s="58">
        <v>19.076913053739798</v>
      </c>
      <c r="F5698" s="59"/>
    </row>
    <row r="5699" spans="1:6">
      <c r="A5699" s="53">
        <v>40495</v>
      </c>
      <c r="B5699" s="46" t="s">
        <v>70</v>
      </c>
      <c r="C5699" s="58">
        <v>15.059220679839809</v>
      </c>
      <c r="D5699" s="58">
        <v>33.173955425320692</v>
      </c>
      <c r="E5699" s="58">
        <v>18.114734745480881</v>
      </c>
      <c r="F5699" s="59"/>
    </row>
    <row r="5700" spans="1:6">
      <c r="A5700" s="53">
        <v>40495</v>
      </c>
      <c r="B5700" s="46" t="s">
        <v>71</v>
      </c>
      <c r="C5700" s="58">
        <v>19.271606957673754</v>
      </c>
      <c r="D5700" s="58">
        <v>36.858740934182165</v>
      </c>
      <c r="E5700" s="58">
        <v>17.587133976508412</v>
      </c>
      <c r="F5700" s="59"/>
    </row>
    <row r="5701" spans="1:6">
      <c r="A5701" s="53">
        <v>40495</v>
      </c>
      <c r="B5701" s="46" t="s">
        <v>72</v>
      </c>
      <c r="C5701" s="58">
        <v>9.7578409520058749</v>
      </c>
      <c r="D5701" s="58">
        <v>25.269360173970774</v>
      </c>
      <c r="E5701" s="58">
        <v>15.5115192219649</v>
      </c>
      <c r="F5701" s="59"/>
    </row>
    <row r="5702" spans="1:6">
      <c r="A5702" s="53">
        <v>40495</v>
      </c>
      <c r="B5702" s="46" t="s">
        <v>73</v>
      </c>
      <c r="C5702" s="58">
        <v>6.2575944941549198</v>
      </c>
      <c r="D5702" s="58">
        <v>18.949589812063987</v>
      </c>
      <c r="E5702" s="58">
        <v>12.691995317909068</v>
      </c>
      <c r="F5702" s="59"/>
    </row>
    <row r="5703" spans="1:6">
      <c r="A5703" s="53">
        <v>40495</v>
      </c>
      <c r="B5703" s="46" t="s">
        <v>74</v>
      </c>
      <c r="C5703" s="58">
        <v>6.8171723871999124</v>
      </c>
      <c r="D5703" s="58">
        <v>19.690231340572026</v>
      </c>
      <c r="E5703" s="58">
        <v>12.873058953372114</v>
      </c>
      <c r="F5703" s="59"/>
    </row>
    <row r="5704" spans="1:6">
      <c r="A5704" s="53">
        <v>40496</v>
      </c>
      <c r="B5704" s="46" t="s">
        <v>75</v>
      </c>
      <c r="C5704" s="58">
        <v>9.716951116464875</v>
      </c>
      <c r="D5704" s="58">
        <v>23.215614747010257</v>
      </c>
      <c r="E5704" s="58">
        <v>13.498663630545382</v>
      </c>
      <c r="F5704" s="52"/>
    </row>
    <row r="5705" spans="1:6">
      <c r="A5705" s="53">
        <v>40496</v>
      </c>
      <c r="B5705" s="46" t="s">
        <v>76</v>
      </c>
      <c r="C5705" s="58">
        <v>5.3620941385219298</v>
      </c>
      <c r="D5705" s="58">
        <v>17.730423155687191</v>
      </c>
      <c r="E5705" s="58">
        <v>12.368329017165262</v>
      </c>
      <c r="F5705" s="59"/>
    </row>
    <row r="5706" spans="1:6">
      <c r="A5706" s="53">
        <v>40496</v>
      </c>
      <c r="B5706" s="46" t="s">
        <v>77</v>
      </c>
      <c r="C5706" s="58">
        <v>5.3010111189289306</v>
      </c>
      <c r="D5706" s="58">
        <v>16.352045100497147</v>
      </c>
      <c r="E5706" s="58">
        <v>11.051033981568217</v>
      </c>
      <c r="F5706" s="59"/>
    </row>
    <row r="5707" spans="1:6">
      <c r="A5707" s="53">
        <v>40496</v>
      </c>
      <c r="B5707" s="46" t="s">
        <v>78</v>
      </c>
      <c r="C5707" s="58">
        <v>3.8358314429239497</v>
      </c>
      <c r="D5707" s="58">
        <v>13.37036136056024</v>
      </c>
      <c r="E5707" s="58">
        <v>9.5345299176362914</v>
      </c>
      <c r="F5707" s="52"/>
    </row>
    <row r="5708" spans="1:6">
      <c r="A5708" s="53">
        <v>40496</v>
      </c>
      <c r="B5708" s="46" t="s">
        <v>79</v>
      </c>
      <c r="C5708" s="58">
        <v>5.6468769011249256</v>
      </c>
      <c r="D5708" s="58">
        <v>18.733422472088524</v>
      </c>
      <c r="E5708" s="58">
        <v>13.086545570963597</v>
      </c>
      <c r="F5708" s="59"/>
    </row>
    <row r="5709" spans="1:6">
      <c r="A5709" s="53">
        <v>40496</v>
      </c>
      <c r="B5709" s="46" t="s">
        <v>80</v>
      </c>
      <c r="C5709" s="58">
        <v>3.2965337031119568</v>
      </c>
      <c r="D5709" s="58">
        <v>13.679649159476369</v>
      </c>
      <c r="E5709" s="58">
        <v>10.383115456364413</v>
      </c>
      <c r="F5709" s="59"/>
    </row>
    <row r="5710" spans="1:6">
      <c r="A5710" s="53">
        <v>40496</v>
      </c>
      <c r="B5710" s="46" t="s">
        <v>81</v>
      </c>
      <c r="C5710" s="58">
        <v>3.79505884687295</v>
      </c>
      <c r="D5710" s="58">
        <v>14.98285119179347</v>
      </c>
      <c r="E5710" s="58">
        <v>11.187792344920521</v>
      </c>
      <c r="F5710" s="59"/>
    </row>
    <row r="5711" spans="1:6">
      <c r="A5711" s="53">
        <v>40496</v>
      </c>
      <c r="B5711" s="46" t="s">
        <v>82</v>
      </c>
      <c r="C5711" s="58">
        <v>5.7281614506319238</v>
      </c>
      <c r="D5711" s="58">
        <v>18.808174424741463</v>
      </c>
      <c r="E5711" s="58">
        <v>13.08001297410954</v>
      </c>
      <c r="F5711" s="59"/>
    </row>
    <row r="5712" spans="1:6">
      <c r="A5712" s="53">
        <v>40496</v>
      </c>
      <c r="B5712" s="46" t="s">
        <v>83</v>
      </c>
      <c r="C5712" s="58">
        <v>6.7760758259819101</v>
      </c>
      <c r="D5712" s="58">
        <v>19.614417676501077</v>
      </c>
      <c r="E5712" s="58">
        <v>12.838341850519168</v>
      </c>
      <c r="F5712" s="59"/>
    </row>
    <row r="5713" spans="1:6">
      <c r="A5713" s="53">
        <v>40496</v>
      </c>
      <c r="B5713" s="46" t="s">
        <v>84</v>
      </c>
      <c r="C5713" s="58">
        <v>0.51888531128999305</v>
      </c>
      <c r="D5713" s="58">
        <v>10.472851267346638</v>
      </c>
      <c r="E5713" s="58">
        <v>9.9539659560566438</v>
      </c>
      <c r="F5713" s="59"/>
    </row>
    <row r="5714" spans="1:6">
      <c r="A5714" s="53">
        <v>40496</v>
      </c>
      <c r="B5714" s="46" t="s">
        <v>85</v>
      </c>
      <c r="C5714" s="58">
        <v>3.0827691325589588</v>
      </c>
      <c r="D5714" s="58">
        <v>13.426190486566441</v>
      </c>
      <c r="E5714" s="58">
        <v>10.343421354007482</v>
      </c>
      <c r="F5714" s="59"/>
    </row>
    <row r="5715" spans="1:6">
      <c r="A5715" s="53">
        <v>40496</v>
      </c>
      <c r="B5715" s="46" t="s">
        <v>86</v>
      </c>
      <c r="C5715" s="58">
        <v>1.5057652187679798</v>
      </c>
      <c r="D5715" s="58">
        <v>10.950921181005386</v>
      </c>
      <c r="E5715" s="58">
        <v>9.4451559622374059</v>
      </c>
      <c r="F5715" s="59"/>
    </row>
    <row r="5716" spans="1:6">
      <c r="A5716" s="53">
        <v>40496</v>
      </c>
      <c r="B5716" s="46" t="s">
        <v>87</v>
      </c>
      <c r="C5716" s="58">
        <v>7.2744265014849026</v>
      </c>
      <c r="D5716" s="58">
        <v>19.154649117568056</v>
      </c>
      <c r="E5716" s="58">
        <v>11.880222616083152</v>
      </c>
      <c r="F5716" s="59"/>
    </row>
    <row r="5717" spans="1:6">
      <c r="A5717" s="53">
        <v>40496</v>
      </c>
      <c r="B5717" s="46" t="s">
        <v>88</v>
      </c>
      <c r="C5717" s="58">
        <v>8.0272519483378915</v>
      </c>
      <c r="D5717" s="58">
        <v>20.935945594768906</v>
      </c>
      <c r="E5717" s="58">
        <v>12.908693646431015</v>
      </c>
      <c r="F5717" s="59"/>
    </row>
    <row r="5718" spans="1:6">
      <c r="A5718" s="53">
        <v>40496</v>
      </c>
      <c r="B5718" s="46" t="s">
        <v>89</v>
      </c>
      <c r="C5718" s="58">
        <v>11.74066975816984</v>
      </c>
      <c r="D5718" s="58">
        <v>27.958220187622253</v>
      </c>
      <c r="E5718" s="58">
        <v>16.217550429452412</v>
      </c>
      <c r="F5718" s="59"/>
    </row>
    <row r="5719" spans="1:6">
      <c r="A5719" s="53">
        <v>40496</v>
      </c>
      <c r="B5719" s="46" t="s">
        <v>90</v>
      </c>
      <c r="C5719" s="58">
        <v>8.5867077665918821</v>
      </c>
      <c r="D5719" s="58">
        <v>24.976646432899347</v>
      </c>
      <c r="E5719" s="58">
        <v>16.389938666307465</v>
      </c>
      <c r="F5719" s="59"/>
    </row>
    <row r="5720" spans="1:6">
      <c r="A5720" s="53">
        <v>40496</v>
      </c>
      <c r="B5720" s="46" t="s">
        <v>91</v>
      </c>
      <c r="C5720" s="58">
        <v>6.0940811204689176</v>
      </c>
      <c r="D5720" s="58">
        <v>19.304309681409933</v>
      </c>
      <c r="E5720" s="58">
        <v>13.210228560941015</v>
      </c>
      <c r="F5720" s="59"/>
    </row>
    <row r="5721" spans="1:6">
      <c r="A5721" s="53">
        <v>40496</v>
      </c>
      <c r="B5721" s="46" t="s">
        <v>92</v>
      </c>
      <c r="C5721" s="58">
        <v>14.985848159861796</v>
      </c>
      <c r="D5721" s="58">
        <v>33.283141100505055</v>
      </c>
      <c r="E5721" s="58">
        <v>18.29729294064326</v>
      </c>
      <c r="F5721" s="59"/>
    </row>
    <row r="5722" spans="1:6">
      <c r="A5722" s="53">
        <v>40496</v>
      </c>
      <c r="B5722" s="46" t="s">
        <v>93</v>
      </c>
      <c r="C5722" s="58">
        <v>32.402997717544558</v>
      </c>
      <c r="D5722" s="58">
        <v>45.124233569102365</v>
      </c>
      <c r="E5722" s="58">
        <v>12.721235851557807</v>
      </c>
      <c r="F5722" s="59"/>
    </row>
    <row r="5723" spans="1:6">
      <c r="A5723" s="53">
        <v>40496</v>
      </c>
      <c r="B5723" s="46" t="s">
        <v>94</v>
      </c>
      <c r="C5723" s="58">
        <v>29.767834862919592</v>
      </c>
      <c r="D5723" s="58">
        <v>51.11493910686027</v>
      </c>
      <c r="E5723" s="58">
        <v>21.347104243940677</v>
      </c>
      <c r="F5723" s="59"/>
    </row>
    <row r="5724" spans="1:6">
      <c r="A5724" s="53">
        <v>40496</v>
      </c>
      <c r="B5724" s="46" t="s">
        <v>95</v>
      </c>
      <c r="C5724" s="58">
        <v>49.046410635242324</v>
      </c>
      <c r="D5724" s="58">
        <v>69.940519176642439</v>
      </c>
      <c r="E5724" s="58">
        <v>20.894108541400115</v>
      </c>
      <c r="F5724" s="59"/>
    </row>
    <row r="5725" spans="1:6">
      <c r="A5725" s="53">
        <v>40496</v>
      </c>
      <c r="B5725" s="46" t="s">
        <v>96</v>
      </c>
      <c r="C5725" s="58">
        <v>51.803090009031287</v>
      </c>
      <c r="D5725" s="58">
        <v>74.065360213704196</v>
      </c>
      <c r="E5725" s="58">
        <v>22.262270204672909</v>
      </c>
      <c r="F5725" s="59"/>
    </row>
    <row r="5726" spans="1:6">
      <c r="A5726" s="53">
        <v>40496</v>
      </c>
      <c r="B5726" s="46" t="s">
        <v>97</v>
      </c>
      <c r="C5726" s="58">
        <v>38.465476840728471</v>
      </c>
      <c r="D5726" s="58">
        <v>55.84877760246291</v>
      </c>
      <c r="E5726" s="58">
        <v>17.383300761734439</v>
      </c>
      <c r="F5726" s="59"/>
    </row>
    <row r="5727" spans="1:6">
      <c r="A5727" s="53">
        <v>40496</v>
      </c>
      <c r="B5727" s="46" t="s">
        <v>98</v>
      </c>
      <c r="C5727" s="58">
        <v>39.706368324215447</v>
      </c>
      <c r="D5727" s="58">
        <v>56.073530100404732</v>
      </c>
      <c r="E5727" s="58">
        <v>16.367161776189285</v>
      </c>
      <c r="F5727" s="59"/>
    </row>
    <row r="5728" spans="1:6">
      <c r="A5728" s="53">
        <v>40496</v>
      </c>
      <c r="B5728" s="46" t="s">
        <v>99</v>
      </c>
      <c r="C5728" s="58">
        <v>103.76692799699855</v>
      </c>
      <c r="D5728" s="58">
        <v>129.28447773383945</v>
      </c>
      <c r="E5728" s="58">
        <v>25.517549736840905</v>
      </c>
      <c r="F5728" s="59"/>
    </row>
    <row r="5729" spans="1:6">
      <c r="A5729" s="53">
        <v>40496</v>
      </c>
      <c r="B5729" s="46" t="s">
        <v>100</v>
      </c>
      <c r="C5729" s="58">
        <v>80.978369504078856</v>
      </c>
      <c r="D5729" s="58">
        <v>100.22079606992982</v>
      </c>
      <c r="E5729" s="58">
        <v>19.242426565850963</v>
      </c>
      <c r="F5729" s="59"/>
    </row>
    <row r="5730" spans="1:6">
      <c r="A5730" s="53">
        <v>40496</v>
      </c>
      <c r="B5730" s="46" t="s">
        <v>101</v>
      </c>
      <c r="C5730" s="58">
        <v>147.20469566166793</v>
      </c>
      <c r="D5730" s="58">
        <v>179.44034683321618</v>
      </c>
      <c r="E5730" s="58">
        <v>32.235651171548255</v>
      </c>
      <c r="F5730" s="59"/>
    </row>
    <row r="5731" spans="1:6">
      <c r="A5731" s="53">
        <v>40496</v>
      </c>
      <c r="B5731" s="46" t="s">
        <v>102</v>
      </c>
      <c r="C5731" s="58">
        <v>133.57187765011813</v>
      </c>
      <c r="D5731" s="58">
        <v>158.81429689978742</v>
      </c>
      <c r="E5731" s="58">
        <v>25.242419249669297</v>
      </c>
      <c r="F5731" s="59"/>
    </row>
    <row r="5732" spans="1:6">
      <c r="A5732" s="53">
        <v>40496</v>
      </c>
      <c r="B5732" s="46" t="s">
        <v>103</v>
      </c>
      <c r="C5732" s="58">
        <v>116.58215926901835</v>
      </c>
      <c r="D5732" s="58">
        <v>143.34471955981084</v>
      </c>
      <c r="E5732" s="58">
        <v>26.762560290792493</v>
      </c>
      <c r="F5732" s="59"/>
    </row>
    <row r="5733" spans="1:6">
      <c r="A5733" s="53">
        <v>40496</v>
      </c>
      <c r="B5733" s="46" t="s">
        <v>104</v>
      </c>
      <c r="C5733" s="58">
        <v>176.6014927879975</v>
      </c>
      <c r="D5733" s="58">
        <v>202.8754489946752</v>
      </c>
      <c r="E5733" s="58">
        <v>26.273956206677695</v>
      </c>
      <c r="F5733" s="59"/>
    </row>
    <row r="5734" spans="1:6">
      <c r="A5734" s="53">
        <v>40496</v>
      </c>
      <c r="B5734" s="46" t="s">
        <v>105</v>
      </c>
      <c r="C5734" s="58">
        <v>141.60580491695799</v>
      </c>
      <c r="D5734" s="58">
        <v>178.68708230710672</v>
      </c>
      <c r="E5734" s="58">
        <v>37.081277390148728</v>
      </c>
      <c r="F5734" s="59"/>
    </row>
    <row r="5735" spans="1:6">
      <c r="A5735" s="53">
        <v>40496</v>
      </c>
      <c r="B5735" s="46" t="s">
        <v>106</v>
      </c>
      <c r="C5735" s="58">
        <v>141.40142760639799</v>
      </c>
      <c r="D5735" s="58">
        <v>175.12379368982701</v>
      </c>
      <c r="E5735" s="58">
        <v>33.722366083429023</v>
      </c>
      <c r="F5735" s="59"/>
    </row>
    <row r="5736" spans="1:6">
      <c r="A5736" s="53">
        <v>40496</v>
      </c>
      <c r="B5736" s="46" t="s">
        <v>107</v>
      </c>
      <c r="C5736" s="58">
        <v>108.74614524390846</v>
      </c>
      <c r="D5736" s="58">
        <v>146.24832704613476</v>
      </c>
      <c r="E5736" s="58">
        <v>37.502181802226303</v>
      </c>
      <c r="F5736" s="59"/>
    </row>
    <row r="5737" spans="1:6">
      <c r="A5737" s="53">
        <v>40496</v>
      </c>
      <c r="B5737" s="46" t="s">
        <v>108</v>
      </c>
      <c r="C5737" s="58">
        <v>115.56110067871835</v>
      </c>
      <c r="D5737" s="58">
        <v>147.37264351489887</v>
      </c>
      <c r="E5737" s="58">
        <v>31.811542836180521</v>
      </c>
      <c r="F5737" s="59"/>
    </row>
    <row r="5738" spans="1:6">
      <c r="A5738" s="53">
        <v>40496</v>
      </c>
      <c r="B5738" s="46" t="s">
        <v>109</v>
      </c>
      <c r="C5738" s="58">
        <v>76.8028722807489</v>
      </c>
      <c r="D5738" s="58">
        <v>105.09159132805092</v>
      </c>
      <c r="E5738" s="58">
        <v>28.288719047302024</v>
      </c>
      <c r="F5738" s="59"/>
    </row>
    <row r="5739" spans="1:6">
      <c r="A5739" s="53">
        <v>40496</v>
      </c>
      <c r="B5739" s="46" t="s">
        <v>110</v>
      </c>
      <c r="C5739" s="58">
        <v>51.004913134791266</v>
      </c>
      <c r="D5739" s="58">
        <v>77.623052298643827</v>
      </c>
      <c r="E5739" s="58">
        <v>26.618139163852561</v>
      </c>
      <c r="F5739" s="59"/>
    </row>
    <row r="5740" spans="1:6">
      <c r="A5740" s="53">
        <v>40496</v>
      </c>
      <c r="B5740" s="46" t="s">
        <v>111</v>
      </c>
      <c r="C5740" s="58">
        <v>67.433060948938035</v>
      </c>
      <c r="D5740" s="58">
        <v>105.5593709289593</v>
      </c>
      <c r="E5740" s="58">
        <v>38.126309980021261</v>
      </c>
      <c r="F5740" s="59"/>
    </row>
    <row r="5741" spans="1:6">
      <c r="A5741" s="53">
        <v>40496</v>
      </c>
      <c r="B5741" s="46" t="s">
        <v>112</v>
      </c>
      <c r="C5741" s="58">
        <v>48.196675575651305</v>
      </c>
      <c r="D5741" s="58">
        <v>77.903586182694838</v>
      </c>
      <c r="E5741" s="58">
        <v>29.706910607043532</v>
      </c>
      <c r="F5741" s="59"/>
    </row>
    <row r="5742" spans="1:6">
      <c r="A5742" s="53">
        <v>40496</v>
      </c>
      <c r="B5742" s="46" t="s">
        <v>113</v>
      </c>
      <c r="C5742" s="58">
        <v>37.637513392899457</v>
      </c>
      <c r="D5742" s="58">
        <v>64.581872786841473</v>
      </c>
      <c r="E5742" s="58">
        <v>26.944359393942015</v>
      </c>
      <c r="F5742" s="59"/>
    </row>
    <row r="5743" spans="1:6">
      <c r="A5743" s="53">
        <v>40496</v>
      </c>
      <c r="B5743" s="46" t="s">
        <v>114</v>
      </c>
      <c r="C5743" s="58">
        <v>51.980119214799245</v>
      </c>
      <c r="D5743" s="58">
        <v>80.996493182696142</v>
      </c>
      <c r="E5743" s="58">
        <v>29.016373967896897</v>
      </c>
      <c r="F5743" s="59"/>
    </row>
    <row r="5744" spans="1:6">
      <c r="A5744" s="53">
        <v>40496</v>
      </c>
      <c r="B5744" s="46" t="s">
        <v>115</v>
      </c>
      <c r="C5744" s="58">
        <v>42.265359880664377</v>
      </c>
      <c r="D5744" s="58">
        <v>69.18418974061295</v>
      </c>
      <c r="E5744" s="58">
        <v>26.918829859948573</v>
      </c>
      <c r="F5744" s="59"/>
    </row>
    <row r="5745" spans="1:6">
      <c r="A5745" s="53">
        <v>40496</v>
      </c>
      <c r="B5745" s="46" t="s">
        <v>116</v>
      </c>
      <c r="C5745" s="58">
        <v>37.758843388671444</v>
      </c>
      <c r="D5745" s="58">
        <v>64.309130315641795</v>
      </c>
      <c r="E5745" s="58">
        <v>26.550286926970351</v>
      </c>
      <c r="F5745" s="59"/>
    </row>
    <row r="5746" spans="1:6">
      <c r="A5746" s="53">
        <v>40496</v>
      </c>
      <c r="B5746" s="46" t="s">
        <v>117</v>
      </c>
      <c r="C5746" s="58">
        <v>27.4746691522686</v>
      </c>
      <c r="D5746" s="58">
        <v>49.675296019518953</v>
      </c>
      <c r="E5746" s="58">
        <v>22.200626867250353</v>
      </c>
      <c r="F5746" s="59"/>
    </row>
    <row r="5747" spans="1:6">
      <c r="A5747" s="53">
        <v>40496</v>
      </c>
      <c r="B5747" s="46" t="s">
        <v>118</v>
      </c>
      <c r="C5747" s="58">
        <v>41.511808476291392</v>
      </c>
      <c r="D5747" s="58">
        <v>70.683152936411759</v>
      </c>
      <c r="E5747" s="58">
        <v>29.171344460120366</v>
      </c>
      <c r="F5747" s="59"/>
    </row>
    <row r="5748" spans="1:6">
      <c r="A5748" s="53">
        <v>40496</v>
      </c>
      <c r="B5748" s="46" t="s">
        <v>119</v>
      </c>
      <c r="C5748" s="58">
        <v>27.728608927369592</v>
      </c>
      <c r="D5748" s="58">
        <v>53.105867251077491</v>
      </c>
      <c r="E5748" s="58">
        <v>25.377258323707899</v>
      </c>
      <c r="F5748" s="59"/>
    </row>
    <row r="5749" spans="1:6">
      <c r="A5749" s="53">
        <v>40496</v>
      </c>
      <c r="B5749" s="46" t="s">
        <v>120</v>
      </c>
      <c r="C5749" s="58">
        <v>32.641425760921521</v>
      </c>
      <c r="D5749" s="58">
        <v>59.714533954141658</v>
      </c>
      <c r="E5749" s="58">
        <v>27.073108193220136</v>
      </c>
      <c r="F5749" s="59"/>
    </row>
    <row r="5750" spans="1:6">
      <c r="A5750" s="53">
        <v>40496</v>
      </c>
      <c r="B5750" s="46" t="s">
        <v>121</v>
      </c>
      <c r="C5750" s="58">
        <v>39.873342402319409</v>
      </c>
      <c r="D5750" s="58">
        <v>68.432356984783524</v>
      </c>
      <c r="E5750" s="58">
        <v>28.559014582464116</v>
      </c>
      <c r="F5750" s="59"/>
    </row>
    <row r="5751" spans="1:6">
      <c r="A5751" s="53">
        <v>40496</v>
      </c>
      <c r="B5751" s="46" t="s">
        <v>26</v>
      </c>
      <c r="C5751" s="58">
        <v>34.54310944646349</v>
      </c>
      <c r="D5751" s="58">
        <v>54.408163334589581</v>
      </c>
      <c r="E5751" s="58">
        <v>19.865053888126091</v>
      </c>
      <c r="F5751" s="59"/>
    </row>
    <row r="5752" spans="1:6">
      <c r="A5752" s="53">
        <v>40496</v>
      </c>
      <c r="B5752" s="46" t="s">
        <v>27</v>
      </c>
      <c r="C5752" s="58">
        <v>46.016492786627317</v>
      </c>
      <c r="D5752" s="58">
        <v>74.712454906399799</v>
      </c>
      <c r="E5752" s="58">
        <v>28.695962119772481</v>
      </c>
      <c r="F5752" s="59"/>
    </row>
    <row r="5753" spans="1:6">
      <c r="A5753" s="53">
        <v>40496</v>
      </c>
      <c r="B5753" s="46" t="s">
        <v>28</v>
      </c>
      <c r="C5753" s="58">
        <v>27.107240206149594</v>
      </c>
      <c r="D5753" s="58">
        <v>51.764152870765912</v>
      </c>
      <c r="E5753" s="58">
        <v>24.656912664616318</v>
      </c>
      <c r="F5753" s="59"/>
    </row>
    <row r="5754" spans="1:6">
      <c r="A5754" s="53">
        <v>40496</v>
      </c>
      <c r="B5754" s="46" t="s">
        <v>29</v>
      </c>
      <c r="C5754" s="58">
        <v>24.665902227024631</v>
      </c>
      <c r="D5754" s="58">
        <v>42.614771456121126</v>
      </c>
      <c r="E5754" s="58">
        <v>17.948869229096495</v>
      </c>
      <c r="F5754" s="59"/>
    </row>
    <row r="5755" spans="1:6">
      <c r="A5755" s="53">
        <v>40496</v>
      </c>
      <c r="B5755" s="46" t="s">
        <v>30</v>
      </c>
      <c r="C5755" s="58">
        <v>27.188258681627591</v>
      </c>
      <c r="D5755" s="58">
        <v>57.622483052073655</v>
      </c>
      <c r="E5755" s="58">
        <v>30.434224370446064</v>
      </c>
      <c r="F5755" s="59"/>
    </row>
    <row r="5756" spans="1:6">
      <c r="A5756" s="53">
        <v>40496</v>
      </c>
      <c r="B5756" s="46" t="s">
        <v>31</v>
      </c>
      <c r="C5756" s="58">
        <v>38.071451381056427</v>
      </c>
      <c r="D5756" s="58">
        <v>63.46224741071866</v>
      </c>
      <c r="E5756" s="58">
        <v>25.390796029662233</v>
      </c>
      <c r="F5756" s="59"/>
    </row>
    <row r="5757" spans="1:6">
      <c r="A5757" s="53">
        <v>40496</v>
      </c>
      <c r="B5757" s="46" t="s">
        <v>32</v>
      </c>
      <c r="C5757" s="58">
        <v>15.30781757980977</v>
      </c>
      <c r="D5757" s="58">
        <v>32.387159069650068</v>
      </c>
      <c r="E5757" s="58">
        <v>17.079341489840296</v>
      </c>
      <c r="F5757" s="59"/>
    </row>
    <row r="5758" spans="1:6">
      <c r="A5758" s="53">
        <v>40496</v>
      </c>
      <c r="B5758" s="46" t="s">
        <v>33</v>
      </c>
      <c r="C5758" s="58">
        <v>21.847825936499667</v>
      </c>
      <c r="D5758" s="58">
        <v>44.63876977357652</v>
      </c>
      <c r="E5758" s="58">
        <v>22.790943837076853</v>
      </c>
      <c r="F5758" s="59"/>
    </row>
    <row r="5759" spans="1:6">
      <c r="A5759" s="53">
        <v>40496</v>
      </c>
      <c r="B5759" s="46" t="s">
        <v>34</v>
      </c>
      <c r="C5759" s="58">
        <v>17.402880233367735</v>
      </c>
      <c r="D5759" s="58">
        <v>37.608132979594821</v>
      </c>
      <c r="E5759" s="58">
        <v>20.205252746227085</v>
      </c>
      <c r="F5759" s="59"/>
    </row>
    <row r="5760" spans="1:6">
      <c r="A5760" s="53">
        <v>40496</v>
      </c>
      <c r="B5760" s="46" t="s">
        <v>35</v>
      </c>
      <c r="C5760" s="58">
        <v>20.016741825167696</v>
      </c>
      <c r="D5760" s="58">
        <v>37.53297086485987</v>
      </c>
      <c r="E5760" s="58">
        <v>17.516229039692174</v>
      </c>
      <c r="F5760" s="59"/>
    </row>
    <row r="5761" spans="1:6">
      <c r="A5761" s="53">
        <v>40496</v>
      </c>
      <c r="B5761" s="46" t="s">
        <v>36</v>
      </c>
      <c r="C5761" s="58">
        <v>13.456289113721795</v>
      </c>
      <c r="D5761" s="58">
        <v>28.571422209952445</v>
      </c>
      <c r="E5761" s="58">
        <v>15.11513309623065</v>
      </c>
      <c r="F5761" s="59"/>
    </row>
    <row r="5762" spans="1:6">
      <c r="A5762" s="53">
        <v>40496</v>
      </c>
      <c r="B5762" s="46" t="s">
        <v>37</v>
      </c>
      <c r="C5762" s="58">
        <v>12.367907031231811</v>
      </c>
      <c r="D5762" s="58">
        <v>29.874248082598537</v>
      </c>
      <c r="E5762" s="58">
        <v>17.506341051366725</v>
      </c>
      <c r="F5762" s="59"/>
    </row>
    <row r="5763" spans="1:6">
      <c r="A5763" s="53">
        <v>40496</v>
      </c>
      <c r="B5763" s="46" t="s">
        <v>38</v>
      </c>
      <c r="C5763" s="58">
        <v>19.568830724559696</v>
      </c>
      <c r="D5763" s="58">
        <v>41.947490341195007</v>
      </c>
      <c r="E5763" s="58">
        <v>22.378659616635311</v>
      </c>
      <c r="F5763" s="59"/>
    </row>
    <row r="5764" spans="1:6">
      <c r="A5764" s="53">
        <v>40496</v>
      </c>
      <c r="B5764" s="46" t="s">
        <v>39</v>
      </c>
      <c r="C5764" s="58">
        <v>17.748122261734725</v>
      </c>
      <c r="D5764" s="58">
        <v>43.559575513873227</v>
      </c>
      <c r="E5764" s="58">
        <v>25.811453252138502</v>
      </c>
      <c r="F5764" s="59"/>
    </row>
    <row r="5765" spans="1:6">
      <c r="A5765" s="53">
        <v>40496</v>
      </c>
      <c r="B5765" s="46" t="s">
        <v>40</v>
      </c>
      <c r="C5765" s="58">
        <v>30.176696741621537</v>
      </c>
      <c r="D5765" s="58">
        <v>59.353986830951627</v>
      </c>
      <c r="E5765" s="58">
        <v>29.177290089330089</v>
      </c>
      <c r="F5765" s="59"/>
    </row>
    <row r="5766" spans="1:6">
      <c r="A5766" s="53">
        <v>40496</v>
      </c>
      <c r="B5766" s="46" t="s">
        <v>41</v>
      </c>
      <c r="C5766" s="58">
        <v>18.480182303092715</v>
      </c>
      <c r="D5766" s="58">
        <v>42.584323265536995</v>
      </c>
      <c r="E5766" s="58">
        <v>24.10414096244428</v>
      </c>
      <c r="F5766" s="59"/>
    </row>
    <row r="5767" spans="1:6">
      <c r="A5767" s="53">
        <v>40496</v>
      </c>
      <c r="B5767" s="46" t="s">
        <v>42</v>
      </c>
      <c r="C5767" s="58">
        <v>22.894121876991647</v>
      </c>
      <c r="D5767" s="58">
        <v>49.745537085192836</v>
      </c>
      <c r="E5767" s="58">
        <v>26.851415208201189</v>
      </c>
      <c r="F5767" s="59"/>
    </row>
    <row r="5768" spans="1:6">
      <c r="A5768" s="53">
        <v>40496</v>
      </c>
      <c r="B5768" s="46" t="s">
        <v>43</v>
      </c>
      <c r="C5768" s="58">
        <v>32.189881759574497</v>
      </c>
      <c r="D5768" s="58">
        <v>62.437066966371553</v>
      </c>
      <c r="E5768" s="58">
        <v>30.247185206797056</v>
      </c>
      <c r="F5768" s="59"/>
    </row>
    <row r="5769" spans="1:6">
      <c r="A5769" s="53">
        <v>40496</v>
      </c>
      <c r="B5769" s="46" t="s">
        <v>44</v>
      </c>
      <c r="C5769" s="58">
        <v>23.117574953413641</v>
      </c>
      <c r="D5769" s="58">
        <v>54.99423579311668</v>
      </c>
      <c r="E5769" s="58">
        <v>31.876660839703039</v>
      </c>
      <c r="F5769" s="59"/>
    </row>
    <row r="5770" spans="1:6">
      <c r="A5770" s="53">
        <v>40496</v>
      </c>
      <c r="B5770" s="46" t="s">
        <v>45</v>
      </c>
      <c r="C5770" s="58">
        <v>19.659472661172689</v>
      </c>
      <c r="D5770" s="58">
        <v>47.007812720098485</v>
      </c>
      <c r="E5770" s="58">
        <v>27.348340058925796</v>
      </c>
      <c r="F5770" s="59"/>
    </row>
    <row r="5771" spans="1:6">
      <c r="A5771" s="53">
        <v>40496</v>
      </c>
      <c r="B5771" s="46" t="s">
        <v>46</v>
      </c>
      <c r="C5771" s="58">
        <v>21.530694553147665</v>
      </c>
      <c r="D5771" s="58">
        <v>50.203928013192836</v>
      </c>
      <c r="E5771" s="58">
        <v>28.673233460045171</v>
      </c>
      <c r="F5771" s="59"/>
    </row>
    <row r="5772" spans="1:6">
      <c r="A5772" s="53">
        <v>40496</v>
      </c>
      <c r="B5772" s="46" t="s">
        <v>47</v>
      </c>
      <c r="C5772" s="58">
        <v>14.187587760764776</v>
      </c>
      <c r="D5772" s="58">
        <v>36.640452088355929</v>
      </c>
      <c r="E5772" s="58">
        <v>22.452864327591151</v>
      </c>
      <c r="F5772" s="59"/>
    </row>
    <row r="5773" spans="1:6">
      <c r="A5773" s="53">
        <v>40496</v>
      </c>
      <c r="B5773" s="46" t="s">
        <v>48</v>
      </c>
      <c r="C5773" s="58">
        <v>15.19434986957976</v>
      </c>
      <c r="D5773" s="58">
        <v>38.158762223684469</v>
      </c>
      <c r="E5773" s="58">
        <v>22.964412354104709</v>
      </c>
      <c r="F5773" s="59"/>
    </row>
    <row r="5774" spans="1:6">
      <c r="A5774" s="53">
        <v>40496</v>
      </c>
      <c r="B5774" s="46" t="s">
        <v>49</v>
      </c>
      <c r="C5774" s="58">
        <v>14.573869850188769</v>
      </c>
      <c r="D5774" s="58">
        <v>37.052542497898095</v>
      </c>
      <c r="E5774" s="58">
        <v>22.478672647709324</v>
      </c>
      <c r="F5774" s="59"/>
    </row>
    <row r="5775" spans="1:6">
      <c r="A5775" s="53">
        <v>40496</v>
      </c>
      <c r="B5775" s="46" t="s">
        <v>50</v>
      </c>
      <c r="C5775" s="58">
        <v>17.818041648191716</v>
      </c>
      <c r="D5775" s="58">
        <v>43.885457720885064</v>
      </c>
      <c r="E5775" s="58">
        <v>26.067416072693348</v>
      </c>
      <c r="F5775" s="59"/>
    </row>
    <row r="5776" spans="1:6">
      <c r="A5776" s="53">
        <v>40496</v>
      </c>
      <c r="B5776" s="46" t="s">
        <v>51</v>
      </c>
      <c r="C5776" s="58">
        <v>17.655204819223719</v>
      </c>
      <c r="D5776" s="58">
        <v>39.217411225514006</v>
      </c>
      <c r="E5776" s="58">
        <v>21.562206406290287</v>
      </c>
      <c r="F5776" s="59"/>
    </row>
    <row r="5777" spans="1:6">
      <c r="A5777" s="53">
        <v>40496</v>
      </c>
      <c r="B5777" s="46" t="s">
        <v>52</v>
      </c>
      <c r="C5777" s="58">
        <v>9.9360730216938418</v>
      </c>
      <c r="D5777" s="58">
        <v>33.030957963119391</v>
      </c>
      <c r="E5777" s="58">
        <v>23.094884941425548</v>
      </c>
      <c r="F5777" s="59"/>
    </row>
    <row r="5778" spans="1:6">
      <c r="A5778" s="53">
        <v>40496</v>
      </c>
      <c r="B5778" s="46" t="s">
        <v>53</v>
      </c>
      <c r="C5778" s="58">
        <v>14.014144778529776</v>
      </c>
      <c r="D5778" s="58">
        <v>38.879622588648765</v>
      </c>
      <c r="E5778" s="58">
        <v>24.865477810118989</v>
      </c>
      <c r="F5778" s="59"/>
    </row>
    <row r="5779" spans="1:6">
      <c r="A5779" s="53">
        <v>40496</v>
      </c>
      <c r="B5779" s="46" t="s">
        <v>54</v>
      </c>
      <c r="C5779" s="58">
        <v>19.688829886527685</v>
      </c>
      <c r="D5779" s="58">
        <v>45.103156300768845</v>
      </c>
      <c r="E5779" s="58">
        <v>25.41432641424116</v>
      </c>
      <c r="F5779" s="59"/>
    </row>
    <row r="5780" spans="1:6">
      <c r="A5780" s="53">
        <v>40496</v>
      </c>
      <c r="B5780" s="46" t="s">
        <v>55</v>
      </c>
      <c r="C5780" s="58">
        <v>22.149789358157644</v>
      </c>
      <c r="D5780" s="58">
        <v>50.042530220955555</v>
      </c>
      <c r="E5780" s="58">
        <v>27.892740862797911</v>
      </c>
      <c r="F5780" s="59"/>
    </row>
    <row r="5781" spans="1:6">
      <c r="A5781" s="53">
        <v>40496</v>
      </c>
      <c r="B5781" s="46" t="s">
        <v>56</v>
      </c>
      <c r="C5781" s="58">
        <v>22.139475376297643</v>
      </c>
      <c r="D5781" s="58">
        <v>49.320583528022254</v>
      </c>
      <c r="E5781" s="58">
        <v>27.181108151724612</v>
      </c>
      <c r="F5781" s="59"/>
    </row>
    <row r="5782" spans="1:6">
      <c r="A5782" s="53">
        <v>40496</v>
      </c>
      <c r="B5782" s="46" t="s">
        <v>57</v>
      </c>
      <c r="C5782" s="58">
        <v>15.030744823885756</v>
      </c>
      <c r="D5782" s="58">
        <v>36.048289785219744</v>
      </c>
      <c r="E5782" s="58">
        <v>21.017544961333989</v>
      </c>
      <c r="F5782" s="59"/>
    </row>
    <row r="5783" spans="1:6">
      <c r="A5783" s="53">
        <v>40496</v>
      </c>
      <c r="B5783" s="46" t="s">
        <v>58</v>
      </c>
      <c r="C5783" s="58">
        <v>16.373032171999736</v>
      </c>
      <c r="D5783" s="58">
        <v>38.147652525356087</v>
      </c>
      <c r="E5783" s="58">
        <v>21.774620353356351</v>
      </c>
      <c r="F5783" s="59"/>
    </row>
    <row r="5784" spans="1:6">
      <c r="A5784" s="53">
        <v>40496</v>
      </c>
      <c r="B5784" s="46" t="s">
        <v>59</v>
      </c>
      <c r="C5784" s="58">
        <v>15.325465077240752</v>
      </c>
      <c r="D5784" s="58">
        <v>37.135211633926382</v>
      </c>
      <c r="E5784" s="58">
        <v>21.809746556685631</v>
      </c>
      <c r="F5784" s="59"/>
    </row>
    <row r="5785" spans="1:6">
      <c r="A5785" s="53">
        <v>40496</v>
      </c>
      <c r="B5785" s="46" t="s">
        <v>60</v>
      </c>
      <c r="C5785" s="58">
        <v>11.552498296735811</v>
      </c>
      <c r="D5785" s="58">
        <v>33.807697796429885</v>
      </c>
      <c r="E5785" s="58">
        <v>22.255199499694072</v>
      </c>
      <c r="F5785" s="59"/>
    </row>
    <row r="5786" spans="1:6">
      <c r="A5786" s="53">
        <v>40496</v>
      </c>
      <c r="B5786" s="46" t="s">
        <v>61</v>
      </c>
      <c r="C5786" s="58">
        <v>11.298188389278815</v>
      </c>
      <c r="D5786" s="58">
        <v>32.326647892708806</v>
      </c>
      <c r="E5786" s="58">
        <v>21.028459503429993</v>
      </c>
      <c r="F5786" s="59"/>
    </row>
    <row r="5787" spans="1:6">
      <c r="A5787" s="53">
        <v>40496</v>
      </c>
      <c r="B5787" s="46" t="s">
        <v>62</v>
      </c>
      <c r="C5787" s="58">
        <v>13.382825451631781</v>
      </c>
      <c r="D5787" s="58">
        <v>36.263041865496191</v>
      </c>
      <c r="E5787" s="58">
        <v>22.88021641386441</v>
      </c>
      <c r="F5787" s="59"/>
    </row>
    <row r="5788" spans="1:6">
      <c r="A5788" s="53">
        <v>40496</v>
      </c>
      <c r="B5788" s="46" t="s">
        <v>63</v>
      </c>
      <c r="C5788" s="58">
        <v>11.165840908469818</v>
      </c>
      <c r="D5788" s="58">
        <v>34.528932059926184</v>
      </c>
      <c r="E5788" s="58">
        <v>23.363091151456366</v>
      </c>
      <c r="F5788" s="59"/>
    </row>
    <row r="5789" spans="1:6">
      <c r="A5789" s="53">
        <v>40496</v>
      </c>
      <c r="B5789" s="46" t="s">
        <v>64</v>
      </c>
      <c r="C5789" s="58">
        <v>12.457255028049795</v>
      </c>
      <c r="D5789" s="58">
        <v>35.634745420637557</v>
      </c>
      <c r="E5789" s="58">
        <v>23.177490392587764</v>
      </c>
      <c r="F5789" s="59"/>
    </row>
    <row r="5790" spans="1:6">
      <c r="A5790" s="53">
        <v>40496</v>
      </c>
      <c r="B5790" s="46" t="s">
        <v>65</v>
      </c>
      <c r="C5790" s="58">
        <v>17.114631553502715</v>
      </c>
      <c r="D5790" s="58">
        <v>39.299265498242278</v>
      </c>
      <c r="E5790" s="58">
        <v>22.184633944739563</v>
      </c>
      <c r="F5790" s="59"/>
    </row>
    <row r="5791" spans="1:6">
      <c r="A5791" s="53">
        <v>40496</v>
      </c>
      <c r="B5791" s="46" t="s">
        <v>66</v>
      </c>
      <c r="C5791" s="58">
        <v>27.10053238515955</v>
      </c>
      <c r="D5791" s="58">
        <v>58.578414339797391</v>
      </c>
      <c r="E5791" s="58">
        <v>31.477881954637841</v>
      </c>
      <c r="F5791" s="59"/>
    </row>
    <row r="5792" spans="1:6">
      <c r="A5792" s="53">
        <v>40496</v>
      </c>
      <c r="B5792" s="46" t="s">
        <v>67</v>
      </c>
      <c r="C5792" s="58">
        <v>62.244382079105968</v>
      </c>
      <c r="D5792" s="58">
        <v>93.162686095793759</v>
      </c>
      <c r="E5792" s="58">
        <v>30.918304016687792</v>
      </c>
      <c r="F5792" s="59"/>
    </row>
    <row r="5793" spans="1:6">
      <c r="A5793" s="53">
        <v>40496</v>
      </c>
      <c r="B5793" s="46" t="s">
        <v>68</v>
      </c>
      <c r="C5793" s="58">
        <v>54.373230372009097</v>
      </c>
      <c r="D5793" s="58">
        <v>84.820771763726611</v>
      </c>
      <c r="E5793" s="58">
        <v>30.447541391717515</v>
      </c>
      <c r="F5793" s="59"/>
    </row>
    <row r="5794" spans="1:6">
      <c r="A5794" s="53">
        <v>40496</v>
      </c>
      <c r="B5794" s="46" t="s">
        <v>69</v>
      </c>
      <c r="C5794" s="58">
        <v>52.267922888019129</v>
      </c>
      <c r="D5794" s="58">
        <v>81.727487622805299</v>
      </c>
      <c r="E5794" s="58">
        <v>29.45956473478617</v>
      </c>
      <c r="F5794" s="59"/>
    </row>
    <row r="5795" spans="1:6">
      <c r="A5795" s="53">
        <v>40496</v>
      </c>
      <c r="B5795" s="46" t="s">
        <v>70</v>
      </c>
      <c r="C5795" s="58">
        <v>56.833369299683056</v>
      </c>
      <c r="D5795" s="58">
        <v>83.976485755613524</v>
      </c>
      <c r="E5795" s="58">
        <v>27.143116455930468</v>
      </c>
      <c r="F5795" s="59"/>
    </row>
    <row r="5796" spans="1:6">
      <c r="A5796" s="53">
        <v>40496</v>
      </c>
      <c r="B5796" s="46" t="s">
        <v>71</v>
      </c>
      <c r="C5796" s="58">
        <v>49.775904562504174</v>
      </c>
      <c r="D5796" s="58">
        <v>72.916750579479768</v>
      </c>
      <c r="E5796" s="58">
        <v>23.140846016975594</v>
      </c>
      <c r="F5796" s="59"/>
    </row>
    <row r="5797" spans="1:6">
      <c r="A5797" s="53">
        <v>40496</v>
      </c>
      <c r="B5797" s="46" t="s">
        <v>72</v>
      </c>
      <c r="C5797" s="58">
        <v>48.362136886791191</v>
      </c>
      <c r="D5797" s="58">
        <v>68.605165115810678</v>
      </c>
      <c r="E5797" s="58">
        <v>20.243028229019487</v>
      </c>
      <c r="F5797" s="59"/>
    </row>
    <row r="5798" spans="1:6">
      <c r="A5798" s="53">
        <v>40496</v>
      </c>
      <c r="B5798" s="46" t="s">
        <v>73</v>
      </c>
      <c r="C5798" s="58">
        <v>36.017151606589394</v>
      </c>
      <c r="D5798" s="58">
        <v>61.45382786313121</v>
      </c>
      <c r="E5798" s="58">
        <v>25.436676256541816</v>
      </c>
      <c r="F5798" s="59"/>
    </row>
    <row r="5799" spans="1:6">
      <c r="A5799" s="53">
        <v>40496</v>
      </c>
      <c r="B5799" s="46" t="s">
        <v>74</v>
      </c>
      <c r="C5799" s="58">
        <v>24.21125899644759</v>
      </c>
      <c r="D5799" s="58">
        <v>49.063493124574272</v>
      </c>
      <c r="E5799" s="58">
        <v>24.852234128126682</v>
      </c>
      <c r="F5799" s="59"/>
    </row>
    <row r="5800" spans="1:6">
      <c r="A5800" s="53">
        <v>40497</v>
      </c>
      <c r="B5800" s="46" t="s">
        <v>75</v>
      </c>
      <c r="C5800" s="58">
        <v>58.51948252910401</v>
      </c>
      <c r="D5800" s="58">
        <v>82.943636597203067</v>
      </c>
      <c r="E5800" s="58">
        <v>24.424154068099057</v>
      </c>
      <c r="F5800" s="59"/>
    </row>
    <row r="5801" spans="1:6">
      <c r="A5801" s="53">
        <v>40497</v>
      </c>
      <c r="B5801" s="46" t="s">
        <v>76</v>
      </c>
      <c r="C5801" s="58">
        <v>83.279138129458602</v>
      </c>
      <c r="D5801" s="58">
        <v>116.12056264151428</v>
      </c>
      <c r="E5801" s="58">
        <v>32.841424512055681</v>
      </c>
      <c r="F5801" s="59"/>
    </row>
    <row r="5802" spans="1:6">
      <c r="A5802" s="53">
        <v>40497</v>
      </c>
      <c r="B5802" s="46" t="s">
        <v>77</v>
      </c>
      <c r="C5802" s="58">
        <v>16.248986061805724</v>
      </c>
      <c r="D5802" s="58">
        <v>38.228702088578345</v>
      </c>
      <c r="E5802" s="58">
        <v>21.979716026772621</v>
      </c>
      <c r="F5802" s="59"/>
    </row>
    <row r="5803" spans="1:6">
      <c r="A5803" s="53">
        <v>40497</v>
      </c>
      <c r="B5803" s="46" t="s">
        <v>78</v>
      </c>
      <c r="C5803" s="58">
        <v>38.497034101559343</v>
      </c>
      <c r="D5803" s="58">
        <v>58.996956160023899</v>
      </c>
      <c r="E5803" s="58">
        <v>20.499922058464556</v>
      </c>
      <c r="F5803" s="59"/>
    </row>
    <row r="5804" spans="1:6">
      <c r="A5804" s="53">
        <v>40497</v>
      </c>
      <c r="B5804" s="46" t="s">
        <v>79</v>
      </c>
      <c r="C5804" s="58">
        <v>57.765511380862016</v>
      </c>
      <c r="D5804" s="58">
        <v>85.566283996105966</v>
      </c>
      <c r="E5804" s="58">
        <v>27.80077261524395</v>
      </c>
      <c r="F5804" s="59"/>
    </row>
    <row r="5805" spans="1:6">
      <c r="A5805" s="53">
        <v>40497</v>
      </c>
      <c r="B5805" s="46" t="s">
        <v>80</v>
      </c>
      <c r="C5805" s="58">
        <v>13.371088301589772</v>
      </c>
      <c r="D5805" s="58">
        <v>32.117669265383682</v>
      </c>
      <c r="E5805" s="58">
        <v>18.74658096379391</v>
      </c>
      <c r="F5805" s="59"/>
    </row>
    <row r="5806" spans="1:6">
      <c r="A5806" s="53">
        <v>40497</v>
      </c>
      <c r="B5806" s="46" t="s">
        <v>81</v>
      </c>
      <c r="C5806" s="58">
        <v>16.157050119160726</v>
      </c>
      <c r="D5806" s="58">
        <v>35.200880248224614</v>
      </c>
      <c r="E5806" s="58">
        <v>19.043830129063888</v>
      </c>
      <c r="F5806" s="59"/>
    </row>
    <row r="5807" spans="1:6">
      <c r="A5807" s="53">
        <v>40497</v>
      </c>
      <c r="B5807" s="46" t="s">
        <v>82</v>
      </c>
      <c r="C5807" s="58">
        <v>19.82759124839966</v>
      </c>
      <c r="D5807" s="58">
        <v>40.702003989894372</v>
      </c>
      <c r="E5807" s="58">
        <v>20.874412741494712</v>
      </c>
      <c r="F5807" s="59"/>
    </row>
    <row r="5808" spans="1:6">
      <c r="A5808" s="53">
        <v>40497</v>
      </c>
      <c r="B5808" s="46" t="s">
        <v>83</v>
      </c>
      <c r="C5808" s="58">
        <v>16.095832042324723</v>
      </c>
      <c r="D5808" s="58">
        <v>36.681307485460685</v>
      </c>
      <c r="E5808" s="58">
        <v>20.585475443135962</v>
      </c>
      <c r="F5808" s="59"/>
    </row>
    <row r="5809" spans="1:6">
      <c r="A5809" s="53">
        <v>40497</v>
      </c>
      <c r="B5809" s="46" t="s">
        <v>84</v>
      </c>
      <c r="C5809" s="58">
        <v>18.454671413969681</v>
      </c>
      <c r="D5809" s="58">
        <v>40.251788057778732</v>
      </c>
      <c r="E5809" s="58">
        <v>21.797116643809051</v>
      </c>
      <c r="F5809" s="59"/>
    </row>
    <row r="5810" spans="1:6">
      <c r="A5810" s="53">
        <v>40497</v>
      </c>
      <c r="B5810" s="46" t="s">
        <v>85</v>
      </c>
      <c r="C5810" s="58">
        <v>16.146461319987722</v>
      </c>
      <c r="D5810" s="58">
        <v>35.72505647836519</v>
      </c>
      <c r="E5810" s="58">
        <v>19.578595158377468</v>
      </c>
      <c r="F5810" s="59"/>
    </row>
    <row r="5811" spans="1:6">
      <c r="A5811" s="53">
        <v>40497</v>
      </c>
      <c r="B5811" s="46" t="s">
        <v>86</v>
      </c>
      <c r="C5811" s="58">
        <v>69.354090177042792</v>
      </c>
      <c r="D5811" s="58">
        <v>95.497552020205546</v>
      </c>
      <c r="E5811" s="58">
        <v>26.143461843162754</v>
      </c>
      <c r="F5811" s="59"/>
    </row>
    <row r="5812" spans="1:6">
      <c r="A5812" s="53">
        <v>40497</v>
      </c>
      <c r="B5812" s="46" t="s">
        <v>87</v>
      </c>
      <c r="C5812" s="58">
        <v>34.224358124681402</v>
      </c>
      <c r="D5812" s="58">
        <v>59.200715395928952</v>
      </c>
      <c r="E5812" s="58">
        <v>24.976357271247551</v>
      </c>
      <c r="F5812" s="59"/>
    </row>
    <row r="5813" spans="1:6">
      <c r="A5813" s="53">
        <v>40497</v>
      </c>
      <c r="B5813" s="46" t="s">
        <v>88</v>
      </c>
      <c r="C5813" s="58">
        <v>94.558662236998359</v>
      </c>
      <c r="D5813" s="58">
        <v>130.35906322339289</v>
      </c>
      <c r="E5813" s="58">
        <v>35.800400986394536</v>
      </c>
      <c r="F5813" s="59"/>
    </row>
    <row r="5814" spans="1:6">
      <c r="A5814" s="53">
        <v>40497</v>
      </c>
      <c r="B5814" s="46" t="s">
        <v>89</v>
      </c>
      <c r="C5814" s="58">
        <v>85.915644157848504</v>
      </c>
      <c r="D5814" s="58">
        <v>116.20740656255788</v>
      </c>
      <c r="E5814" s="58">
        <v>30.291762404709374</v>
      </c>
      <c r="F5814" s="59"/>
    </row>
    <row r="5815" spans="1:6">
      <c r="A5815" s="53">
        <v>40497</v>
      </c>
      <c r="B5815" s="46" t="s">
        <v>90</v>
      </c>
      <c r="C5815" s="58">
        <v>59.154314953886967</v>
      </c>
      <c r="D5815" s="58">
        <v>80.407662040713745</v>
      </c>
      <c r="E5815" s="58">
        <v>21.253347086826778</v>
      </c>
      <c r="F5815" s="59"/>
    </row>
    <row r="5816" spans="1:6">
      <c r="A5816" s="53">
        <v>40497</v>
      </c>
      <c r="B5816" s="46" t="s">
        <v>91</v>
      </c>
      <c r="C5816" s="58">
        <v>134.81971576553764</v>
      </c>
      <c r="D5816" s="58">
        <v>168.21806096264785</v>
      </c>
      <c r="E5816" s="58">
        <v>33.398345197110217</v>
      </c>
      <c r="F5816" s="59"/>
    </row>
    <row r="5817" spans="1:6">
      <c r="A5817" s="53">
        <v>40497</v>
      </c>
      <c r="B5817" s="46" t="s">
        <v>92</v>
      </c>
      <c r="C5817" s="58">
        <v>285.29536796451504</v>
      </c>
      <c r="D5817" s="58">
        <v>309.25742286012974</v>
      </c>
      <c r="E5817" s="58">
        <v>23.962054895614699</v>
      </c>
      <c r="F5817" s="59"/>
    </row>
    <row r="5818" spans="1:6">
      <c r="A5818" s="53">
        <v>40497</v>
      </c>
      <c r="B5818" s="46" t="s">
        <v>93</v>
      </c>
      <c r="C5818" s="58">
        <v>210.36075226444629</v>
      </c>
      <c r="D5818" s="58">
        <v>242.06311718068429</v>
      </c>
      <c r="E5818" s="58">
        <v>31.702364916237997</v>
      </c>
      <c r="F5818" s="59"/>
    </row>
    <row r="5819" spans="1:6">
      <c r="A5819" s="53">
        <v>40497</v>
      </c>
      <c r="B5819" s="46" t="s">
        <v>94</v>
      </c>
      <c r="C5819" s="58">
        <v>189.21160443147664</v>
      </c>
      <c r="D5819" s="58">
        <v>225.7558631845547</v>
      </c>
      <c r="E5819" s="58">
        <v>36.544258753078054</v>
      </c>
      <c r="F5819" s="59"/>
    </row>
    <row r="5820" spans="1:6">
      <c r="A5820" s="53">
        <v>40497</v>
      </c>
      <c r="B5820" s="46" t="s">
        <v>95</v>
      </c>
      <c r="C5820" s="58">
        <v>108.58499572307808</v>
      </c>
      <c r="D5820" s="58">
        <v>135.6028422048087</v>
      </c>
      <c r="E5820" s="58">
        <v>27.017846481730615</v>
      </c>
      <c r="F5820" s="59"/>
    </row>
    <row r="5821" spans="1:6">
      <c r="A5821" s="53">
        <v>40497</v>
      </c>
      <c r="B5821" s="46" t="s">
        <v>96</v>
      </c>
      <c r="C5821" s="58">
        <v>359.30418997595359</v>
      </c>
      <c r="D5821" s="58">
        <v>419.83273491566695</v>
      </c>
      <c r="E5821" s="58">
        <v>60.528544939713356</v>
      </c>
      <c r="F5821" s="59"/>
    </row>
    <row r="5822" spans="1:6">
      <c r="A5822" s="53">
        <v>40497</v>
      </c>
      <c r="B5822" s="46" t="s">
        <v>97</v>
      </c>
      <c r="C5822" s="58">
        <v>369.57052113694346</v>
      </c>
      <c r="D5822" s="58">
        <v>414.48922608068744</v>
      </c>
      <c r="E5822" s="58">
        <v>44.91870494374399</v>
      </c>
      <c r="F5822" s="59"/>
    </row>
    <row r="5823" spans="1:6">
      <c r="A5823" s="53">
        <v>40497</v>
      </c>
      <c r="B5823" s="46" t="s">
        <v>98</v>
      </c>
      <c r="C5823" s="58">
        <v>402.71232386919286</v>
      </c>
      <c r="D5823" s="58">
        <v>465.37285235173334</v>
      </c>
      <c r="E5823" s="58">
        <v>62.660528482540485</v>
      </c>
      <c r="F5823" s="59"/>
    </row>
    <row r="5824" spans="1:6">
      <c r="A5824" s="53">
        <v>40497</v>
      </c>
      <c r="B5824" s="46" t="s">
        <v>99</v>
      </c>
      <c r="C5824" s="58">
        <v>283.85899596535489</v>
      </c>
      <c r="D5824" s="58">
        <v>338.0169626423081</v>
      </c>
      <c r="E5824" s="58">
        <v>54.157966676953208</v>
      </c>
      <c r="F5824" s="59"/>
    </row>
    <row r="5825" spans="1:6">
      <c r="A5825" s="53">
        <v>40497</v>
      </c>
      <c r="B5825" s="46" t="s">
        <v>100</v>
      </c>
      <c r="C5825" s="58">
        <v>268.81027782423519</v>
      </c>
      <c r="D5825" s="58">
        <v>314.58768440697918</v>
      </c>
      <c r="E5825" s="58">
        <v>45.777406582743993</v>
      </c>
      <c r="F5825" s="59"/>
    </row>
    <row r="5826" spans="1:6">
      <c r="A5826" s="53">
        <v>40497</v>
      </c>
      <c r="B5826" s="46" t="s">
        <v>101</v>
      </c>
      <c r="C5826" s="58">
        <v>447.84476524644197</v>
      </c>
      <c r="D5826" s="58">
        <v>505.09976151691166</v>
      </c>
      <c r="E5826" s="58">
        <v>57.25499627046969</v>
      </c>
      <c r="F5826" s="59"/>
    </row>
    <row r="5827" spans="1:6">
      <c r="A5827" s="53">
        <v>40497</v>
      </c>
      <c r="B5827" s="46" t="s">
        <v>102</v>
      </c>
      <c r="C5827" s="58">
        <v>604.8152442262691</v>
      </c>
      <c r="D5827" s="58">
        <v>683.70892070777745</v>
      </c>
      <c r="E5827" s="58">
        <v>78.893676481508351</v>
      </c>
      <c r="F5827" s="59"/>
    </row>
    <row r="5828" spans="1:6">
      <c r="A5828" s="53">
        <v>40497</v>
      </c>
      <c r="B5828" s="46" t="s">
        <v>103</v>
      </c>
      <c r="C5828" s="58">
        <v>469.39213138094152</v>
      </c>
      <c r="D5828" s="58">
        <v>551.48145287418106</v>
      </c>
      <c r="E5828" s="58">
        <v>82.089321493239538</v>
      </c>
      <c r="F5828" s="59"/>
    </row>
    <row r="5829" spans="1:6">
      <c r="A5829" s="53">
        <v>40497</v>
      </c>
      <c r="B5829" s="46" t="s">
        <v>104</v>
      </c>
      <c r="C5829" s="58">
        <v>593.72583660318924</v>
      </c>
      <c r="D5829" s="58">
        <v>670.58340018230274</v>
      </c>
      <c r="E5829" s="58">
        <v>76.857563579113503</v>
      </c>
      <c r="F5829" s="59"/>
    </row>
    <row r="5830" spans="1:6">
      <c r="A5830" s="53">
        <v>40497</v>
      </c>
      <c r="B5830" s="46" t="s">
        <v>105</v>
      </c>
      <c r="C5830" s="58">
        <v>663.463966700848</v>
      </c>
      <c r="D5830" s="58">
        <v>752.10702442312049</v>
      </c>
      <c r="E5830" s="58">
        <v>88.643057722272488</v>
      </c>
      <c r="F5830" s="59"/>
    </row>
    <row r="5831" spans="1:6">
      <c r="A5831" s="53">
        <v>40497</v>
      </c>
      <c r="B5831" s="46" t="s">
        <v>106</v>
      </c>
      <c r="C5831" s="58">
        <v>658.98642551166813</v>
      </c>
      <c r="D5831" s="58">
        <v>777.40486768153289</v>
      </c>
      <c r="E5831" s="58">
        <v>118.41844216986476</v>
      </c>
      <c r="F5831" s="59"/>
    </row>
    <row r="5832" spans="1:6">
      <c r="A5832" s="53">
        <v>40497</v>
      </c>
      <c r="B5832" s="46" t="s">
        <v>107</v>
      </c>
      <c r="C5832" s="58">
        <v>574.29652326961957</v>
      </c>
      <c r="D5832" s="58">
        <v>650.8018593844771</v>
      </c>
      <c r="E5832" s="58">
        <v>76.505336114857528</v>
      </c>
      <c r="F5832" s="59"/>
    </row>
    <row r="5833" spans="1:6">
      <c r="A5833" s="53">
        <v>40497</v>
      </c>
      <c r="B5833" s="46" t="s">
        <v>108</v>
      </c>
      <c r="C5833" s="58">
        <v>613.02628300498884</v>
      </c>
      <c r="D5833" s="58">
        <v>711.80250789799982</v>
      </c>
      <c r="E5833" s="58">
        <v>98.776224893010976</v>
      </c>
      <c r="F5833" s="59"/>
    </row>
    <row r="5834" spans="1:6">
      <c r="A5834" s="53">
        <v>40497</v>
      </c>
      <c r="B5834" s="46" t="s">
        <v>109</v>
      </c>
      <c r="C5834" s="58">
        <v>517.66326619395056</v>
      </c>
      <c r="D5834" s="58">
        <v>615.09352159152661</v>
      </c>
      <c r="E5834" s="58">
        <v>97.430255397576047</v>
      </c>
      <c r="F5834" s="59"/>
    </row>
    <row r="5835" spans="1:6">
      <c r="A5835" s="53">
        <v>40497</v>
      </c>
      <c r="B5835" s="46" t="s">
        <v>110</v>
      </c>
      <c r="C5835" s="58">
        <v>535.04399430387014</v>
      </c>
      <c r="D5835" s="58">
        <v>626.61664421271871</v>
      </c>
      <c r="E5835" s="58">
        <v>91.572649908848575</v>
      </c>
      <c r="F5835" s="59"/>
    </row>
    <row r="5836" spans="1:6">
      <c r="A5836" s="53">
        <v>40497</v>
      </c>
      <c r="B5836" s="46" t="s">
        <v>111</v>
      </c>
      <c r="C5836" s="58">
        <v>369.13017014208327</v>
      </c>
      <c r="D5836" s="58">
        <v>419.89777164426027</v>
      </c>
      <c r="E5836" s="58">
        <v>50.767601502177001</v>
      </c>
      <c r="F5836" s="59"/>
    </row>
    <row r="5837" spans="1:6">
      <c r="A5837" s="53">
        <v>40497</v>
      </c>
      <c r="B5837" s="46" t="s">
        <v>112</v>
      </c>
      <c r="C5837" s="58">
        <v>361.40159869109334</v>
      </c>
      <c r="D5837" s="58">
        <v>441.26079097094834</v>
      </c>
      <c r="E5837" s="58">
        <v>79.859192279854994</v>
      </c>
      <c r="F5837" s="59"/>
    </row>
    <row r="5838" spans="1:6">
      <c r="A5838" s="53">
        <v>40497</v>
      </c>
      <c r="B5838" s="46" t="s">
        <v>113</v>
      </c>
      <c r="C5838" s="58">
        <v>343.60884517699367</v>
      </c>
      <c r="D5838" s="58">
        <v>417.363902080191</v>
      </c>
      <c r="E5838" s="58">
        <v>73.755056903197328</v>
      </c>
      <c r="F5838" s="59"/>
    </row>
    <row r="5839" spans="1:6">
      <c r="A5839" s="53">
        <v>40497</v>
      </c>
      <c r="B5839" s="46" t="s">
        <v>114</v>
      </c>
      <c r="C5839" s="58">
        <v>181.96917911119664</v>
      </c>
      <c r="D5839" s="58">
        <v>249.53637426588804</v>
      </c>
      <c r="E5839" s="58">
        <v>67.567195154691404</v>
      </c>
      <c r="F5839" s="59"/>
    </row>
    <row r="5840" spans="1:6">
      <c r="A5840" s="53">
        <v>40497</v>
      </c>
      <c r="B5840" s="46" t="s">
        <v>115</v>
      </c>
      <c r="C5840" s="58">
        <v>139.47490896051741</v>
      </c>
      <c r="D5840" s="58">
        <v>180.66238796604645</v>
      </c>
      <c r="E5840" s="58">
        <v>41.187479005529042</v>
      </c>
      <c r="F5840" s="59"/>
    </row>
    <row r="5841" spans="1:6">
      <c r="A5841" s="53">
        <v>40497</v>
      </c>
      <c r="B5841" s="46" t="s">
        <v>116</v>
      </c>
      <c r="C5841" s="58">
        <v>97.692794592938185</v>
      </c>
      <c r="D5841" s="58">
        <v>137.46396082787203</v>
      </c>
      <c r="E5841" s="58">
        <v>39.771166234933844</v>
      </c>
      <c r="F5841" s="59"/>
    </row>
    <row r="5842" spans="1:6">
      <c r="A5842" s="53">
        <v>40497</v>
      </c>
      <c r="B5842" s="46" t="s">
        <v>117</v>
      </c>
      <c r="C5842" s="58">
        <v>103.58825084122807</v>
      </c>
      <c r="D5842" s="58">
        <v>145.61555728045181</v>
      </c>
      <c r="E5842" s="58">
        <v>42.027306439223736</v>
      </c>
      <c r="F5842" s="59"/>
    </row>
    <row r="5843" spans="1:6">
      <c r="A5843" s="53">
        <v>40497</v>
      </c>
      <c r="B5843" s="46" t="s">
        <v>118</v>
      </c>
      <c r="C5843" s="58">
        <v>103.99420032539805</v>
      </c>
      <c r="D5843" s="58">
        <v>155.45373850671774</v>
      </c>
      <c r="E5843" s="58">
        <v>51.459538181319687</v>
      </c>
      <c r="F5843" s="59"/>
    </row>
    <row r="5844" spans="1:6">
      <c r="A5844" s="53">
        <v>40497</v>
      </c>
      <c r="B5844" s="46" t="s">
        <v>119</v>
      </c>
      <c r="C5844" s="58">
        <v>74.31013207132861</v>
      </c>
      <c r="D5844" s="58">
        <v>104.66608518545556</v>
      </c>
      <c r="E5844" s="58">
        <v>30.355953114126947</v>
      </c>
      <c r="F5844" s="59"/>
    </row>
    <row r="5845" spans="1:6">
      <c r="A5845" s="53">
        <v>40497</v>
      </c>
      <c r="B5845" s="46" t="s">
        <v>120</v>
      </c>
      <c r="C5845" s="58">
        <v>103.68788076119806</v>
      </c>
      <c r="D5845" s="58">
        <v>153.95308414959888</v>
      </c>
      <c r="E5845" s="58">
        <v>50.26520338840082</v>
      </c>
      <c r="F5845" s="59"/>
    </row>
    <row r="5846" spans="1:6">
      <c r="A5846" s="53">
        <v>40497</v>
      </c>
      <c r="B5846" s="46" t="s">
        <v>121</v>
      </c>
      <c r="C5846" s="58">
        <v>50.735572634578048</v>
      </c>
      <c r="D5846" s="58">
        <v>76.273426611051875</v>
      </c>
      <c r="E5846" s="58">
        <v>25.537853976473826</v>
      </c>
      <c r="F5846" s="59"/>
    </row>
    <row r="5847" spans="1:6">
      <c r="A5847" s="53">
        <v>40497</v>
      </c>
      <c r="B5847" s="46" t="s">
        <v>26</v>
      </c>
      <c r="C5847" s="58">
        <v>42.907925601071192</v>
      </c>
      <c r="D5847" s="58">
        <v>66.706148867370601</v>
      </c>
      <c r="E5847" s="58">
        <v>23.798223266299409</v>
      </c>
      <c r="F5847" s="59"/>
    </row>
    <row r="5848" spans="1:6">
      <c r="A5848" s="53">
        <v>40497</v>
      </c>
      <c r="B5848" s="46" t="s">
        <v>27</v>
      </c>
      <c r="C5848" s="58">
        <v>71.563569756798657</v>
      </c>
      <c r="D5848" s="58">
        <v>106.44450075825537</v>
      </c>
      <c r="E5848" s="58">
        <v>34.880931001456716</v>
      </c>
      <c r="F5848" s="59"/>
    </row>
    <row r="5849" spans="1:6">
      <c r="A5849" s="53">
        <v>40497</v>
      </c>
      <c r="B5849" s="46" t="s">
        <v>28</v>
      </c>
      <c r="C5849" s="58">
        <v>58.673612656774893</v>
      </c>
      <c r="D5849" s="58">
        <v>95.012528461326951</v>
      </c>
      <c r="E5849" s="58">
        <v>36.338915804552059</v>
      </c>
      <c r="F5849" s="59"/>
    </row>
    <row r="5850" spans="1:6">
      <c r="A5850" s="53">
        <v>40497</v>
      </c>
      <c r="B5850" s="46" t="s">
        <v>29</v>
      </c>
      <c r="C5850" s="58">
        <v>43.71013348029917</v>
      </c>
      <c r="D5850" s="58">
        <v>71.58702291508807</v>
      </c>
      <c r="E5850" s="58">
        <v>27.8768894347889</v>
      </c>
      <c r="F5850" s="59"/>
    </row>
    <row r="5851" spans="1:6">
      <c r="A5851" s="53">
        <v>40497</v>
      </c>
      <c r="B5851" s="46" t="s">
        <v>30</v>
      </c>
      <c r="C5851" s="58">
        <v>71.257218398838646</v>
      </c>
      <c r="D5851" s="58">
        <v>102.41395260203731</v>
      </c>
      <c r="E5851" s="58">
        <v>31.156734203198667</v>
      </c>
      <c r="F5851" s="59"/>
    </row>
    <row r="5852" spans="1:6">
      <c r="A5852" s="53">
        <v>40497</v>
      </c>
      <c r="B5852" s="46" t="s">
        <v>31</v>
      </c>
      <c r="C5852" s="58">
        <v>120.45542593694772</v>
      </c>
      <c r="D5852" s="58">
        <v>167.72199493947915</v>
      </c>
      <c r="E5852" s="58">
        <v>47.266569002531426</v>
      </c>
      <c r="F5852" s="59"/>
    </row>
    <row r="5853" spans="1:6">
      <c r="A5853" s="53">
        <v>40497</v>
      </c>
      <c r="B5853" s="46" t="s">
        <v>32</v>
      </c>
      <c r="C5853" s="58">
        <v>29.193732407919445</v>
      </c>
      <c r="D5853" s="58">
        <v>44.900566494657298</v>
      </c>
      <c r="E5853" s="58">
        <v>15.706834086737853</v>
      </c>
      <c r="F5853" s="59"/>
    </row>
    <row r="5854" spans="1:6">
      <c r="A5854" s="53">
        <v>40497</v>
      </c>
      <c r="B5854" s="46" t="s">
        <v>33</v>
      </c>
      <c r="C5854" s="58">
        <v>35.302636481428323</v>
      </c>
      <c r="D5854" s="58">
        <v>60.894710556363691</v>
      </c>
      <c r="E5854" s="58">
        <v>25.592074074935368</v>
      </c>
      <c r="F5854" s="59"/>
    </row>
    <row r="5855" spans="1:6">
      <c r="A5855" s="53">
        <v>40497</v>
      </c>
      <c r="B5855" s="46" t="s">
        <v>34</v>
      </c>
      <c r="C5855" s="58">
        <v>64.089165737478766</v>
      </c>
      <c r="D5855" s="58">
        <v>108.1276750517215</v>
      </c>
      <c r="E5855" s="58">
        <v>44.038509314242731</v>
      </c>
      <c r="F5855" s="59"/>
    </row>
    <row r="5856" spans="1:6">
      <c r="A5856" s="53">
        <v>40497</v>
      </c>
      <c r="B5856" s="46" t="s">
        <v>35</v>
      </c>
      <c r="C5856" s="58">
        <v>64.688468357234768</v>
      </c>
      <c r="D5856" s="58">
        <v>101.5683414811442</v>
      </c>
      <c r="E5856" s="58">
        <v>36.879873123909434</v>
      </c>
      <c r="F5856" s="59"/>
    </row>
    <row r="5857" spans="1:6">
      <c r="A5857" s="53">
        <v>40497</v>
      </c>
      <c r="B5857" s="46" t="s">
        <v>36</v>
      </c>
      <c r="C5857" s="58">
        <v>59.199117647486865</v>
      </c>
      <c r="D5857" s="58">
        <v>94.540581111948541</v>
      </c>
      <c r="E5857" s="58">
        <v>35.341463464461675</v>
      </c>
      <c r="F5857" s="59"/>
    </row>
    <row r="5858" spans="1:6">
      <c r="A5858" s="53">
        <v>40497</v>
      </c>
      <c r="B5858" s="46" t="s">
        <v>37</v>
      </c>
      <c r="C5858" s="58">
        <v>93.921065006998205</v>
      </c>
      <c r="D5858" s="58">
        <v>129.48908640993946</v>
      </c>
      <c r="E5858" s="58">
        <v>35.568021402941255</v>
      </c>
      <c r="F5858" s="59"/>
    </row>
    <row r="5859" spans="1:6">
      <c r="A5859" s="53">
        <v>40497</v>
      </c>
      <c r="B5859" s="46" t="s">
        <v>38</v>
      </c>
      <c r="C5859" s="58">
        <v>152.97649537939705</v>
      </c>
      <c r="D5859" s="58">
        <v>194.70122747143759</v>
      </c>
      <c r="E5859" s="58">
        <v>41.72473209204054</v>
      </c>
      <c r="F5859" s="59"/>
    </row>
    <row r="5860" spans="1:6">
      <c r="A5860" s="53">
        <v>40497</v>
      </c>
      <c r="B5860" s="46" t="s">
        <v>39</v>
      </c>
      <c r="C5860" s="58">
        <v>157.54951674049695</v>
      </c>
      <c r="D5860" s="58">
        <v>209.78540103555935</v>
      </c>
      <c r="E5860" s="58">
        <v>52.235884295062391</v>
      </c>
      <c r="F5860" s="59"/>
    </row>
    <row r="5861" spans="1:6">
      <c r="A5861" s="53">
        <v>40497</v>
      </c>
      <c r="B5861" s="46" t="s">
        <v>40</v>
      </c>
      <c r="C5861" s="58">
        <v>169.54250414951673</v>
      </c>
      <c r="D5861" s="58">
        <v>231.42812914387835</v>
      </c>
      <c r="E5861" s="58">
        <v>61.885624994361621</v>
      </c>
      <c r="F5861" s="59"/>
    </row>
    <row r="5862" spans="1:6">
      <c r="A5862" s="53">
        <v>40497</v>
      </c>
      <c r="B5862" s="46" t="s">
        <v>41</v>
      </c>
      <c r="C5862" s="58">
        <v>266.71260899647478</v>
      </c>
      <c r="D5862" s="58">
        <v>330.4628723976333</v>
      </c>
      <c r="E5862" s="58">
        <v>63.75026340115852</v>
      </c>
      <c r="F5862" s="59"/>
    </row>
    <row r="5863" spans="1:6">
      <c r="A5863" s="53">
        <v>40497</v>
      </c>
      <c r="B5863" s="46" t="s">
        <v>42</v>
      </c>
      <c r="C5863" s="58">
        <v>241.60508392479528</v>
      </c>
      <c r="D5863" s="58">
        <v>304.97639687486355</v>
      </c>
      <c r="E5863" s="58">
        <v>63.371312950068273</v>
      </c>
      <c r="F5863" s="59"/>
    </row>
    <row r="5864" spans="1:6">
      <c r="A5864" s="53">
        <v>40497</v>
      </c>
      <c r="B5864" s="46" t="s">
        <v>43</v>
      </c>
      <c r="C5864" s="58">
        <v>165.37185944880676</v>
      </c>
      <c r="D5864" s="58">
        <v>224.49158821300631</v>
      </c>
      <c r="E5864" s="58">
        <v>59.11972876419955</v>
      </c>
      <c r="F5864" s="59"/>
    </row>
    <row r="5865" spans="1:6">
      <c r="A5865" s="53">
        <v>40497</v>
      </c>
      <c r="B5865" s="46" t="s">
        <v>44</v>
      </c>
      <c r="C5865" s="58">
        <v>308.68534987341394</v>
      </c>
      <c r="D5865" s="58">
        <v>373.7449364791413</v>
      </c>
      <c r="E5865" s="58">
        <v>65.059586605727361</v>
      </c>
      <c r="F5865" s="59"/>
    </row>
    <row r="5866" spans="1:6">
      <c r="A5866" s="53">
        <v>40497</v>
      </c>
      <c r="B5866" s="46" t="s">
        <v>45</v>
      </c>
      <c r="C5866" s="58">
        <v>293.33556608693431</v>
      </c>
      <c r="D5866" s="58">
        <v>376.6477320885752</v>
      </c>
      <c r="E5866" s="58">
        <v>83.31216600164089</v>
      </c>
      <c r="F5866" s="59"/>
    </row>
    <row r="5867" spans="1:6">
      <c r="A5867" s="53">
        <v>40497</v>
      </c>
      <c r="B5867" s="46" t="s">
        <v>46</v>
      </c>
      <c r="C5867" s="58">
        <v>205.41487031131598</v>
      </c>
      <c r="D5867" s="58">
        <v>262.43420241735487</v>
      </c>
      <c r="E5867" s="58">
        <v>57.019332106038888</v>
      </c>
      <c r="F5867" s="59"/>
    </row>
    <row r="5868" spans="1:6">
      <c r="A5868" s="53">
        <v>40497</v>
      </c>
      <c r="B5868" s="46" t="s">
        <v>47</v>
      </c>
      <c r="C5868" s="58">
        <v>268.93825075529475</v>
      </c>
      <c r="D5868" s="58">
        <v>336.45017124932838</v>
      </c>
      <c r="E5868" s="58">
        <v>67.511920494033632</v>
      </c>
      <c r="F5868" s="59"/>
    </row>
    <row r="5869" spans="1:6">
      <c r="A5869" s="53">
        <v>40497</v>
      </c>
      <c r="B5869" s="46" t="s">
        <v>48</v>
      </c>
      <c r="C5869" s="58">
        <v>249.4218315937151</v>
      </c>
      <c r="D5869" s="58">
        <v>322.58219572205439</v>
      </c>
      <c r="E5869" s="58">
        <v>73.160364128339296</v>
      </c>
      <c r="F5869" s="59"/>
    </row>
    <row r="5870" spans="1:6">
      <c r="A5870" s="53">
        <v>40497</v>
      </c>
      <c r="B5870" s="46" t="s">
        <v>49</v>
      </c>
      <c r="C5870" s="58">
        <v>249.11529146030509</v>
      </c>
      <c r="D5870" s="58">
        <v>323.23656914918013</v>
      </c>
      <c r="E5870" s="58">
        <v>74.12127768887504</v>
      </c>
      <c r="F5870" s="59"/>
    </row>
    <row r="5871" spans="1:6">
      <c r="A5871" s="53">
        <v>40497</v>
      </c>
      <c r="B5871" s="46" t="s">
        <v>50</v>
      </c>
      <c r="C5871" s="58">
        <v>339.16454919927327</v>
      </c>
      <c r="D5871" s="58">
        <v>416.45797315663708</v>
      </c>
      <c r="E5871" s="58">
        <v>77.293423957363814</v>
      </c>
      <c r="F5871" s="59"/>
    </row>
    <row r="5872" spans="1:6">
      <c r="A5872" s="53">
        <v>40497</v>
      </c>
      <c r="B5872" s="46" t="s">
        <v>51</v>
      </c>
      <c r="C5872" s="58">
        <v>267.71159741837465</v>
      </c>
      <c r="D5872" s="58">
        <v>353.58947891821094</v>
      </c>
      <c r="E5872" s="58">
        <v>85.877881499836292</v>
      </c>
      <c r="F5872" s="59"/>
    </row>
    <row r="5873" spans="1:6">
      <c r="A5873" s="53">
        <v>40497</v>
      </c>
      <c r="B5873" s="46" t="s">
        <v>52</v>
      </c>
      <c r="C5873" s="58">
        <v>287.42728304359429</v>
      </c>
      <c r="D5873" s="58">
        <v>359.49036901146246</v>
      </c>
      <c r="E5873" s="58">
        <v>72.063085967868176</v>
      </c>
      <c r="F5873" s="59"/>
    </row>
    <row r="5874" spans="1:6">
      <c r="A5874" s="53">
        <v>40497</v>
      </c>
      <c r="B5874" s="46" t="s">
        <v>53</v>
      </c>
      <c r="C5874" s="58">
        <v>347.89857777758311</v>
      </c>
      <c r="D5874" s="58">
        <v>427.97616052198913</v>
      </c>
      <c r="E5874" s="58">
        <v>80.077582744406016</v>
      </c>
      <c r="F5874" s="59"/>
    </row>
    <row r="5875" spans="1:6">
      <c r="A5875" s="53">
        <v>40497</v>
      </c>
      <c r="B5875" s="46" t="s">
        <v>54</v>
      </c>
      <c r="C5875" s="58">
        <v>269.63742673587461</v>
      </c>
      <c r="D5875" s="58">
        <v>353.20989010925615</v>
      </c>
      <c r="E5875" s="58">
        <v>83.572463373381538</v>
      </c>
      <c r="F5875" s="59"/>
    </row>
    <row r="5876" spans="1:6">
      <c r="A5876" s="53">
        <v>40497</v>
      </c>
      <c r="B5876" s="46" t="s">
        <v>55</v>
      </c>
      <c r="C5876" s="58">
        <v>263.13107736650471</v>
      </c>
      <c r="D5876" s="58">
        <v>325.38258949423454</v>
      </c>
      <c r="E5876" s="58">
        <v>62.251512127729825</v>
      </c>
      <c r="F5876" s="59"/>
    </row>
    <row r="5877" spans="1:6">
      <c r="A5877" s="53">
        <v>40497</v>
      </c>
      <c r="B5877" s="46" t="s">
        <v>56</v>
      </c>
      <c r="C5877" s="58">
        <v>212.51583505901573</v>
      </c>
      <c r="D5877" s="58">
        <v>276.19450210731497</v>
      </c>
      <c r="E5877" s="58">
        <v>63.678667048299246</v>
      </c>
      <c r="F5877" s="59"/>
    </row>
    <row r="5878" spans="1:6">
      <c r="A5878" s="53">
        <v>40497</v>
      </c>
      <c r="B5878" s="46" t="s">
        <v>57</v>
      </c>
      <c r="C5878" s="58">
        <v>129.68361466059739</v>
      </c>
      <c r="D5878" s="58">
        <v>178.94474111531991</v>
      </c>
      <c r="E5878" s="58">
        <v>49.261126454722529</v>
      </c>
      <c r="F5878" s="59"/>
    </row>
    <row r="5879" spans="1:6">
      <c r="A5879" s="53">
        <v>40497</v>
      </c>
      <c r="B5879" s="46" t="s">
        <v>58</v>
      </c>
      <c r="C5879" s="58">
        <v>81.000914790558369</v>
      </c>
      <c r="D5879" s="58">
        <v>123.57436582534778</v>
      </c>
      <c r="E5879" s="58">
        <v>42.573451034789414</v>
      </c>
      <c r="F5879" s="59"/>
    </row>
    <row r="5880" spans="1:6">
      <c r="A5880" s="53">
        <v>40497</v>
      </c>
      <c r="B5880" s="46" t="s">
        <v>59</v>
      </c>
      <c r="C5880" s="58">
        <v>73.479648325528515</v>
      </c>
      <c r="D5880" s="58">
        <v>116.26617865623109</v>
      </c>
      <c r="E5880" s="58">
        <v>42.786530330702575</v>
      </c>
      <c r="F5880" s="59"/>
    </row>
    <row r="5881" spans="1:6">
      <c r="A5881" s="53">
        <v>40497</v>
      </c>
      <c r="B5881" s="46" t="s">
        <v>60</v>
      </c>
      <c r="C5881" s="58">
        <v>114.94459284593768</v>
      </c>
      <c r="D5881" s="58">
        <v>160.11119621044114</v>
      </c>
      <c r="E5881" s="58">
        <v>45.166603364503459</v>
      </c>
      <c r="F5881" s="59"/>
    </row>
    <row r="5882" spans="1:6">
      <c r="A5882" s="53">
        <v>40497</v>
      </c>
      <c r="B5882" s="46" t="s">
        <v>61</v>
      </c>
      <c r="C5882" s="58">
        <v>64.230335297838707</v>
      </c>
      <c r="D5882" s="58">
        <v>107.55226227649928</v>
      </c>
      <c r="E5882" s="58">
        <v>43.321926978660571</v>
      </c>
      <c r="F5882" s="59"/>
    </row>
    <row r="5883" spans="1:6">
      <c r="A5883" s="53">
        <v>40497</v>
      </c>
      <c r="B5883" s="46" t="s">
        <v>62</v>
      </c>
      <c r="C5883" s="58">
        <v>101.73124461499793</v>
      </c>
      <c r="D5883" s="58">
        <v>145.7757474025988</v>
      </c>
      <c r="E5883" s="58">
        <v>44.044502787600862</v>
      </c>
      <c r="F5883" s="59"/>
    </row>
    <row r="5884" spans="1:6">
      <c r="A5884" s="53">
        <v>40497</v>
      </c>
      <c r="B5884" s="46" t="s">
        <v>63</v>
      </c>
      <c r="C5884" s="58">
        <v>164.13075849744666</v>
      </c>
      <c r="D5884" s="58">
        <v>218.38156799041715</v>
      </c>
      <c r="E5884" s="58">
        <v>54.25080949297049</v>
      </c>
      <c r="F5884" s="59"/>
    </row>
    <row r="5885" spans="1:6">
      <c r="A5885" s="53">
        <v>40497</v>
      </c>
      <c r="B5885" s="46" t="s">
        <v>64</v>
      </c>
      <c r="C5885" s="58">
        <v>104.47388238727787</v>
      </c>
      <c r="D5885" s="58">
        <v>144.83756613280201</v>
      </c>
      <c r="E5885" s="58">
        <v>40.363683745524142</v>
      </c>
      <c r="F5885" s="59"/>
    </row>
    <row r="5886" spans="1:6">
      <c r="A5886" s="53">
        <v>40497</v>
      </c>
      <c r="B5886" s="46" t="s">
        <v>65</v>
      </c>
      <c r="C5886" s="58">
        <v>72.867009197128525</v>
      </c>
      <c r="D5886" s="58">
        <v>111.67244024766096</v>
      </c>
      <c r="E5886" s="58">
        <v>38.805431050532434</v>
      </c>
      <c r="F5886" s="59"/>
    </row>
    <row r="5887" spans="1:6">
      <c r="A5887" s="53">
        <v>40497</v>
      </c>
      <c r="B5887" s="46" t="s">
        <v>66</v>
      </c>
      <c r="C5887" s="58">
        <v>55.193604973910873</v>
      </c>
      <c r="D5887" s="58">
        <v>102.30348105833342</v>
      </c>
      <c r="E5887" s="58">
        <v>47.109876084422545</v>
      </c>
      <c r="F5887" s="59"/>
    </row>
    <row r="5888" spans="1:6">
      <c r="A5888" s="53">
        <v>40497</v>
      </c>
      <c r="B5888" s="46" t="s">
        <v>67</v>
      </c>
      <c r="C5888" s="58">
        <v>35.213514041474276</v>
      </c>
      <c r="D5888" s="58">
        <v>70.73148027442484</v>
      </c>
      <c r="E5888" s="58">
        <v>35.517966232950563</v>
      </c>
      <c r="F5888" s="59"/>
    </row>
    <row r="5889" spans="1:6">
      <c r="A5889" s="53">
        <v>40497</v>
      </c>
      <c r="B5889" s="46" t="s">
        <v>68</v>
      </c>
      <c r="C5889" s="58">
        <v>63.617651128278695</v>
      </c>
      <c r="D5889" s="58">
        <v>102.95833487083914</v>
      </c>
      <c r="E5889" s="58">
        <v>39.340683742560444</v>
      </c>
      <c r="F5889" s="59"/>
    </row>
    <row r="5890" spans="1:6">
      <c r="A5890" s="53">
        <v>40497</v>
      </c>
      <c r="B5890" s="46" t="s">
        <v>69</v>
      </c>
      <c r="C5890" s="58">
        <v>27.367606685812436</v>
      </c>
      <c r="D5890" s="58">
        <v>55.038895612034231</v>
      </c>
      <c r="E5890" s="58">
        <v>27.671288926221795</v>
      </c>
      <c r="F5890" s="59"/>
    </row>
    <row r="5891" spans="1:6">
      <c r="A5891" s="53">
        <v>40497</v>
      </c>
      <c r="B5891" s="46" t="s">
        <v>70</v>
      </c>
      <c r="C5891" s="58">
        <v>13.414409717279723</v>
      </c>
      <c r="D5891" s="58">
        <v>35.74935645850649</v>
      </c>
      <c r="E5891" s="58">
        <v>22.334946741226766</v>
      </c>
      <c r="F5891" s="59"/>
    </row>
    <row r="5892" spans="1:6">
      <c r="A5892" s="53">
        <v>40497</v>
      </c>
      <c r="B5892" s="46" t="s">
        <v>71</v>
      </c>
      <c r="C5892" s="58">
        <v>42.346576484288128</v>
      </c>
      <c r="D5892" s="58">
        <v>74.571169157685517</v>
      </c>
      <c r="E5892" s="58">
        <v>32.224592673397389</v>
      </c>
      <c r="F5892" s="59"/>
    </row>
    <row r="5893" spans="1:6">
      <c r="A5893" s="53">
        <v>40497</v>
      </c>
      <c r="B5893" s="46" t="s">
        <v>72</v>
      </c>
      <c r="C5893" s="58">
        <v>8.8310379439698163</v>
      </c>
      <c r="D5893" s="58">
        <v>33.716132611454732</v>
      </c>
      <c r="E5893" s="58">
        <v>24.885094667484914</v>
      </c>
      <c r="F5893" s="59"/>
    </row>
    <row r="5894" spans="1:6">
      <c r="A5894" s="53">
        <v>40497</v>
      </c>
      <c r="B5894" s="46" t="s">
        <v>73</v>
      </c>
      <c r="C5894" s="58">
        <v>23.210539927611521</v>
      </c>
      <c r="D5894" s="58">
        <v>50.915906149172507</v>
      </c>
      <c r="E5894" s="58">
        <v>27.705366221560986</v>
      </c>
      <c r="F5894" s="59"/>
    </row>
    <row r="5895" spans="1:6">
      <c r="A5895" s="53">
        <v>40497</v>
      </c>
      <c r="B5895" s="46" t="s">
        <v>74</v>
      </c>
      <c r="C5895" s="58">
        <v>41.939261789311132</v>
      </c>
      <c r="D5895" s="58">
        <v>74.008063804703454</v>
      </c>
      <c r="E5895" s="58">
        <v>32.068802015392322</v>
      </c>
      <c r="F5895" s="59"/>
    </row>
    <row r="5896" spans="1:6">
      <c r="A5896" s="53">
        <v>40498</v>
      </c>
      <c r="B5896" s="46" t="s">
        <v>75</v>
      </c>
      <c r="C5896" s="58">
        <v>22.24483781719054</v>
      </c>
      <c r="D5896" s="58">
        <v>50.418934868356018</v>
      </c>
      <c r="E5896" s="58">
        <v>28.174097051165479</v>
      </c>
      <c r="F5896" s="59"/>
    </row>
    <row r="5897" spans="1:6">
      <c r="A5897" s="53">
        <v>40498</v>
      </c>
      <c r="B5897" s="46" t="s">
        <v>76</v>
      </c>
      <c r="C5897" s="58">
        <v>42.304548299665122</v>
      </c>
      <c r="D5897" s="58">
        <v>68.011854358828217</v>
      </c>
      <c r="E5897" s="58">
        <v>25.707306059163095</v>
      </c>
      <c r="F5897" s="59"/>
    </row>
    <row r="5898" spans="1:6">
      <c r="A5898" s="53">
        <v>40498</v>
      </c>
      <c r="B5898" s="46" t="s">
        <v>77</v>
      </c>
      <c r="C5898" s="58">
        <v>51.267128282523935</v>
      </c>
      <c r="D5898" s="58">
        <v>80.564639638960699</v>
      </c>
      <c r="E5898" s="58">
        <v>29.297511356436765</v>
      </c>
      <c r="F5898" s="59"/>
    </row>
    <row r="5899" spans="1:6">
      <c r="A5899" s="53">
        <v>40498</v>
      </c>
      <c r="B5899" s="46" t="s">
        <v>78</v>
      </c>
      <c r="C5899" s="58">
        <v>39.346883413375174</v>
      </c>
      <c r="D5899" s="58">
        <v>67.917555505164543</v>
      </c>
      <c r="E5899" s="58">
        <v>28.570672091789369</v>
      </c>
      <c r="F5899" s="59"/>
    </row>
    <row r="5900" spans="1:6">
      <c r="A5900" s="53">
        <v>40498</v>
      </c>
      <c r="B5900" s="46" t="s">
        <v>79</v>
      </c>
      <c r="C5900" s="58">
        <v>51.693257040975915</v>
      </c>
      <c r="D5900" s="58">
        <v>78.502968709339839</v>
      </c>
      <c r="E5900" s="58">
        <v>26.809711668363924</v>
      </c>
      <c r="F5900" s="59"/>
    </row>
    <row r="5901" spans="1:6">
      <c r="A5901" s="53">
        <v>40498</v>
      </c>
      <c r="B5901" s="46" t="s">
        <v>80</v>
      </c>
      <c r="C5901" s="58">
        <v>30.129645778809365</v>
      </c>
      <c r="D5901" s="58">
        <v>56.600570027508567</v>
      </c>
      <c r="E5901" s="58">
        <v>26.470924248699202</v>
      </c>
      <c r="F5901" s="59"/>
    </row>
    <row r="5902" spans="1:6">
      <c r="A5902" s="53">
        <v>40498</v>
      </c>
      <c r="B5902" s="46" t="s">
        <v>81</v>
      </c>
      <c r="C5902" s="58">
        <v>45.636208159526035</v>
      </c>
      <c r="D5902" s="58">
        <v>80.001103389678633</v>
      </c>
      <c r="E5902" s="58">
        <v>34.364895230152598</v>
      </c>
      <c r="F5902" s="59"/>
    </row>
    <row r="5903" spans="1:6">
      <c r="A5903" s="53">
        <v>40498</v>
      </c>
      <c r="B5903" s="46" t="s">
        <v>82</v>
      </c>
      <c r="C5903" s="58">
        <v>41.022527600119133</v>
      </c>
      <c r="D5903" s="58">
        <v>85.527722190295464</v>
      </c>
      <c r="E5903" s="58">
        <v>44.50519459017633</v>
      </c>
      <c r="F5903" s="59"/>
    </row>
    <row r="5904" spans="1:6">
      <c r="A5904" s="53">
        <v>40498</v>
      </c>
      <c r="B5904" s="46" t="s">
        <v>83</v>
      </c>
      <c r="C5904" s="58">
        <v>36.317453049201234</v>
      </c>
      <c r="D5904" s="58">
        <v>64.86213049904471</v>
      </c>
      <c r="E5904" s="58">
        <v>28.544677449843476</v>
      </c>
      <c r="F5904" s="59"/>
    </row>
    <row r="5905" spans="1:6">
      <c r="A5905" s="53">
        <v>40498</v>
      </c>
      <c r="B5905" s="46" t="s">
        <v>84</v>
      </c>
      <c r="C5905" s="58">
        <v>43.227039232643087</v>
      </c>
      <c r="D5905" s="58">
        <v>71.194388613993155</v>
      </c>
      <c r="E5905" s="58">
        <v>27.967349381350068</v>
      </c>
      <c r="F5905" s="59"/>
    </row>
    <row r="5906" spans="1:6">
      <c r="A5906" s="53">
        <v>40498</v>
      </c>
      <c r="B5906" s="46" t="s">
        <v>85</v>
      </c>
      <c r="C5906" s="58">
        <v>29.102358572335383</v>
      </c>
      <c r="D5906" s="58">
        <v>52.805386958284714</v>
      </c>
      <c r="E5906" s="58">
        <v>23.703028385949331</v>
      </c>
      <c r="F5906" s="59"/>
    </row>
    <row r="5907" spans="1:6">
      <c r="A5907" s="53">
        <v>40498</v>
      </c>
      <c r="B5907" s="46" t="s">
        <v>86</v>
      </c>
      <c r="C5907" s="58">
        <v>111.06379390515764</v>
      </c>
      <c r="D5907" s="58">
        <v>144.35467572392346</v>
      </c>
      <c r="E5907" s="58">
        <v>33.290881818765826</v>
      </c>
      <c r="F5907" s="59"/>
    </row>
    <row r="5908" spans="1:6">
      <c r="A5908" s="53">
        <v>40498</v>
      </c>
      <c r="B5908" s="46" t="s">
        <v>87</v>
      </c>
      <c r="C5908" s="58">
        <v>129.75987219274725</v>
      </c>
      <c r="D5908" s="58">
        <v>159.43578139171515</v>
      </c>
      <c r="E5908" s="58">
        <v>29.675909198967901</v>
      </c>
      <c r="F5908" s="59"/>
    </row>
    <row r="5909" spans="1:6">
      <c r="A5909" s="53">
        <v>40498</v>
      </c>
      <c r="B5909" s="46" t="s">
        <v>88</v>
      </c>
      <c r="C5909" s="58">
        <v>148.55731912155682</v>
      </c>
      <c r="D5909" s="58">
        <v>176.67127745853139</v>
      </c>
      <c r="E5909" s="58">
        <v>28.113958336974576</v>
      </c>
      <c r="F5909" s="59"/>
    </row>
    <row r="5910" spans="1:6">
      <c r="A5910" s="53">
        <v>40498</v>
      </c>
      <c r="B5910" s="46" t="s">
        <v>89</v>
      </c>
      <c r="C5910" s="58">
        <v>85.150630586378185</v>
      </c>
      <c r="D5910" s="58">
        <v>111.2855364407261</v>
      </c>
      <c r="E5910" s="58">
        <v>26.13490585434792</v>
      </c>
      <c r="F5910" s="59"/>
    </row>
    <row r="5911" spans="1:6">
      <c r="A5911" s="53">
        <v>40498</v>
      </c>
      <c r="B5911" s="46" t="s">
        <v>90</v>
      </c>
      <c r="C5911" s="58">
        <v>154.75365753871671</v>
      </c>
      <c r="D5911" s="58">
        <v>180.60398743860571</v>
      </c>
      <c r="E5911" s="58">
        <v>25.850329899889005</v>
      </c>
      <c r="F5911" s="59"/>
    </row>
    <row r="5912" spans="1:6">
      <c r="A5912" s="53">
        <v>40498</v>
      </c>
      <c r="B5912" s="46" t="s">
        <v>91</v>
      </c>
      <c r="C5912" s="58">
        <v>137.98693171465706</v>
      </c>
      <c r="D5912" s="58">
        <v>169.17495632889734</v>
      </c>
      <c r="E5912" s="58">
        <v>31.188024614240277</v>
      </c>
      <c r="F5912" s="59"/>
    </row>
    <row r="5913" spans="1:6">
      <c r="A5913" s="53">
        <v>40498</v>
      </c>
      <c r="B5913" s="46" t="s">
        <v>92</v>
      </c>
      <c r="C5913" s="58">
        <v>216.22553501919538</v>
      </c>
      <c r="D5913" s="58">
        <v>256.66515458926995</v>
      </c>
      <c r="E5913" s="58">
        <v>40.439619570074569</v>
      </c>
      <c r="F5913" s="59"/>
    </row>
    <row r="5914" spans="1:6">
      <c r="A5914" s="53">
        <v>40498</v>
      </c>
      <c r="B5914" s="46" t="s">
        <v>93</v>
      </c>
      <c r="C5914" s="58">
        <v>195.19104561912579</v>
      </c>
      <c r="D5914" s="58">
        <v>217.60234985488736</v>
      </c>
      <c r="E5914" s="58">
        <v>22.411304235761577</v>
      </c>
      <c r="F5914" s="59"/>
    </row>
    <row r="5915" spans="1:6">
      <c r="A5915" s="53">
        <v>40498</v>
      </c>
      <c r="B5915" s="46" t="s">
        <v>94</v>
      </c>
      <c r="C5915" s="58">
        <v>225.97712421183513</v>
      </c>
      <c r="D5915" s="58">
        <v>262.9388782320562</v>
      </c>
      <c r="E5915" s="58">
        <v>36.961754020221065</v>
      </c>
      <c r="F5915" s="59"/>
    </row>
    <row r="5916" spans="1:6">
      <c r="A5916" s="53">
        <v>40498</v>
      </c>
      <c r="B5916" s="46" t="s">
        <v>95</v>
      </c>
      <c r="C5916" s="58">
        <v>229.22709931823505</v>
      </c>
      <c r="D5916" s="58">
        <v>261.81361507132203</v>
      </c>
      <c r="E5916" s="58">
        <v>32.586515753086985</v>
      </c>
      <c r="F5916" s="59"/>
    </row>
    <row r="5917" spans="1:6">
      <c r="A5917" s="53">
        <v>40498</v>
      </c>
      <c r="B5917" s="46" t="s">
        <v>96</v>
      </c>
      <c r="C5917" s="58">
        <v>391.28892061141153</v>
      </c>
      <c r="D5917" s="58">
        <v>433.04430406687015</v>
      </c>
      <c r="E5917" s="58">
        <v>41.755383455458627</v>
      </c>
      <c r="F5917" s="59"/>
    </row>
    <row r="5918" spans="1:6">
      <c r="A5918" s="53">
        <v>40498</v>
      </c>
      <c r="B5918" s="46" t="s">
        <v>97</v>
      </c>
      <c r="C5918" s="58">
        <v>330.62732989069281</v>
      </c>
      <c r="D5918" s="58">
        <v>372.53068427322603</v>
      </c>
      <c r="E5918" s="58">
        <v>41.903354382533223</v>
      </c>
      <c r="F5918" s="59"/>
    </row>
    <row r="5919" spans="1:6">
      <c r="A5919" s="53">
        <v>40498</v>
      </c>
      <c r="B5919" s="46" t="s">
        <v>98</v>
      </c>
      <c r="C5919" s="58">
        <v>410.79212681623108</v>
      </c>
      <c r="D5919" s="58">
        <v>469.38465091571607</v>
      </c>
      <c r="E5919" s="58">
        <v>58.59252409948499</v>
      </c>
      <c r="F5919" s="59"/>
    </row>
    <row r="5920" spans="1:6">
      <c r="A5920" s="53">
        <v>40498</v>
      </c>
      <c r="B5920" s="46" t="s">
        <v>99</v>
      </c>
      <c r="C5920" s="58">
        <v>472.1589336695597</v>
      </c>
      <c r="D5920" s="58">
        <v>531.95435875880094</v>
      </c>
      <c r="E5920" s="58">
        <v>59.795425089241235</v>
      </c>
      <c r="F5920" s="59"/>
    </row>
    <row r="5921" spans="1:6">
      <c r="A5921" s="53">
        <v>40498</v>
      </c>
      <c r="B5921" s="46" t="s">
        <v>100</v>
      </c>
      <c r="C5921" s="58">
        <v>544.09180265368809</v>
      </c>
      <c r="D5921" s="58">
        <v>613.63217683711571</v>
      </c>
      <c r="E5921" s="58">
        <v>69.540374183427616</v>
      </c>
      <c r="F5921" s="59"/>
    </row>
    <row r="5922" spans="1:6">
      <c r="A5922" s="53">
        <v>40498</v>
      </c>
      <c r="B5922" s="46" t="s">
        <v>101</v>
      </c>
      <c r="C5922" s="58">
        <v>501.71947833064905</v>
      </c>
      <c r="D5922" s="58">
        <v>582.62475285305914</v>
      </c>
      <c r="E5922" s="58">
        <v>80.905274522410082</v>
      </c>
      <c r="F5922" s="59"/>
    </row>
    <row r="5923" spans="1:6">
      <c r="A5923" s="53">
        <v>40498</v>
      </c>
      <c r="B5923" s="46" t="s">
        <v>102</v>
      </c>
      <c r="C5923" s="58">
        <v>599.76321854058688</v>
      </c>
      <c r="D5923" s="58">
        <v>671.23311301781575</v>
      </c>
      <c r="E5923" s="58">
        <v>71.469894477228877</v>
      </c>
      <c r="F5923" s="59"/>
    </row>
    <row r="5924" spans="1:6">
      <c r="A5924" s="53">
        <v>40498</v>
      </c>
      <c r="B5924" s="46" t="s">
        <v>103</v>
      </c>
      <c r="C5924" s="58">
        <v>485.35494105389932</v>
      </c>
      <c r="D5924" s="58">
        <v>540.00017745093692</v>
      </c>
      <c r="E5924" s="58">
        <v>54.645236397037593</v>
      </c>
      <c r="F5924" s="59"/>
    </row>
    <row r="5925" spans="1:6">
      <c r="A5925" s="53">
        <v>40498</v>
      </c>
      <c r="B5925" s="46" t="s">
        <v>104</v>
      </c>
      <c r="C5925" s="58">
        <v>739.66107094878373</v>
      </c>
      <c r="D5925" s="58">
        <v>808.91939150645806</v>
      </c>
      <c r="E5925" s="58">
        <v>69.258320557674324</v>
      </c>
      <c r="F5925" s="59"/>
    </row>
    <row r="5926" spans="1:6">
      <c r="A5926" s="53">
        <v>40498</v>
      </c>
      <c r="B5926" s="46" t="s">
        <v>105</v>
      </c>
      <c r="C5926" s="58">
        <v>658.98494922172551</v>
      </c>
      <c r="D5926" s="58">
        <v>734.91809149377468</v>
      </c>
      <c r="E5926" s="58">
        <v>75.933142272049167</v>
      </c>
      <c r="F5926" s="59"/>
    </row>
    <row r="5927" spans="1:6">
      <c r="A5927" s="53">
        <v>40498</v>
      </c>
      <c r="B5927" s="46" t="s">
        <v>106</v>
      </c>
      <c r="C5927" s="58">
        <v>784.35563395838267</v>
      </c>
      <c r="D5927" s="58">
        <v>877.28925487558081</v>
      </c>
      <c r="E5927" s="58">
        <v>92.933620917198141</v>
      </c>
      <c r="F5927" s="59"/>
    </row>
    <row r="5928" spans="1:6">
      <c r="A5928" s="53">
        <v>40498</v>
      </c>
      <c r="B5928" s="46" t="s">
        <v>107</v>
      </c>
      <c r="C5928" s="58">
        <v>710.79225921658428</v>
      </c>
      <c r="D5928" s="58">
        <v>810.78167866909143</v>
      </c>
      <c r="E5928" s="58">
        <v>99.98941945250715</v>
      </c>
      <c r="F5928" s="59"/>
    </row>
    <row r="5929" spans="1:6">
      <c r="A5929" s="53">
        <v>40498</v>
      </c>
      <c r="B5929" s="46" t="s">
        <v>108</v>
      </c>
      <c r="C5929" s="58">
        <v>721.35393645798399</v>
      </c>
      <c r="D5929" s="58">
        <v>825.76463984039935</v>
      </c>
      <c r="E5929" s="58">
        <v>104.41070338241536</v>
      </c>
      <c r="F5929" s="59"/>
    </row>
    <row r="5930" spans="1:6">
      <c r="A5930" s="53">
        <v>40498</v>
      </c>
      <c r="B5930" s="46" t="s">
        <v>109</v>
      </c>
      <c r="C5930" s="58">
        <v>807.70794469948214</v>
      </c>
      <c r="D5930" s="58">
        <v>891.32719163189188</v>
      </c>
      <c r="E5930" s="58">
        <v>83.619246932409737</v>
      </c>
      <c r="F5930" s="59"/>
    </row>
    <row r="5931" spans="1:6">
      <c r="A5931" s="53">
        <v>40498</v>
      </c>
      <c r="B5931" s="46" t="s">
        <v>110</v>
      </c>
      <c r="C5931" s="58">
        <v>634.57999146502596</v>
      </c>
      <c r="D5931" s="58">
        <v>734.90135479887454</v>
      </c>
      <c r="E5931" s="58">
        <v>100.32136333384858</v>
      </c>
      <c r="F5931" s="59"/>
    </row>
    <row r="5932" spans="1:6">
      <c r="A5932" s="53">
        <v>40498</v>
      </c>
      <c r="B5932" s="46" t="s">
        <v>111</v>
      </c>
      <c r="C5932" s="58">
        <v>474.05234328740949</v>
      </c>
      <c r="D5932" s="58">
        <v>566.30045285527933</v>
      </c>
      <c r="E5932" s="58">
        <v>92.248109567869847</v>
      </c>
      <c r="F5932" s="59"/>
    </row>
    <row r="5933" spans="1:6">
      <c r="A5933" s="53">
        <v>40498</v>
      </c>
      <c r="B5933" s="46" t="s">
        <v>112</v>
      </c>
      <c r="C5933" s="58">
        <v>256.83594315199429</v>
      </c>
      <c r="D5933" s="58">
        <v>337.38090310419756</v>
      </c>
      <c r="E5933" s="58">
        <v>80.544959952203271</v>
      </c>
      <c r="F5933" s="59"/>
    </row>
    <row r="5934" spans="1:6">
      <c r="A5934" s="53">
        <v>40498</v>
      </c>
      <c r="B5934" s="46" t="s">
        <v>113</v>
      </c>
      <c r="C5934" s="58">
        <v>248.50341028197445</v>
      </c>
      <c r="D5934" s="58">
        <v>305.43978727783434</v>
      </c>
      <c r="E5934" s="58">
        <v>56.936376995859888</v>
      </c>
      <c r="F5934" s="59"/>
    </row>
    <row r="5935" spans="1:6">
      <c r="A5935" s="53">
        <v>40498</v>
      </c>
      <c r="B5935" s="46" t="s">
        <v>114</v>
      </c>
      <c r="C5935" s="58">
        <v>171.59424510263617</v>
      </c>
      <c r="D5935" s="58">
        <v>230.97549359958262</v>
      </c>
      <c r="E5935" s="58">
        <v>59.381248496946455</v>
      </c>
      <c r="F5935" s="59"/>
    </row>
    <row r="5936" spans="1:6">
      <c r="A5936" s="53">
        <v>40498</v>
      </c>
      <c r="B5936" s="46" t="s">
        <v>115</v>
      </c>
      <c r="C5936" s="58">
        <v>127.39951477505716</v>
      </c>
      <c r="D5936" s="58">
        <v>168.87547367339607</v>
      </c>
      <c r="E5936" s="58">
        <v>41.475958898338916</v>
      </c>
      <c r="F5936" s="59"/>
    </row>
    <row r="5937" spans="1:6">
      <c r="A5937" s="53">
        <v>40498</v>
      </c>
      <c r="B5937" s="46" t="s">
        <v>116</v>
      </c>
      <c r="C5937" s="58">
        <v>172.30316454591613</v>
      </c>
      <c r="D5937" s="58">
        <v>217.76688179054443</v>
      </c>
      <c r="E5937" s="58">
        <v>45.463717244628299</v>
      </c>
      <c r="F5937" s="59"/>
    </row>
    <row r="5938" spans="1:6">
      <c r="A5938" s="53">
        <v>40498</v>
      </c>
      <c r="B5938" s="46" t="s">
        <v>117</v>
      </c>
      <c r="C5938" s="58">
        <v>94.684848093797868</v>
      </c>
      <c r="D5938" s="58">
        <v>130.4722084288093</v>
      </c>
      <c r="E5938" s="58">
        <v>35.787360335011428</v>
      </c>
      <c r="F5938" s="59"/>
    </row>
    <row r="5939" spans="1:6">
      <c r="A5939" s="53">
        <v>40498</v>
      </c>
      <c r="B5939" s="46" t="s">
        <v>118</v>
      </c>
      <c r="C5939" s="58">
        <v>146.6996021723167</v>
      </c>
      <c r="D5939" s="58">
        <v>190.13451305846027</v>
      </c>
      <c r="E5939" s="58">
        <v>43.43491088614357</v>
      </c>
      <c r="F5939" s="59"/>
    </row>
    <row r="5940" spans="1:6">
      <c r="A5940" s="53">
        <v>40498</v>
      </c>
      <c r="B5940" s="46" t="s">
        <v>119</v>
      </c>
      <c r="C5940" s="58">
        <v>91.635857638817939</v>
      </c>
      <c r="D5940" s="58">
        <v>133.65552427013421</v>
      </c>
      <c r="E5940" s="58">
        <v>42.019666631316269</v>
      </c>
      <c r="F5940" s="59"/>
    </row>
    <row r="5941" spans="1:6">
      <c r="A5941" s="53">
        <v>40498</v>
      </c>
      <c r="B5941" s="46" t="s">
        <v>120</v>
      </c>
      <c r="C5941" s="58">
        <v>92.955945749097893</v>
      </c>
      <c r="D5941" s="58">
        <v>128.12888883094737</v>
      </c>
      <c r="E5941" s="58">
        <v>35.172943081849482</v>
      </c>
      <c r="F5941" s="59"/>
    </row>
    <row r="5942" spans="1:6">
      <c r="A5942" s="53">
        <v>40498</v>
      </c>
      <c r="B5942" s="46" t="s">
        <v>121</v>
      </c>
      <c r="C5942" s="58">
        <v>77.00562565885825</v>
      </c>
      <c r="D5942" s="58">
        <v>124.28820248674671</v>
      </c>
      <c r="E5942" s="58">
        <v>47.282576827888462</v>
      </c>
      <c r="F5942" s="59"/>
    </row>
    <row r="5943" spans="1:6">
      <c r="A5943" s="53">
        <v>40498</v>
      </c>
      <c r="B5943" s="46" t="s">
        <v>26</v>
      </c>
      <c r="C5943" s="58">
        <v>103.72326012879763</v>
      </c>
      <c r="D5943" s="58">
        <v>154.82099689861474</v>
      </c>
      <c r="E5943" s="58">
        <v>51.097736769817104</v>
      </c>
      <c r="F5943" s="59"/>
    </row>
    <row r="5944" spans="1:6">
      <c r="A5944" s="53">
        <v>40498</v>
      </c>
      <c r="B5944" s="46" t="s">
        <v>27</v>
      </c>
      <c r="C5944" s="58">
        <v>56.128038762573723</v>
      </c>
      <c r="D5944" s="58">
        <v>85.137111395290546</v>
      </c>
      <c r="E5944" s="58">
        <v>29.009072632716823</v>
      </c>
      <c r="F5944" s="59"/>
    </row>
    <row r="5945" spans="1:6">
      <c r="A5945" s="53">
        <v>40498</v>
      </c>
      <c r="B5945" s="46" t="s">
        <v>28</v>
      </c>
      <c r="C5945" s="58">
        <v>114.69347075973739</v>
      </c>
      <c r="D5945" s="58">
        <v>164.84118098566796</v>
      </c>
      <c r="E5945" s="58">
        <v>50.147710225930567</v>
      </c>
      <c r="F5945" s="59"/>
    </row>
    <row r="5946" spans="1:6">
      <c r="A5946" s="53">
        <v>40498</v>
      </c>
      <c r="B5946" s="46" t="s">
        <v>29</v>
      </c>
      <c r="C5946" s="58">
        <v>123.32769322765719</v>
      </c>
      <c r="D5946" s="58">
        <v>158.00329864042968</v>
      </c>
      <c r="E5946" s="58">
        <v>34.675605412772484</v>
      </c>
      <c r="F5946" s="59"/>
    </row>
    <row r="5947" spans="1:6">
      <c r="A5947" s="53">
        <v>40498</v>
      </c>
      <c r="B5947" s="46" t="s">
        <v>30</v>
      </c>
      <c r="C5947" s="58">
        <v>98.234844950437761</v>
      </c>
      <c r="D5947" s="58">
        <v>134.58785174970092</v>
      </c>
      <c r="E5947" s="58">
        <v>36.353006799263156</v>
      </c>
      <c r="F5947" s="59"/>
    </row>
    <row r="5948" spans="1:6">
      <c r="A5948" s="53">
        <v>40498</v>
      </c>
      <c r="B5948" s="46" t="s">
        <v>31</v>
      </c>
      <c r="C5948" s="58">
        <v>93.459636073997856</v>
      </c>
      <c r="D5948" s="58">
        <v>143.95308688575841</v>
      </c>
      <c r="E5948" s="58">
        <v>50.493450811760553</v>
      </c>
      <c r="F5948" s="59"/>
    </row>
    <row r="5949" spans="1:6">
      <c r="A5949" s="53">
        <v>40498</v>
      </c>
      <c r="B5949" s="46" t="s">
        <v>32</v>
      </c>
      <c r="C5949" s="58">
        <v>93.865370287917855</v>
      </c>
      <c r="D5949" s="58">
        <v>138.42660588663156</v>
      </c>
      <c r="E5949" s="58">
        <v>44.561235598713708</v>
      </c>
      <c r="F5949" s="59"/>
    </row>
    <row r="5950" spans="1:6">
      <c r="A5950" s="53">
        <v>40498</v>
      </c>
      <c r="B5950" s="46" t="s">
        <v>33</v>
      </c>
      <c r="C5950" s="58">
        <v>68.915424244862422</v>
      </c>
      <c r="D5950" s="58">
        <v>106.58238154444209</v>
      </c>
      <c r="E5950" s="58">
        <v>37.666957299579664</v>
      </c>
      <c r="F5950" s="59"/>
    </row>
    <row r="5951" spans="1:6">
      <c r="A5951" s="53">
        <v>40498</v>
      </c>
      <c r="B5951" s="46" t="s">
        <v>34</v>
      </c>
      <c r="C5951" s="58">
        <v>69.250203986726405</v>
      </c>
      <c r="D5951" s="58">
        <v>97.590804633709283</v>
      </c>
      <c r="E5951" s="58">
        <v>28.340600646982878</v>
      </c>
      <c r="F5951" s="59"/>
    </row>
    <row r="5952" spans="1:6">
      <c r="A5952" s="53">
        <v>40498</v>
      </c>
      <c r="B5952" s="46" t="s">
        <v>35</v>
      </c>
      <c r="C5952" s="58">
        <v>122.40861332134718</v>
      </c>
      <c r="D5952" s="58">
        <v>168.67585270012856</v>
      </c>
      <c r="E5952" s="58">
        <v>46.267239378781383</v>
      </c>
      <c r="F5952" s="59"/>
    </row>
    <row r="5953" spans="1:6">
      <c r="A5953" s="53">
        <v>40498</v>
      </c>
      <c r="B5953" s="46" t="s">
        <v>36</v>
      </c>
      <c r="C5953" s="58">
        <v>127.79172736779704</v>
      </c>
      <c r="D5953" s="58">
        <v>173.91983987698435</v>
      </c>
      <c r="E5953" s="58">
        <v>46.128112509187318</v>
      </c>
      <c r="F5953" s="59"/>
    </row>
    <row r="5954" spans="1:6">
      <c r="A5954" s="53">
        <v>40498</v>
      </c>
      <c r="B5954" s="46" t="s">
        <v>37</v>
      </c>
      <c r="C5954" s="58">
        <v>140.18396968739677</v>
      </c>
      <c r="D5954" s="58">
        <v>182.25442470565142</v>
      </c>
      <c r="E5954" s="58">
        <v>42.070455018254648</v>
      </c>
      <c r="F5954" s="59"/>
    </row>
    <row r="5955" spans="1:6">
      <c r="A5955" s="53">
        <v>40498</v>
      </c>
      <c r="B5955" s="46" t="s">
        <v>38</v>
      </c>
      <c r="C5955" s="58">
        <v>166.39119210167615</v>
      </c>
      <c r="D5955" s="58">
        <v>225.8970554443039</v>
      </c>
      <c r="E5955" s="58">
        <v>59.505863342627748</v>
      </c>
      <c r="F5955" s="59"/>
    </row>
    <row r="5956" spans="1:6">
      <c r="A5956" s="53">
        <v>40498</v>
      </c>
      <c r="B5956" s="46" t="s">
        <v>39</v>
      </c>
      <c r="C5956" s="58">
        <v>123.21807079386713</v>
      </c>
      <c r="D5956" s="58">
        <v>166.23774746377299</v>
      </c>
      <c r="E5956" s="58">
        <v>43.019676669905863</v>
      </c>
      <c r="F5956" s="59"/>
    </row>
    <row r="5957" spans="1:6">
      <c r="A5957" s="53">
        <v>40498</v>
      </c>
      <c r="B5957" s="46" t="s">
        <v>40</v>
      </c>
      <c r="C5957" s="58">
        <v>197.26952446203541</v>
      </c>
      <c r="D5957" s="58">
        <v>249.77693118392102</v>
      </c>
      <c r="E5957" s="58">
        <v>52.507406721885616</v>
      </c>
      <c r="F5957" s="59"/>
    </row>
    <row r="5958" spans="1:6">
      <c r="A5958" s="53">
        <v>40498</v>
      </c>
      <c r="B5958" s="46" t="s">
        <v>41</v>
      </c>
      <c r="C5958" s="58">
        <v>226.92957981649471</v>
      </c>
      <c r="D5958" s="58">
        <v>275.62435690420529</v>
      </c>
      <c r="E5958" s="58">
        <v>48.694777087710577</v>
      </c>
      <c r="F5958" s="59"/>
    </row>
    <row r="5959" spans="1:6">
      <c r="A5959" s="53">
        <v>40498</v>
      </c>
      <c r="B5959" s="46" t="s">
        <v>42</v>
      </c>
      <c r="C5959" s="58">
        <v>172.48160874623599</v>
      </c>
      <c r="D5959" s="58">
        <v>226.73582341999693</v>
      </c>
      <c r="E5959" s="58">
        <v>54.254214673760941</v>
      </c>
      <c r="F5959" s="59"/>
    </row>
    <row r="5960" spans="1:6">
      <c r="A5960" s="53">
        <v>40498</v>
      </c>
      <c r="B5960" s="46" t="s">
        <v>43</v>
      </c>
      <c r="C5960" s="58">
        <v>230.88818623522462</v>
      </c>
      <c r="D5960" s="58">
        <v>318.327779048021</v>
      </c>
      <c r="E5960" s="58">
        <v>87.439592812796377</v>
      </c>
      <c r="F5960" s="59"/>
    </row>
    <row r="5961" spans="1:6">
      <c r="A5961" s="53">
        <v>40498</v>
      </c>
      <c r="B5961" s="46" t="s">
        <v>44</v>
      </c>
      <c r="C5961" s="58">
        <v>178.57403634611583</v>
      </c>
      <c r="D5961" s="58">
        <v>245.27703897458457</v>
      </c>
      <c r="E5961" s="58">
        <v>66.703002628468738</v>
      </c>
      <c r="F5961" s="59"/>
    </row>
    <row r="5962" spans="1:6">
      <c r="A5962" s="53">
        <v>40498</v>
      </c>
      <c r="B5962" s="46" t="s">
        <v>45</v>
      </c>
      <c r="C5962" s="58">
        <v>229.15836120911462</v>
      </c>
      <c r="D5962" s="58">
        <v>277.30507978169135</v>
      </c>
      <c r="E5962" s="58">
        <v>48.146718572576731</v>
      </c>
      <c r="F5962" s="59"/>
    </row>
    <row r="5963" spans="1:6">
      <c r="A5963" s="53">
        <v>40498</v>
      </c>
      <c r="B5963" s="46" t="s">
        <v>46</v>
      </c>
      <c r="C5963" s="58">
        <v>151.24759522059645</v>
      </c>
      <c r="D5963" s="58">
        <v>224.10943362273397</v>
      </c>
      <c r="E5963" s="58">
        <v>72.861838402137522</v>
      </c>
      <c r="F5963" s="59"/>
    </row>
    <row r="5964" spans="1:6">
      <c r="A5964" s="53">
        <v>40498</v>
      </c>
      <c r="B5964" s="46" t="s">
        <v>47</v>
      </c>
      <c r="C5964" s="58">
        <v>192.99432975699546</v>
      </c>
      <c r="D5964" s="58">
        <v>250.61183133203397</v>
      </c>
      <c r="E5964" s="58">
        <v>57.617501575038517</v>
      </c>
      <c r="F5964" s="59"/>
    </row>
    <row r="5965" spans="1:6">
      <c r="A5965" s="53">
        <v>40498</v>
      </c>
      <c r="B5965" s="46" t="s">
        <v>48</v>
      </c>
      <c r="C5965" s="58">
        <v>146.97946005501652</v>
      </c>
      <c r="D5965" s="58">
        <v>196.85488403836456</v>
      </c>
      <c r="E5965" s="58">
        <v>49.875423983348043</v>
      </c>
      <c r="F5965" s="59"/>
    </row>
    <row r="5966" spans="1:6">
      <c r="A5966" s="53">
        <v>40498</v>
      </c>
      <c r="B5966" s="46" t="s">
        <v>49</v>
      </c>
      <c r="C5966" s="58">
        <v>149.51786756287646</v>
      </c>
      <c r="D5966" s="58">
        <v>202.75398783180609</v>
      </c>
      <c r="E5966" s="58">
        <v>53.236120268929625</v>
      </c>
      <c r="F5966" s="59"/>
    </row>
    <row r="5967" spans="1:6">
      <c r="A5967" s="53">
        <v>40498</v>
      </c>
      <c r="B5967" s="46" t="s">
        <v>50</v>
      </c>
      <c r="C5967" s="58">
        <v>169.01909593087601</v>
      </c>
      <c r="D5967" s="58">
        <v>242.08622212459952</v>
      </c>
      <c r="E5967" s="58">
        <v>73.06712619372351</v>
      </c>
      <c r="F5967" s="59"/>
    </row>
    <row r="5968" spans="1:6">
      <c r="A5968" s="53">
        <v>40498</v>
      </c>
      <c r="B5968" s="46" t="s">
        <v>51</v>
      </c>
      <c r="C5968" s="58">
        <v>95.377341423447746</v>
      </c>
      <c r="D5968" s="58">
        <v>142.90982283578782</v>
      </c>
      <c r="E5968" s="58">
        <v>47.532481412340076</v>
      </c>
      <c r="F5968" s="59"/>
    </row>
    <row r="5969" spans="1:6">
      <c r="A5969" s="53">
        <v>40498</v>
      </c>
      <c r="B5969" s="46" t="s">
        <v>52</v>
      </c>
      <c r="C5969" s="58">
        <v>115.28495908929726</v>
      </c>
      <c r="D5969" s="58">
        <v>163.13746872400156</v>
      </c>
      <c r="E5969" s="58">
        <v>47.852509634704305</v>
      </c>
      <c r="F5969" s="59"/>
    </row>
    <row r="5970" spans="1:6">
      <c r="A5970" s="53">
        <v>40498</v>
      </c>
      <c r="B5970" s="46" t="s">
        <v>53</v>
      </c>
      <c r="C5970" s="58">
        <v>97.509109257597686</v>
      </c>
      <c r="D5970" s="58">
        <v>140.84824064520697</v>
      </c>
      <c r="E5970" s="58">
        <v>43.339131387609285</v>
      </c>
      <c r="F5970" s="59"/>
    </row>
    <row r="5971" spans="1:6">
      <c r="A5971" s="53">
        <v>40498</v>
      </c>
      <c r="B5971" s="46" t="s">
        <v>54</v>
      </c>
      <c r="C5971" s="58">
        <v>87.859197370597911</v>
      </c>
      <c r="D5971" s="58">
        <v>135.69692216878485</v>
      </c>
      <c r="E5971" s="58">
        <v>47.83772479818694</v>
      </c>
      <c r="F5971" s="59"/>
    </row>
    <row r="5972" spans="1:6">
      <c r="A5972" s="53">
        <v>40498</v>
      </c>
      <c r="B5972" s="46" t="s">
        <v>55</v>
      </c>
      <c r="C5972" s="58">
        <v>76.279568716568178</v>
      </c>
      <c r="D5972" s="58">
        <v>111.44140906727304</v>
      </c>
      <c r="E5972" s="58">
        <v>35.161840350704864</v>
      </c>
      <c r="F5972" s="59"/>
    </row>
    <row r="5973" spans="1:6">
      <c r="A5973" s="53">
        <v>40498</v>
      </c>
      <c r="B5973" s="46" t="s">
        <v>56</v>
      </c>
      <c r="C5973" s="58">
        <v>52.420277877368747</v>
      </c>
      <c r="D5973" s="58">
        <v>93.647816283674828</v>
      </c>
      <c r="E5973" s="58">
        <v>41.227538406306081</v>
      </c>
      <c r="F5973" s="59"/>
    </row>
    <row r="5974" spans="1:6">
      <c r="A5974" s="53">
        <v>40498</v>
      </c>
      <c r="B5974" s="46" t="s">
        <v>57</v>
      </c>
      <c r="C5974" s="58">
        <v>78.411529962758124</v>
      </c>
      <c r="D5974" s="58">
        <v>136.53789411505787</v>
      </c>
      <c r="E5974" s="58">
        <v>58.126364152299743</v>
      </c>
      <c r="F5974" s="59"/>
    </row>
    <row r="5975" spans="1:6">
      <c r="A5975" s="53">
        <v>40498</v>
      </c>
      <c r="B5975" s="46" t="s">
        <v>58</v>
      </c>
      <c r="C5975" s="58">
        <v>59.488774095470575</v>
      </c>
      <c r="D5975" s="58">
        <v>105.63377429070519</v>
      </c>
      <c r="E5975" s="58">
        <v>46.145000195234616</v>
      </c>
      <c r="F5975" s="59"/>
    </row>
    <row r="5976" spans="1:6">
      <c r="A5976" s="53">
        <v>40498</v>
      </c>
      <c r="B5976" s="46" t="s">
        <v>59</v>
      </c>
      <c r="C5976" s="58">
        <v>30.795422023687259</v>
      </c>
      <c r="D5976" s="58">
        <v>65.524481514654255</v>
      </c>
      <c r="E5976" s="58">
        <v>34.729059490966996</v>
      </c>
      <c r="F5976" s="59"/>
    </row>
    <row r="5977" spans="1:6">
      <c r="A5977" s="53">
        <v>40498</v>
      </c>
      <c r="B5977" s="46" t="s">
        <v>60</v>
      </c>
      <c r="C5977" s="58">
        <v>46.954586931304867</v>
      </c>
      <c r="D5977" s="58">
        <v>87.090882080217568</v>
      </c>
      <c r="E5977" s="58">
        <v>40.136295148912701</v>
      </c>
      <c r="F5977" s="59"/>
    </row>
    <row r="5978" spans="1:6">
      <c r="A5978" s="53">
        <v>40498</v>
      </c>
      <c r="B5978" s="46" t="s">
        <v>61</v>
      </c>
      <c r="C5978" s="58">
        <v>75.565617248398183</v>
      </c>
      <c r="D5978" s="58">
        <v>111.90659134474139</v>
      </c>
      <c r="E5978" s="58">
        <v>36.340974096343203</v>
      </c>
      <c r="F5978" s="59"/>
    </row>
    <row r="5979" spans="1:6">
      <c r="A5979" s="53">
        <v>40498</v>
      </c>
      <c r="B5979" s="46" t="s">
        <v>62</v>
      </c>
      <c r="C5979" s="58">
        <v>61.731831502342509</v>
      </c>
      <c r="D5979" s="58">
        <v>102.07332958900552</v>
      </c>
      <c r="E5979" s="58">
        <v>40.341498086663016</v>
      </c>
      <c r="F5979" s="59"/>
    </row>
    <row r="5980" spans="1:6">
      <c r="A5980" s="53">
        <v>40498</v>
      </c>
      <c r="B5980" s="46" t="s">
        <v>63</v>
      </c>
      <c r="C5980" s="58">
        <v>66.637036048669387</v>
      </c>
      <c r="D5980" s="58">
        <v>108.90893714308378</v>
      </c>
      <c r="E5980" s="58">
        <v>42.271901094414389</v>
      </c>
      <c r="F5980" s="59"/>
    </row>
    <row r="5981" spans="1:6">
      <c r="A5981" s="53">
        <v>40498</v>
      </c>
      <c r="B5981" s="46" t="s">
        <v>64</v>
      </c>
      <c r="C5981" s="58">
        <v>90.494150141337798</v>
      </c>
      <c r="D5981" s="58">
        <v>129.97843170222058</v>
      </c>
      <c r="E5981" s="58">
        <v>39.484281560882778</v>
      </c>
      <c r="F5981" s="59"/>
    </row>
    <row r="5982" spans="1:6">
      <c r="A5982" s="53">
        <v>40498</v>
      </c>
      <c r="B5982" s="46" t="s">
        <v>65</v>
      </c>
      <c r="C5982" s="58">
        <v>60.014191454631543</v>
      </c>
      <c r="D5982" s="58">
        <v>106.75413333958925</v>
      </c>
      <c r="E5982" s="58">
        <v>46.739941884957702</v>
      </c>
      <c r="F5982" s="59"/>
    </row>
    <row r="5983" spans="1:6">
      <c r="A5983" s="53">
        <v>40498</v>
      </c>
      <c r="B5983" s="46" t="s">
        <v>66</v>
      </c>
      <c r="C5983" s="58">
        <v>72.820942025998235</v>
      </c>
      <c r="D5983" s="58">
        <v>107.50279538125864</v>
      </c>
      <c r="E5983" s="58">
        <v>34.681853355260401</v>
      </c>
      <c r="F5983" s="59"/>
    </row>
    <row r="5984" spans="1:6">
      <c r="A5984" s="53">
        <v>40498</v>
      </c>
      <c r="B5984" s="46" t="s">
        <v>67</v>
      </c>
      <c r="C5984" s="58">
        <v>65.304826150088402</v>
      </c>
      <c r="D5984" s="58">
        <v>108.06416435014067</v>
      </c>
      <c r="E5984" s="58">
        <v>42.759338200052269</v>
      </c>
      <c r="F5984" s="59"/>
    </row>
    <row r="5985" spans="1:6">
      <c r="A5985" s="53">
        <v>40498</v>
      </c>
      <c r="B5985" s="46" t="s">
        <v>68</v>
      </c>
      <c r="C5985" s="58">
        <v>41.21388121290699</v>
      </c>
      <c r="D5985" s="58">
        <v>81.469146149597037</v>
      </c>
      <c r="E5985" s="58">
        <v>40.255264936690047</v>
      </c>
      <c r="F5985" s="59"/>
    </row>
    <row r="5986" spans="1:6">
      <c r="A5986" s="53">
        <v>40498</v>
      </c>
      <c r="B5986" s="46" t="s">
        <v>69</v>
      </c>
      <c r="C5986" s="58">
        <v>47.611980049230837</v>
      </c>
      <c r="D5986" s="58">
        <v>81.281490441309685</v>
      </c>
      <c r="E5986" s="58">
        <v>33.669510392078848</v>
      </c>
      <c r="F5986" s="59"/>
    </row>
    <row r="5987" spans="1:6">
      <c r="A5987" s="53">
        <v>40498</v>
      </c>
      <c r="B5987" s="46" t="s">
        <v>70</v>
      </c>
      <c r="C5987" s="58">
        <v>29.990883131955265</v>
      </c>
      <c r="D5987" s="58">
        <v>73.97705633630305</v>
      </c>
      <c r="E5987" s="58">
        <v>43.986173204347786</v>
      </c>
      <c r="F5987" s="59"/>
    </row>
    <row r="5988" spans="1:6">
      <c r="A5988" s="53">
        <v>40498</v>
      </c>
      <c r="B5988" s="46" t="s">
        <v>71</v>
      </c>
      <c r="C5988" s="58">
        <v>26.243121093159356</v>
      </c>
      <c r="D5988" s="58">
        <v>66.213845843091406</v>
      </c>
      <c r="E5988" s="58">
        <v>39.970724749932046</v>
      </c>
      <c r="F5988" s="59"/>
    </row>
    <row r="5989" spans="1:6">
      <c r="A5989" s="53">
        <v>40498</v>
      </c>
      <c r="B5989" s="46" t="s">
        <v>72</v>
      </c>
      <c r="C5989" s="58">
        <v>23.399286630911423</v>
      </c>
      <c r="D5989" s="58">
        <v>70.418024633163384</v>
      </c>
      <c r="E5989" s="58">
        <v>47.018738002251965</v>
      </c>
      <c r="F5989" s="59"/>
    </row>
    <row r="5990" spans="1:6">
      <c r="A5990" s="53">
        <v>40498</v>
      </c>
      <c r="B5990" s="46" t="s">
        <v>73</v>
      </c>
      <c r="C5990" s="58">
        <v>16.411892611855595</v>
      </c>
      <c r="D5990" s="58">
        <v>52.02669712153368</v>
      </c>
      <c r="E5990" s="58">
        <v>35.614804509678081</v>
      </c>
      <c r="F5990" s="59"/>
    </row>
    <row r="5991" spans="1:6">
      <c r="A5991" s="53">
        <v>40498</v>
      </c>
      <c r="B5991" s="46" t="s">
        <v>74</v>
      </c>
      <c r="C5991" s="58">
        <v>13.42597804908767</v>
      </c>
      <c r="D5991" s="58">
        <v>47.831381950829048</v>
      </c>
      <c r="E5991" s="58">
        <v>34.40540390174138</v>
      </c>
      <c r="F5991" s="59"/>
    </row>
    <row r="5992" spans="1:6">
      <c r="A5992" s="53">
        <v>40499</v>
      </c>
      <c r="B5992" s="46" t="s">
        <v>75</v>
      </c>
      <c r="C5992" s="58">
        <v>8.713626350285784</v>
      </c>
      <c r="D5992" s="58">
        <v>38.279913576230229</v>
      </c>
      <c r="E5992" s="58">
        <v>29.566287225944443</v>
      </c>
      <c r="F5992" s="59"/>
    </row>
    <row r="5993" spans="1:6">
      <c r="A5993" s="53">
        <v>40499</v>
      </c>
      <c r="B5993" s="46" t="s">
        <v>76</v>
      </c>
      <c r="C5993" s="58">
        <v>11.902451603959706</v>
      </c>
      <c r="D5993" s="58">
        <v>37.970729533730101</v>
      </c>
      <c r="E5993" s="58">
        <v>26.068277929770396</v>
      </c>
      <c r="F5993" s="59"/>
    </row>
    <row r="5994" spans="1:6">
      <c r="A5994" s="53">
        <v>40499</v>
      </c>
      <c r="B5994" s="46" t="s">
        <v>77</v>
      </c>
      <c r="C5994" s="58">
        <v>4.5598685276568869</v>
      </c>
      <c r="D5994" s="58">
        <v>29.084229000871368</v>
      </c>
      <c r="E5994" s="58">
        <v>24.524360473214479</v>
      </c>
      <c r="F5994" s="59"/>
    </row>
    <row r="5995" spans="1:6">
      <c r="A5995" s="53">
        <v>40499</v>
      </c>
      <c r="B5995" s="46" t="s">
        <v>78</v>
      </c>
      <c r="C5995" s="58">
        <v>6.1441034883798471</v>
      </c>
      <c r="D5995" s="58">
        <v>28.007254539721103</v>
      </c>
      <c r="E5995" s="58">
        <v>21.863151051341255</v>
      </c>
      <c r="F5995" s="59"/>
    </row>
    <row r="5996" spans="1:6">
      <c r="A5996" s="53">
        <v>40499</v>
      </c>
      <c r="B5996" s="46" t="s">
        <v>79</v>
      </c>
      <c r="C5996" s="58">
        <v>10.05392195180975</v>
      </c>
      <c r="D5996" s="58">
        <v>32.183381903885994</v>
      </c>
      <c r="E5996" s="58">
        <v>22.129459952076246</v>
      </c>
      <c r="F5996" s="59"/>
    </row>
    <row r="5997" spans="1:6">
      <c r="A5997" s="53">
        <v>40499</v>
      </c>
      <c r="B5997" s="46" t="s">
        <v>80</v>
      </c>
      <c r="C5997" s="58">
        <v>4.3160494548498924</v>
      </c>
      <c r="D5997" s="58">
        <v>22.36065342668552</v>
      </c>
      <c r="E5997" s="58">
        <v>18.044603971835627</v>
      </c>
      <c r="F5997" s="59"/>
    </row>
    <row r="5998" spans="1:6">
      <c r="A5998" s="53">
        <v>40499</v>
      </c>
      <c r="B5998" s="46" t="s">
        <v>81</v>
      </c>
      <c r="C5998" s="58">
        <v>4.8440992048648788</v>
      </c>
      <c r="D5998" s="58">
        <v>21.180723450717213</v>
      </c>
      <c r="E5998" s="58">
        <v>16.336624245852335</v>
      </c>
      <c r="F5998" s="59"/>
    </row>
    <row r="5999" spans="1:6">
      <c r="A5999" s="53">
        <v>40499</v>
      </c>
      <c r="B5999" s="46" t="s">
        <v>82</v>
      </c>
      <c r="C5999" s="58">
        <v>18.218568746351547</v>
      </c>
      <c r="D5999" s="58">
        <v>33.269128002975613</v>
      </c>
      <c r="E5999" s="58">
        <v>15.050559256624066</v>
      </c>
      <c r="F5999" s="59"/>
    </row>
    <row r="6000" spans="1:6">
      <c r="A6000" s="53">
        <v>40499</v>
      </c>
      <c r="B6000" s="46" t="s">
        <v>83</v>
      </c>
      <c r="C6000" s="58">
        <v>5.0065194031028746</v>
      </c>
      <c r="D6000" s="58">
        <v>19.214168200558046</v>
      </c>
      <c r="E6000" s="58">
        <v>14.207648797455171</v>
      </c>
      <c r="F6000" s="59"/>
    </row>
    <row r="6001" spans="1:6">
      <c r="A6001" s="53">
        <v>40499</v>
      </c>
      <c r="B6001" s="46" t="s">
        <v>84</v>
      </c>
      <c r="C6001" s="58">
        <v>8.2764436102097925</v>
      </c>
      <c r="D6001" s="58">
        <v>23.277877442017527</v>
      </c>
      <c r="E6001" s="58">
        <v>15.001433831807734</v>
      </c>
      <c r="F6001" s="59"/>
    </row>
    <row r="6002" spans="1:6">
      <c r="A6002" s="53">
        <v>40499</v>
      </c>
      <c r="B6002" s="46" t="s">
        <v>85</v>
      </c>
      <c r="C6002" s="58">
        <v>6.9562293184448247</v>
      </c>
      <c r="D6002" s="58">
        <v>22.097964787227223</v>
      </c>
      <c r="E6002" s="58">
        <v>15.141735468782398</v>
      </c>
      <c r="F6002" s="59"/>
    </row>
    <row r="6003" spans="1:6">
      <c r="A6003" s="53">
        <v>40499</v>
      </c>
      <c r="B6003" s="46" t="s">
        <v>86</v>
      </c>
      <c r="C6003" s="58">
        <v>8.1037004218797968</v>
      </c>
      <c r="D6003" s="58">
        <v>22.603493196419063</v>
      </c>
      <c r="E6003" s="58">
        <v>14.499792774539266</v>
      </c>
      <c r="F6003" s="59"/>
    </row>
    <row r="6004" spans="1:6">
      <c r="A6004" s="53">
        <v>40499</v>
      </c>
      <c r="B6004" s="46" t="s">
        <v>87</v>
      </c>
      <c r="C6004" s="58">
        <v>13.556854008704658</v>
      </c>
      <c r="D6004" s="58">
        <v>25.487335603150242</v>
      </c>
      <c r="E6004" s="58">
        <v>11.930481594445585</v>
      </c>
      <c r="F6004" s="59"/>
    </row>
    <row r="6005" spans="1:6">
      <c r="A6005" s="53">
        <v>40499</v>
      </c>
      <c r="B6005" s="46" t="s">
        <v>88</v>
      </c>
      <c r="C6005" s="58">
        <v>8.6824229010297813</v>
      </c>
      <c r="D6005" s="58">
        <v>19.597630551085103</v>
      </c>
      <c r="E6005" s="58">
        <v>10.915207650055322</v>
      </c>
      <c r="F6005" s="59"/>
    </row>
    <row r="6006" spans="1:6">
      <c r="A6006" s="53">
        <v>40499</v>
      </c>
      <c r="B6006" s="46" t="s">
        <v>89</v>
      </c>
      <c r="C6006" s="58">
        <v>8.7940692262337787</v>
      </c>
      <c r="D6006" s="58">
        <v>18.857834731226074</v>
      </c>
      <c r="E6006" s="58">
        <v>10.063765504992295</v>
      </c>
      <c r="F6006" s="59"/>
    </row>
    <row r="6007" spans="1:6">
      <c r="A6007" s="53">
        <v>40499</v>
      </c>
      <c r="B6007" s="46" t="s">
        <v>90</v>
      </c>
      <c r="C6007" s="58">
        <v>6.763062242591829</v>
      </c>
      <c r="D6007" s="58">
        <v>16.086202806379301</v>
      </c>
      <c r="E6007" s="58">
        <v>9.3231405637874722</v>
      </c>
      <c r="F6007" s="59"/>
    </row>
    <row r="6008" spans="1:6">
      <c r="A6008" s="53">
        <v>40499</v>
      </c>
      <c r="B6008" s="46" t="s">
        <v>91</v>
      </c>
      <c r="C6008" s="58">
        <v>18.613531876874525</v>
      </c>
      <c r="D6008" s="58">
        <v>30.252784895900273</v>
      </c>
      <c r="E6008" s="58">
        <v>11.639253019025748</v>
      </c>
      <c r="F6008" s="59"/>
    </row>
    <row r="6009" spans="1:6">
      <c r="A6009" s="53">
        <v>40499</v>
      </c>
      <c r="B6009" s="46" t="s">
        <v>92</v>
      </c>
      <c r="C6009" s="58">
        <v>6.8239017087358267</v>
      </c>
      <c r="D6009" s="58">
        <v>15.93624428414542</v>
      </c>
      <c r="E6009" s="58">
        <v>9.1123425754095937</v>
      </c>
      <c r="F6009" s="59"/>
    </row>
    <row r="6010" spans="1:6">
      <c r="A6010" s="53">
        <v>40499</v>
      </c>
      <c r="B6010" s="46" t="s">
        <v>93</v>
      </c>
      <c r="C6010" s="58">
        <v>36.739159732817065</v>
      </c>
      <c r="D6010" s="58">
        <v>63.997493170506594</v>
      </c>
      <c r="E6010" s="58">
        <v>27.258333437689529</v>
      </c>
      <c r="F6010" s="59"/>
    </row>
    <row r="6011" spans="1:6">
      <c r="A6011" s="53">
        <v>40499</v>
      </c>
      <c r="B6011" s="46" t="s">
        <v>94</v>
      </c>
      <c r="C6011" s="58">
        <v>17.526637941063555</v>
      </c>
      <c r="D6011" s="58">
        <v>27.134438938796904</v>
      </c>
      <c r="E6011" s="58">
        <v>9.6078009977333494</v>
      </c>
      <c r="F6011" s="59"/>
    </row>
    <row r="6012" spans="1:6">
      <c r="A6012" s="53">
        <v>40499</v>
      </c>
      <c r="B6012" s="46" t="s">
        <v>95</v>
      </c>
      <c r="C6012" s="58">
        <v>18.085016546986537</v>
      </c>
      <c r="D6012" s="58">
        <v>30.823383703341683</v>
      </c>
      <c r="E6012" s="58">
        <v>12.738367156355146</v>
      </c>
      <c r="F6012" s="59"/>
    </row>
    <row r="6013" spans="1:6">
      <c r="A6013" s="53">
        <v>40499</v>
      </c>
      <c r="B6013" s="46" t="s">
        <v>96</v>
      </c>
      <c r="C6013" s="58">
        <v>57.585322762988525</v>
      </c>
      <c r="D6013" s="58">
        <v>77.339000395115221</v>
      </c>
      <c r="E6013" s="58">
        <v>19.753677632126696</v>
      </c>
      <c r="F6013" s="59"/>
    </row>
    <row r="6014" spans="1:6">
      <c r="A6014" s="53">
        <v>40499</v>
      </c>
      <c r="B6014" s="46" t="s">
        <v>97</v>
      </c>
      <c r="C6014" s="58">
        <v>64.956957645839339</v>
      </c>
      <c r="D6014" s="58">
        <v>90.634154071157013</v>
      </c>
      <c r="E6014" s="58">
        <v>25.677196425317675</v>
      </c>
      <c r="F6014" s="59"/>
    </row>
    <row r="6015" spans="1:6">
      <c r="A6015" s="53">
        <v>40499</v>
      </c>
      <c r="B6015" s="46" t="s">
        <v>98</v>
      </c>
      <c r="C6015" s="58">
        <v>33.19413934810315</v>
      </c>
      <c r="D6015" s="58">
        <v>46.543422208148641</v>
      </c>
      <c r="E6015" s="58">
        <v>13.349282860045491</v>
      </c>
      <c r="F6015" s="59"/>
    </row>
    <row r="6016" spans="1:6">
      <c r="A6016" s="53">
        <v>40499</v>
      </c>
      <c r="B6016" s="46" t="s">
        <v>99</v>
      </c>
      <c r="C6016" s="58">
        <v>35.1333658473391</v>
      </c>
      <c r="D6016" s="58">
        <v>65.802792354914502</v>
      </c>
      <c r="E6016" s="58">
        <v>30.669426507575402</v>
      </c>
      <c r="F6016" s="59"/>
    </row>
    <row r="6017" spans="1:6">
      <c r="A6017" s="53">
        <v>40499</v>
      </c>
      <c r="B6017" s="46" t="s">
        <v>100</v>
      </c>
      <c r="C6017" s="58">
        <v>50.404881623286705</v>
      </c>
      <c r="D6017" s="58">
        <v>70.315412467319604</v>
      </c>
      <c r="E6017" s="58">
        <v>19.910530844032898</v>
      </c>
      <c r="F6017" s="59"/>
    </row>
    <row r="6018" spans="1:6">
      <c r="A6018" s="53">
        <v>40499</v>
      </c>
      <c r="B6018" s="46" t="s">
        <v>101</v>
      </c>
      <c r="C6018" s="58">
        <v>37.580026188004027</v>
      </c>
      <c r="D6018" s="58">
        <v>60.793061624334896</v>
      </c>
      <c r="E6018" s="58">
        <v>23.21303543633087</v>
      </c>
      <c r="F6018" s="59"/>
    </row>
    <row r="6019" spans="1:6">
      <c r="A6019" s="53">
        <v>40499</v>
      </c>
      <c r="B6019" s="46" t="s">
        <v>102</v>
      </c>
      <c r="C6019" s="58">
        <v>55.278121590990573</v>
      </c>
      <c r="D6019" s="58">
        <v>87.074217912417353</v>
      </c>
      <c r="E6019" s="58">
        <v>31.796096321426781</v>
      </c>
      <c r="F6019" s="59"/>
    </row>
    <row r="6020" spans="1:6">
      <c r="A6020" s="53">
        <v>40499</v>
      </c>
      <c r="B6020" s="46" t="s">
        <v>103</v>
      </c>
      <c r="C6020" s="58">
        <v>58.181772687628495</v>
      </c>
      <c r="D6020" s="58">
        <v>77.898300208497233</v>
      </c>
      <c r="E6020" s="58">
        <v>19.716527520868738</v>
      </c>
      <c r="F6020" s="59"/>
    </row>
    <row r="6021" spans="1:6">
      <c r="A6021" s="53">
        <v>40499</v>
      </c>
      <c r="B6021" s="46" t="s">
        <v>104</v>
      </c>
      <c r="C6021" s="58">
        <v>54.394017993456593</v>
      </c>
      <c r="D6021" s="58">
        <v>85.0136229436565</v>
      </c>
      <c r="E6021" s="58">
        <v>30.619604950199907</v>
      </c>
      <c r="F6021" s="59"/>
    </row>
    <row r="6022" spans="1:6">
      <c r="A6022" s="53">
        <v>40499</v>
      </c>
      <c r="B6022" s="46" t="s">
        <v>105</v>
      </c>
      <c r="C6022" s="58">
        <v>71.583969626848145</v>
      </c>
      <c r="D6022" s="58">
        <v>97.933749338703578</v>
      </c>
      <c r="E6022" s="58">
        <v>26.349779711855433</v>
      </c>
      <c r="F6022" s="59"/>
    </row>
    <row r="6023" spans="1:6">
      <c r="A6023" s="53">
        <v>40499</v>
      </c>
      <c r="B6023" s="46" t="s">
        <v>106</v>
      </c>
      <c r="C6023" s="58">
        <v>68.39524452351823</v>
      </c>
      <c r="D6023" s="58">
        <v>97.652423629372549</v>
      </c>
      <c r="E6023" s="58">
        <v>29.25717910585432</v>
      </c>
      <c r="F6023" s="59"/>
    </row>
    <row r="6024" spans="1:6">
      <c r="A6024" s="53">
        <v>40499</v>
      </c>
      <c r="B6024" s="46" t="s">
        <v>107</v>
      </c>
      <c r="C6024" s="58">
        <v>88.945729447077682</v>
      </c>
      <c r="D6024" s="58">
        <v>115.16005152901968</v>
      </c>
      <c r="E6024" s="58">
        <v>26.214322081942001</v>
      </c>
      <c r="F6024" s="59"/>
    </row>
    <row r="6025" spans="1:6">
      <c r="A6025" s="53">
        <v>40499</v>
      </c>
      <c r="B6025" s="46" t="s">
        <v>108</v>
      </c>
      <c r="C6025" s="58">
        <v>62.95204624519836</v>
      </c>
      <c r="D6025" s="58">
        <v>98.119661836810906</v>
      </c>
      <c r="E6025" s="58">
        <v>35.167615591612545</v>
      </c>
      <c r="F6025" s="59"/>
    </row>
    <row r="6026" spans="1:6">
      <c r="A6026" s="53">
        <v>40499</v>
      </c>
      <c r="B6026" s="46" t="s">
        <v>109</v>
      </c>
      <c r="C6026" s="58">
        <v>92.599825234077585</v>
      </c>
      <c r="D6026" s="58">
        <v>126.76852742603532</v>
      </c>
      <c r="E6026" s="58">
        <v>34.168702191957735</v>
      </c>
      <c r="F6026" s="59"/>
    </row>
    <row r="6027" spans="1:6">
      <c r="A6027" s="53">
        <v>40499</v>
      </c>
      <c r="B6027" s="46" t="s">
        <v>110</v>
      </c>
      <c r="C6027" s="58">
        <v>65.459120479282291</v>
      </c>
      <c r="D6027" s="58">
        <v>98.399641955121922</v>
      </c>
      <c r="E6027" s="58">
        <v>32.940521475839631</v>
      </c>
      <c r="F6027" s="59"/>
    </row>
    <row r="6028" spans="1:6">
      <c r="A6028" s="53">
        <v>40499</v>
      </c>
      <c r="B6028" s="46" t="s">
        <v>111</v>
      </c>
      <c r="C6028" s="58">
        <v>87.826539217747708</v>
      </c>
      <c r="D6028" s="58">
        <v>109.16599400486449</v>
      </c>
      <c r="E6028" s="58">
        <v>21.339454787116779</v>
      </c>
      <c r="F6028" s="59"/>
    </row>
    <row r="6029" spans="1:6">
      <c r="A6029" s="53">
        <v>40499</v>
      </c>
      <c r="B6029" s="46" t="s">
        <v>112</v>
      </c>
      <c r="C6029" s="58">
        <v>98.7915204375374</v>
      </c>
      <c r="D6029" s="58">
        <v>141.65299853055953</v>
      </c>
      <c r="E6029" s="58">
        <v>42.861478093022129</v>
      </c>
      <c r="F6029" s="59"/>
    </row>
    <row r="6030" spans="1:6">
      <c r="A6030" s="53">
        <v>40499</v>
      </c>
      <c r="B6030" s="46" t="s">
        <v>113</v>
      </c>
      <c r="C6030" s="58">
        <v>64.381597575399311</v>
      </c>
      <c r="D6030" s="58">
        <v>115.43777349474067</v>
      </c>
      <c r="E6030" s="58">
        <v>51.056175919341356</v>
      </c>
      <c r="F6030" s="59"/>
    </row>
    <row r="6031" spans="1:6">
      <c r="A6031" s="53">
        <v>40499</v>
      </c>
      <c r="B6031" s="46" t="s">
        <v>114</v>
      </c>
      <c r="C6031" s="58">
        <v>90.160046805117631</v>
      </c>
      <c r="D6031" s="58">
        <v>118.99492418621028</v>
      </c>
      <c r="E6031" s="58">
        <v>28.834877381092653</v>
      </c>
      <c r="F6031" s="59"/>
    </row>
    <row r="6032" spans="1:6">
      <c r="A6032" s="53">
        <v>40499</v>
      </c>
      <c r="B6032" s="46" t="s">
        <v>115</v>
      </c>
      <c r="C6032" s="58">
        <v>89.245680323727655</v>
      </c>
      <c r="D6032" s="58">
        <v>132.19517490050839</v>
      </c>
      <c r="E6032" s="58">
        <v>42.949494576780737</v>
      </c>
      <c r="F6032" s="59"/>
    </row>
    <row r="6033" spans="1:6">
      <c r="A6033" s="53">
        <v>40499</v>
      </c>
      <c r="B6033" s="46" t="s">
        <v>116</v>
      </c>
      <c r="C6033" s="58">
        <v>93.306308480497549</v>
      </c>
      <c r="D6033" s="58">
        <v>141.93128322125051</v>
      </c>
      <c r="E6033" s="58">
        <v>48.624974740752961</v>
      </c>
      <c r="F6033" s="59"/>
    </row>
    <row r="6034" spans="1:6">
      <c r="A6034" s="53">
        <v>40499</v>
      </c>
      <c r="B6034" s="46" t="s">
        <v>117</v>
      </c>
      <c r="C6034" s="58">
        <v>93.20417016533753</v>
      </c>
      <c r="D6034" s="58">
        <v>120.95935507494742</v>
      </c>
      <c r="E6034" s="58">
        <v>27.755184909609895</v>
      </c>
      <c r="F6034" s="59"/>
    </row>
    <row r="6035" spans="1:6">
      <c r="A6035" s="53">
        <v>40499</v>
      </c>
      <c r="B6035" s="46" t="s">
        <v>118</v>
      </c>
      <c r="C6035" s="58">
        <v>98.483066717197389</v>
      </c>
      <c r="D6035" s="58">
        <v>125.63987213017114</v>
      </c>
      <c r="E6035" s="58">
        <v>27.156805412973753</v>
      </c>
      <c r="F6035" s="59"/>
    </row>
    <row r="6036" spans="1:6">
      <c r="A6036" s="53">
        <v>40499</v>
      </c>
      <c r="B6036" s="46" t="s">
        <v>119</v>
      </c>
      <c r="C6036" s="58">
        <v>84.166937811307776</v>
      </c>
      <c r="D6036" s="58">
        <v>117.49427793506146</v>
      </c>
      <c r="E6036" s="58">
        <v>33.327340123753686</v>
      </c>
      <c r="F6036" s="59"/>
    </row>
    <row r="6037" spans="1:6">
      <c r="A6037" s="53">
        <v>40499</v>
      </c>
      <c r="B6037" s="46" t="s">
        <v>120</v>
      </c>
      <c r="C6037" s="58">
        <v>62.561313294322339</v>
      </c>
      <c r="D6037" s="58">
        <v>94.931199131165897</v>
      </c>
      <c r="E6037" s="58">
        <v>32.369885836843558</v>
      </c>
      <c r="F6037" s="59"/>
    </row>
    <row r="6038" spans="1:6">
      <c r="A6038" s="53">
        <v>40499</v>
      </c>
      <c r="B6038" s="46" t="s">
        <v>121</v>
      </c>
      <c r="C6038" s="58">
        <v>55.352491858778535</v>
      </c>
      <c r="D6038" s="58">
        <v>87.722019957652961</v>
      </c>
      <c r="E6038" s="58">
        <v>32.369528098874426</v>
      </c>
      <c r="F6038" s="59"/>
    </row>
    <row r="6039" spans="1:6">
      <c r="A6039" s="53">
        <v>40499</v>
      </c>
      <c r="B6039" s="46" t="s">
        <v>26</v>
      </c>
      <c r="C6039" s="58">
        <v>107.92244125263713</v>
      </c>
      <c r="D6039" s="58">
        <v>165.14507795328174</v>
      </c>
      <c r="E6039" s="58">
        <v>57.222636700644614</v>
      </c>
      <c r="F6039" s="59"/>
    </row>
    <row r="6040" spans="1:6">
      <c r="A6040" s="53">
        <v>40499</v>
      </c>
      <c r="B6040" s="46" t="s">
        <v>27</v>
      </c>
      <c r="C6040" s="58">
        <v>113.20106954464698</v>
      </c>
      <c r="D6040" s="58">
        <v>153.34830213667874</v>
      </c>
      <c r="E6040" s="58">
        <v>40.147232592031756</v>
      </c>
      <c r="F6040" s="59"/>
    </row>
    <row r="6041" spans="1:6">
      <c r="A6041" s="53">
        <v>40499</v>
      </c>
      <c r="B6041" s="46" t="s">
        <v>28</v>
      </c>
      <c r="C6041" s="58">
        <v>101.93106038215728</v>
      </c>
      <c r="D6041" s="58">
        <v>128.07052584694662</v>
      </c>
      <c r="E6041" s="58">
        <v>26.139465464789339</v>
      </c>
      <c r="F6041" s="59"/>
    </row>
    <row r="6042" spans="1:6">
      <c r="A6042" s="53">
        <v>40499</v>
      </c>
      <c r="B6042" s="46" t="s">
        <v>29</v>
      </c>
      <c r="C6042" s="58">
        <v>104.26545422058722</v>
      </c>
      <c r="D6042" s="58">
        <v>127.22737680778357</v>
      </c>
      <c r="E6042" s="58">
        <v>22.961922587196355</v>
      </c>
      <c r="F6042" s="59"/>
    </row>
    <row r="6043" spans="1:6">
      <c r="A6043" s="53">
        <v>40499</v>
      </c>
      <c r="B6043" s="46" t="s">
        <v>30</v>
      </c>
      <c r="C6043" s="58">
        <v>95.838312195197432</v>
      </c>
      <c r="D6043" s="58">
        <v>133.78005367047078</v>
      </c>
      <c r="E6043" s="58">
        <v>37.941741475273346</v>
      </c>
      <c r="F6043" s="59"/>
    </row>
    <row r="6044" spans="1:6">
      <c r="A6044" s="53">
        <v>40499</v>
      </c>
      <c r="B6044" s="46" t="s">
        <v>31</v>
      </c>
      <c r="C6044" s="58">
        <v>77.969643594237908</v>
      </c>
      <c r="D6044" s="58">
        <v>120.20490281091797</v>
      </c>
      <c r="E6044" s="58">
        <v>42.235259216680063</v>
      </c>
      <c r="F6044" s="59"/>
    </row>
    <row r="6045" spans="1:6">
      <c r="A6045" s="53">
        <v>40499</v>
      </c>
      <c r="B6045" s="46" t="s">
        <v>32</v>
      </c>
      <c r="C6045" s="58">
        <v>62.943832857198309</v>
      </c>
      <c r="D6045" s="58">
        <v>98.017102573087115</v>
      </c>
      <c r="E6045" s="58">
        <v>35.073269715888806</v>
      </c>
      <c r="F6045" s="59"/>
    </row>
    <row r="6046" spans="1:6">
      <c r="A6046" s="53">
        <v>40499</v>
      </c>
      <c r="B6046" s="46" t="s">
        <v>33</v>
      </c>
      <c r="C6046" s="58">
        <v>84.669055007457729</v>
      </c>
      <c r="D6046" s="58">
        <v>121.60805730948307</v>
      </c>
      <c r="E6046" s="58">
        <v>36.939002302025344</v>
      </c>
      <c r="F6046" s="59"/>
    </row>
    <row r="6047" spans="1:6">
      <c r="A6047" s="53">
        <v>40499</v>
      </c>
      <c r="B6047" s="46" t="s">
        <v>34</v>
      </c>
      <c r="C6047" s="58">
        <v>101.31794434735727</v>
      </c>
      <c r="D6047" s="58">
        <v>153.81149162541703</v>
      </c>
      <c r="E6047" s="58">
        <v>52.493547278059765</v>
      </c>
      <c r="F6047" s="59"/>
    </row>
    <row r="6048" spans="1:6">
      <c r="A6048" s="53">
        <v>40499</v>
      </c>
      <c r="B6048" s="46" t="s">
        <v>35</v>
      </c>
      <c r="C6048" s="58">
        <v>97.865592287797369</v>
      </c>
      <c r="D6048" s="58">
        <v>124.50903931478696</v>
      </c>
      <c r="E6048" s="58">
        <v>26.643447026989591</v>
      </c>
      <c r="F6048" s="59"/>
    </row>
    <row r="6049" spans="1:6">
      <c r="A6049" s="53">
        <v>40499</v>
      </c>
      <c r="B6049" s="46" t="s">
        <v>36</v>
      </c>
      <c r="C6049" s="58">
        <v>105.78348736635715</v>
      </c>
      <c r="D6049" s="58">
        <v>152.40585883318192</v>
      </c>
      <c r="E6049" s="58">
        <v>46.622371466824774</v>
      </c>
      <c r="F6049" s="59"/>
    </row>
    <row r="6050" spans="1:6">
      <c r="A6050" s="53">
        <v>40499</v>
      </c>
      <c r="B6050" s="46" t="s">
        <v>37</v>
      </c>
      <c r="C6050" s="58">
        <v>90.453428296107546</v>
      </c>
      <c r="D6050" s="58">
        <v>143.88620239413754</v>
      </c>
      <c r="E6050" s="58">
        <v>53.432774098029995</v>
      </c>
      <c r="F6050" s="59"/>
    </row>
    <row r="6051" spans="1:6">
      <c r="A6051" s="53">
        <v>40499</v>
      </c>
      <c r="B6051" s="46" t="s">
        <v>38</v>
      </c>
      <c r="C6051" s="58">
        <v>103.0411118925972</v>
      </c>
      <c r="D6051" s="58">
        <v>143.23024488982182</v>
      </c>
      <c r="E6051" s="58">
        <v>40.189132997224618</v>
      </c>
      <c r="F6051" s="59"/>
    </row>
    <row r="6052" spans="1:6">
      <c r="A6052" s="53">
        <v>40499</v>
      </c>
      <c r="B6052" s="46" t="s">
        <v>39</v>
      </c>
      <c r="C6052" s="58">
        <v>92.178048418757498</v>
      </c>
      <c r="D6052" s="58">
        <v>135.5532349198005</v>
      </c>
      <c r="E6052" s="58">
        <v>43.375186501043004</v>
      </c>
      <c r="F6052" s="59"/>
    </row>
    <row r="6053" spans="1:6">
      <c r="A6053" s="53">
        <v>40499</v>
      </c>
      <c r="B6053" s="46" t="s">
        <v>40</v>
      </c>
      <c r="C6053" s="58">
        <v>125.88109500399658</v>
      </c>
      <c r="D6053" s="58">
        <v>178.24045792251601</v>
      </c>
      <c r="E6053" s="58">
        <v>52.359362918519437</v>
      </c>
      <c r="F6053" s="59"/>
    </row>
    <row r="6054" spans="1:6">
      <c r="A6054" s="53">
        <v>40499</v>
      </c>
      <c r="B6054" s="46" t="s">
        <v>41</v>
      </c>
      <c r="C6054" s="58">
        <v>80.603981685617811</v>
      </c>
      <c r="D6054" s="58">
        <v>126.09706021469937</v>
      </c>
      <c r="E6054" s="58">
        <v>45.493078529081558</v>
      </c>
      <c r="F6054" s="59"/>
    </row>
    <row r="6055" spans="1:6">
      <c r="A6055" s="53">
        <v>40499</v>
      </c>
      <c r="B6055" s="46" t="s">
        <v>42</v>
      </c>
      <c r="C6055" s="58">
        <v>106.18540897855709</v>
      </c>
      <c r="D6055" s="58">
        <v>159.51626679074113</v>
      </c>
      <c r="E6055" s="58">
        <v>53.330857812184036</v>
      </c>
      <c r="F6055" s="59"/>
    </row>
    <row r="6056" spans="1:6">
      <c r="A6056" s="53">
        <v>40499</v>
      </c>
      <c r="B6056" s="46" t="s">
        <v>43</v>
      </c>
      <c r="C6056" s="58">
        <v>94.104428165727427</v>
      </c>
      <c r="D6056" s="58">
        <v>130.21485673720105</v>
      </c>
      <c r="E6056" s="58">
        <v>36.110428571473619</v>
      </c>
      <c r="F6056" s="59"/>
    </row>
    <row r="6057" spans="1:6">
      <c r="A6057" s="53">
        <v>40499</v>
      </c>
      <c r="B6057" s="46" t="s">
        <v>44</v>
      </c>
      <c r="C6057" s="58">
        <v>75.526685789277934</v>
      </c>
      <c r="D6057" s="58">
        <v>126.84423203777875</v>
      </c>
      <c r="E6057" s="58">
        <v>51.317546248500818</v>
      </c>
      <c r="F6057" s="59"/>
    </row>
    <row r="6058" spans="1:6">
      <c r="A6058" s="53">
        <v>40499</v>
      </c>
      <c r="B6058" s="46" t="s">
        <v>45</v>
      </c>
      <c r="C6058" s="58">
        <v>77.759494391497867</v>
      </c>
      <c r="D6058" s="58">
        <v>103.81521198164485</v>
      </c>
      <c r="E6058" s="58">
        <v>26.055717590146983</v>
      </c>
      <c r="F6058" s="59"/>
    </row>
    <row r="6059" spans="1:6">
      <c r="A6059" s="53">
        <v>40499</v>
      </c>
      <c r="B6059" s="46" t="s">
        <v>46</v>
      </c>
      <c r="C6059" s="58">
        <v>79.383195622157828</v>
      </c>
      <c r="D6059" s="58">
        <v>138.91891113785275</v>
      </c>
      <c r="E6059" s="58">
        <v>59.535715515694918</v>
      </c>
      <c r="F6059" s="59"/>
    </row>
    <row r="6060" spans="1:6">
      <c r="A6060" s="53">
        <v>40499</v>
      </c>
      <c r="B6060" s="46" t="s">
        <v>47</v>
      </c>
      <c r="C6060" s="58">
        <v>101.41086313448722</v>
      </c>
      <c r="D6060" s="58">
        <v>144.34769858840582</v>
      </c>
      <c r="E6060" s="58">
        <v>42.936835453918604</v>
      </c>
      <c r="F6060" s="59"/>
    </row>
    <row r="6061" spans="1:6">
      <c r="A6061" s="53">
        <v>40499</v>
      </c>
      <c r="B6061" s="46" t="s">
        <v>48</v>
      </c>
      <c r="C6061" s="58">
        <v>55.161464920274483</v>
      </c>
      <c r="D6061" s="58">
        <v>92.861390660924926</v>
      </c>
      <c r="E6061" s="58">
        <v>37.699925740650443</v>
      </c>
      <c r="F6061" s="59"/>
    </row>
    <row r="6062" spans="1:6">
      <c r="A6062" s="53">
        <v>40499</v>
      </c>
      <c r="B6062" s="46" t="s">
        <v>49</v>
      </c>
      <c r="C6062" s="58">
        <v>57.414650315510421</v>
      </c>
      <c r="D6062" s="58">
        <v>79.849198820264206</v>
      </c>
      <c r="E6062" s="58">
        <v>22.434548504753785</v>
      </c>
      <c r="F6062" s="59"/>
    </row>
    <row r="6063" spans="1:6">
      <c r="A6063" s="53">
        <v>40499</v>
      </c>
      <c r="B6063" s="46" t="s">
        <v>50</v>
      </c>
      <c r="C6063" s="58">
        <v>112.87955190079688</v>
      </c>
      <c r="D6063" s="58">
        <v>152.48974450180549</v>
      </c>
      <c r="E6063" s="58">
        <v>39.610192601008606</v>
      </c>
      <c r="F6063" s="59"/>
    </row>
    <row r="6064" spans="1:6">
      <c r="A6064" s="53">
        <v>40499</v>
      </c>
      <c r="B6064" s="46" t="s">
        <v>51</v>
      </c>
      <c r="C6064" s="58">
        <v>76.335313974557891</v>
      </c>
      <c r="D6064" s="58">
        <v>112.98605449508489</v>
      </c>
      <c r="E6064" s="58">
        <v>36.650740520526995</v>
      </c>
      <c r="F6064" s="59"/>
    </row>
    <row r="6065" spans="1:6">
      <c r="A6065" s="53">
        <v>40499</v>
      </c>
      <c r="B6065" s="46" t="s">
        <v>52</v>
      </c>
      <c r="C6065" s="58">
        <v>55.606665072946463</v>
      </c>
      <c r="D6065" s="58">
        <v>94.731869119558397</v>
      </c>
      <c r="E6065" s="58">
        <v>39.125204046611934</v>
      </c>
      <c r="F6065" s="59"/>
    </row>
    <row r="6066" spans="1:6">
      <c r="A6066" s="53">
        <v>40499</v>
      </c>
      <c r="B6066" s="46" t="s">
        <v>53</v>
      </c>
      <c r="C6066" s="58">
        <v>62.082538228962278</v>
      </c>
      <c r="D6066" s="58">
        <v>116.82295833770553</v>
      </c>
      <c r="E6066" s="58">
        <v>54.740420108743251</v>
      </c>
      <c r="F6066" s="59"/>
    </row>
    <row r="6067" spans="1:6">
      <c r="A6067" s="53">
        <v>40499</v>
      </c>
      <c r="B6067" s="46" t="s">
        <v>54</v>
      </c>
      <c r="C6067" s="58">
        <v>44.988229889342755</v>
      </c>
      <c r="D6067" s="58">
        <v>71.141861928392473</v>
      </c>
      <c r="E6067" s="58">
        <v>26.153632039049718</v>
      </c>
      <c r="F6067" s="59"/>
    </row>
    <row r="6068" spans="1:6">
      <c r="A6068" s="53">
        <v>40499</v>
      </c>
      <c r="B6068" s="46" t="s">
        <v>55</v>
      </c>
      <c r="C6068" s="58">
        <v>37.923043799078947</v>
      </c>
      <c r="D6068" s="58">
        <v>87.710027388352799</v>
      </c>
      <c r="E6068" s="58">
        <v>49.786983589273852</v>
      </c>
      <c r="F6068" s="59"/>
    </row>
    <row r="6069" spans="1:6">
      <c r="A6069" s="53">
        <v>40499</v>
      </c>
      <c r="B6069" s="46" t="s">
        <v>56</v>
      </c>
      <c r="C6069" s="58">
        <v>41.282658647004851</v>
      </c>
      <c r="D6069" s="58">
        <v>80.408292571356213</v>
      </c>
      <c r="E6069" s="58">
        <v>39.125633924351362</v>
      </c>
      <c r="F6069" s="59"/>
    </row>
    <row r="6070" spans="1:6">
      <c r="A6070" s="53">
        <v>40499</v>
      </c>
      <c r="B6070" s="46" t="s">
        <v>57</v>
      </c>
      <c r="C6070" s="58">
        <v>67.531776679191111</v>
      </c>
      <c r="D6070" s="58">
        <v>129.6449099455389</v>
      </c>
      <c r="E6070" s="58">
        <v>62.113133266347788</v>
      </c>
      <c r="F6070" s="59"/>
    </row>
    <row r="6071" spans="1:6">
      <c r="A6071" s="53">
        <v>40499</v>
      </c>
      <c r="B6071" s="46" t="s">
        <v>58</v>
      </c>
      <c r="C6071" s="58">
        <v>49.301021941006624</v>
      </c>
      <c r="D6071" s="58">
        <v>88.738494203403221</v>
      </c>
      <c r="E6071" s="58">
        <v>39.437472262396597</v>
      </c>
      <c r="F6071" s="59"/>
    </row>
    <row r="6072" spans="1:6">
      <c r="A6072" s="53">
        <v>40499</v>
      </c>
      <c r="B6072" s="46" t="s">
        <v>59</v>
      </c>
      <c r="C6072" s="58">
        <v>45.585638197135722</v>
      </c>
      <c r="D6072" s="58">
        <v>89.861356717127308</v>
      </c>
      <c r="E6072" s="58">
        <v>44.275718519991585</v>
      </c>
      <c r="F6072" s="59"/>
    </row>
    <row r="6073" spans="1:6">
      <c r="A6073" s="53">
        <v>40499</v>
      </c>
      <c r="B6073" s="46" t="s">
        <v>60</v>
      </c>
      <c r="C6073" s="58">
        <v>19.397369434169455</v>
      </c>
      <c r="D6073" s="58">
        <v>37.47014285945481</v>
      </c>
      <c r="E6073" s="58">
        <v>18.072773425285355</v>
      </c>
      <c r="F6073" s="59"/>
    </row>
    <row r="6074" spans="1:6">
      <c r="A6074" s="53">
        <v>40499</v>
      </c>
      <c r="B6074" s="46" t="s">
        <v>61</v>
      </c>
      <c r="C6074" s="58">
        <v>33.770082145190052</v>
      </c>
      <c r="D6074" s="58">
        <v>48.992713930533114</v>
      </c>
      <c r="E6074" s="58">
        <v>15.222631785343061</v>
      </c>
      <c r="F6074" s="59"/>
    </row>
    <row r="6075" spans="1:6">
      <c r="A6075" s="53">
        <v>40499</v>
      </c>
      <c r="B6075" s="46" t="s">
        <v>62</v>
      </c>
      <c r="C6075" s="58">
        <v>28.085725136931213</v>
      </c>
      <c r="D6075" s="58">
        <v>48.580631712286937</v>
      </c>
      <c r="E6075" s="58">
        <v>20.494906575355724</v>
      </c>
      <c r="F6075" s="59"/>
    </row>
    <row r="6076" spans="1:6">
      <c r="A6076" s="53">
        <v>40499</v>
      </c>
      <c r="B6076" s="46" t="s">
        <v>63</v>
      </c>
      <c r="C6076" s="58">
        <v>48.345296666115644</v>
      </c>
      <c r="D6076" s="58">
        <v>96.411989595484485</v>
      </c>
      <c r="E6076" s="58">
        <v>48.066692929368841</v>
      </c>
      <c r="F6076" s="59"/>
    </row>
    <row r="6077" spans="1:6">
      <c r="A6077" s="53">
        <v>40499</v>
      </c>
      <c r="B6077" s="46" t="s">
        <v>64</v>
      </c>
      <c r="C6077" s="58">
        <v>20.919379846841409</v>
      </c>
      <c r="D6077" s="58">
        <v>37.684747667055248</v>
      </c>
      <c r="E6077" s="58">
        <v>16.765367820213839</v>
      </c>
      <c r="F6077" s="59"/>
    </row>
    <row r="6078" spans="1:6">
      <c r="A6078" s="53">
        <v>40499</v>
      </c>
      <c r="B6078" s="46" t="s">
        <v>65</v>
      </c>
      <c r="C6078" s="58">
        <v>22.360549762854369</v>
      </c>
      <c r="D6078" s="58">
        <v>38.105789496418787</v>
      </c>
      <c r="E6078" s="58">
        <v>15.745239733564418</v>
      </c>
      <c r="F6078" s="59"/>
    </row>
    <row r="6079" spans="1:6">
      <c r="A6079" s="53">
        <v>40499</v>
      </c>
      <c r="B6079" s="46" t="s">
        <v>66</v>
      </c>
      <c r="C6079" s="58">
        <v>28.470691229639197</v>
      </c>
      <c r="D6079" s="58">
        <v>56.554686994919976</v>
      </c>
      <c r="E6079" s="58">
        <v>28.083995765280779</v>
      </c>
      <c r="F6079" s="59"/>
    </row>
    <row r="6080" spans="1:6">
      <c r="A6080" s="53">
        <v>40499</v>
      </c>
      <c r="B6080" s="46" t="s">
        <v>67</v>
      </c>
      <c r="C6080" s="58">
        <v>23.009852342536352</v>
      </c>
      <c r="D6080" s="58">
        <v>41.531281441849259</v>
      </c>
      <c r="E6080" s="58">
        <v>18.521429099312908</v>
      </c>
      <c r="F6080" s="59"/>
    </row>
    <row r="6081" spans="1:6">
      <c r="A6081" s="53">
        <v>40499</v>
      </c>
      <c r="B6081" s="46" t="s">
        <v>68</v>
      </c>
      <c r="C6081" s="58">
        <v>15.762711729421552</v>
      </c>
      <c r="D6081" s="58">
        <v>39.977303258073263</v>
      </c>
      <c r="E6081" s="58">
        <v>24.214591528651709</v>
      </c>
      <c r="F6081" s="59"/>
    </row>
    <row r="6082" spans="1:6">
      <c r="A6082" s="53">
        <v>40499</v>
      </c>
      <c r="B6082" s="46" t="s">
        <v>69</v>
      </c>
      <c r="C6082" s="58">
        <v>17.751965809412496</v>
      </c>
      <c r="D6082" s="58">
        <v>32.882141472483752</v>
      </c>
      <c r="E6082" s="58">
        <v>15.130175663071256</v>
      </c>
      <c r="F6082" s="59"/>
    </row>
    <row r="6083" spans="1:6">
      <c r="A6083" s="53">
        <v>40499</v>
      </c>
      <c r="B6083" s="46" t="s">
        <v>70</v>
      </c>
      <c r="C6083" s="58">
        <v>21.720388173999382</v>
      </c>
      <c r="D6083" s="58">
        <v>34.164323749041088</v>
      </c>
      <c r="E6083" s="58">
        <v>12.443935575041706</v>
      </c>
      <c r="F6083" s="59"/>
    </row>
    <row r="6084" spans="1:6">
      <c r="A6084" s="53">
        <v>40499</v>
      </c>
      <c r="B6084" s="46" t="s">
        <v>71</v>
      </c>
      <c r="C6084" s="58">
        <v>9.3884242732747332</v>
      </c>
      <c r="D6084" s="58">
        <v>21.415785328920663</v>
      </c>
      <c r="E6084" s="58">
        <v>12.02736105564593</v>
      </c>
      <c r="F6084" s="59"/>
    </row>
    <row r="6085" spans="1:6">
      <c r="A6085" s="53">
        <v>40499</v>
      </c>
      <c r="B6085" s="46" t="s">
        <v>72</v>
      </c>
      <c r="C6085" s="58">
        <v>10.778855686811692</v>
      </c>
      <c r="D6085" s="58">
        <v>26.105049405532736</v>
      </c>
      <c r="E6085" s="58">
        <v>15.326193718721044</v>
      </c>
      <c r="F6085" s="59"/>
    </row>
    <row r="6086" spans="1:6">
      <c r="A6086" s="53">
        <v>40499</v>
      </c>
      <c r="B6086" s="46" t="s">
        <v>73</v>
      </c>
      <c r="C6086" s="58">
        <v>7.1249598030777959</v>
      </c>
      <c r="D6086" s="58">
        <v>19.815036821730828</v>
      </c>
      <c r="E6086" s="58">
        <v>12.690077018653032</v>
      </c>
      <c r="F6086" s="59"/>
    </row>
    <row r="6087" spans="1:6">
      <c r="A6087" s="53">
        <v>40499</v>
      </c>
      <c r="B6087" s="46" t="s">
        <v>74</v>
      </c>
      <c r="C6087" s="58">
        <v>12.372178516287645</v>
      </c>
      <c r="D6087" s="58">
        <v>22.66972150830189</v>
      </c>
      <c r="E6087" s="58">
        <v>10.297542992014245</v>
      </c>
      <c r="F6087" s="59"/>
    </row>
    <row r="6088" spans="1:6">
      <c r="A6088" s="53">
        <v>40500</v>
      </c>
      <c r="B6088" s="46" t="s">
        <v>75</v>
      </c>
      <c r="C6088" s="58">
        <v>6.8203853188798043</v>
      </c>
      <c r="D6088" s="58">
        <v>14.816682731870623</v>
      </c>
      <c r="E6088" s="58">
        <v>7.9962974129908186</v>
      </c>
      <c r="F6088" s="59"/>
    </row>
    <row r="6089" spans="1:6">
      <c r="A6089" s="53">
        <v>40500</v>
      </c>
      <c r="B6089" s="46" t="s">
        <v>76</v>
      </c>
      <c r="C6089" s="58">
        <v>12.727243114211634</v>
      </c>
      <c r="D6089" s="58">
        <v>25.402586003077172</v>
      </c>
      <c r="E6089" s="58">
        <v>12.675342888865538</v>
      </c>
      <c r="F6089" s="59"/>
    </row>
    <row r="6090" spans="1:6">
      <c r="A6090" s="53">
        <v>40500</v>
      </c>
      <c r="B6090" s="46" t="s">
        <v>77</v>
      </c>
      <c r="C6090" s="58">
        <v>11.204772486863677</v>
      </c>
      <c r="D6090" s="58">
        <v>24.419692259671592</v>
      </c>
      <c r="E6090" s="58">
        <v>13.214919772807916</v>
      </c>
      <c r="F6090" s="59"/>
    </row>
    <row r="6091" spans="1:6">
      <c r="A6091" s="53">
        <v>40500</v>
      </c>
      <c r="B6091" s="46" t="s">
        <v>78</v>
      </c>
      <c r="C6091" s="58">
        <v>6.5259254431718121</v>
      </c>
      <c r="D6091" s="58">
        <v>23.586563433805892</v>
      </c>
      <c r="E6091" s="58">
        <v>17.060637990634081</v>
      </c>
      <c r="F6091" s="59"/>
    </row>
    <row r="6092" spans="1:6">
      <c r="A6092" s="53">
        <v>40500</v>
      </c>
      <c r="B6092" s="46" t="s">
        <v>79</v>
      </c>
      <c r="C6092" s="58">
        <v>20.12570092856042</v>
      </c>
      <c r="D6092" s="58">
        <v>39.694507765729213</v>
      </c>
      <c r="E6092" s="58">
        <v>19.568806837168793</v>
      </c>
      <c r="F6092" s="59"/>
    </row>
    <row r="6093" spans="1:6">
      <c r="A6093" s="53">
        <v>40500</v>
      </c>
      <c r="B6093" s="46" t="s">
        <v>80</v>
      </c>
      <c r="C6093" s="58">
        <v>7.1550814696497937</v>
      </c>
      <c r="D6093" s="58">
        <v>24.232165095003239</v>
      </c>
      <c r="E6093" s="58">
        <v>17.077083625353445</v>
      </c>
      <c r="F6093" s="59"/>
    </row>
    <row r="6094" spans="1:6">
      <c r="A6094" s="53">
        <v>40500</v>
      </c>
      <c r="B6094" s="46" t="s">
        <v>81</v>
      </c>
      <c r="C6094" s="58">
        <v>4.5974904283288671</v>
      </c>
      <c r="D6094" s="58">
        <v>16.135983854853425</v>
      </c>
      <c r="E6094" s="58">
        <v>11.538493426524557</v>
      </c>
      <c r="F6094" s="59"/>
    </row>
    <row r="6095" spans="1:6">
      <c r="A6095" s="53">
        <v>40500</v>
      </c>
      <c r="B6095" s="46" t="s">
        <v>82</v>
      </c>
      <c r="C6095" s="58">
        <v>12.188852026455647</v>
      </c>
      <c r="D6095" s="58">
        <v>21.068407247069054</v>
      </c>
      <c r="E6095" s="58">
        <v>8.8795552206134065</v>
      </c>
      <c r="F6095" s="59"/>
    </row>
    <row r="6096" spans="1:6">
      <c r="A6096" s="53">
        <v>40500</v>
      </c>
      <c r="B6096" s="46" t="s">
        <v>83</v>
      </c>
      <c r="C6096" s="58">
        <v>12.44249380129364</v>
      </c>
      <c r="D6096" s="58">
        <v>24.035283515815518</v>
      </c>
      <c r="E6096" s="58">
        <v>11.592789714521878</v>
      </c>
      <c r="F6096" s="59"/>
    </row>
    <row r="6097" spans="1:6">
      <c r="A6097" s="53">
        <v>40500</v>
      </c>
      <c r="B6097" s="46" t="s">
        <v>84</v>
      </c>
      <c r="C6097" s="58">
        <v>13.477588846495609</v>
      </c>
      <c r="D6097" s="58">
        <v>30.212438292034012</v>
      </c>
      <c r="E6097" s="58">
        <v>16.734849445538401</v>
      </c>
      <c r="F6097" s="59"/>
    </row>
    <row r="6098" spans="1:6">
      <c r="A6098" s="53">
        <v>40500</v>
      </c>
      <c r="B6098" s="46" t="s">
        <v>85</v>
      </c>
      <c r="C6098" s="58">
        <v>3.9782984536398844</v>
      </c>
      <c r="D6098" s="58">
        <v>16.744053819774301</v>
      </c>
      <c r="E6098" s="58">
        <v>12.765755366134417</v>
      </c>
      <c r="F6098" s="59"/>
    </row>
    <row r="6099" spans="1:6">
      <c r="A6099" s="53">
        <v>40500</v>
      </c>
      <c r="B6099" s="46" t="s">
        <v>86</v>
      </c>
      <c r="C6099" s="58">
        <v>11.386790133575669</v>
      </c>
      <c r="D6099" s="58">
        <v>23.314280571105225</v>
      </c>
      <c r="E6099" s="58">
        <v>11.927490437529556</v>
      </c>
      <c r="F6099" s="59"/>
    </row>
    <row r="6100" spans="1:6">
      <c r="A6100" s="53">
        <v>40500</v>
      </c>
      <c r="B6100" s="46" t="s">
        <v>87</v>
      </c>
      <c r="C6100" s="58">
        <v>9.6817530197337174</v>
      </c>
      <c r="D6100" s="58">
        <v>20.225584366540978</v>
      </c>
      <c r="E6100" s="58">
        <v>10.543831346807261</v>
      </c>
      <c r="F6100" s="59"/>
    </row>
    <row r="6101" spans="1:6">
      <c r="A6101" s="53">
        <v>40500</v>
      </c>
      <c r="B6101" s="46" t="s">
        <v>88</v>
      </c>
      <c r="C6101" s="58">
        <v>6.0891131003998229</v>
      </c>
      <c r="D6101" s="58">
        <v>16.032516469361376</v>
      </c>
      <c r="E6101" s="58">
        <v>9.9434033689615529</v>
      </c>
      <c r="F6101" s="59"/>
    </row>
    <row r="6102" spans="1:6">
      <c r="A6102" s="53">
        <v>40500</v>
      </c>
      <c r="B6102" s="46" t="s">
        <v>89</v>
      </c>
      <c r="C6102" s="58">
        <v>11.203894979087671</v>
      </c>
      <c r="D6102" s="58">
        <v>20.740160272630181</v>
      </c>
      <c r="E6102" s="58">
        <v>9.5362652935425096</v>
      </c>
      <c r="F6102" s="59"/>
    </row>
    <row r="6103" spans="1:6">
      <c r="A6103" s="53">
        <v>40500</v>
      </c>
      <c r="B6103" s="46" t="s">
        <v>90</v>
      </c>
      <c r="C6103" s="58">
        <v>6.0890336159998224</v>
      </c>
      <c r="D6103" s="58">
        <v>16.154040366622151</v>
      </c>
      <c r="E6103" s="58">
        <v>10.065006750622329</v>
      </c>
      <c r="F6103" s="59"/>
    </row>
    <row r="6104" spans="1:6">
      <c r="A6104" s="53">
        <v>40500</v>
      </c>
      <c r="B6104" s="46" t="s">
        <v>91</v>
      </c>
      <c r="C6104" s="58">
        <v>13.568308015450603</v>
      </c>
      <c r="D6104" s="58">
        <v>25.953041566093827</v>
      </c>
      <c r="E6104" s="58">
        <v>12.384733550643224</v>
      </c>
      <c r="F6104" s="59"/>
    </row>
    <row r="6105" spans="1:6">
      <c r="A6105" s="53">
        <v>40500</v>
      </c>
      <c r="B6105" s="46" t="s">
        <v>92</v>
      </c>
      <c r="C6105" s="58">
        <v>10.107663858455705</v>
      </c>
      <c r="D6105" s="58">
        <v>20.964496251703</v>
      </c>
      <c r="E6105" s="58">
        <v>10.856832393247295</v>
      </c>
      <c r="F6105" s="59"/>
    </row>
    <row r="6106" spans="1:6">
      <c r="A6106" s="53">
        <v>40500</v>
      </c>
      <c r="B6106" s="46" t="s">
        <v>93</v>
      </c>
      <c r="C6106" s="58">
        <v>20.316677679297403</v>
      </c>
      <c r="D6106" s="58">
        <v>41.779055653976116</v>
      </c>
      <c r="E6106" s="58">
        <v>21.462377974678713</v>
      </c>
      <c r="F6106" s="59"/>
    </row>
    <row r="6107" spans="1:6">
      <c r="A6107" s="53">
        <v>40500</v>
      </c>
      <c r="B6107" s="46" t="s">
        <v>94</v>
      </c>
      <c r="C6107" s="58">
        <v>18.936400152791443</v>
      </c>
      <c r="D6107" s="58">
        <v>28.067835294315859</v>
      </c>
      <c r="E6107" s="58">
        <v>9.1314351415244168</v>
      </c>
      <c r="F6107" s="59"/>
    </row>
    <row r="6108" spans="1:6">
      <c r="A6108" s="53">
        <v>40500</v>
      </c>
      <c r="B6108" s="46" t="s">
        <v>95</v>
      </c>
      <c r="C6108" s="58">
        <v>26.821317756524209</v>
      </c>
      <c r="D6108" s="58">
        <v>42.302779997620682</v>
      </c>
      <c r="E6108" s="58">
        <v>15.481462241096473</v>
      </c>
      <c r="F6108" s="59"/>
    </row>
    <row r="6109" spans="1:6">
      <c r="A6109" s="53">
        <v>40500</v>
      </c>
      <c r="B6109" s="46" t="s">
        <v>96</v>
      </c>
      <c r="C6109" s="58">
        <v>59.660044603500239</v>
      </c>
      <c r="D6109" s="58">
        <v>82.546198840440525</v>
      </c>
      <c r="E6109" s="58">
        <v>22.886154236940286</v>
      </c>
      <c r="F6109" s="59"/>
    </row>
    <row r="6110" spans="1:6">
      <c r="A6110" s="53">
        <v>40500</v>
      </c>
      <c r="B6110" s="46" t="s">
        <v>97</v>
      </c>
      <c r="C6110" s="58">
        <v>40.348152587174809</v>
      </c>
      <c r="D6110" s="58">
        <v>59.120403748969906</v>
      </c>
      <c r="E6110" s="58">
        <v>18.772251161795097</v>
      </c>
      <c r="F6110" s="59"/>
    </row>
    <row r="6111" spans="1:6">
      <c r="A6111" s="53">
        <v>40500</v>
      </c>
      <c r="B6111" s="46" t="s">
        <v>98</v>
      </c>
      <c r="C6111" s="58">
        <v>30.402986954143103</v>
      </c>
      <c r="D6111" s="58">
        <v>45.268970927935143</v>
      </c>
      <c r="E6111" s="58">
        <v>14.865983973792041</v>
      </c>
      <c r="F6111" s="59"/>
    </row>
    <row r="6112" spans="1:6">
      <c r="A6112" s="53">
        <v>40500</v>
      </c>
      <c r="B6112" s="46" t="s">
        <v>99</v>
      </c>
      <c r="C6112" s="58">
        <v>58.420845607837272</v>
      </c>
      <c r="D6112" s="58">
        <v>81.983538889178462</v>
      </c>
      <c r="E6112" s="58">
        <v>23.56269328134119</v>
      </c>
      <c r="F6112" s="59"/>
    </row>
    <row r="6113" spans="1:6">
      <c r="A6113" s="53">
        <v>40500</v>
      </c>
      <c r="B6113" s="46" t="s">
        <v>100</v>
      </c>
      <c r="C6113" s="58">
        <v>40.976521585618791</v>
      </c>
      <c r="D6113" s="58">
        <v>68.132128124914701</v>
      </c>
      <c r="E6113" s="58">
        <v>27.15560653929591</v>
      </c>
      <c r="F6113" s="59"/>
    </row>
    <row r="6114" spans="1:6">
      <c r="A6114" s="53">
        <v>40500</v>
      </c>
      <c r="B6114" s="46" t="s">
        <v>101</v>
      </c>
      <c r="C6114" s="58">
        <v>81.485715846587581</v>
      </c>
      <c r="D6114" s="58">
        <v>107.53222301027147</v>
      </c>
      <c r="E6114" s="58">
        <v>26.046507163683884</v>
      </c>
      <c r="F6114" s="59"/>
    </row>
    <row r="6115" spans="1:6">
      <c r="A6115" s="53">
        <v>40500</v>
      </c>
      <c r="B6115" s="46" t="s">
        <v>102</v>
      </c>
      <c r="C6115" s="58">
        <v>76.411386705477724</v>
      </c>
      <c r="D6115" s="58">
        <v>99.108881678270791</v>
      </c>
      <c r="E6115" s="58">
        <v>22.697494972793066</v>
      </c>
      <c r="F6115" s="59"/>
    </row>
    <row r="6116" spans="1:6">
      <c r="A6116" s="53">
        <v>40500</v>
      </c>
      <c r="B6116" s="46" t="s">
        <v>103</v>
      </c>
      <c r="C6116" s="58">
        <v>116.79805049128652</v>
      </c>
      <c r="D6116" s="58">
        <v>143.46857696090228</v>
      </c>
      <c r="E6116" s="58">
        <v>26.670526469615766</v>
      </c>
      <c r="F6116" s="59"/>
    </row>
    <row r="6117" spans="1:6">
      <c r="A6117" s="53">
        <v>40500</v>
      </c>
      <c r="B6117" s="46" t="s">
        <v>104</v>
      </c>
      <c r="C6117" s="58">
        <v>95.487617815217149</v>
      </c>
      <c r="D6117" s="58">
        <v>125.31216491375953</v>
      </c>
      <c r="E6117" s="58">
        <v>29.824547098542382</v>
      </c>
      <c r="F6117" s="59"/>
    </row>
    <row r="6118" spans="1:6">
      <c r="A6118" s="53">
        <v>40500</v>
      </c>
      <c r="B6118" s="46" t="s">
        <v>105</v>
      </c>
      <c r="C6118" s="58">
        <v>70.017031054497906</v>
      </c>
      <c r="D6118" s="58">
        <v>116.79527175722518</v>
      </c>
      <c r="E6118" s="58">
        <v>46.778240702727274</v>
      </c>
      <c r="F6118" s="59"/>
    </row>
    <row r="6119" spans="1:6">
      <c r="A6119" s="53">
        <v>40500</v>
      </c>
      <c r="B6119" s="46" t="s">
        <v>106</v>
      </c>
      <c r="C6119" s="58">
        <v>102.99539511519693</v>
      </c>
      <c r="D6119" s="58">
        <v>142.34358854988818</v>
      </c>
      <c r="E6119" s="58">
        <v>39.348193434691254</v>
      </c>
      <c r="F6119" s="59"/>
    </row>
    <row r="6120" spans="1:6">
      <c r="A6120" s="53">
        <v>40500</v>
      </c>
      <c r="B6120" s="46" t="s">
        <v>107</v>
      </c>
      <c r="C6120" s="58">
        <v>90.310643645897301</v>
      </c>
      <c r="D6120" s="58">
        <v>137.57009946030078</v>
      </c>
      <c r="E6120" s="58">
        <v>47.259455814403481</v>
      </c>
      <c r="F6120" s="59"/>
    </row>
    <row r="6121" spans="1:6">
      <c r="A6121" s="53">
        <v>40500</v>
      </c>
      <c r="B6121" s="46" t="s">
        <v>108</v>
      </c>
      <c r="C6121" s="58">
        <v>131.91356222199605</v>
      </c>
      <c r="D6121" s="58">
        <v>194.37537006571088</v>
      </c>
      <c r="E6121" s="58">
        <v>62.461807843714837</v>
      </c>
      <c r="F6121" s="59"/>
    </row>
    <row r="6122" spans="1:6">
      <c r="A6122" s="53">
        <v>40500</v>
      </c>
      <c r="B6122" s="46" t="s">
        <v>109</v>
      </c>
      <c r="C6122" s="58">
        <v>111.21255419271665</v>
      </c>
      <c r="D6122" s="58">
        <v>160.68415452627823</v>
      </c>
      <c r="E6122" s="58">
        <v>49.471600333561582</v>
      </c>
      <c r="F6122" s="59"/>
    </row>
    <row r="6123" spans="1:6">
      <c r="A6123" s="53">
        <v>40500</v>
      </c>
      <c r="B6123" s="46" t="s">
        <v>110</v>
      </c>
      <c r="C6123" s="58">
        <v>129.4765445511961</v>
      </c>
      <c r="D6123" s="58">
        <v>171.35197768590709</v>
      </c>
      <c r="E6123" s="58">
        <v>41.875433134710988</v>
      </c>
      <c r="F6123" s="59"/>
    </row>
    <row r="6124" spans="1:6">
      <c r="A6124" s="53">
        <v>40500</v>
      </c>
      <c r="B6124" s="46" t="s">
        <v>111</v>
      </c>
      <c r="C6124" s="58">
        <v>144.08737703859566</v>
      </c>
      <c r="D6124" s="58">
        <v>184.17212166243038</v>
      </c>
      <c r="E6124" s="58">
        <v>40.084744623834723</v>
      </c>
      <c r="F6124" s="59"/>
    </row>
    <row r="6125" spans="1:6">
      <c r="A6125" s="53">
        <v>40500</v>
      </c>
      <c r="B6125" s="46" t="s">
        <v>112</v>
      </c>
      <c r="C6125" s="58">
        <v>182.7462479494545</v>
      </c>
      <c r="D6125" s="58">
        <v>207.28627527993788</v>
      </c>
      <c r="E6125" s="58">
        <v>24.540027330483383</v>
      </c>
      <c r="F6125" s="59"/>
    </row>
    <row r="6126" spans="1:6">
      <c r="A6126" s="53">
        <v>40500</v>
      </c>
      <c r="B6126" s="46" t="s">
        <v>113</v>
      </c>
      <c r="C6126" s="58">
        <v>100.14956652182698</v>
      </c>
      <c r="D6126" s="58">
        <v>131.20272373493091</v>
      </c>
      <c r="E6126" s="58">
        <v>31.05315721310393</v>
      </c>
      <c r="F6126" s="59"/>
    </row>
    <row r="6127" spans="1:6">
      <c r="A6127" s="53">
        <v>40500</v>
      </c>
      <c r="B6127" s="46" t="s">
        <v>114</v>
      </c>
      <c r="C6127" s="58">
        <v>84.624309264477446</v>
      </c>
      <c r="D6127" s="58">
        <v>124.27704907015902</v>
      </c>
      <c r="E6127" s="58">
        <v>39.652739805681577</v>
      </c>
      <c r="F6127" s="59"/>
    </row>
    <row r="6128" spans="1:6">
      <c r="A6128" s="53">
        <v>40500</v>
      </c>
      <c r="B6128" s="46" t="s">
        <v>115</v>
      </c>
      <c r="C6128" s="58">
        <v>125.71802725964621</v>
      </c>
      <c r="D6128" s="58">
        <v>190.62589974679386</v>
      </c>
      <c r="E6128" s="58">
        <v>64.907872487147657</v>
      </c>
      <c r="F6128" s="59"/>
    </row>
    <row r="6129" spans="1:6">
      <c r="A6129" s="53">
        <v>40500</v>
      </c>
      <c r="B6129" s="46" t="s">
        <v>116</v>
      </c>
      <c r="C6129" s="58">
        <v>151.2868079221754</v>
      </c>
      <c r="D6129" s="58">
        <v>197.17571904174102</v>
      </c>
      <c r="E6129" s="58">
        <v>45.88891111956562</v>
      </c>
      <c r="F6129" s="59"/>
    </row>
    <row r="6130" spans="1:6">
      <c r="A6130" s="53">
        <v>40500</v>
      </c>
      <c r="B6130" s="46" t="s">
        <v>117</v>
      </c>
      <c r="C6130" s="58">
        <v>116.88884307071646</v>
      </c>
      <c r="D6130" s="58">
        <v>147.95130072577851</v>
      </c>
      <c r="E6130" s="58">
        <v>31.062457655062047</v>
      </c>
      <c r="F6130" s="59"/>
    </row>
    <row r="6131" spans="1:6">
      <c r="A6131" s="53">
        <v>40500</v>
      </c>
      <c r="B6131" s="46" t="s">
        <v>118</v>
      </c>
      <c r="C6131" s="58">
        <v>89.390970918437276</v>
      </c>
      <c r="D6131" s="58">
        <v>137.00171840073867</v>
      </c>
      <c r="E6131" s="58">
        <v>47.610747482301392</v>
      </c>
      <c r="F6131" s="59"/>
    </row>
    <row r="6132" spans="1:6">
      <c r="A6132" s="53">
        <v>40500</v>
      </c>
      <c r="B6132" s="46" t="s">
        <v>119</v>
      </c>
      <c r="C6132" s="58">
        <v>88.172811152027322</v>
      </c>
      <c r="D6132" s="58">
        <v>124.64853617541368</v>
      </c>
      <c r="E6132" s="58">
        <v>36.47572502338636</v>
      </c>
      <c r="F6132" s="59"/>
    </row>
    <row r="6133" spans="1:6">
      <c r="A6133" s="53">
        <v>40500</v>
      </c>
      <c r="B6133" s="46" t="s">
        <v>120</v>
      </c>
      <c r="C6133" s="58">
        <v>118.1041221899964</v>
      </c>
      <c r="D6133" s="58">
        <v>145.60978833259665</v>
      </c>
      <c r="E6133" s="58">
        <v>27.505666142600248</v>
      </c>
      <c r="F6133" s="59"/>
    </row>
    <row r="6134" spans="1:6">
      <c r="A6134" s="53">
        <v>40500</v>
      </c>
      <c r="B6134" s="46" t="s">
        <v>121</v>
      </c>
      <c r="C6134" s="58">
        <v>124.90139632002618</v>
      </c>
      <c r="D6134" s="58">
        <v>158.71020253583097</v>
      </c>
      <c r="E6134" s="58">
        <v>33.808806215804793</v>
      </c>
      <c r="F6134" s="59"/>
    </row>
    <row r="6135" spans="1:6">
      <c r="A6135" s="53">
        <v>40500</v>
      </c>
      <c r="B6135" s="46" t="s">
        <v>26</v>
      </c>
      <c r="C6135" s="58">
        <v>80.865770114717535</v>
      </c>
      <c r="D6135" s="58">
        <v>113.13665098842176</v>
      </c>
      <c r="E6135" s="58">
        <v>32.270880873704229</v>
      </c>
      <c r="F6135" s="59"/>
    </row>
    <row r="6136" spans="1:6">
      <c r="A6136" s="53">
        <v>40500</v>
      </c>
      <c r="B6136" s="46" t="s">
        <v>27</v>
      </c>
      <c r="C6136" s="58">
        <v>105.62197884098677</v>
      </c>
      <c r="D6136" s="58">
        <v>134.47198202810941</v>
      </c>
      <c r="E6136" s="58">
        <v>28.850003187122638</v>
      </c>
      <c r="F6136" s="59"/>
    </row>
    <row r="6137" spans="1:6">
      <c r="A6137" s="53">
        <v>40500</v>
      </c>
      <c r="B6137" s="46" t="s">
        <v>28</v>
      </c>
      <c r="C6137" s="58">
        <v>129.97201883861601</v>
      </c>
      <c r="D6137" s="58">
        <v>185.09698525014699</v>
      </c>
      <c r="E6137" s="58">
        <v>55.124966411530977</v>
      </c>
      <c r="F6137" s="59"/>
    </row>
    <row r="6138" spans="1:6">
      <c r="A6138" s="53">
        <v>40500</v>
      </c>
      <c r="B6138" s="46" t="s">
        <v>29</v>
      </c>
      <c r="C6138" s="58">
        <v>112.51992811084655</v>
      </c>
      <c r="D6138" s="58">
        <v>156.83575983123745</v>
      </c>
      <c r="E6138" s="58">
        <v>44.315831720390904</v>
      </c>
      <c r="F6138" s="59"/>
    </row>
    <row r="6139" spans="1:6">
      <c r="A6139" s="53">
        <v>40500</v>
      </c>
      <c r="B6139" s="46" t="s">
        <v>30</v>
      </c>
      <c r="C6139" s="58">
        <v>127.12944049483609</v>
      </c>
      <c r="D6139" s="58">
        <v>168.06428428379832</v>
      </c>
      <c r="E6139" s="58">
        <v>40.934843788962226</v>
      </c>
      <c r="F6139" s="59"/>
    </row>
    <row r="6140" spans="1:6">
      <c r="A6140" s="53">
        <v>40500</v>
      </c>
      <c r="B6140" s="46" t="s">
        <v>31</v>
      </c>
      <c r="C6140" s="58">
        <v>113.12721528964651</v>
      </c>
      <c r="D6140" s="58">
        <v>158.51870801080358</v>
      </c>
      <c r="E6140" s="58">
        <v>45.391492721157064</v>
      </c>
      <c r="F6140" s="59"/>
    </row>
    <row r="6141" spans="1:6">
      <c r="A6141" s="53">
        <v>40500</v>
      </c>
      <c r="B6141" s="46" t="s">
        <v>32</v>
      </c>
      <c r="C6141" s="58">
        <v>106.8360358876167</v>
      </c>
      <c r="D6141" s="58">
        <v>147.94388120344843</v>
      </c>
      <c r="E6141" s="58">
        <v>41.107845315831725</v>
      </c>
      <c r="F6141" s="59"/>
    </row>
    <row r="6142" spans="1:6">
      <c r="A6142" s="53">
        <v>40500</v>
      </c>
      <c r="B6142" s="46" t="s">
        <v>33</v>
      </c>
      <c r="C6142" s="58">
        <v>120.83655085346626</v>
      </c>
      <c r="D6142" s="58">
        <v>165.44186555857542</v>
      </c>
      <c r="E6142" s="58">
        <v>44.605314705109151</v>
      </c>
      <c r="F6142" s="59"/>
    </row>
    <row r="6143" spans="1:6">
      <c r="A6143" s="53">
        <v>40500</v>
      </c>
      <c r="B6143" s="46" t="s">
        <v>34</v>
      </c>
      <c r="C6143" s="58">
        <v>175.31838512639459</v>
      </c>
      <c r="D6143" s="58">
        <v>208.95362074714376</v>
      </c>
      <c r="E6143" s="58">
        <v>33.635235620749171</v>
      </c>
      <c r="F6143" s="59"/>
    </row>
    <row r="6144" spans="1:6">
      <c r="A6144" s="53">
        <v>40500</v>
      </c>
      <c r="B6144" s="46" t="s">
        <v>35</v>
      </c>
      <c r="C6144" s="58">
        <v>111.70386680942654</v>
      </c>
      <c r="D6144" s="58">
        <v>150.84267843652228</v>
      </c>
      <c r="E6144" s="58">
        <v>39.138811627095734</v>
      </c>
      <c r="F6144" s="59"/>
    </row>
    <row r="6145" spans="1:6">
      <c r="A6145" s="53">
        <v>40500</v>
      </c>
      <c r="B6145" s="46" t="s">
        <v>36</v>
      </c>
      <c r="C6145" s="58">
        <v>189.51994634407416</v>
      </c>
      <c r="D6145" s="58">
        <v>240.95417250346023</v>
      </c>
      <c r="E6145" s="58">
        <v>51.434226159386071</v>
      </c>
      <c r="F6145" s="59"/>
    </row>
    <row r="6146" spans="1:6">
      <c r="A6146" s="53">
        <v>40500</v>
      </c>
      <c r="B6146" s="46" t="s">
        <v>37</v>
      </c>
      <c r="C6146" s="58">
        <v>119.51447497081629</v>
      </c>
      <c r="D6146" s="58">
        <v>181.15928199255259</v>
      </c>
      <c r="E6146" s="58">
        <v>61.644807021736298</v>
      </c>
      <c r="F6146" s="59"/>
    </row>
    <row r="6147" spans="1:6">
      <c r="A6147" s="53">
        <v>40500</v>
      </c>
      <c r="B6147" s="46" t="s">
        <v>38</v>
      </c>
      <c r="C6147" s="58">
        <v>124.78934166359613</v>
      </c>
      <c r="D6147" s="58">
        <v>167.30956580264885</v>
      </c>
      <c r="E6147" s="58">
        <v>42.520224139052715</v>
      </c>
      <c r="F6147" s="59"/>
    </row>
    <row r="6148" spans="1:6">
      <c r="A6148" s="53">
        <v>40500</v>
      </c>
      <c r="B6148" s="46" t="s">
        <v>39</v>
      </c>
      <c r="C6148" s="58">
        <v>156.34074798994513</v>
      </c>
      <c r="D6148" s="58">
        <v>210.16530845163146</v>
      </c>
      <c r="E6148" s="58">
        <v>53.824560461686332</v>
      </c>
      <c r="F6148" s="59"/>
    </row>
    <row r="6149" spans="1:6">
      <c r="A6149" s="53">
        <v>40500</v>
      </c>
      <c r="B6149" s="46" t="s">
        <v>40</v>
      </c>
      <c r="C6149" s="58">
        <v>118.19323963569632</v>
      </c>
      <c r="D6149" s="58">
        <v>159.63507636266758</v>
      </c>
      <c r="E6149" s="58">
        <v>41.44183672697126</v>
      </c>
      <c r="F6149" s="59"/>
    </row>
    <row r="6150" spans="1:6">
      <c r="A6150" s="53">
        <v>40500</v>
      </c>
      <c r="B6150" s="46" t="s">
        <v>41</v>
      </c>
      <c r="C6150" s="58">
        <v>131.88859087299588</v>
      </c>
      <c r="D6150" s="58">
        <v>181.15597816983257</v>
      </c>
      <c r="E6150" s="58">
        <v>49.267387296836688</v>
      </c>
      <c r="F6150" s="59"/>
    </row>
    <row r="6151" spans="1:6">
      <c r="A6151" s="53">
        <v>40500</v>
      </c>
      <c r="B6151" s="46" t="s">
        <v>42</v>
      </c>
      <c r="C6151" s="58">
        <v>126.30786430079606</v>
      </c>
      <c r="D6151" s="58">
        <v>173.85654587494597</v>
      </c>
      <c r="E6151" s="58">
        <v>47.54868157414991</v>
      </c>
      <c r="F6151" s="59"/>
    </row>
    <row r="6152" spans="1:6">
      <c r="A6152" s="53">
        <v>40500</v>
      </c>
      <c r="B6152" s="46" t="s">
        <v>43</v>
      </c>
      <c r="C6152" s="58">
        <v>141.01749808329561</v>
      </c>
      <c r="D6152" s="58">
        <v>185.55218438561519</v>
      </c>
      <c r="E6152" s="58">
        <v>44.534686302319585</v>
      </c>
      <c r="F6152" s="59"/>
    </row>
    <row r="6153" spans="1:6">
      <c r="A6153" s="53">
        <v>40500</v>
      </c>
      <c r="B6153" s="46" t="s">
        <v>44</v>
      </c>
      <c r="C6153" s="58">
        <v>107.23346928069665</v>
      </c>
      <c r="D6153" s="58">
        <v>163.56214800066184</v>
      </c>
      <c r="E6153" s="58">
        <v>56.328678719965183</v>
      </c>
      <c r="F6153" s="59"/>
    </row>
    <row r="6154" spans="1:6">
      <c r="A6154" s="53">
        <v>40500</v>
      </c>
      <c r="B6154" s="46" t="s">
        <v>45</v>
      </c>
      <c r="C6154" s="58">
        <v>93.131203486137082</v>
      </c>
      <c r="D6154" s="58">
        <v>136.23878814534908</v>
      </c>
      <c r="E6154" s="58">
        <v>43.107584659211994</v>
      </c>
      <c r="F6154" s="59"/>
    </row>
    <row r="6155" spans="1:6">
      <c r="A6155" s="53">
        <v>40500</v>
      </c>
      <c r="B6155" s="46" t="s">
        <v>46</v>
      </c>
      <c r="C6155" s="58">
        <v>151.26113048675526</v>
      </c>
      <c r="D6155" s="58">
        <v>233.6447135503135</v>
      </c>
      <c r="E6155" s="58">
        <v>82.383583063558234</v>
      </c>
      <c r="F6155" s="59"/>
    </row>
    <row r="6156" spans="1:6">
      <c r="A6156" s="53">
        <v>40500</v>
      </c>
      <c r="B6156" s="46" t="s">
        <v>47</v>
      </c>
      <c r="C6156" s="58">
        <v>106.92702254145665</v>
      </c>
      <c r="D6156" s="58">
        <v>160.47210923415059</v>
      </c>
      <c r="E6156" s="58">
        <v>53.545086692693943</v>
      </c>
      <c r="F6156" s="59"/>
    </row>
    <row r="6157" spans="1:6">
      <c r="A6157" s="53">
        <v>40500</v>
      </c>
      <c r="B6157" s="46" t="s">
        <v>48</v>
      </c>
      <c r="C6157" s="58">
        <v>109.05673504149657</v>
      </c>
      <c r="D6157" s="58">
        <v>163.83987295279283</v>
      </c>
      <c r="E6157" s="58">
        <v>54.783137911296265</v>
      </c>
      <c r="F6157" s="59"/>
    </row>
    <row r="6158" spans="1:6">
      <c r="A6158" s="53">
        <v>40500</v>
      </c>
      <c r="B6158" s="46" t="s">
        <v>49</v>
      </c>
      <c r="C6158" s="58">
        <v>83.694157181247363</v>
      </c>
      <c r="D6158" s="58">
        <v>134.36492565755557</v>
      </c>
      <c r="E6158" s="58">
        <v>50.670768476308211</v>
      </c>
      <c r="F6158" s="59"/>
    </row>
    <row r="6159" spans="1:6">
      <c r="A6159" s="53">
        <v>40500</v>
      </c>
      <c r="B6159" s="46" t="s">
        <v>50</v>
      </c>
      <c r="C6159" s="58">
        <v>96.577354437756952</v>
      </c>
      <c r="D6159" s="58">
        <v>143.81472779034661</v>
      </c>
      <c r="E6159" s="58">
        <v>47.237373352589657</v>
      </c>
      <c r="F6159" s="59"/>
    </row>
    <row r="6160" spans="1:6">
      <c r="A6160" s="53">
        <v>40500</v>
      </c>
      <c r="B6160" s="46" t="s">
        <v>51</v>
      </c>
      <c r="C6160" s="58">
        <v>104.3880765267867</v>
      </c>
      <c r="D6160" s="58">
        <v>147.27608940956256</v>
      </c>
      <c r="E6160" s="58">
        <v>42.888012882775854</v>
      </c>
      <c r="F6160" s="59"/>
    </row>
    <row r="6161" spans="1:6">
      <c r="A6161" s="53">
        <v>40500</v>
      </c>
      <c r="B6161" s="46" t="s">
        <v>52</v>
      </c>
      <c r="C6161" s="58">
        <v>94.445738286337004</v>
      </c>
      <c r="D6161" s="58">
        <v>135.39233144379594</v>
      </c>
      <c r="E6161" s="58">
        <v>40.946593157458935</v>
      </c>
      <c r="F6161" s="59"/>
    </row>
    <row r="6162" spans="1:6">
      <c r="A6162" s="53">
        <v>40500</v>
      </c>
      <c r="B6162" s="46" t="s">
        <v>53</v>
      </c>
      <c r="C6162" s="58">
        <v>67.257911529507865</v>
      </c>
      <c r="D6162" s="58">
        <v>122.38587564348528</v>
      </c>
      <c r="E6162" s="58">
        <v>55.127964113977413</v>
      </c>
      <c r="F6162" s="59"/>
    </row>
    <row r="6163" spans="1:6">
      <c r="A6163" s="53">
        <v>40500</v>
      </c>
      <c r="B6163" s="46" t="s">
        <v>54</v>
      </c>
      <c r="C6163" s="58">
        <v>56.311648442138214</v>
      </c>
      <c r="D6163" s="58">
        <v>97.683693873355409</v>
      </c>
      <c r="E6163" s="58">
        <v>41.372045431217195</v>
      </c>
      <c r="F6163" s="59"/>
    </row>
    <row r="6164" spans="1:6">
      <c r="A6164" s="53">
        <v>40500</v>
      </c>
      <c r="B6164" s="46" t="s">
        <v>55</v>
      </c>
      <c r="C6164" s="58">
        <v>59.892235923310096</v>
      </c>
      <c r="D6164" s="58">
        <v>101.51946799973604</v>
      </c>
      <c r="E6164" s="58">
        <v>41.62723207642594</v>
      </c>
      <c r="F6164" s="59"/>
    </row>
    <row r="6165" spans="1:6">
      <c r="A6165" s="53">
        <v>40500</v>
      </c>
      <c r="B6165" s="46" t="s">
        <v>56</v>
      </c>
      <c r="C6165" s="58">
        <v>17.519176164181442</v>
      </c>
      <c r="D6165" s="58">
        <v>56.20503812653083</v>
      </c>
      <c r="E6165" s="58">
        <v>38.685861962349392</v>
      </c>
      <c r="F6165" s="59"/>
    </row>
    <row r="6166" spans="1:6">
      <c r="A6166" s="53">
        <v>40500</v>
      </c>
      <c r="B6166" s="46" t="s">
        <v>57</v>
      </c>
      <c r="C6166" s="58">
        <v>51.948532332907348</v>
      </c>
      <c r="D6166" s="58">
        <v>64.784736062699707</v>
      </c>
      <c r="E6166" s="58">
        <v>12.836203729792359</v>
      </c>
      <c r="F6166" s="59"/>
    </row>
    <row r="6167" spans="1:6">
      <c r="A6167" s="53">
        <v>40500</v>
      </c>
      <c r="B6167" s="46" t="s">
        <v>58</v>
      </c>
      <c r="C6167" s="58">
        <v>37.523211560206803</v>
      </c>
      <c r="D6167" s="58">
        <v>57.879339969388582</v>
      </c>
      <c r="E6167" s="58">
        <v>20.356128409181778</v>
      </c>
      <c r="F6167" s="59"/>
    </row>
    <row r="6168" spans="1:6">
      <c r="A6168" s="53">
        <v>40500</v>
      </c>
      <c r="B6168" s="46" t="s">
        <v>59</v>
      </c>
      <c r="C6168" s="58">
        <v>34.266715599988906</v>
      </c>
      <c r="D6168" s="58">
        <v>57.373827089528739</v>
      </c>
      <c r="E6168" s="58">
        <v>23.107111489539832</v>
      </c>
      <c r="F6168" s="59"/>
    </row>
    <row r="6169" spans="1:6">
      <c r="A6169" s="53">
        <v>40500</v>
      </c>
      <c r="B6169" s="46" t="s">
        <v>60</v>
      </c>
      <c r="C6169" s="58">
        <v>49.127477808272431</v>
      </c>
      <c r="D6169" s="58">
        <v>74.477100655724286</v>
      </c>
      <c r="E6169" s="58">
        <v>25.349622847451855</v>
      </c>
      <c r="F6169" s="59"/>
    </row>
    <row r="6170" spans="1:6">
      <c r="A6170" s="53">
        <v>40500</v>
      </c>
      <c r="B6170" s="46" t="s">
        <v>61</v>
      </c>
      <c r="C6170" s="58">
        <v>34.814041482790884</v>
      </c>
      <c r="D6170" s="58">
        <v>64.512219534748027</v>
      </c>
      <c r="E6170" s="58">
        <v>29.698178051957143</v>
      </c>
      <c r="F6170" s="59"/>
    </row>
    <row r="6171" spans="1:6">
      <c r="A6171" s="53">
        <v>40500</v>
      </c>
      <c r="B6171" s="46" t="s">
        <v>62</v>
      </c>
      <c r="C6171" s="58">
        <v>21.971655438503298</v>
      </c>
      <c r="D6171" s="58">
        <v>41.523411864682402</v>
      </c>
      <c r="E6171" s="58">
        <v>19.551756426179104</v>
      </c>
      <c r="F6171" s="59"/>
    </row>
    <row r="6172" spans="1:6">
      <c r="A6172" s="53">
        <v>40500</v>
      </c>
      <c r="B6172" s="46" t="s">
        <v>63</v>
      </c>
      <c r="C6172" s="58">
        <v>49.278672736004417</v>
      </c>
      <c r="D6172" s="58">
        <v>80.744797296500423</v>
      </c>
      <c r="E6172" s="58">
        <v>31.466124560496006</v>
      </c>
      <c r="F6172" s="59"/>
    </row>
    <row r="6173" spans="1:6">
      <c r="A6173" s="53">
        <v>40500</v>
      </c>
      <c r="B6173" s="46" t="s">
        <v>64</v>
      </c>
      <c r="C6173" s="58">
        <v>31.760089922868978</v>
      </c>
      <c r="D6173" s="58">
        <v>48.02562626260972</v>
      </c>
      <c r="E6173" s="58">
        <v>16.265536339740741</v>
      </c>
      <c r="F6173" s="59"/>
    </row>
    <row r="6174" spans="1:6">
      <c r="A6174" s="53">
        <v>40500</v>
      </c>
      <c r="B6174" s="46" t="s">
        <v>65</v>
      </c>
      <c r="C6174" s="58">
        <v>35.949225072950846</v>
      </c>
      <c r="D6174" s="58">
        <v>56.670541955030167</v>
      </c>
      <c r="E6174" s="58">
        <v>20.721316882079321</v>
      </c>
      <c r="F6174" s="59"/>
    </row>
    <row r="6175" spans="1:6">
      <c r="A6175" s="53">
        <v>40500</v>
      </c>
      <c r="B6175" s="46" t="s">
        <v>66</v>
      </c>
      <c r="C6175" s="58">
        <v>24.912731446975197</v>
      </c>
      <c r="D6175" s="58">
        <v>50.233242918010419</v>
      </c>
      <c r="E6175" s="58">
        <v>25.320511471035221</v>
      </c>
      <c r="F6175" s="59"/>
    </row>
    <row r="6176" spans="1:6">
      <c r="A6176" s="53">
        <v>40500</v>
      </c>
      <c r="B6176" s="46" t="s">
        <v>67</v>
      </c>
      <c r="C6176" s="58">
        <v>61.48008115159702</v>
      </c>
      <c r="D6176" s="58">
        <v>94.029016445642071</v>
      </c>
      <c r="E6176" s="58">
        <v>32.548935294045052</v>
      </c>
      <c r="F6176" s="59"/>
    </row>
    <row r="6177" spans="1:6">
      <c r="A6177" s="53">
        <v>40500</v>
      </c>
      <c r="B6177" s="46" t="s">
        <v>68</v>
      </c>
      <c r="C6177" s="58">
        <v>33.950253740232903</v>
      </c>
      <c r="D6177" s="58">
        <v>59.214620044029083</v>
      </c>
      <c r="E6177" s="58">
        <v>25.26436630379618</v>
      </c>
      <c r="F6177" s="59"/>
    </row>
    <row r="6178" spans="1:6">
      <c r="A6178" s="53">
        <v>40500</v>
      </c>
      <c r="B6178" s="46" t="s">
        <v>69</v>
      </c>
      <c r="C6178" s="58">
        <v>44.194887845843574</v>
      </c>
      <c r="D6178" s="58">
        <v>69.047543564651178</v>
      </c>
      <c r="E6178" s="58">
        <v>24.852655718807604</v>
      </c>
      <c r="F6178" s="59"/>
    </row>
    <row r="6179" spans="1:6">
      <c r="A6179" s="53">
        <v>40500</v>
      </c>
      <c r="B6179" s="46" t="s">
        <v>70</v>
      </c>
      <c r="C6179" s="58">
        <v>29.649027682203041</v>
      </c>
      <c r="D6179" s="58">
        <v>48.716655813262889</v>
      </c>
      <c r="E6179" s="58">
        <v>19.067628131059848</v>
      </c>
      <c r="F6179" s="59"/>
    </row>
    <row r="6180" spans="1:6">
      <c r="A6180" s="53">
        <v>40500</v>
      </c>
      <c r="B6180" s="46" t="s">
        <v>71</v>
      </c>
      <c r="C6180" s="58">
        <v>37.378020374033788</v>
      </c>
      <c r="D6180" s="58">
        <v>65.688127669706276</v>
      </c>
      <c r="E6180" s="58">
        <v>28.310107295672488</v>
      </c>
      <c r="F6180" s="59"/>
    </row>
    <row r="6181" spans="1:6">
      <c r="A6181" s="53">
        <v>40500</v>
      </c>
      <c r="B6181" s="46" t="s">
        <v>72</v>
      </c>
      <c r="C6181" s="58">
        <v>26.778108387359129</v>
      </c>
      <c r="D6181" s="58">
        <v>46.021710096163083</v>
      </c>
      <c r="E6181" s="58">
        <v>19.243601708803954</v>
      </c>
      <c r="F6181" s="59"/>
    </row>
    <row r="6182" spans="1:6">
      <c r="A6182" s="53">
        <v>40500</v>
      </c>
      <c r="B6182" s="46" t="s">
        <v>73</v>
      </c>
      <c r="C6182" s="58">
        <v>12.547084759968591</v>
      </c>
      <c r="D6182" s="58">
        <v>36.544008929700937</v>
      </c>
      <c r="E6182" s="58">
        <v>23.996924169732345</v>
      </c>
      <c r="F6182" s="59"/>
    </row>
    <row r="6183" spans="1:6">
      <c r="A6183" s="53">
        <v>40500</v>
      </c>
      <c r="B6183" s="46" t="s">
        <v>74</v>
      </c>
      <c r="C6183" s="58">
        <v>10.031516405599675</v>
      </c>
      <c r="D6183" s="58">
        <v>28.357497689451488</v>
      </c>
      <c r="E6183" s="58">
        <v>18.325981283851814</v>
      </c>
      <c r="F6183" s="59"/>
    </row>
    <row r="6184" spans="1:6">
      <c r="A6184" s="53">
        <v>40501</v>
      </c>
      <c r="B6184" s="46" t="s">
        <v>75</v>
      </c>
      <c r="C6184" s="58">
        <v>7.1406890107517675</v>
      </c>
      <c r="D6184" s="58">
        <v>24.306315752484416</v>
      </c>
      <c r="E6184" s="58">
        <v>17.165626741732648</v>
      </c>
      <c r="F6184" s="59"/>
    </row>
    <row r="6185" spans="1:6">
      <c r="A6185" s="53">
        <v>40501</v>
      </c>
      <c r="B6185" s="46" t="s">
        <v>76</v>
      </c>
      <c r="C6185" s="58">
        <v>9.6865248193296853</v>
      </c>
      <c r="D6185" s="58">
        <v>26.925811294273277</v>
      </c>
      <c r="E6185" s="58">
        <v>17.23928647494359</v>
      </c>
      <c r="F6185" s="59"/>
    </row>
    <row r="6186" spans="1:6">
      <c r="A6186" s="53">
        <v>40501</v>
      </c>
      <c r="B6186" s="46" t="s">
        <v>77</v>
      </c>
      <c r="C6186" s="58">
        <v>12.57718569435959</v>
      </c>
      <c r="D6186" s="58">
        <v>36.431074030076523</v>
      </c>
      <c r="E6186" s="58">
        <v>23.853888335716931</v>
      </c>
      <c r="F6186" s="59"/>
    </row>
    <row r="6187" spans="1:6">
      <c r="A6187" s="53">
        <v>40501</v>
      </c>
      <c r="B6187" s="46" t="s">
        <v>78</v>
      </c>
      <c r="C6187" s="58">
        <v>14.575240174523524</v>
      </c>
      <c r="D6187" s="58">
        <v>32.857048933242183</v>
      </c>
      <c r="E6187" s="58">
        <v>18.281808758718661</v>
      </c>
      <c r="F6187" s="59"/>
    </row>
    <row r="6188" spans="1:6">
      <c r="A6188" s="53">
        <v>40501</v>
      </c>
      <c r="B6188" s="46" t="s">
        <v>79</v>
      </c>
      <c r="C6188" s="58">
        <v>15.579278154239489</v>
      </c>
      <c r="D6188" s="58">
        <v>37.862149960387718</v>
      </c>
      <c r="E6188" s="58">
        <v>22.282871806148229</v>
      </c>
      <c r="F6188" s="59"/>
    </row>
    <row r="6189" spans="1:6">
      <c r="A6189" s="53">
        <v>40501</v>
      </c>
      <c r="B6189" s="46" t="s">
        <v>80</v>
      </c>
      <c r="C6189" s="58">
        <v>18.804552781211385</v>
      </c>
      <c r="D6189" s="58">
        <v>36.973198493291818</v>
      </c>
      <c r="E6189" s="58">
        <v>18.168645712080433</v>
      </c>
      <c r="F6189" s="59"/>
    </row>
    <row r="6190" spans="1:6">
      <c r="A6190" s="53">
        <v>40501</v>
      </c>
      <c r="B6190" s="46" t="s">
        <v>81</v>
      </c>
      <c r="C6190" s="58">
        <v>20.934381593423314</v>
      </c>
      <c r="D6190" s="58">
        <v>43.793206708236625</v>
      </c>
      <c r="E6190" s="58">
        <v>22.85882511481331</v>
      </c>
      <c r="F6190" s="59"/>
    </row>
    <row r="6191" spans="1:6">
      <c r="A6191" s="53">
        <v>40501</v>
      </c>
      <c r="B6191" s="46" t="s">
        <v>82</v>
      </c>
      <c r="C6191" s="58">
        <v>9.6760027208156814</v>
      </c>
      <c r="D6191" s="58">
        <v>28.777459846274006</v>
      </c>
      <c r="E6191" s="58">
        <v>19.101457125458325</v>
      </c>
      <c r="F6191" s="59"/>
    </row>
    <row r="6192" spans="1:6">
      <c r="A6192" s="53">
        <v>40501</v>
      </c>
      <c r="B6192" s="46" t="s">
        <v>83</v>
      </c>
      <c r="C6192" s="58">
        <v>20.741400776014316</v>
      </c>
      <c r="D6192" s="58">
        <v>42.062051187427656</v>
      </c>
      <c r="E6192" s="58">
        <v>21.320650411413339</v>
      </c>
      <c r="F6192" s="59"/>
    </row>
    <row r="6193" spans="1:6">
      <c r="A6193" s="53">
        <v>40501</v>
      </c>
      <c r="B6193" s="46" t="s">
        <v>84</v>
      </c>
      <c r="C6193" s="58">
        <v>14.209541670029532</v>
      </c>
      <c r="D6193" s="58">
        <v>32.631620440065355</v>
      </c>
      <c r="E6193" s="58">
        <v>18.422078770035824</v>
      </c>
      <c r="F6193" s="59"/>
    </row>
    <row r="6194" spans="1:6">
      <c r="A6194" s="53">
        <v>40501</v>
      </c>
      <c r="B6194" s="46" t="s">
        <v>85</v>
      </c>
      <c r="C6194" s="58">
        <v>10.669764606235647</v>
      </c>
      <c r="D6194" s="58">
        <v>28.608669796213388</v>
      </c>
      <c r="E6194" s="58">
        <v>17.938905189977739</v>
      </c>
      <c r="F6194" s="59"/>
    </row>
    <row r="6195" spans="1:6">
      <c r="A6195" s="53">
        <v>40501</v>
      </c>
      <c r="B6195" s="46" t="s">
        <v>86</v>
      </c>
      <c r="C6195" s="58">
        <v>9.9597342359916716</v>
      </c>
      <c r="D6195" s="58">
        <v>26.110671444647302</v>
      </c>
      <c r="E6195" s="58">
        <v>16.15093720865563</v>
      </c>
      <c r="F6195" s="59"/>
    </row>
    <row r="6196" spans="1:6">
      <c r="A6196" s="53">
        <v>40501</v>
      </c>
      <c r="B6196" s="46" t="s">
        <v>87</v>
      </c>
      <c r="C6196" s="58">
        <v>11.389723525236624</v>
      </c>
      <c r="D6196" s="58">
        <v>28.795514224892731</v>
      </c>
      <c r="E6196" s="58">
        <v>17.405790699656109</v>
      </c>
      <c r="F6196" s="59"/>
    </row>
    <row r="6197" spans="1:6">
      <c r="A6197" s="53">
        <v>40501</v>
      </c>
      <c r="B6197" s="46" t="s">
        <v>88</v>
      </c>
      <c r="C6197" s="58">
        <v>23.671808633387215</v>
      </c>
      <c r="D6197" s="58">
        <v>44.558937229257729</v>
      </c>
      <c r="E6197" s="58">
        <v>20.887128595870514</v>
      </c>
      <c r="F6197" s="59"/>
    </row>
    <row r="6198" spans="1:6">
      <c r="A6198" s="53">
        <v>40501</v>
      </c>
      <c r="B6198" s="46" t="s">
        <v>89</v>
      </c>
      <c r="C6198" s="58">
        <v>28.367444875464059</v>
      </c>
      <c r="D6198" s="58">
        <v>48.805986859217505</v>
      </c>
      <c r="E6198" s="58">
        <v>20.438541983753446</v>
      </c>
      <c r="F6198" s="59"/>
    </row>
    <row r="6199" spans="1:6">
      <c r="A6199" s="53">
        <v>40501</v>
      </c>
      <c r="B6199" s="46" t="s">
        <v>90</v>
      </c>
      <c r="C6199" s="58">
        <v>23.225250092319229</v>
      </c>
      <c r="D6199" s="58">
        <v>41.106484238874174</v>
      </c>
      <c r="E6199" s="58">
        <v>17.881234146554945</v>
      </c>
      <c r="F6199" s="59"/>
    </row>
    <row r="6200" spans="1:6">
      <c r="A6200" s="53">
        <v>40501</v>
      </c>
      <c r="B6200" s="46" t="s">
        <v>91</v>
      </c>
      <c r="C6200" s="58">
        <v>40.953252130096644</v>
      </c>
      <c r="D6200" s="58">
        <v>63.998219448320086</v>
      </c>
      <c r="E6200" s="58">
        <v>23.044967318223442</v>
      </c>
      <c r="F6200" s="59"/>
    </row>
    <row r="6201" spans="1:6">
      <c r="A6201" s="53">
        <v>40501</v>
      </c>
      <c r="B6201" s="46" t="s">
        <v>92</v>
      </c>
      <c r="C6201" s="58">
        <v>62.058274681943935</v>
      </c>
      <c r="D6201" s="58">
        <v>92.053735929374781</v>
      </c>
      <c r="E6201" s="58">
        <v>29.995461247430846</v>
      </c>
      <c r="F6201" s="59"/>
    </row>
    <row r="6202" spans="1:6">
      <c r="A6202" s="53">
        <v>40501</v>
      </c>
      <c r="B6202" s="46" t="s">
        <v>93</v>
      </c>
      <c r="C6202" s="58">
        <v>33.802725712699875</v>
      </c>
      <c r="D6202" s="58">
        <v>59.104964561038955</v>
      </c>
      <c r="E6202" s="58">
        <v>25.30223884833908</v>
      </c>
      <c r="F6202" s="59"/>
    </row>
    <row r="6203" spans="1:6">
      <c r="A6203" s="53">
        <v>40501</v>
      </c>
      <c r="B6203" s="46" t="s">
        <v>94</v>
      </c>
      <c r="C6203" s="58">
        <v>18.407304672899386</v>
      </c>
      <c r="D6203" s="58">
        <v>38.168274084538815</v>
      </c>
      <c r="E6203" s="58">
        <v>19.760969411639429</v>
      </c>
      <c r="F6203" s="59"/>
    </row>
    <row r="6204" spans="1:6">
      <c r="A6204" s="53">
        <v>40501</v>
      </c>
      <c r="B6204" s="46" t="s">
        <v>95</v>
      </c>
      <c r="C6204" s="58">
        <v>41.276716651608623</v>
      </c>
      <c r="D6204" s="58">
        <v>58.234417309161785</v>
      </c>
      <c r="E6204" s="58">
        <v>16.957700657553161</v>
      </c>
      <c r="F6204" s="59"/>
    </row>
    <row r="6205" spans="1:6">
      <c r="A6205" s="53">
        <v>40501</v>
      </c>
      <c r="B6205" s="46" t="s">
        <v>96</v>
      </c>
      <c r="C6205" s="58">
        <v>19.613918581723343</v>
      </c>
      <c r="D6205" s="58">
        <v>35.567268254620686</v>
      </c>
      <c r="E6205" s="58">
        <v>15.953349672897343</v>
      </c>
      <c r="F6205" s="59"/>
    </row>
    <row r="6206" spans="1:6">
      <c r="A6206" s="53">
        <v>40501</v>
      </c>
      <c r="B6206" s="46" t="s">
        <v>97</v>
      </c>
      <c r="C6206" s="58">
        <v>56.518952606775109</v>
      </c>
      <c r="D6206" s="58">
        <v>78.767762477673102</v>
      </c>
      <c r="E6206" s="58">
        <v>22.248809870897993</v>
      </c>
      <c r="F6206" s="59"/>
    </row>
    <row r="6207" spans="1:6">
      <c r="A6207" s="53">
        <v>40501</v>
      </c>
      <c r="B6207" s="46" t="s">
        <v>98</v>
      </c>
      <c r="C6207" s="58">
        <v>19.137011843543359</v>
      </c>
      <c r="D6207" s="58">
        <v>39.898215544356759</v>
      </c>
      <c r="E6207" s="58">
        <v>20.7612037008134</v>
      </c>
      <c r="F6207" s="59"/>
    </row>
    <row r="6208" spans="1:6">
      <c r="A6208" s="53">
        <v>40501</v>
      </c>
      <c r="B6208" s="46" t="s">
        <v>99</v>
      </c>
      <c r="C6208" s="58">
        <v>51.792305863823266</v>
      </c>
      <c r="D6208" s="58">
        <v>75.21223681987351</v>
      </c>
      <c r="E6208" s="58">
        <v>23.419930956050244</v>
      </c>
      <c r="F6208" s="59"/>
    </row>
    <row r="6209" spans="1:6">
      <c r="A6209" s="53">
        <v>40501</v>
      </c>
      <c r="B6209" s="46" t="s">
        <v>100</v>
      </c>
      <c r="C6209" s="58">
        <v>66.730203006037755</v>
      </c>
      <c r="D6209" s="58">
        <v>94.763244314521273</v>
      </c>
      <c r="E6209" s="58">
        <v>28.033041308483519</v>
      </c>
      <c r="F6209" s="59"/>
    </row>
    <row r="6210" spans="1:6">
      <c r="A6210" s="53">
        <v>40501</v>
      </c>
      <c r="B6210" s="46" t="s">
        <v>101</v>
      </c>
      <c r="C6210" s="58">
        <v>33.760394361327862</v>
      </c>
      <c r="D6210" s="58">
        <v>59.907309865140512</v>
      </c>
      <c r="E6210" s="58">
        <v>26.14691550381265</v>
      </c>
      <c r="F6210" s="59"/>
    </row>
    <row r="6211" spans="1:6">
      <c r="A6211" s="53">
        <v>40501</v>
      </c>
      <c r="B6211" s="46" t="s">
        <v>102</v>
      </c>
      <c r="C6211" s="58">
        <v>69.629724755621652</v>
      </c>
      <c r="D6211" s="58">
        <v>101.96544339460412</v>
      </c>
      <c r="E6211" s="58">
        <v>32.33571863898247</v>
      </c>
      <c r="F6211" s="59"/>
    </row>
    <row r="6212" spans="1:6">
      <c r="A6212" s="53">
        <v>40501</v>
      </c>
      <c r="B6212" s="46" t="s">
        <v>103</v>
      </c>
      <c r="C6212" s="58">
        <v>55.005703514446147</v>
      </c>
      <c r="D6212" s="58">
        <v>89.149196683130839</v>
      </c>
      <c r="E6212" s="58">
        <v>34.143493168684692</v>
      </c>
      <c r="F6212" s="59"/>
    </row>
    <row r="6213" spans="1:6">
      <c r="A6213" s="53">
        <v>40501</v>
      </c>
      <c r="B6213" s="46" t="s">
        <v>104</v>
      </c>
      <c r="C6213" s="58">
        <v>76.666740872397412</v>
      </c>
      <c r="D6213" s="58">
        <v>114.49960030241635</v>
      </c>
      <c r="E6213" s="58">
        <v>37.832859430018942</v>
      </c>
      <c r="F6213" s="59"/>
    </row>
    <row r="6214" spans="1:6">
      <c r="A6214" s="53">
        <v>40501</v>
      </c>
      <c r="B6214" s="46" t="s">
        <v>105</v>
      </c>
      <c r="C6214" s="58">
        <v>157.08466395096471</v>
      </c>
      <c r="D6214" s="58">
        <v>200.84111168003696</v>
      </c>
      <c r="E6214" s="58">
        <v>43.756447729072249</v>
      </c>
      <c r="F6214" s="59"/>
    </row>
    <row r="6215" spans="1:6">
      <c r="A6215" s="53">
        <v>40501</v>
      </c>
      <c r="B6215" s="46" t="s">
        <v>106</v>
      </c>
      <c r="C6215" s="58">
        <v>113.78169255551616</v>
      </c>
      <c r="D6215" s="58">
        <v>154.62917722453224</v>
      </c>
      <c r="E6215" s="58">
        <v>40.847484669016083</v>
      </c>
      <c r="F6215" s="59"/>
    </row>
    <row r="6216" spans="1:6">
      <c r="A6216" s="53">
        <v>40501</v>
      </c>
      <c r="B6216" s="46" t="s">
        <v>107</v>
      </c>
      <c r="C6216" s="58">
        <v>199.47159306892323</v>
      </c>
      <c r="D6216" s="58">
        <v>255.18842808834125</v>
      </c>
      <c r="E6216" s="58">
        <v>55.716835019418028</v>
      </c>
      <c r="F6216" s="59"/>
    </row>
    <row r="6217" spans="1:6">
      <c r="A6217" s="53">
        <v>40501</v>
      </c>
      <c r="B6217" s="46" t="s">
        <v>108</v>
      </c>
      <c r="C6217" s="58">
        <v>173.6111524150341</v>
      </c>
      <c r="D6217" s="58">
        <v>225.62744917558041</v>
      </c>
      <c r="E6217" s="58">
        <v>52.016296760546311</v>
      </c>
      <c r="F6217" s="59"/>
    </row>
    <row r="6218" spans="1:6">
      <c r="A6218" s="53">
        <v>40501</v>
      </c>
      <c r="B6218" s="46" t="s">
        <v>109</v>
      </c>
      <c r="C6218" s="58">
        <v>311.93014994978944</v>
      </c>
      <c r="D6218" s="58">
        <v>367.34450742353573</v>
      </c>
      <c r="E6218" s="58">
        <v>55.414357473746293</v>
      </c>
      <c r="F6218" s="59"/>
    </row>
    <row r="6219" spans="1:6">
      <c r="A6219" s="53">
        <v>40501</v>
      </c>
      <c r="B6219" s="46" t="s">
        <v>110</v>
      </c>
      <c r="C6219" s="58">
        <v>213.05623028667276</v>
      </c>
      <c r="D6219" s="58">
        <v>259.76853694830123</v>
      </c>
      <c r="E6219" s="58">
        <v>46.712306661628475</v>
      </c>
      <c r="F6219" s="59"/>
    </row>
    <row r="6220" spans="1:6">
      <c r="A6220" s="53">
        <v>40501</v>
      </c>
      <c r="B6220" s="46" t="s">
        <v>111</v>
      </c>
      <c r="C6220" s="58">
        <v>184.66104768050371</v>
      </c>
      <c r="D6220" s="58">
        <v>224.40831037814263</v>
      </c>
      <c r="E6220" s="58">
        <v>39.747262697638917</v>
      </c>
      <c r="F6220" s="59"/>
    </row>
    <row r="6221" spans="1:6">
      <c r="A6221" s="53">
        <v>40501</v>
      </c>
      <c r="B6221" s="46" t="s">
        <v>112</v>
      </c>
      <c r="C6221" s="58">
        <v>332.71221305712868</v>
      </c>
      <c r="D6221" s="58">
        <v>383.8028754151922</v>
      </c>
      <c r="E6221" s="58">
        <v>51.090662358063526</v>
      </c>
      <c r="F6221" s="59"/>
    </row>
    <row r="6222" spans="1:6">
      <c r="A6222" s="53">
        <v>40501</v>
      </c>
      <c r="B6222" s="46" t="s">
        <v>113</v>
      </c>
      <c r="C6222" s="58">
        <v>165.18886158752437</v>
      </c>
      <c r="D6222" s="58">
        <v>221.78709901581973</v>
      </c>
      <c r="E6222" s="58">
        <v>56.598237428295363</v>
      </c>
      <c r="F6222" s="59"/>
    </row>
    <row r="6223" spans="1:6">
      <c r="A6223" s="53">
        <v>40501</v>
      </c>
      <c r="B6223" s="46" t="s">
        <v>114</v>
      </c>
      <c r="C6223" s="58">
        <v>148.55745947799494</v>
      </c>
      <c r="D6223" s="58">
        <v>195.12685722274279</v>
      </c>
      <c r="E6223" s="58">
        <v>46.569397744747846</v>
      </c>
      <c r="F6223" s="59"/>
    </row>
    <row r="6224" spans="1:6">
      <c r="A6224" s="53">
        <v>40501</v>
      </c>
      <c r="B6224" s="46" t="s">
        <v>115</v>
      </c>
      <c r="C6224" s="58">
        <v>156.97300009283464</v>
      </c>
      <c r="D6224" s="58">
        <v>218.13698738236644</v>
      </c>
      <c r="E6224" s="58">
        <v>61.163987289531804</v>
      </c>
      <c r="F6224" s="59"/>
    </row>
    <row r="6225" spans="1:6">
      <c r="A6225" s="53">
        <v>40501</v>
      </c>
      <c r="B6225" s="46" t="s">
        <v>116</v>
      </c>
      <c r="C6225" s="58">
        <v>121.27808901415584</v>
      </c>
      <c r="D6225" s="58">
        <v>161.54410763938401</v>
      </c>
      <c r="E6225" s="58">
        <v>40.26601862522817</v>
      </c>
      <c r="F6225" s="59"/>
    </row>
    <row r="6226" spans="1:6">
      <c r="A6226" s="53">
        <v>40501</v>
      </c>
      <c r="B6226" s="46" t="s">
        <v>117</v>
      </c>
      <c r="C6226" s="58">
        <v>154.1316815767947</v>
      </c>
      <c r="D6226" s="58">
        <v>192.31799100539254</v>
      </c>
      <c r="E6226" s="58">
        <v>38.186309428597838</v>
      </c>
      <c r="F6226" s="59"/>
    </row>
    <row r="6227" spans="1:6">
      <c r="A6227" s="53">
        <v>40501</v>
      </c>
      <c r="B6227" s="46" t="s">
        <v>118</v>
      </c>
      <c r="C6227" s="58">
        <v>65.657639418697741</v>
      </c>
      <c r="D6227" s="58">
        <v>86.523993343897914</v>
      </c>
      <c r="E6227" s="58">
        <v>20.866353925200173</v>
      </c>
      <c r="F6227" s="59"/>
    </row>
    <row r="6228" spans="1:6">
      <c r="A6228" s="53">
        <v>40501</v>
      </c>
      <c r="B6228" s="46" t="s">
        <v>119</v>
      </c>
      <c r="C6228" s="58">
        <v>44.332559761418473</v>
      </c>
      <c r="D6228" s="58">
        <v>65.842120143542715</v>
      </c>
      <c r="E6228" s="58">
        <v>21.509560382124242</v>
      </c>
      <c r="F6228" s="59"/>
    </row>
    <row r="6229" spans="1:6">
      <c r="A6229" s="53">
        <v>40501</v>
      </c>
      <c r="B6229" s="46" t="s">
        <v>120</v>
      </c>
      <c r="C6229" s="58">
        <v>75.543324060097405</v>
      </c>
      <c r="D6229" s="58">
        <v>100.55399392894891</v>
      </c>
      <c r="E6229" s="58">
        <v>25.010669868851508</v>
      </c>
      <c r="F6229" s="59"/>
    </row>
    <row r="6230" spans="1:6">
      <c r="A6230" s="53">
        <v>40501</v>
      </c>
      <c r="B6230" s="46" t="s">
        <v>121</v>
      </c>
      <c r="C6230" s="58">
        <v>49.118049852282304</v>
      </c>
      <c r="D6230" s="58">
        <v>71.369625521112809</v>
      </c>
      <c r="E6230" s="58">
        <v>22.251575668830505</v>
      </c>
      <c r="F6230" s="59"/>
    </row>
    <row r="6231" spans="1:6">
      <c r="A6231" s="53">
        <v>40501</v>
      </c>
      <c r="B6231" s="46" t="s">
        <v>26</v>
      </c>
      <c r="C6231" s="58">
        <v>51.247110315294229</v>
      </c>
      <c r="D6231" s="58">
        <v>76.326800526837488</v>
      </c>
      <c r="E6231" s="58">
        <v>25.079690211543259</v>
      </c>
      <c r="F6231" s="59"/>
    </row>
    <row r="6232" spans="1:6">
      <c r="A6232" s="53">
        <v>40501</v>
      </c>
      <c r="B6232" s="46" t="s">
        <v>27</v>
      </c>
      <c r="C6232" s="58">
        <v>42.891543449008516</v>
      </c>
      <c r="D6232" s="58">
        <v>68.656392229436264</v>
      </c>
      <c r="E6232" s="58">
        <v>25.764848780427748</v>
      </c>
      <c r="F6232" s="59"/>
    </row>
    <row r="6233" spans="1:6">
      <c r="A6233" s="53">
        <v>40501</v>
      </c>
      <c r="B6233" s="46" t="s">
        <v>28</v>
      </c>
      <c r="C6233" s="58">
        <v>48.042270769898344</v>
      </c>
      <c r="D6233" s="58">
        <v>72.865239244781563</v>
      </c>
      <c r="E6233" s="58">
        <v>24.822968474883218</v>
      </c>
      <c r="F6233" s="59"/>
    </row>
    <row r="6234" spans="1:6">
      <c r="A6234" s="53">
        <v>40501</v>
      </c>
      <c r="B6234" s="46" t="s">
        <v>29</v>
      </c>
      <c r="C6234" s="58">
        <v>37.729869516671698</v>
      </c>
      <c r="D6234" s="58">
        <v>66.102220418790964</v>
      </c>
      <c r="E6234" s="58">
        <v>28.372350902119265</v>
      </c>
      <c r="F6234" s="59"/>
    </row>
    <row r="6235" spans="1:6">
      <c r="A6235" s="53">
        <v>40501</v>
      </c>
      <c r="B6235" s="46" t="s">
        <v>30</v>
      </c>
      <c r="C6235" s="58">
        <v>46.642371949598385</v>
      </c>
      <c r="D6235" s="58">
        <v>74.267615143596643</v>
      </c>
      <c r="E6235" s="58">
        <v>27.625243193998259</v>
      </c>
      <c r="F6235" s="59"/>
    </row>
    <row r="6236" spans="1:6">
      <c r="A6236" s="53">
        <v>40501</v>
      </c>
      <c r="B6236" s="46" t="s">
        <v>31</v>
      </c>
      <c r="C6236" s="58">
        <v>89.836677373536872</v>
      </c>
      <c r="D6236" s="58">
        <v>115.61001716578028</v>
      </c>
      <c r="E6236" s="58">
        <v>25.773339792243405</v>
      </c>
      <c r="F6236" s="59"/>
    </row>
    <row r="6237" spans="1:6">
      <c r="A6237" s="53">
        <v>40501</v>
      </c>
      <c r="B6237" s="46" t="s">
        <v>32</v>
      </c>
      <c r="C6237" s="58">
        <v>55.90927800142606</v>
      </c>
      <c r="D6237" s="58">
        <v>83.994596995378672</v>
      </c>
      <c r="E6237" s="58">
        <v>28.085318993952612</v>
      </c>
      <c r="F6237" s="59"/>
    </row>
    <row r="6238" spans="1:6">
      <c r="A6238" s="53">
        <v>40501</v>
      </c>
      <c r="B6238" s="46" t="s">
        <v>33</v>
      </c>
      <c r="C6238" s="58">
        <v>107.27535312169627</v>
      </c>
      <c r="D6238" s="58">
        <v>145.25948124519471</v>
      </c>
      <c r="E6238" s="58">
        <v>37.984128123498436</v>
      </c>
      <c r="F6238" s="59"/>
    </row>
    <row r="6239" spans="1:6">
      <c r="A6239" s="53">
        <v>40501</v>
      </c>
      <c r="B6239" s="46" t="s">
        <v>34</v>
      </c>
      <c r="C6239" s="58">
        <v>175.0057182692739</v>
      </c>
      <c r="D6239" s="58">
        <v>218.9638728592993</v>
      </c>
      <c r="E6239" s="58">
        <v>43.958154590025401</v>
      </c>
      <c r="F6239" s="59"/>
    </row>
    <row r="6240" spans="1:6">
      <c r="A6240" s="53">
        <v>40501</v>
      </c>
      <c r="B6240" s="46" t="s">
        <v>35</v>
      </c>
      <c r="C6240" s="58">
        <v>129.78323060479548</v>
      </c>
      <c r="D6240" s="58">
        <v>179.49156575537916</v>
      </c>
      <c r="E6240" s="58">
        <v>49.708335150583679</v>
      </c>
      <c r="F6240" s="59"/>
    </row>
    <row r="6241" spans="1:6">
      <c r="A6241" s="53">
        <v>40501</v>
      </c>
      <c r="B6241" s="46" t="s">
        <v>36</v>
      </c>
      <c r="C6241" s="58">
        <v>96.018684753376647</v>
      </c>
      <c r="D6241" s="58">
        <v>135.62354519332635</v>
      </c>
      <c r="E6241" s="58">
        <v>39.604860439949704</v>
      </c>
      <c r="F6241" s="59"/>
    </row>
    <row r="6242" spans="1:6">
      <c r="A6242" s="53">
        <v>40501</v>
      </c>
      <c r="B6242" s="46" t="s">
        <v>37</v>
      </c>
      <c r="C6242" s="58">
        <v>141.44159471714505</v>
      </c>
      <c r="D6242" s="58">
        <v>207.36277808791377</v>
      </c>
      <c r="E6242" s="58">
        <v>65.921183370768716</v>
      </c>
      <c r="F6242" s="59"/>
    </row>
    <row r="6243" spans="1:6">
      <c r="A6243" s="53">
        <v>40501</v>
      </c>
      <c r="B6243" s="46" t="s">
        <v>38</v>
      </c>
      <c r="C6243" s="58">
        <v>357.50523650678753</v>
      </c>
      <c r="D6243" s="58">
        <v>443.53171336297896</v>
      </c>
      <c r="E6243" s="58">
        <v>86.026476856191437</v>
      </c>
      <c r="F6243" s="59"/>
    </row>
    <row r="6244" spans="1:6">
      <c r="A6244" s="53">
        <v>40501</v>
      </c>
      <c r="B6244" s="46" t="s">
        <v>39</v>
      </c>
      <c r="C6244" s="58">
        <v>308.1257277677592</v>
      </c>
      <c r="D6244" s="58">
        <v>368.23626964281192</v>
      </c>
      <c r="E6244" s="58">
        <v>60.110541875052718</v>
      </c>
      <c r="F6244" s="59"/>
    </row>
    <row r="6245" spans="1:6">
      <c r="A6245" s="53">
        <v>40501</v>
      </c>
      <c r="B6245" s="46" t="s">
        <v>40</v>
      </c>
      <c r="C6245" s="58">
        <v>401.80792426876593</v>
      </c>
      <c r="D6245" s="58">
        <v>470.83894489777151</v>
      </c>
      <c r="E6245" s="58">
        <v>69.031020629005582</v>
      </c>
      <c r="F6245" s="59"/>
    </row>
    <row r="6246" spans="1:6">
      <c r="A6246" s="53">
        <v>40501</v>
      </c>
      <c r="B6246" s="46" t="s">
        <v>41</v>
      </c>
      <c r="C6246" s="58">
        <v>448.64709800323425</v>
      </c>
      <c r="D6246" s="58">
        <v>532.94161118135059</v>
      </c>
      <c r="E6246" s="58">
        <v>84.294513178116347</v>
      </c>
      <c r="F6246" s="59"/>
    </row>
    <row r="6247" spans="1:6">
      <c r="A6247" s="53">
        <v>40501</v>
      </c>
      <c r="B6247" s="46" t="s">
        <v>42</v>
      </c>
      <c r="C6247" s="58">
        <v>293.92529721566967</v>
      </c>
      <c r="D6247" s="58">
        <v>357.84929863321412</v>
      </c>
      <c r="E6247" s="58">
        <v>63.924001417544446</v>
      </c>
      <c r="F6247" s="59"/>
    </row>
    <row r="6248" spans="1:6">
      <c r="A6248" s="53">
        <v>40501</v>
      </c>
      <c r="B6248" s="46" t="s">
        <v>43</v>
      </c>
      <c r="C6248" s="58">
        <v>357.18939537383744</v>
      </c>
      <c r="D6248" s="58">
        <v>421.16781013063087</v>
      </c>
      <c r="E6248" s="58">
        <v>63.978414756793427</v>
      </c>
      <c r="F6248" s="59"/>
    </row>
    <row r="6249" spans="1:6">
      <c r="A6249" s="53">
        <v>40501</v>
      </c>
      <c r="B6249" s="46" t="s">
        <v>44</v>
      </c>
      <c r="C6249" s="58">
        <v>429.88167533918488</v>
      </c>
      <c r="D6249" s="58">
        <v>501.60174612289995</v>
      </c>
      <c r="E6249" s="58">
        <v>71.720070783715073</v>
      </c>
      <c r="F6249" s="59"/>
    </row>
    <row r="6250" spans="1:6">
      <c r="A6250" s="53">
        <v>40501</v>
      </c>
      <c r="B6250" s="46" t="s">
        <v>45</v>
      </c>
      <c r="C6250" s="58">
        <v>365.90396948287707</v>
      </c>
      <c r="D6250" s="58">
        <v>427.99163160432897</v>
      </c>
      <c r="E6250" s="58">
        <v>62.087662121451899</v>
      </c>
      <c r="F6250" s="59"/>
    </row>
    <row r="6251" spans="1:6">
      <c r="A6251" s="53">
        <v>40501</v>
      </c>
      <c r="B6251" s="46" t="s">
        <v>46</v>
      </c>
      <c r="C6251" s="58">
        <v>390.33557193398622</v>
      </c>
      <c r="D6251" s="58">
        <v>461.75372529031506</v>
      </c>
      <c r="E6251" s="58">
        <v>71.418153356328844</v>
      </c>
      <c r="F6251" s="59"/>
    </row>
    <row r="6252" spans="1:6">
      <c r="A6252" s="53">
        <v>40501</v>
      </c>
      <c r="B6252" s="46" t="s">
        <v>47</v>
      </c>
      <c r="C6252" s="58">
        <v>309.73178743583907</v>
      </c>
      <c r="D6252" s="58">
        <v>380.66216111065023</v>
      </c>
      <c r="E6252" s="58">
        <v>70.930373674811165</v>
      </c>
      <c r="F6252" s="59"/>
    </row>
    <row r="6253" spans="1:6">
      <c r="A6253" s="53">
        <v>40501</v>
      </c>
      <c r="B6253" s="46" t="s">
        <v>48</v>
      </c>
      <c r="C6253" s="58">
        <v>317.43498879108881</v>
      </c>
      <c r="D6253" s="58">
        <v>391.97735627247471</v>
      </c>
      <c r="E6253" s="58">
        <v>74.542367481385895</v>
      </c>
      <c r="F6253" s="59"/>
    </row>
    <row r="6254" spans="1:6">
      <c r="A6254" s="53">
        <v>40501</v>
      </c>
      <c r="B6254" s="46" t="s">
        <v>49</v>
      </c>
      <c r="C6254" s="58">
        <v>353.72834242195745</v>
      </c>
      <c r="D6254" s="58">
        <v>419.28572477621725</v>
      </c>
      <c r="E6254" s="58">
        <v>65.557382354259801</v>
      </c>
      <c r="F6254" s="59"/>
    </row>
    <row r="6255" spans="1:6">
      <c r="A6255" s="53">
        <v>40501</v>
      </c>
      <c r="B6255" s="46" t="s">
        <v>50</v>
      </c>
      <c r="C6255" s="58">
        <v>343.89185971710782</v>
      </c>
      <c r="D6255" s="58">
        <v>413.67216179650683</v>
      </c>
      <c r="E6255" s="58">
        <v>69.780302079399007</v>
      </c>
      <c r="F6255" s="59"/>
    </row>
    <row r="6256" spans="1:6">
      <c r="A6256" s="53">
        <v>40501</v>
      </c>
      <c r="B6256" s="46" t="s">
        <v>51</v>
      </c>
      <c r="C6256" s="58">
        <v>325.13384102491847</v>
      </c>
      <c r="D6256" s="58">
        <v>396.46129209318099</v>
      </c>
      <c r="E6256" s="58">
        <v>71.327451068262519</v>
      </c>
      <c r="F6256" s="59"/>
    </row>
    <row r="6257" spans="1:6">
      <c r="A6257" s="53">
        <v>40501</v>
      </c>
      <c r="B6257" s="46" t="s">
        <v>52</v>
      </c>
      <c r="C6257" s="58">
        <v>307.7954138503091</v>
      </c>
      <c r="D6257" s="58">
        <v>379.7182126565134</v>
      </c>
      <c r="E6257" s="58">
        <v>71.922798806204298</v>
      </c>
      <c r="F6257" s="59"/>
    </row>
    <row r="6258" spans="1:6">
      <c r="A6258" s="53">
        <v>40501</v>
      </c>
      <c r="B6258" s="46" t="s">
        <v>53</v>
      </c>
      <c r="C6258" s="58">
        <v>282.75224001123991</v>
      </c>
      <c r="D6258" s="58">
        <v>352.68740101268185</v>
      </c>
      <c r="E6258" s="58">
        <v>69.935161001441941</v>
      </c>
      <c r="F6258" s="59"/>
    </row>
    <row r="6259" spans="1:6">
      <c r="A6259" s="53">
        <v>40501</v>
      </c>
      <c r="B6259" s="46" t="s">
        <v>54</v>
      </c>
      <c r="C6259" s="58">
        <v>195.86724941615302</v>
      </c>
      <c r="D6259" s="58">
        <v>246.81458647359372</v>
      </c>
      <c r="E6259" s="58">
        <v>50.947337057440706</v>
      </c>
      <c r="F6259" s="59"/>
    </row>
    <row r="6260" spans="1:6">
      <c r="A6260" s="53">
        <v>40501</v>
      </c>
      <c r="B6260" s="46" t="s">
        <v>55</v>
      </c>
      <c r="C6260" s="58">
        <v>209.9577760272025</v>
      </c>
      <c r="D6260" s="58">
        <v>258.13003078733811</v>
      </c>
      <c r="E6260" s="58">
        <v>48.172254760135615</v>
      </c>
      <c r="F6260" s="59"/>
    </row>
    <row r="6261" spans="1:6">
      <c r="A6261" s="53">
        <v>40501</v>
      </c>
      <c r="B6261" s="46" t="s">
        <v>56</v>
      </c>
      <c r="C6261" s="58">
        <v>163.01781653711419</v>
      </c>
      <c r="D6261" s="58">
        <v>205.66135810923743</v>
      </c>
      <c r="E6261" s="58">
        <v>42.64354157212324</v>
      </c>
      <c r="F6261" s="59"/>
    </row>
    <row r="6262" spans="1:6">
      <c r="A6262" s="53">
        <v>40501</v>
      </c>
      <c r="B6262" s="46" t="s">
        <v>57</v>
      </c>
      <c r="C6262" s="58">
        <v>149.63477931251464</v>
      </c>
      <c r="D6262" s="58">
        <v>200.42304681790171</v>
      </c>
      <c r="E6262" s="58">
        <v>50.788267505387068</v>
      </c>
      <c r="F6262" s="59"/>
    </row>
    <row r="6263" spans="1:6">
      <c r="A6263" s="53">
        <v>40501</v>
      </c>
      <c r="B6263" s="46" t="s">
        <v>58</v>
      </c>
      <c r="C6263" s="58">
        <v>179.0333968303936</v>
      </c>
      <c r="D6263" s="58">
        <v>222.1197222612239</v>
      </c>
      <c r="E6263" s="58">
        <v>43.0863254308303</v>
      </c>
      <c r="F6263" s="59"/>
    </row>
    <row r="6264" spans="1:6">
      <c r="A6264" s="53">
        <v>40501</v>
      </c>
      <c r="B6264" s="46" t="s">
        <v>59</v>
      </c>
      <c r="C6264" s="58">
        <v>149.43006949221464</v>
      </c>
      <c r="D6264" s="58">
        <v>198.55074494264821</v>
      </c>
      <c r="E6264" s="58">
        <v>49.120675450433566</v>
      </c>
      <c r="F6264" s="59"/>
    </row>
    <row r="6265" spans="1:6">
      <c r="A6265" s="53">
        <v>40501</v>
      </c>
      <c r="B6265" s="46" t="s">
        <v>60</v>
      </c>
      <c r="C6265" s="58">
        <v>108.57432752585611</v>
      </c>
      <c r="D6265" s="58">
        <v>139.72372104356776</v>
      </c>
      <c r="E6265" s="58">
        <v>31.149393517711658</v>
      </c>
      <c r="F6265" s="59"/>
    </row>
    <row r="6266" spans="1:6">
      <c r="A6266" s="53">
        <v>40501</v>
      </c>
      <c r="B6266" s="46" t="s">
        <v>61</v>
      </c>
      <c r="C6266" s="58">
        <v>87.183297469396862</v>
      </c>
      <c r="D6266" s="58">
        <v>124.19829658519799</v>
      </c>
      <c r="E6266" s="58">
        <v>37.014999115801132</v>
      </c>
      <c r="F6266" s="59"/>
    </row>
    <row r="6267" spans="1:6">
      <c r="A6267" s="53">
        <v>40501</v>
      </c>
      <c r="B6267" s="46" t="s">
        <v>62</v>
      </c>
      <c r="C6267" s="58">
        <v>121.34619210923564</v>
      </c>
      <c r="D6267" s="58">
        <v>160.39089381419953</v>
      </c>
      <c r="E6267" s="58">
        <v>39.044701704963884</v>
      </c>
      <c r="F6267" s="59"/>
    </row>
    <row r="6268" spans="1:6">
      <c r="A6268" s="53">
        <v>40501</v>
      </c>
      <c r="B6268" s="46" t="s">
        <v>63</v>
      </c>
      <c r="C6268" s="58">
        <v>70.424936391482461</v>
      </c>
      <c r="D6268" s="58">
        <v>105.39924940874967</v>
      </c>
      <c r="E6268" s="58">
        <v>34.974313017267207</v>
      </c>
      <c r="F6268" s="59"/>
    </row>
    <row r="6269" spans="1:6">
      <c r="A6269" s="53">
        <v>40501</v>
      </c>
      <c r="B6269" s="46" t="s">
        <v>64</v>
      </c>
      <c r="C6269" s="58">
        <v>60.266807437007834</v>
      </c>
      <c r="D6269" s="58">
        <v>86.507418768397699</v>
      </c>
      <c r="E6269" s="58">
        <v>26.240611331389864</v>
      </c>
      <c r="F6269" s="59"/>
    </row>
    <row r="6270" spans="1:6">
      <c r="A6270" s="53">
        <v>40501</v>
      </c>
      <c r="B6270" s="46" t="s">
        <v>65</v>
      </c>
      <c r="C6270" s="58">
        <v>44.806988792018387</v>
      </c>
      <c r="D6270" s="58">
        <v>74.816885738938538</v>
      </c>
      <c r="E6270" s="58">
        <v>30.009896946920151</v>
      </c>
      <c r="F6270" s="59"/>
    </row>
    <row r="6271" spans="1:6">
      <c r="A6271" s="53">
        <v>40501</v>
      </c>
      <c r="B6271" s="46" t="s">
        <v>66</v>
      </c>
      <c r="C6271" s="58">
        <v>74.9143628101573</v>
      </c>
      <c r="D6271" s="58">
        <v>106.61357581978741</v>
      </c>
      <c r="E6271" s="58">
        <v>31.699213009630114</v>
      </c>
      <c r="F6271" s="59"/>
    </row>
    <row r="6272" spans="1:6">
      <c r="A6272" s="53">
        <v>40501</v>
      </c>
      <c r="B6272" s="46" t="s">
        <v>67</v>
      </c>
      <c r="C6272" s="58">
        <v>81.300306362137064</v>
      </c>
      <c r="D6272" s="58">
        <v>117.4614389155735</v>
      </c>
      <c r="E6272" s="58">
        <v>36.161132553436431</v>
      </c>
      <c r="F6272" s="59"/>
    </row>
    <row r="6273" spans="1:6">
      <c r="A6273" s="53">
        <v>40501</v>
      </c>
      <c r="B6273" s="46" t="s">
        <v>68</v>
      </c>
      <c r="C6273" s="58">
        <v>111.30567718859596</v>
      </c>
      <c r="D6273" s="58">
        <v>163.56617791914437</v>
      </c>
      <c r="E6273" s="58">
        <v>52.260500730548401</v>
      </c>
      <c r="F6273" s="59"/>
    </row>
    <row r="6274" spans="1:6">
      <c r="A6274" s="53">
        <v>40501</v>
      </c>
      <c r="B6274" s="46" t="s">
        <v>69</v>
      </c>
      <c r="C6274" s="58">
        <v>85.759551567176885</v>
      </c>
      <c r="D6274" s="58">
        <v>131.02068031579608</v>
      </c>
      <c r="E6274" s="58">
        <v>45.2611287486192</v>
      </c>
      <c r="F6274" s="59"/>
    </row>
    <row r="6275" spans="1:6">
      <c r="A6275" s="53">
        <v>40501</v>
      </c>
      <c r="B6275" s="46" t="s">
        <v>70</v>
      </c>
      <c r="C6275" s="58">
        <v>64.197599442465673</v>
      </c>
      <c r="D6275" s="58">
        <v>95.482872478170279</v>
      </c>
      <c r="E6275" s="58">
        <v>31.285273035704606</v>
      </c>
      <c r="F6275" s="59"/>
    </row>
    <row r="6276" spans="1:6">
      <c r="A6276" s="53">
        <v>40501</v>
      </c>
      <c r="B6276" s="46" t="s">
        <v>71</v>
      </c>
      <c r="C6276" s="58">
        <v>57.7095445337849</v>
      </c>
      <c r="D6276" s="58">
        <v>90.619472424469265</v>
      </c>
      <c r="E6276" s="58">
        <v>32.909927890684365</v>
      </c>
      <c r="F6276" s="59"/>
    </row>
    <row r="6277" spans="1:6">
      <c r="A6277" s="53">
        <v>40501</v>
      </c>
      <c r="B6277" s="46" t="s">
        <v>72</v>
      </c>
      <c r="C6277" s="58">
        <v>65.291541809799625</v>
      </c>
      <c r="D6277" s="58">
        <v>97.632918077274752</v>
      </c>
      <c r="E6277" s="58">
        <v>32.341376267475127</v>
      </c>
      <c r="F6277" s="59"/>
    </row>
    <row r="6278" spans="1:6">
      <c r="A6278" s="53">
        <v>40501</v>
      </c>
      <c r="B6278" s="46" t="s">
        <v>73</v>
      </c>
      <c r="C6278" s="58">
        <v>68.311880947012511</v>
      </c>
      <c r="D6278" s="58">
        <v>96.884331122485364</v>
      </c>
      <c r="E6278" s="58">
        <v>28.572450175472852</v>
      </c>
      <c r="F6278" s="59"/>
    </row>
    <row r="6279" spans="1:6">
      <c r="A6279" s="53">
        <v>40501</v>
      </c>
      <c r="B6279" s="46" t="s">
        <v>74</v>
      </c>
      <c r="C6279" s="58">
        <v>43.131793162238424</v>
      </c>
      <c r="D6279" s="58">
        <v>70.044433360251162</v>
      </c>
      <c r="E6279" s="58">
        <v>26.912640198012738</v>
      </c>
      <c r="F6279" s="59"/>
    </row>
    <row r="6280" spans="1:6">
      <c r="A6280" s="53">
        <v>40502</v>
      </c>
      <c r="B6280" s="46" t="s">
        <v>75</v>
      </c>
      <c r="C6280" s="58">
        <v>45.990050969705322</v>
      </c>
      <c r="D6280" s="58">
        <v>73.597753767580741</v>
      </c>
      <c r="E6280" s="58">
        <v>27.607702797875419</v>
      </c>
      <c r="F6280" s="59"/>
    </row>
    <row r="6281" spans="1:6">
      <c r="A6281" s="53">
        <v>40502</v>
      </c>
      <c r="B6281" s="46" t="s">
        <v>76</v>
      </c>
      <c r="C6281" s="58">
        <v>22.503250166279177</v>
      </c>
      <c r="D6281" s="58">
        <v>55.492640212195631</v>
      </c>
      <c r="E6281" s="58">
        <v>32.989390045916451</v>
      </c>
      <c r="F6281" s="59"/>
    </row>
    <row r="6282" spans="1:6">
      <c r="A6282" s="53">
        <v>40502</v>
      </c>
      <c r="B6282" s="46" t="s">
        <v>77</v>
      </c>
      <c r="C6282" s="58">
        <v>60.82933415493477</v>
      </c>
      <c r="D6282" s="58">
        <v>89.120736195830474</v>
      </c>
      <c r="E6282" s="58">
        <v>28.291402040895704</v>
      </c>
      <c r="F6282" s="59"/>
    </row>
    <row r="6283" spans="1:6">
      <c r="A6283" s="53">
        <v>40502</v>
      </c>
      <c r="B6283" s="46" t="s">
        <v>78</v>
      </c>
      <c r="C6283" s="58">
        <v>75.41531224799725</v>
      </c>
      <c r="D6283" s="58">
        <v>115.95929561975466</v>
      </c>
      <c r="E6283" s="58">
        <v>40.543983371757406</v>
      </c>
      <c r="F6283" s="59"/>
    </row>
    <row r="6284" spans="1:6">
      <c r="A6284" s="53">
        <v>40502</v>
      </c>
      <c r="B6284" s="46" t="s">
        <v>79</v>
      </c>
      <c r="C6284" s="58">
        <v>44.975208854329352</v>
      </c>
      <c r="D6284" s="58">
        <v>74.251016676816434</v>
      </c>
      <c r="E6284" s="58">
        <v>29.275807822487081</v>
      </c>
      <c r="F6284" s="59"/>
    </row>
    <row r="6285" spans="1:6">
      <c r="A6285" s="53">
        <v>40502</v>
      </c>
      <c r="B6285" s="46" t="s">
        <v>80</v>
      </c>
      <c r="C6285" s="58">
        <v>23.009478693019155</v>
      </c>
      <c r="D6285" s="58">
        <v>44.896411178135452</v>
      </c>
      <c r="E6285" s="58">
        <v>21.886932485116297</v>
      </c>
      <c r="F6285" s="59"/>
    </row>
    <row r="6286" spans="1:6">
      <c r="A6286" s="53">
        <v>40502</v>
      </c>
      <c r="B6286" s="46" t="s">
        <v>81</v>
      </c>
      <c r="C6286" s="58">
        <v>12.437200822502543</v>
      </c>
      <c r="D6286" s="58">
        <v>31.289878453943018</v>
      </c>
      <c r="E6286" s="58">
        <v>18.852677631440475</v>
      </c>
      <c r="F6286" s="59"/>
    </row>
    <row r="6287" spans="1:6">
      <c r="A6287" s="53">
        <v>40502</v>
      </c>
      <c r="B6287" s="46" t="s">
        <v>82</v>
      </c>
      <c r="C6287" s="58">
        <v>26.394669362207029</v>
      </c>
      <c r="D6287" s="58">
        <v>46.962657711656625</v>
      </c>
      <c r="E6287" s="58">
        <v>20.567988349449596</v>
      </c>
      <c r="F6287" s="59"/>
    </row>
    <row r="6288" spans="1:6">
      <c r="A6288" s="53">
        <v>40502</v>
      </c>
      <c r="B6288" s="46" t="s">
        <v>83</v>
      </c>
      <c r="C6288" s="58">
        <v>39.774195760858539</v>
      </c>
      <c r="D6288" s="58">
        <v>68.825882885583383</v>
      </c>
      <c r="E6288" s="58">
        <v>29.051687124724843</v>
      </c>
      <c r="F6288" s="59"/>
    </row>
    <row r="6289" spans="1:6">
      <c r="A6289" s="53">
        <v>40502</v>
      </c>
      <c r="B6289" s="46" t="s">
        <v>84</v>
      </c>
      <c r="C6289" s="58">
        <v>21.924317848313191</v>
      </c>
      <c r="D6289" s="58">
        <v>44.484134672587281</v>
      </c>
      <c r="E6289" s="58">
        <v>22.55981682427409</v>
      </c>
      <c r="F6289" s="59"/>
    </row>
    <row r="6290" spans="1:6">
      <c r="A6290" s="53">
        <v>40502</v>
      </c>
      <c r="B6290" s="46" t="s">
        <v>85</v>
      </c>
      <c r="C6290" s="58">
        <v>9.0818587247356657</v>
      </c>
      <c r="D6290" s="58">
        <v>25.706606750302729</v>
      </c>
      <c r="E6290" s="58">
        <v>16.624748025567065</v>
      </c>
      <c r="F6290" s="59"/>
    </row>
    <row r="6291" spans="1:6">
      <c r="A6291" s="53">
        <v>40502</v>
      </c>
      <c r="B6291" s="46" t="s">
        <v>86</v>
      </c>
      <c r="C6291" s="58">
        <v>12.17326010160355</v>
      </c>
      <c r="D6291" s="58">
        <v>20.030302089534771</v>
      </c>
      <c r="E6291" s="58">
        <v>7.8570419879312219</v>
      </c>
      <c r="F6291" s="59"/>
    </row>
    <row r="6292" spans="1:6">
      <c r="A6292" s="53">
        <v>40502</v>
      </c>
      <c r="B6292" s="46" t="s">
        <v>87</v>
      </c>
      <c r="C6292" s="58">
        <v>29.617013796772902</v>
      </c>
      <c r="D6292" s="58">
        <v>48.663499771635458</v>
      </c>
      <c r="E6292" s="58">
        <v>19.046485974862556</v>
      </c>
      <c r="F6292" s="59"/>
    </row>
    <row r="6293" spans="1:6">
      <c r="A6293" s="53">
        <v>40502</v>
      </c>
      <c r="B6293" s="46" t="s">
        <v>88</v>
      </c>
      <c r="C6293" s="58">
        <v>31.643981118258829</v>
      </c>
      <c r="D6293" s="58">
        <v>52.656210036376301</v>
      </c>
      <c r="E6293" s="58">
        <v>21.012228918117472</v>
      </c>
      <c r="F6293" s="59"/>
    </row>
    <row r="6294" spans="1:6">
      <c r="A6294" s="53">
        <v>40502</v>
      </c>
      <c r="B6294" s="46" t="s">
        <v>89</v>
      </c>
      <c r="C6294" s="58">
        <v>59.841397701069781</v>
      </c>
      <c r="D6294" s="58">
        <v>78.268596560924323</v>
      </c>
      <c r="E6294" s="58">
        <v>18.427198859854542</v>
      </c>
      <c r="F6294" s="59"/>
    </row>
    <row r="6295" spans="1:6">
      <c r="A6295" s="53">
        <v>40502</v>
      </c>
      <c r="B6295" s="46" t="s">
        <v>90</v>
      </c>
      <c r="C6295" s="58">
        <v>49.249229548302175</v>
      </c>
      <c r="D6295" s="58">
        <v>56.798242120739005</v>
      </c>
      <c r="E6295" s="58">
        <v>7.5490125724368298</v>
      </c>
      <c r="F6295" s="59"/>
    </row>
    <row r="6296" spans="1:6">
      <c r="A6296" s="53">
        <v>40502</v>
      </c>
      <c r="B6296" s="46" t="s">
        <v>91</v>
      </c>
      <c r="C6296" s="58">
        <v>37.734859719535592</v>
      </c>
      <c r="D6296" s="58">
        <v>56.73252597532143</v>
      </c>
      <c r="E6296" s="58">
        <v>18.997666255785838</v>
      </c>
      <c r="F6296" s="59"/>
    </row>
    <row r="6297" spans="1:6">
      <c r="A6297" s="53">
        <v>40502</v>
      </c>
      <c r="B6297" s="46" t="s">
        <v>92</v>
      </c>
      <c r="C6297" s="58">
        <v>45.90385786107629</v>
      </c>
      <c r="D6297" s="58">
        <v>74.34012259012006</v>
      </c>
      <c r="E6297" s="58">
        <v>28.436264729043771</v>
      </c>
      <c r="F6297" s="59"/>
    </row>
    <row r="6298" spans="1:6">
      <c r="A6298" s="53">
        <v>40502</v>
      </c>
      <c r="B6298" s="46" t="s">
        <v>93</v>
      </c>
      <c r="C6298" s="58">
        <v>14.939687415729445</v>
      </c>
      <c r="D6298" s="58">
        <v>33.046137686000051</v>
      </c>
      <c r="E6298" s="58">
        <v>18.106450270270606</v>
      </c>
      <c r="F6298" s="59"/>
    </row>
    <row r="6299" spans="1:6">
      <c r="A6299" s="53">
        <v>40502</v>
      </c>
      <c r="B6299" s="46" t="s">
        <v>94</v>
      </c>
      <c r="C6299" s="58">
        <v>15.831505590295409</v>
      </c>
      <c r="D6299" s="58">
        <v>32.138952186392423</v>
      </c>
      <c r="E6299" s="58">
        <v>16.307446596097016</v>
      </c>
      <c r="F6299" s="59"/>
    </row>
    <row r="6300" spans="1:6">
      <c r="A6300" s="53">
        <v>40502</v>
      </c>
      <c r="B6300" s="46" t="s">
        <v>95</v>
      </c>
      <c r="C6300" s="58">
        <v>66.964195813294495</v>
      </c>
      <c r="D6300" s="58">
        <v>92.947258424030963</v>
      </c>
      <c r="E6300" s="58">
        <v>25.983062610736468</v>
      </c>
      <c r="F6300" s="59"/>
    </row>
    <row r="6301" spans="1:6">
      <c r="A6301" s="53">
        <v>40502</v>
      </c>
      <c r="B6301" s="46" t="s">
        <v>96</v>
      </c>
      <c r="C6301" s="58">
        <v>32.595042579742781</v>
      </c>
      <c r="D6301" s="58">
        <v>48.306171657121482</v>
      </c>
      <c r="E6301" s="58">
        <v>15.7111290773787</v>
      </c>
      <c r="F6301" s="59"/>
    </row>
    <row r="6302" spans="1:6">
      <c r="A6302" s="53">
        <v>40502</v>
      </c>
      <c r="B6302" s="46" t="s">
        <v>97</v>
      </c>
      <c r="C6302" s="58">
        <v>66.132233485422532</v>
      </c>
      <c r="D6302" s="58">
        <v>89.486634448085056</v>
      </c>
      <c r="E6302" s="58">
        <v>23.354400962662524</v>
      </c>
      <c r="F6302" s="59"/>
    </row>
    <row r="6303" spans="1:6">
      <c r="A6303" s="53">
        <v>40502</v>
      </c>
      <c r="B6303" s="46" t="s">
        <v>98</v>
      </c>
      <c r="C6303" s="58">
        <v>44.736516611438326</v>
      </c>
      <c r="D6303" s="58">
        <v>70.597806429673113</v>
      </c>
      <c r="E6303" s="58">
        <v>25.861289818234788</v>
      </c>
      <c r="F6303" s="59"/>
    </row>
    <row r="6304" spans="1:6">
      <c r="A6304" s="53">
        <v>40502</v>
      </c>
      <c r="B6304" s="46" t="s">
        <v>99</v>
      </c>
      <c r="C6304" s="58">
        <v>45.161897421686312</v>
      </c>
      <c r="D6304" s="58">
        <v>73.215669173125946</v>
      </c>
      <c r="E6304" s="58">
        <v>28.053771751439633</v>
      </c>
      <c r="F6304" s="59"/>
    </row>
    <row r="6305" spans="1:6">
      <c r="A6305" s="53">
        <v>40502</v>
      </c>
      <c r="B6305" s="46" t="s">
        <v>100</v>
      </c>
      <c r="C6305" s="58">
        <v>48.658180542284171</v>
      </c>
      <c r="D6305" s="58">
        <v>71.999754845228196</v>
      </c>
      <c r="E6305" s="58">
        <v>23.341574302944025</v>
      </c>
      <c r="F6305" s="59"/>
    </row>
    <row r="6306" spans="1:6">
      <c r="A6306" s="53">
        <v>40502</v>
      </c>
      <c r="B6306" s="46" t="s">
        <v>101</v>
      </c>
      <c r="C6306" s="58">
        <v>78.748509044727044</v>
      </c>
      <c r="D6306" s="58">
        <v>106.03551879182515</v>
      </c>
      <c r="E6306" s="58">
        <v>27.287009747098111</v>
      </c>
      <c r="F6306" s="59"/>
    </row>
    <row r="6307" spans="1:6">
      <c r="A6307" s="53">
        <v>40502</v>
      </c>
      <c r="B6307" s="46" t="s">
        <v>102</v>
      </c>
      <c r="C6307" s="58">
        <v>66.221286396405517</v>
      </c>
      <c r="D6307" s="58">
        <v>89.110571736080345</v>
      </c>
      <c r="E6307" s="58">
        <v>22.889285339674828</v>
      </c>
      <c r="F6307" s="59"/>
    </row>
    <row r="6308" spans="1:6">
      <c r="A6308" s="53">
        <v>40502</v>
      </c>
      <c r="B6308" s="46" t="s">
        <v>103</v>
      </c>
      <c r="C6308" s="58">
        <v>63.079062263597628</v>
      </c>
      <c r="D6308" s="58">
        <v>82.564822491333231</v>
      </c>
      <c r="E6308" s="58">
        <v>19.485760227735604</v>
      </c>
      <c r="F6308" s="59"/>
    </row>
    <row r="6309" spans="1:6">
      <c r="A6309" s="53">
        <v>40502</v>
      </c>
      <c r="B6309" s="46" t="s">
        <v>104</v>
      </c>
      <c r="C6309" s="58">
        <v>153.5413797506942</v>
      </c>
      <c r="D6309" s="58">
        <v>179.90259759346679</v>
      </c>
      <c r="E6309" s="58">
        <v>26.361217842772589</v>
      </c>
      <c r="F6309" s="59"/>
    </row>
    <row r="6310" spans="1:6">
      <c r="A6310" s="53">
        <v>40502</v>
      </c>
      <c r="B6310" s="46" t="s">
        <v>105</v>
      </c>
      <c r="C6310" s="58">
        <v>49.963964023928114</v>
      </c>
      <c r="D6310" s="58">
        <v>77.701858880122217</v>
      </c>
      <c r="E6310" s="58">
        <v>27.737894856194103</v>
      </c>
      <c r="F6310" s="59"/>
    </row>
    <row r="6311" spans="1:6">
      <c r="A6311" s="53">
        <v>40502</v>
      </c>
      <c r="B6311" s="46" t="s">
        <v>106</v>
      </c>
      <c r="C6311" s="58">
        <v>101.44746676063616</v>
      </c>
      <c r="D6311" s="58">
        <v>130.34403978908011</v>
      </c>
      <c r="E6311" s="58">
        <v>28.896573028443953</v>
      </c>
      <c r="F6311" s="59"/>
    </row>
    <row r="6312" spans="1:6">
      <c r="A6312" s="53">
        <v>40502</v>
      </c>
      <c r="B6312" s="46" t="s">
        <v>107</v>
      </c>
      <c r="C6312" s="58">
        <v>77.225239201737082</v>
      </c>
      <c r="D6312" s="58">
        <v>109.39873079499735</v>
      </c>
      <c r="E6312" s="58">
        <v>32.173491593260266</v>
      </c>
      <c r="F6312" s="59"/>
    </row>
    <row r="6313" spans="1:6">
      <c r="A6313" s="53">
        <v>40502</v>
      </c>
      <c r="B6313" s="46" t="s">
        <v>108</v>
      </c>
      <c r="C6313" s="58">
        <v>104.28379498109607</v>
      </c>
      <c r="D6313" s="58">
        <v>139.69312655300737</v>
      </c>
      <c r="E6313" s="58">
        <v>35.409331571911309</v>
      </c>
      <c r="F6313" s="59"/>
    </row>
    <row r="6314" spans="1:6">
      <c r="A6314" s="53">
        <v>40502</v>
      </c>
      <c r="B6314" s="46" t="s">
        <v>109</v>
      </c>
      <c r="C6314" s="58">
        <v>130.53124398663508</v>
      </c>
      <c r="D6314" s="58">
        <v>166.34065477208415</v>
      </c>
      <c r="E6314" s="58">
        <v>35.809410785449074</v>
      </c>
      <c r="F6314" s="59"/>
    </row>
    <row r="6315" spans="1:6">
      <c r="A6315" s="53">
        <v>40502</v>
      </c>
      <c r="B6315" s="46" t="s">
        <v>110</v>
      </c>
      <c r="C6315" s="58">
        <v>129.71964308479508</v>
      </c>
      <c r="D6315" s="58">
        <v>174.66156568262102</v>
      </c>
      <c r="E6315" s="58">
        <v>44.941922597825936</v>
      </c>
      <c r="F6315" s="59"/>
    </row>
    <row r="6316" spans="1:6">
      <c r="A6316" s="53">
        <v>40502</v>
      </c>
      <c r="B6316" s="46" t="s">
        <v>111</v>
      </c>
      <c r="C6316" s="58">
        <v>97.795810482346283</v>
      </c>
      <c r="D6316" s="58">
        <v>147.54533890161585</v>
      </c>
      <c r="E6316" s="58">
        <v>49.749528419269566</v>
      </c>
      <c r="F6316" s="59"/>
    </row>
    <row r="6317" spans="1:6">
      <c r="A6317" s="53">
        <v>40502</v>
      </c>
      <c r="B6317" s="46" t="s">
        <v>112</v>
      </c>
      <c r="C6317" s="58">
        <v>128.5018416605551</v>
      </c>
      <c r="D6317" s="58">
        <v>162.50483456966353</v>
      </c>
      <c r="E6317" s="58">
        <v>34.002992909108428</v>
      </c>
      <c r="F6317" s="59"/>
    </row>
    <row r="6318" spans="1:6">
      <c r="A6318" s="53">
        <v>40502</v>
      </c>
      <c r="B6318" s="46" t="s">
        <v>113</v>
      </c>
      <c r="C6318" s="58">
        <v>127.18356248274516</v>
      </c>
      <c r="D6318" s="58">
        <v>163.9066025207286</v>
      </c>
      <c r="E6318" s="58">
        <v>36.723040037983438</v>
      </c>
      <c r="F6318" s="59"/>
    </row>
    <row r="6319" spans="1:6">
      <c r="A6319" s="53">
        <v>40502</v>
      </c>
      <c r="B6319" s="46" t="s">
        <v>114</v>
      </c>
      <c r="C6319" s="58">
        <v>134.47927036935488</v>
      </c>
      <c r="D6319" s="58">
        <v>172.88187405949122</v>
      </c>
      <c r="E6319" s="58">
        <v>38.402603690136345</v>
      </c>
      <c r="F6319" s="59"/>
    </row>
    <row r="6320" spans="1:6">
      <c r="A6320" s="53">
        <v>40502</v>
      </c>
      <c r="B6320" s="46" t="s">
        <v>115</v>
      </c>
      <c r="C6320" s="58">
        <v>148.66601370776431</v>
      </c>
      <c r="D6320" s="58">
        <v>198.0325248768392</v>
      </c>
      <c r="E6320" s="58">
        <v>49.366511169074897</v>
      </c>
      <c r="F6320" s="59"/>
    </row>
    <row r="6321" spans="1:6">
      <c r="A6321" s="53">
        <v>40502</v>
      </c>
      <c r="B6321" s="46" t="s">
        <v>116</v>
      </c>
      <c r="C6321" s="58">
        <v>141.67261672211461</v>
      </c>
      <c r="D6321" s="58">
        <v>198.40561867067387</v>
      </c>
      <c r="E6321" s="58">
        <v>56.733001948559263</v>
      </c>
      <c r="F6321" s="59"/>
    </row>
    <row r="6322" spans="1:6">
      <c r="A6322" s="53">
        <v>40502</v>
      </c>
      <c r="B6322" s="46" t="s">
        <v>117</v>
      </c>
      <c r="C6322" s="58">
        <v>137.61813734605477</v>
      </c>
      <c r="D6322" s="58">
        <v>183.63188362045355</v>
      </c>
      <c r="E6322" s="58">
        <v>46.013746274398784</v>
      </c>
      <c r="F6322" s="59"/>
    </row>
    <row r="6323" spans="1:6">
      <c r="A6323" s="53">
        <v>40502</v>
      </c>
      <c r="B6323" s="46" t="s">
        <v>118</v>
      </c>
      <c r="C6323" s="58">
        <v>118.56566147399546</v>
      </c>
      <c r="D6323" s="58">
        <v>170.16726232628466</v>
      </c>
      <c r="E6323" s="58">
        <v>51.601600852289195</v>
      </c>
      <c r="F6323" s="59"/>
    </row>
    <row r="6324" spans="1:6">
      <c r="A6324" s="53">
        <v>40502</v>
      </c>
      <c r="B6324" s="46" t="s">
        <v>119</v>
      </c>
      <c r="C6324" s="58">
        <v>109.54584812622581</v>
      </c>
      <c r="D6324" s="58">
        <v>147.16596084788111</v>
      </c>
      <c r="E6324" s="58">
        <v>37.620112721655303</v>
      </c>
      <c r="F6324" s="59"/>
    </row>
    <row r="6325" spans="1:6">
      <c r="A6325" s="53">
        <v>40502</v>
      </c>
      <c r="B6325" s="46" t="s">
        <v>120</v>
      </c>
      <c r="C6325" s="58">
        <v>131.028543765775</v>
      </c>
      <c r="D6325" s="58">
        <v>185.96681097958535</v>
      </c>
      <c r="E6325" s="58">
        <v>54.938267213810349</v>
      </c>
      <c r="F6325" s="59"/>
    </row>
    <row r="6326" spans="1:6">
      <c r="A6326" s="53">
        <v>40502</v>
      </c>
      <c r="B6326" s="46" t="s">
        <v>121</v>
      </c>
      <c r="C6326" s="58">
        <v>176.62897061186322</v>
      </c>
      <c r="D6326" s="58">
        <v>244.40172234606092</v>
      </c>
      <c r="E6326" s="58">
        <v>67.772751734197698</v>
      </c>
      <c r="F6326" s="59"/>
    </row>
    <row r="6327" spans="1:6">
      <c r="A6327" s="53">
        <v>40502</v>
      </c>
      <c r="B6327" s="46" t="s">
        <v>26</v>
      </c>
      <c r="C6327" s="58">
        <v>153.42198139807411</v>
      </c>
      <c r="D6327" s="58">
        <v>211.67673089295536</v>
      </c>
      <c r="E6327" s="58">
        <v>58.254749494881253</v>
      </c>
      <c r="F6327" s="59"/>
    </row>
    <row r="6328" spans="1:6">
      <c r="A6328" s="53">
        <v>40502</v>
      </c>
      <c r="B6328" s="46" t="s">
        <v>27</v>
      </c>
      <c r="C6328" s="58">
        <v>174.1946249416433</v>
      </c>
      <c r="D6328" s="58">
        <v>222.1473576176067</v>
      </c>
      <c r="E6328" s="58">
        <v>47.952732675963404</v>
      </c>
      <c r="F6328" s="59"/>
    </row>
    <row r="6329" spans="1:6">
      <c r="A6329" s="53">
        <v>40502</v>
      </c>
      <c r="B6329" s="46" t="s">
        <v>28</v>
      </c>
      <c r="C6329" s="58">
        <v>98.395506238576203</v>
      </c>
      <c r="D6329" s="58">
        <v>128.4634160690465</v>
      </c>
      <c r="E6329" s="58">
        <v>30.067909830470299</v>
      </c>
      <c r="F6329" s="59"/>
    </row>
    <row r="6330" spans="1:6">
      <c r="A6330" s="53">
        <v>40502</v>
      </c>
      <c r="B6330" s="46" t="s">
        <v>29</v>
      </c>
      <c r="C6330" s="58">
        <v>124.13358112224522</v>
      </c>
      <c r="D6330" s="58">
        <v>170.81629562570029</v>
      </c>
      <c r="E6330" s="58">
        <v>46.682714503455074</v>
      </c>
      <c r="F6330" s="59"/>
    </row>
    <row r="6331" spans="1:6">
      <c r="A6331" s="53">
        <v>40502</v>
      </c>
      <c r="B6331" s="46" t="s">
        <v>30</v>
      </c>
      <c r="C6331" s="58">
        <v>127.88208602887507</v>
      </c>
      <c r="D6331" s="58">
        <v>177.9211424612094</v>
      </c>
      <c r="E6331" s="58">
        <v>50.039056432334334</v>
      </c>
      <c r="F6331" s="59"/>
    </row>
    <row r="6332" spans="1:6">
      <c r="A6332" s="53">
        <v>40502</v>
      </c>
      <c r="B6332" s="46" t="s">
        <v>31</v>
      </c>
      <c r="C6332" s="58">
        <v>102.75086182217603</v>
      </c>
      <c r="D6332" s="58">
        <v>149.6849444379902</v>
      </c>
      <c r="E6332" s="58">
        <v>46.934082615814162</v>
      </c>
      <c r="F6332" s="59"/>
    </row>
    <row r="6333" spans="1:6">
      <c r="A6333" s="53">
        <v>40502</v>
      </c>
      <c r="B6333" s="46" t="s">
        <v>32</v>
      </c>
      <c r="C6333" s="58">
        <v>86.233147773496654</v>
      </c>
      <c r="D6333" s="58">
        <v>123.41238291844813</v>
      </c>
      <c r="E6333" s="58">
        <v>37.179235144951477</v>
      </c>
      <c r="F6333" s="59"/>
    </row>
    <row r="6334" spans="1:6">
      <c r="A6334" s="53">
        <v>40502</v>
      </c>
      <c r="B6334" s="46" t="s">
        <v>33</v>
      </c>
      <c r="C6334" s="58">
        <v>154.630932234374</v>
      </c>
      <c r="D6334" s="58">
        <v>213.07237670352038</v>
      </c>
      <c r="E6334" s="58">
        <v>58.441444469146376</v>
      </c>
      <c r="F6334" s="59"/>
    </row>
    <row r="6335" spans="1:6">
      <c r="A6335" s="53">
        <v>40502</v>
      </c>
      <c r="B6335" s="46" t="s">
        <v>34</v>
      </c>
      <c r="C6335" s="58">
        <v>109.23398121327577</v>
      </c>
      <c r="D6335" s="58">
        <v>146.31713379004796</v>
      </c>
      <c r="E6335" s="58">
        <v>37.083152576772193</v>
      </c>
      <c r="F6335" s="59"/>
    </row>
    <row r="6336" spans="1:6">
      <c r="A6336" s="53">
        <v>40502</v>
      </c>
      <c r="B6336" s="46" t="s">
        <v>35</v>
      </c>
      <c r="C6336" s="58">
        <v>132.43773673672484</v>
      </c>
      <c r="D6336" s="58">
        <v>178.38454782472772</v>
      </c>
      <c r="E6336" s="58">
        <v>45.946811088002875</v>
      </c>
      <c r="F6336" s="59"/>
    </row>
    <row r="6337" spans="1:6">
      <c r="A6337" s="53">
        <v>40502</v>
      </c>
      <c r="B6337" s="46" t="s">
        <v>36</v>
      </c>
      <c r="C6337" s="58">
        <v>112.47507791219563</v>
      </c>
      <c r="D6337" s="58">
        <v>157.81537876267967</v>
      </c>
      <c r="E6337" s="58">
        <v>45.340300850484041</v>
      </c>
      <c r="F6337" s="59"/>
    </row>
    <row r="6338" spans="1:6">
      <c r="A6338" s="53">
        <v>40502</v>
      </c>
      <c r="B6338" s="46" t="s">
        <v>37</v>
      </c>
      <c r="C6338" s="58">
        <v>158.68001859389383</v>
      </c>
      <c r="D6338" s="58">
        <v>190.53689232802515</v>
      </c>
      <c r="E6338" s="58">
        <v>31.856873734131312</v>
      </c>
      <c r="F6338" s="59"/>
    </row>
    <row r="6339" spans="1:6">
      <c r="A6339" s="53">
        <v>40502</v>
      </c>
      <c r="B6339" s="46" t="s">
        <v>38</v>
      </c>
      <c r="C6339" s="58">
        <v>158.57765374819382</v>
      </c>
      <c r="D6339" s="58">
        <v>203.8118399540067</v>
      </c>
      <c r="E6339" s="58">
        <v>45.234186205812875</v>
      </c>
      <c r="F6339" s="59"/>
    </row>
    <row r="6340" spans="1:6">
      <c r="A6340" s="53">
        <v>40502</v>
      </c>
      <c r="B6340" s="46" t="s">
        <v>39</v>
      </c>
      <c r="C6340" s="58">
        <v>152.90231007218404</v>
      </c>
      <c r="D6340" s="58">
        <v>196.70557542700755</v>
      </c>
      <c r="E6340" s="58">
        <v>43.803265354823509</v>
      </c>
      <c r="F6340" s="59"/>
    </row>
    <row r="6341" spans="1:6">
      <c r="A6341" s="53">
        <v>40502</v>
      </c>
      <c r="B6341" s="46" t="s">
        <v>40</v>
      </c>
      <c r="C6341" s="58">
        <v>162.42597801261368</v>
      </c>
      <c r="D6341" s="58">
        <v>220.1708727248494</v>
      </c>
      <c r="E6341" s="58">
        <v>57.74489471223572</v>
      </c>
      <c r="F6341" s="59"/>
    </row>
    <row r="6342" spans="1:6">
      <c r="A6342" s="53">
        <v>40502</v>
      </c>
      <c r="B6342" s="46" t="s">
        <v>41</v>
      </c>
      <c r="C6342" s="58">
        <v>139.93063588176454</v>
      </c>
      <c r="D6342" s="58">
        <v>178.19268298486031</v>
      </c>
      <c r="E6342" s="58">
        <v>38.262047103095767</v>
      </c>
      <c r="F6342" s="59"/>
    </row>
    <row r="6343" spans="1:6">
      <c r="A6343" s="53">
        <v>40502</v>
      </c>
      <c r="B6343" s="46" t="s">
        <v>42</v>
      </c>
      <c r="C6343" s="58">
        <v>169.21262441599339</v>
      </c>
      <c r="D6343" s="58">
        <v>224.00195178807996</v>
      </c>
      <c r="E6343" s="58">
        <v>54.789327372086575</v>
      </c>
      <c r="F6343" s="59"/>
    </row>
    <row r="6344" spans="1:6">
      <c r="A6344" s="53">
        <v>40502</v>
      </c>
      <c r="B6344" s="46" t="s">
        <v>43</v>
      </c>
      <c r="C6344" s="58">
        <v>131.31624410927486</v>
      </c>
      <c r="D6344" s="58">
        <v>187.0725626438992</v>
      </c>
      <c r="E6344" s="58">
        <v>55.756318534624342</v>
      </c>
      <c r="F6344" s="59"/>
    </row>
    <row r="6345" spans="1:6">
      <c r="A6345" s="53">
        <v>40502</v>
      </c>
      <c r="B6345" s="46" t="s">
        <v>44</v>
      </c>
      <c r="C6345" s="58">
        <v>97.67595045783618</v>
      </c>
      <c r="D6345" s="58">
        <v>146.87139169008989</v>
      </c>
      <c r="E6345" s="58">
        <v>49.195441232253714</v>
      </c>
      <c r="F6345" s="59"/>
    </row>
    <row r="6346" spans="1:6">
      <c r="A6346" s="53">
        <v>40502</v>
      </c>
      <c r="B6346" s="46" t="s">
        <v>45</v>
      </c>
      <c r="C6346" s="58">
        <v>120.67561878878526</v>
      </c>
      <c r="D6346" s="58">
        <v>162.01588814793487</v>
      </c>
      <c r="E6346" s="58">
        <v>41.340269359149616</v>
      </c>
      <c r="F6346" s="59"/>
    </row>
    <row r="6347" spans="1:6">
      <c r="A6347" s="53">
        <v>40502</v>
      </c>
      <c r="B6347" s="46" t="s">
        <v>46</v>
      </c>
      <c r="C6347" s="58">
        <v>179.03646049043297</v>
      </c>
      <c r="D6347" s="58">
        <v>238.02110146571081</v>
      </c>
      <c r="E6347" s="58">
        <v>58.984640975277841</v>
      </c>
      <c r="F6347" s="59"/>
    </row>
    <row r="6348" spans="1:6">
      <c r="A6348" s="53">
        <v>40502</v>
      </c>
      <c r="B6348" s="46" t="s">
        <v>47</v>
      </c>
      <c r="C6348" s="58">
        <v>221.69168913459131</v>
      </c>
      <c r="D6348" s="58">
        <v>286.16624773307228</v>
      </c>
      <c r="E6348" s="58">
        <v>64.474558598480968</v>
      </c>
      <c r="F6348" s="59"/>
    </row>
    <row r="6349" spans="1:6">
      <c r="A6349" s="53">
        <v>40502</v>
      </c>
      <c r="B6349" s="46" t="s">
        <v>48</v>
      </c>
      <c r="C6349" s="58">
        <v>153.70388202985396</v>
      </c>
      <c r="D6349" s="58">
        <v>206.23321190850206</v>
      </c>
      <c r="E6349" s="58">
        <v>52.529329878648099</v>
      </c>
      <c r="F6349" s="59"/>
    </row>
    <row r="6350" spans="1:6">
      <c r="A6350" s="53">
        <v>40502</v>
      </c>
      <c r="B6350" s="46" t="s">
        <v>49</v>
      </c>
      <c r="C6350" s="58">
        <v>127.96752400922496</v>
      </c>
      <c r="D6350" s="58">
        <v>166.50030563391113</v>
      </c>
      <c r="E6350" s="58">
        <v>38.532781624686166</v>
      </c>
      <c r="F6350" s="59"/>
    </row>
    <row r="6351" spans="1:6">
      <c r="A6351" s="53">
        <v>40502</v>
      </c>
      <c r="B6351" s="46" t="s">
        <v>50</v>
      </c>
      <c r="C6351" s="58">
        <v>146.6094985904742</v>
      </c>
      <c r="D6351" s="58">
        <v>198.00451320429883</v>
      </c>
      <c r="E6351" s="58">
        <v>51.395014613824628</v>
      </c>
      <c r="F6351" s="59"/>
    </row>
    <row r="6352" spans="1:6">
      <c r="A6352" s="53">
        <v>40502</v>
      </c>
      <c r="B6352" s="46" t="s">
        <v>51</v>
      </c>
      <c r="C6352" s="58">
        <v>169.10135003142332</v>
      </c>
      <c r="D6352" s="58">
        <v>226.61036339714269</v>
      </c>
      <c r="E6352" s="58">
        <v>57.509013365719369</v>
      </c>
      <c r="F6352" s="59"/>
    </row>
    <row r="6353" spans="1:6">
      <c r="A6353" s="53">
        <v>40502</v>
      </c>
      <c r="B6353" s="46" t="s">
        <v>52</v>
      </c>
      <c r="C6353" s="58">
        <v>168.99892623479334</v>
      </c>
      <c r="D6353" s="58">
        <v>220.81321603923496</v>
      </c>
      <c r="E6353" s="58">
        <v>51.814289804441614</v>
      </c>
      <c r="F6353" s="59"/>
    </row>
    <row r="6354" spans="1:6">
      <c r="A6354" s="53">
        <v>40502</v>
      </c>
      <c r="B6354" s="46" t="s">
        <v>53</v>
      </c>
      <c r="C6354" s="58">
        <v>167.88332737560336</v>
      </c>
      <c r="D6354" s="58">
        <v>214.82915104293988</v>
      </c>
      <c r="E6354" s="58">
        <v>46.945823667336526</v>
      </c>
      <c r="F6354" s="59"/>
    </row>
    <row r="6355" spans="1:6">
      <c r="A6355" s="53">
        <v>40502</v>
      </c>
      <c r="B6355" s="46" t="s">
        <v>54</v>
      </c>
      <c r="C6355" s="58">
        <v>159.27028683791369</v>
      </c>
      <c r="D6355" s="58">
        <v>205.10574691033793</v>
      </c>
      <c r="E6355" s="58">
        <v>45.83546007242424</v>
      </c>
      <c r="F6355" s="59"/>
    </row>
    <row r="6356" spans="1:6">
      <c r="A6356" s="53">
        <v>40502</v>
      </c>
      <c r="B6356" s="46" t="s">
        <v>55</v>
      </c>
      <c r="C6356" s="58">
        <v>105.57159917757582</v>
      </c>
      <c r="D6356" s="58">
        <v>137.88951506566724</v>
      </c>
      <c r="E6356" s="58">
        <v>32.31791588809142</v>
      </c>
      <c r="F6356" s="59"/>
    </row>
    <row r="6357" spans="1:6">
      <c r="A6357" s="53">
        <v>40502</v>
      </c>
      <c r="B6357" s="46" t="s">
        <v>56</v>
      </c>
      <c r="C6357" s="58">
        <v>120.66694107941521</v>
      </c>
      <c r="D6357" s="58">
        <v>172.29099424024878</v>
      </c>
      <c r="E6357" s="58">
        <v>51.624053160833569</v>
      </c>
      <c r="F6357" s="59"/>
    </row>
    <row r="6358" spans="1:6">
      <c r="A6358" s="53">
        <v>40502</v>
      </c>
      <c r="B6358" s="46" t="s">
        <v>57</v>
      </c>
      <c r="C6358" s="58">
        <v>137.48444041224454</v>
      </c>
      <c r="D6358" s="58">
        <v>175.46864912810364</v>
      </c>
      <c r="E6358" s="58">
        <v>37.984208715859097</v>
      </c>
      <c r="F6358" s="59"/>
    </row>
    <row r="6359" spans="1:6">
      <c r="A6359" s="53">
        <v>40502</v>
      </c>
      <c r="B6359" s="46" t="s">
        <v>58</v>
      </c>
      <c r="C6359" s="58">
        <v>183.78418896031272</v>
      </c>
      <c r="D6359" s="58">
        <v>223.05076512936301</v>
      </c>
      <c r="E6359" s="58">
        <v>39.266576169050296</v>
      </c>
      <c r="F6359" s="59"/>
    </row>
    <row r="6360" spans="1:6">
      <c r="A6360" s="53">
        <v>40502</v>
      </c>
      <c r="B6360" s="46" t="s">
        <v>59</v>
      </c>
      <c r="C6360" s="58">
        <v>109.72269866432563</v>
      </c>
      <c r="D6360" s="58">
        <v>144.89820123419267</v>
      </c>
      <c r="E6360" s="58">
        <v>35.175502569867035</v>
      </c>
      <c r="F6360" s="59"/>
    </row>
    <row r="6361" spans="1:6">
      <c r="A6361" s="53">
        <v>40502</v>
      </c>
      <c r="B6361" s="46" t="s">
        <v>60</v>
      </c>
      <c r="C6361" s="58">
        <v>108.70885129621567</v>
      </c>
      <c r="D6361" s="58">
        <v>141.9061068746951</v>
      </c>
      <c r="E6361" s="58">
        <v>33.197255578479428</v>
      </c>
      <c r="F6361" s="59"/>
    </row>
    <row r="6362" spans="1:6">
      <c r="A6362" s="53">
        <v>40502</v>
      </c>
      <c r="B6362" s="46" t="s">
        <v>61</v>
      </c>
      <c r="C6362" s="58">
        <v>51.517324773042951</v>
      </c>
      <c r="D6362" s="58">
        <v>86.377236065433536</v>
      </c>
      <c r="E6362" s="58">
        <v>34.859911292390585</v>
      </c>
      <c r="F6362" s="59"/>
    </row>
    <row r="6363" spans="1:6">
      <c r="A6363" s="53">
        <v>40502</v>
      </c>
      <c r="B6363" s="46" t="s">
        <v>62</v>
      </c>
      <c r="C6363" s="58">
        <v>64.505145000577429</v>
      </c>
      <c r="D6363" s="58">
        <v>96.846762084684869</v>
      </c>
      <c r="E6363" s="58">
        <v>32.34161708410744</v>
      </c>
      <c r="F6363" s="59"/>
    </row>
    <row r="6364" spans="1:6">
      <c r="A6364" s="53">
        <v>40502</v>
      </c>
      <c r="B6364" s="46" t="s">
        <v>63</v>
      </c>
      <c r="C6364" s="58">
        <v>40.878994564603367</v>
      </c>
      <c r="D6364" s="58">
        <v>69.175942925717763</v>
      </c>
      <c r="E6364" s="58">
        <v>28.296948361114396</v>
      </c>
      <c r="F6364" s="59"/>
    </row>
    <row r="6365" spans="1:6">
      <c r="A6365" s="53">
        <v>40502</v>
      </c>
      <c r="B6365" s="46" t="s">
        <v>64</v>
      </c>
      <c r="C6365" s="58">
        <v>46.876300175780131</v>
      </c>
      <c r="D6365" s="58">
        <v>68.708224332899405</v>
      </c>
      <c r="E6365" s="58">
        <v>21.831924157119275</v>
      </c>
      <c r="F6365" s="59"/>
    </row>
    <row r="6366" spans="1:6">
      <c r="A6366" s="53">
        <v>40502</v>
      </c>
      <c r="B6366" s="46" t="s">
        <v>65</v>
      </c>
      <c r="C6366" s="58">
        <v>45.710932258846171</v>
      </c>
      <c r="D6366" s="58">
        <v>71.23187482857854</v>
      </c>
      <c r="E6366" s="58">
        <v>25.52094256973237</v>
      </c>
      <c r="F6366" s="59"/>
    </row>
    <row r="6367" spans="1:6">
      <c r="A6367" s="53">
        <v>40502</v>
      </c>
      <c r="B6367" s="46" t="s">
        <v>66</v>
      </c>
      <c r="C6367" s="58">
        <v>27.363568441190907</v>
      </c>
      <c r="D6367" s="58">
        <v>52.404733310094883</v>
      </c>
      <c r="E6367" s="58">
        <v>25.041164868903977</v>
      </c>
      <c r="F6367" s="59"/>
    </row>
    <row r="6368" spans="1:6">
      <c r="A6368" s="53">
        <v>40502</v>
      </c>
      <c r="B6368" s="46" t="s">
        <v>67</v>
      </c>
      <c r="C6368" s="58">
        <v>29.278117643948825</v>
      </c>
      <c r="D6368" s="58">
        <v>47.534222745022539</v>
      </c>
      <c r="E6368" s="58">
        <v>18.256105101073715</v>
      </c>
      <c r="F6368" s="59"/>
    </row>
    <row r="6369" spans="1:6">
      <c r="A6369" s="53">
        <v>40502</v>
      </c>
      <c r="B6369" s="46" t="s">
        <v>68</v>
      </c>
      <c r="C6369" s="58">
        <v>16.604332551201335</v>
      </c>
      <c r="D6369" s="58">
        <v>32.109992121061552</v>
      </c>
      <c r="E6369" s="58">
        <v>15.505659569860217</v>
      </c>
      <c r="F6369" s="59"/>
    </row>
    <row r="6370" spans="1:6">
      <c r="A6370" s="53">
        <v>40502</v>
      </c>
      <c r="B6370" s="46" t="s">
        <v>69</v>
      </c>
      <c r="C6370" s="58">
        <v>16.583962580596335</v>
      </c>
      <c r="D6370" s="58">
        <v>30.53940771153885</v>
      </c>
      <c r="E6370" s="58">
        <v>13.955445130942515</v>
      </c>
      <c r="F6370" s="59"/>
    </row>
    <row r="6371" spans="1:6">
      <c r="A6371" s="53">
        <v>40502</v>
      </c>
      <c r="B6371" s="46" t="s">
        <v>70</v>
      </c>
      <c r="C6371" s="58">
        <v>7.8005911398796863</v>
      </c>
      <c r="D6371" s="58">
        <v>23.098418135041506</v>
      </c>
      <c r="E6371" s="58">
        <v>15.29782699516182</v>
      </c>
      <c r="F6371" s="59"/>
    </row>
    <row r="6372" spans="1:6">
      <c r="A6372" s="53">
        <v>40502</v>
      </c>
      <c r="B6372" s="46" t="s">
        <v>71</v>
      </c>
      <c r="C6372" s="58">
        <v>4.1737955020838324</v>
      </c>
      <c r="D6372" s="58">
        <v>17.639221405410023</v>
      </c>
      <c r="E6372" s="58">
        <v>13.46542590332619</v>
      </c>
      <c r="F6372" s="59"/>
    </row>
    <row r="6373" spans="1:6">
      <c r="A6373" s="53">
        <v>40502</v>
      </c>
      <c r="B6373" s="46" t="s">
        <v>72</v>
      </c>
      <c r="C6373" s="58">
        <v>12.490913121209497</v>
      </c>
      <c r="D6373" s="58">
        <v>26.799903000128939</v>
      </c>
      <c r="E6373" s="58">
        <v>14.308989878919443</v>
      </c>
      <c r="F6373" s="59"/>
    </row>
    <row r="6374" spans="1:6">
      <c r="A6374" s="53">
        <v>40502</v>
      </c>
      <c r="B6374" s="46" t="s">
        <v>73</v>
      </c>
      <c r="C6374" s="58">
        <v>9.1376560979656301</v>
      </c>
      <c r="D6374" s="58">
        <v>20.508796241215769</v>
      </c>
      <c r="E6374" s="58">
        <v>11.371140143250139</v>
      </c>
      <c r="F6374" s="59"/>
    </row>
    <row r="6375" spans="1:6">
      <c r="A6375" s="53">
        <v>40502</v>
      </c>
      <c r="B6375" s="46" t="s">
        <v>74</v>
      </c>
      <c r="C6375" s="58">
        <v>12.774400221855483</v>
      </c>
      <c r="D6375" s="58">
        <v>23.911240359855451</v>
      </c>
      <c r="E6375" s="58">
        <v>11.136840137999968</v>
      </c>
      <c r="F6375" s="59"/>
    </row>
    <row r="6376" spans="1:6">
      <c r="A6376" s="53">
        <v>40503</v>
      </c>
      <c r="B6376" s="46" t="s">
        <v>75</v>
      </c>
      <c r="C6376" s="58">
        <v>25.872803207084953</v>
      </c>
      <c r="D6376" s="58">
        <v>39.437475625690475</v>
      </c>
      <c r="E6376" s="58">
        <v>13.564672418605522</v>
      </c>
      <c r="F6376" s="59"/>
    </row>
    <row r="6377" spans="1:6">
      <c r="A6377" s="53">
        <v>40503</v>
      </c>
      <c r="B6377" s="46" t="s">
        <v>76</v>
      </c>
      <c r="C6377" s="58">
        <v>9.8769844114495999</v>
      </c>
      <c r="D6377" s="58">
        <v>19.985052869873201</v>
      </c>
      <c r="E6377" s="58">
        <v>10.108068458423601</v>
      </c>
      <c r="F6377" s="59"/>
    </row>
    <row r="6378" spans="1:6">
      <c r="A6378" s="53">
        <v>40503</v>
      </c>
      <c r="B6378" s="46" t="s">
        <v>77</v>
      </c>
      <c r="C6378" s="58">
        <v>4.4572766413998197</v>
      </c>
      <c r="D6378" s="58">
        <v>14.105382198071192</v>
      </c>
      <c r="E6378" s="58">
        <v>9.6481055566713714</v>
      </c>
      <c r="F6378" s="59"/>
    </row>
    <row r="6379" spans="1:6">
      <c r="A6379" s="53">
        <v>40503</v>
      </c>
      <c r="B6379" s="46" t="s">
        <v>78</v>
      </c>
      <c r="C6379" s="58">
        <v>20.543858918543169</v>
      </c>
      <c r="D6379" s="58">
        <v>26.967423399309538</v>
      </c>
      <c r="E6379" s="58">
        <v>6.4235644807663697</v>
      </c>
      <c r="F6379" s="59"/>
    </row>
    <row r="6380" spans="1:6">
      <c r="A6380" s="53">
        <v>40503</v>
      </c>
      <c r="B6380" s="46" t="s">
        <v>79</v>
      </c>
      <c r="C6380" s="58">
        <v>23.410526394120048</v>
      </c>
      <c r="D6380" s="58">
        <v>38.062685230159467</v>
      </c>
      <c r="E6380" s="58">
        <v>14.652158836039419</v>
      </c>
      <c r="F6380" s="59"/>
    </row>
    <row r="6381" spans="1:6">
      <c r="A6381" s="53">
        <v>40503</v>
      </c>
      <c r="B6381" s="46" t="s">
        <v>80</v>
      </c>
      <c r="C6381" s="58">
        <v>18.314995656991254</v>
      </c>
      <c r="D6381" s="58">
        <v>26.742840230814725</v>
      </c>
      <c r="E6381" s="58">
        <v>8.4278445738234709</v>
      </c>
      <c r="F6381" s="59"/>
    </row>
    <row r="6382" spans="1:6">
      <c r="A6382" s="53">
        <v>40503</v>
      </c>
      <c r="B6382" s="46" t="s">
        <v>81</v>
      </c>
      <c r="C6382" s="58">
        <v>12.601607090827487</v>
      </c>
      <c r="D6382" s="58">
        <v>23.340289156034039</v>
      </c>
      <c r="E6382" s="58">
        <v>10.738682065206552</v>
      </c>
      <c r="F6382" s="59"/>
    </row>
    <row r="6383" spans="1:6">
      <c r="A6383" s="53">
        <v>40503</v>
      </c>
      <c r="B6383" s="46" t="s">
        <v>82</v>
      </c>
      <c r="C6383" s="58">
        <v>10.595815777999569</v>
      </c>
      <c r="D6383" s="58">
        <v>24.714234226883026</v>
      </c>
      <c r="E6383" s="58">
        <v>14.118418448883457</v>
      </c>
      <c r="F6383" s="59"/>
    </row>
    <row r="6384" spans="1:6">
      <c r="A6384" s="53">
        <v>40503</v>
      </c>
      <c r="B6384" s="46" t="s">
        <v>83</v>
      </c>
      <c r="C6384" s="58">
        <v>3.0490628056628757</v>
      </c>
      <c r="D6384" s="58">
        <v>11.198002068169972</v>
      </c>
      <c r="E6384" s="58">
        <v>8.1489392625070955</v>
      </c>
      <c r="F6384" s="59"/>
    </row>
    <row r="6385" spans="1:6">
      <c r="A6385" s="53">
        <v>40503</v>
      </c>
      <c r="B6385" s="46" t="s">
        <v>84</v>
      </c>
      <c r="C6385" s="58">
        <v>1.9651638420439197</v>
      </c>
      <c r="D6385" s="58">
        <v>6.4589182904057729</v>
      </c>
      <c r="E6385" s="58">
        <v>4.4937544483618534</v>
      </c>
      <c r="F6385" s="59"/>
    </row>
    <row r="6386" spans="1:6">
      <c r="A6386" s="53">
        <v>40503</v>
      </c>
      <c r="B6386" s="46" t="s">
        <v>85</v>
      </c>
      <c r="C6386" s="58">
        <v>3.2516158167688674</v>
      </c>
      <c r="D6386" s="58">
        <v>8.8050264244239536</v>
      </c>
      <c r="E6386" s="58">
        <v>5.5534106076550867</v>
      </c>
      <c r="F6386" s="59"/>
    </row>
    <row r="6387" spans="1:6">
      <c r="A6387" s="53">
        <v>40503</v>
      </c>
      <c r="B6387" s="46" t="s">
        <v>86</v>
      </c>
      <c r="C6387" s="58">
        <v>2.8362818545598838</v>
      </c>
      <c r="D6387" s="58">
        <v>9.4779788144163941</v>
      </c>
      <c r="E6387" s="58">
        <v>6.6416969598565103</v>
      </c>
      <c r="F6387" s="59"/>
    </row>
    <row r="6388" spans="1:6">
      <c r="A6388" s="53">
        <v>40503</v>
      </c>
      <c r="B6388" s="46" t="s">
        <v>87</v>
      </c>
      <c r="C6388" s="58">
        <v>2.471600882859899</v>
      </c>
      <c r="D6388" s="58">
        <v>7.8421971695451251</v>
      </c>
      <c r="E6388" s="58">
        <v>5.3705962866852257</v>
      </c>
      <c r="F6388" s="59"/>
    </row>
    <row r="6389" spans="1:6">
      <c r="A6389" s="53">
        <v>40503</v>
      </c>
      <c r="B6389" s="46" t="s">
        <v>88</v>
      </c>
      <c r="C6389" s="58">
        <v>2.5222319489218967</v>
      </c>
      <c r="D6389" s="58">
        <v>9.7209151731819432</v>
      </c>
      <c r="E6389" s="58">
        <v>7.198683224260046</v>
      </c>
      <c r="F6389" s="59"/>
    </row>
    <row r="6390" spans="1:6">
      <c r="A6390" s="53">
        <v>40503</v>
      </c>
      <c r="B6390" s="46" t="s">
        <v>89</v>
      </c>
      <c r="C6390" s="58">
        <v>7.1006949180407091</v>
      </c>
      <c r="D6390" s="58">
        <v>15.787068064793289</v>
      </c>
      <c r="E6390" s="58">
        <v>8.6863731467525795</v>
      </c>
      <c r="F6390" s="59"/>
    </row>
    <row r="6391" spans="1:6">
      <c r="A6391" s="53">
        <v>40503</v>
      </c>
      <c r="B6391" s="46" t="s">
        <v>90</v>
      </c>
      <c r="C6391" s="58">
        <v>1.7321125407839288</v>
      </c>
      <c r="D6391" s="58">
        <v>6.9634766283036011</v>
      </c>
      <c r="E6391" s="58">
        <v>5.2313640875196725</v>
      </c>
      <c r="F6391" s="59"/>
    </row>
    <row r="6392" spans="1:6">
      <c r="A6392" s="53">
        <v>40503</v>
      </c>
      <c r="B6392" s="46" t="s">
        <v>91</v>
      </c>
      <c r="C6392" s="58">
        <v>4.1529912154698287</v>
      </c>
      <c r="D6392" s="58">
        <v>10.739594800240971</v>
      </c>
      <c r="E6392" s="58">
        <v>6.5866035847711419</v>
      </c>
      <c r="F6392" s="59"/>
    </row>
    <row r="6393" spans="1:6">
      <c r="A6393" s="53">
        <v>40503</v>
      </c>
      <c r="B6393" s="46" t="s">
        <v>92</v>
      </c>
      <c r="C6393" s="58">
        <v>4.5176145609798146</v>
      </c>
      <c r="D6393" s="58">
        <v>12.450021740265177</v>
      </c>
      <c r="E6393" s="58">
        <v>7.9324071792853621</v>
      </c>
      <c r="F6393" s="59"/>
    </row>
    <row r="6394" spans="1:6">
      <c r="A6394" s="53">
        <v>40503</v>
      </c>
      <c r="B6394" s="46" t="s">
        <v>93</v>
      </c>
      <c r="C6394" s="58">
        <v>9.197235868843622</v>
      </c>
      <c r="D6394" s="58">
        <v>19.64701670228196</v>
      </c>
      <c r="E6394" s="58">
        <v>10.449780833438338</v>
      </c>
      <c r="F6394" s="59"/>
    </row>
    <row r="6395" spans="1:6">
      <c r="A6395" s="53">
        <v>40503</v>
      </c>
      <c r="B6395" s="46" t="s">
        <v>94</v>
      </c>
      <c r="C6395" s="58">
        <v>10.524081034083567</v>
      </c>
      <c r="D6395" s="58">
        <v>19.899290026399875</v>
      </c>
      <c r="E6395" s="58">
        <v>9.375208992316308</v>
      </c>
      <c r="F6395" s="59"/>
    </row>
    <row r="6396" spans="1:6">
      <c r="A6396" s="53">
        <v>40503</v>
      </c>
      <c r="B6396" s="46" t="s">
        <v>95</v>
      </c>
      <c r="C6396" s="58">
        <v>5.5810690373687697</v>
      </c>
      <c r="D6396" s="58">
        <v>17.272766611470676</v>
      </c>
      <c r="E6396" s="58">
        <v>11.691697574101905</v>
      </c>
      <c r="F6396" s="59"/>
    </row>
    <row r="6397" spans="1:6">
      <c r="A6397" s="53">
        <v>40503</v>
      </c>
      <c r="B6397" s="46" t="s">
        <v>96</v>
      </c>
      <c r="C6397" s="58">
        <v>2.6740337400478897</v>
      </c>
      <c r="D6397" s="58">
        <v>9.169105358556271</v>
      </c>
      <c r="E6397" s="58">
        <v>6.4950716185083817</v>
      </c>
      <c r="F6397" s="59"/>
    </row>
    <row r="6398" spans="1:6">
      <c r="A6398" s="53">
        <v>40503</v>
      </c>
      <c r="B6398" s="46" t="s">
        <v>97</v>
      </c>
      <c r="C6398" s="58">
        <v>12.82312339736947</v>
      </c>
      <c r="D6398" s="58">
        <v>21.188855217583551</v>
      </c>
      <c r="E6398" s="58">
        <v>8.3657318202140818</v>
      </c>
      <c r="F6398" s="59"/>
    </row>
    <row r="6399" spans="1:6">
      <c r="A6399" s="53">
        <v>40503</v>
      </c>
      <c r="B6399" s="46" t="s">
        <v>98</v>
      </c>
      <c r="C6399" s="58">
        <v>2.1169156904719122</v>
      </c>
      <c r="D6399" s="58">
        <v>13.571273640413242</v>
      </c>
      <c r="E6399" s="58">
        <v>11.454357949941329</v>
      </c>
      <c r="F6399" s="59"/>
    </row>
    <row r="6400" spans="1:6">
      <c r="A6400" s="53">
        <v>40503</v>
      </c>
      <c r="B6400" s="46" t="s">
        <v>99</v>
      </c>
      <c r="C6400" s="58">
        <v>5.196031806122785</v>
      </c>
      <c r="D6400" s="58">
        <v>18.235147392893499</v>
      </c>
      <c r="E6400" s="58">
        <v>13.039115586770713</v>
      </c>
      <c r="F6400" s="59"/>
    </row>
    <row r="6401" spans="1:6">
      <c r="A6401" s="53">
        <v>40503</v>
      </c>
      <c r="B6401" s="46" t="s">
        <v>100</v>
      </c>
      <c r="C6401" s="58">
        <v>11.009843347857544</v>
      </c>
      <c r="D6401" s="58">
        <v>23.469116401426156</v>
      </c>
      <c r="E6401" s="58">
        <v>12.459273053568612</v>
      </c>
      <c r="F6401" s="59"/>
    </row>
    <row r="6402" spans="1:6">
      <c r="A6402" s="53">
        <v>40503</v>
      </c>
      <c r="B6402" s="46" t="s">
        <v>101</v>
      </c>
      <c r="C6402" s="58">
        <v>7.9002959076596717</v>
      </c>
      <c r="D6402" s="58">
        <v>19.870614782106763</v>
      </c>
      <c r="E6402" s="58">
        <v>11.970318874447091</v>
      </c>
      <c r="F6402" s="59"/>
    </row>
    <row r="6403" spans="1:6">
      <c r="A6403" s="53">
        <v>40503</v>
      </c>
      <c r="B6403" s="46" t="s">
        <v>102</v>
      </c>
      <c r="C6403" s="58">
        <v>4.1324354500798286</v>
      </c>
      <c r="D6403" s="58">
        <v>15.169266501770037</v>
      </c>
      <c r="E6403" s="58">
        <v>11.036831051690209</v>
      </c>
      <c r="F6403" s="59"/>
    </row>
    <row r="6404" spans="1:6">
      <c r="A6404" s="53">
        <v>40503</v>
      </c>
      <c r="B6404" s="46" t="s">
        <v>103</v>
      </c>
      <c r="C6404" s="58">
        <v>10.098066666930581</v>
      </c>
      <c r="D6404" s="58">
        <v>24.403434408583877</v>
      </c>
      <c r="E6404" s="58">
        <v>14.305367741653296</v>
      </c>
      <c r="F6404" s="59"/>
    </row>
    <row r="6405" spans="1:6">
      <c r="A6405" s="53">
        <v>40503</v>
      </c>
      <c r="B6405" s="46" t="s">
        <v>104</v>
      </c>
      <c r="C6405" s="58">
        <v>24.925957419344961</v>
      </c>
      <c r="D6405" s="58">
        <v>42.731517742943034</v>
      </c>
      <c r="E6405" s="58">
        <v>17.805560323598073</v>
      </c>
      <c r="F6405" s="59"/>
    </row>
    <row r="6406" spans="1:6">
      <c r="A6406" s="53">
        <v>40503</v>
      </c>
      <c r="B6406" s="46" t="s">
        <v>105</v>
      </c>
      <c r="C6406" s="58">
        <v>25.736059974007929</v>
      </c>
      <c r="D6406" s="58">
        <v>39.039530810706978</v>
      </c>
      <c r="E6406" s="58">
        <v>13.303470836699049</v>
      </c>
      <c r="F6406" s="59"/>
    </row>
    <row r="6407" spans="1:6">
      <c r="A6407" s="53">
        <v>40503</v>
      </c>
      <c r="B6407" s="46" t="s">
        <v>106</v>
      </c>
      <c r="C6407" s="58">
        <v>9.5408146199036015</v>
      </c>
      <c r="D6407" s="58">
        <v>21.842223376440245</v>
      </c>
      <c r="E6407" s="58">
        <v>12.301408756536643</v>
      </c>
      <c r="F6407" s="59"/>
    </row>
    <row r="6408" spans="1:6">
      <c r="A6408" s="53">
        <v>40503</v>
      </c>
      <c r="B6408" s="46" t="s">
        <v>107</v>
      </c>
      <c r="C6408" s="58">
        <v>9.6825468436995958</v>
      </c>
      <c r="D6408" s="58">
        <v>19.010218036328968</v>
      </c>
      <c r="E6408" s="58">
        <v>9.3276711926293725</v>
      </c>
      <c r="F6408" s="59"/>
    </row>
    <row r="6409" spans="1:6">
      <c r="A6409" s="53">
        <v>40503</v>
      </c>
      <c r="B6409" s="46" t="s">
        <v>108</v>
      </c>
      <c r="C6409" s="58">
        <v>28.581557004834806</v>
      </c>
      <c r="D6409" s="58">
        <v>39.366112520266825</v>
      </c>
      <c r="E6409" s="58">
        <v>10.784555515432018</v>
      </c>
      <c r="F6409" s="59"/>
    </row>
    <row r="6410" spans="1:6">
      <c r="A6410" s="53">
        <v>40503</v>
      </c>
      <c r="B6410" s="46" t="s">
        <v>109</v>
      </c>
      <c r="C6410" s="58">
        <v>20.691615549842133</v>
      </c>
      <c r="D6410" s="58">
        <v>33.618058016829963</v>
      </c>
      <c r="E6410" s="58">
        <v>12.92644246698783</v>
      </c>
      <c r="F6410" s="59"/>
    </row>
    <row r="6411" spans="1:6">
      <c r="A6411" s="53">
        <v>40503</v>
      </c>
      <c r="B6411" s="46" t="s">
        <v>110</v>
      </c>
      <c r="C6411" s="58">
        <v>21.643511133867094</v>
      </c>
      <c r="D6411" s="58">
        <v>30.879498654349359</v>
      </c>
      <c r="E6411" s="58">
        <v>9.235987520482265</v>
      </c>
      <c r="F6411" s="59"/>
    </row>
    <row r="6412" spans="1:6">
      <c r="A6412" s="53">
        <v>40503</v>
      </c>
      <c r="B6412" s="46" t="s">
        <v>111</v>
      </c>
      <c r="C6412" s="58">
        <v>35.002098870910537</v>
      </c>
      <c r="D6412" s="58">
        <v>52.160319400800567</v>
      </c>
      <c r="E6412" s="58">
        <v>17.158220529890031</v>
      </c>
      <c r="F6412" s="59"/>
    </row>
    <row r="6413" spans="1:6">
      <c r="A6413" s="53">
        <v>40503</v>
      </c>
      <c r="B6413" s="46" t="s">
        <v>112</v>
      </c>
      <c r="C6413" s="58">
        <v>53.880193334797745</v>
      </c>
      <c r="D6413" s="58">
        <v>77.38496204128073</v>
      </c>
      <c r="E6413" s="58">
        <v>23.504768706482984</v>
      </c>
      <c r="F6413" s="59"/>
    </row>
    <row r="6414" spans="1:6">
      <c r="A6414" s="53">
        <v>40503</v>
      </c>
      <c r="B6414" s="46" t="s">
        <v>113</v>
      </c>
      <c r="C6414" s="58">
        <v>92.973109014536092</v>
      </c>
      <c r="D6414" s="58">
        <v>128.50704962379953</v>
      </c>
      <c r="E6414" s="58">
        <v>35.533940609263439</v>
      </c>
      <c r="F6414" s="59"/>
    </row>
    <row r="6415" spans="1:6">
      <c r="A6415" s="53">
        <v>40503</v>
      </c>
      <c r="B6415" s="46" t="s">
        <v>114</v>
      </c>
      <c r="C6415" s="58">
        <v>71.906836253596978</v>
      </c>
      <c r="D6415" s="58">
        <v>111.12304328434645</v>
      </c>
      <c r="E6415" s="58">
        <v>39.216207030749473</v>
      </c>
      <c r="F6415" s="59"/>
    </row>
    <row r="6416" spans="1:6">
      <c r="A6416" s="53">
        <v>40503</v>
      </c>
      <c r="B6416" s="46" t="s">
        <v>115</v>
      </c>
      <c r="C6416" s="58">
        <v>85.983809449706385</v>
      </c>
      <c r="D6416" s="58">
        <v>113.83284177789295</v>
      </c>
      <c r="E6416" s="58">
        <v>27.849032328186567</v>
      </c>
      <c r="F6416" s="59"/>
    </row>
    <row r="6417" spans="1:6">
      <c r="A6417" s="53">
        <v>40503</v>
      </c>
      <c r="B6417" s="46" t="s">
        <v>116</v>
      </c>
      <c r="C6417" s="58">
        <v>72.817378872976946</v>
      </c>
      <c r="D6417" s="58">
        <v>106.26219234489547</v>
      </c>
      <c r="E6417" s="58">
        <v>33.444813471918522</v>
      </c>
      <c r="F6417" s="59"/>
    </row>
    <row r="6418" spans="1:6">
      <c r="A6418" s="53">
        <v>40503</v>
      </c>
      <c r="B6418" s="46" t="s">
        <v>117</v>
      </c>
      <c r="C6418" s="58">
        <v>47.001842155903013</v>
      </c>
      <c r="D6418" s="58">
        <v>72.897213428264436</v>
      </c>
      <c r="E6418" s="58">
        <v>25.895371272361423</v>
      </c>
      <c r="F6418" s="59"/>
    </row>
    <row r="6419" spans="1:6">
      <c r="A6419" s="53">
        <v>40503</v>
      </c>
      <c r="B6419" s="46" t="s">
        <v>118</v>
      </c>
      <c r="C6419" s="58">
        <v>73.626623062356899</v>
      </c>
      <c r="D6419" s="58">
        <v>95.513605168353138</v>
      </c>
      <c r="E6419" s="58">
        <v>21.886982105996239</v>
      </c>
      <c r="F6419" s="59"/>
    </row>
    <row r="6420" spans="1:6">
      <c r="A6420" s="53">
        <v>40503</v>
      </c>
      <c r="B6420" s="46" t="s">
        <v>119</v>
      </c>
      <c r="C6420" s="58">
        <v>47.943074821551981</v>
      </c>
      <c r="D6420" s="58">
        <v>65.317176047629601</v>
      </c>
      <c r="E6420" s="58">
        <v>17.37410122607762</v>
      </c>
      <c r="F6420" s="59"/>
    </row>
    <row r="6421" spans="1:6">
      <c r="A6421" s="53">
        <v>40503</v>
      </c>
      <c r="B6421" s="46" t="s">
        <v>120</v>
      </c>
      <c r="C6421" s="58">
        <v>71.904014557396962</v>
      </c>
      <c r="D6421" s="58">
        <v>101.6808744155155</v>
      </c>
      <c r="E6421" s="58">
        <v>29.776859858118542</v>
      </c>
      <c r="F6421" s="59"/>
    </row>
    <row r="6422" spans="1:6">
      <c r="A6422" s="53">
        <v>40503</v>
      </c>
      <c r="B6422" s="46" t="s">
        <v>121</v>
      </c>
      <c r="C6422" s="58">
        <v>78.688808311886675</v>
      </c>
      <c r="D6422" s="58">
        <v>105.13829184038138</v>
      </c>
      <c r="E6422" s="58">
        <v>26.44948352849471</v>
      </c>
      <c r="F6422" s="59"/>
    </row>
    <row r="6423" spans="1:6">
      <c r="A6423" s="53">
        <v>40503</v>
      </c>
      <c r="B6423" s="46" t="s">
        <v>26</v>
      </c>
      <c r="C6423" s="58">
        <v>62.413893663757356</v>
      </c>
      <c r="D6423" s="58">
        <v>89.624143639541757</v>
      </c>
      <c r="E6423" s="58">
        <v>27.2102499757844</v>
      </c>
      <c r="F6423" s="59"/>
    </row>
    <row r="6424" spans="1:6">
      <c r="A6424" s="53">
        <v>40503</v>
      </c>
      <c r="B6424" s="46" t="s">
        <v>27</v>
      </c>
      <c r="C6424" s="58">
        <v>70.251881962168028</v>
      </c>
      <c r="D6424" s="58">
        <v>84.483687162919779</v>
      </c>
      <c r="E6424" s="58">
        <v>14.231805200751751</v>
      </c>
      <c r="F6424" s="59"/>
    </row>
    <row r="6425" spans="1:6">
      <c r="A6425" s="53">
        <v>40503</v>
      </c>
      <c r="B6425" s="46" t="s">
        <v>28</v>
      </c>
      <c r="C6425" s="58">
        <v>58.32174456391153</v>
      </c>
      <c r="D6425" s="58">
        <v>75.698533414174577</v>
      </c>
      <c r="E6425" s="58">
        <v>17.376788850263047</v>
      </c>
      <c r="F6425" s="59"/>
    </row>
    <row r="6426" spans="1:6">
      <c r="A6426" s="53">
        <v>40503</v>
      </c>
      <c r="B6426" s="46" t="s">
        <v>29</v>
      </c>
      <c r="C6426" s="58">
        <v>37.186324938646422</v>
      </c>
      <c r="D6426" s="58">
        <v>54.941931646189957</v>
      </c>
      <c r="E6426" s="58">
        <v>17.755606707543535</v>
      </c>
      <c r="F6426" s="59"/>
    </row>
    <row r="6427" spans="1:6">
      <c r="A6427" s="53">
        <v>40503</v>
      </c>
      <c r="B6427" s="46" t="s">
        <v>30</v>
      </c>
      <c r="C6427" s="58">
        <v>49.86499628852588</v>
      </c>
      <c r="D6427" s="58">
        <v>71.585860717972977</v>
      </c>
      <c r="E6427" s="58">
        <v>21.720864429447097</v>
      </c>
      <c r="F6427" s="59"/>
    </row>
    <row r="6428" spans="1:6">
      <c r="A6428" s="53">
        <v>40503</v>
      </c>
      <c r="B6428" s="46" t="s">
        <v>31</v>
      </c>
      <c r="C6428" s="58">
        <v>60.740920285327412</v>
      </c>
      <c r="D6428" s="58">
        <v>89.435190549424391</v>
      </c>
      <c r="E6428" s="58">
        <v>28.694270264096978</v>
      </c>
      <c r="F6428" s="59"/>
    </row>
    <row r="6429" spans="1:6">
      <c r="A6429" s="53">
        <v>40503</v>
      </c>
      <c r="B6429" s="46" t="s">
        <v>32</v>
      </c>
      <c r="C6429" s="58">
        <v>72.001520256776928</v>
      </c>
      <c r="D6429" s="58">
        <v>101.39680120898444</v>
      </c>
      <c r="E6429" s="58">
        <v>29.395280952207514</v>
      </c>
      <c r="F6429" s="59"/>
    </row>
    <row r="6430" spans="1:6">
      <c r="A6430" s="53">
        <v>40503</v>
      </c>
      <c r="B6430" s="46" t="s">
        <v>33</v>
      </c>
      <c r="C6430" s="58">
        <v>81.621442679656511</v>
      </c>
      <c r="D6430" s="58">
        <v>117.56368073807974</v>
      </c>
      <c r="E6430" s="58">
        <v>35.942238058423229</v>
      </c>
      <c r="F6430" s="59"/>
    </row>
    <row r="6431" spans="1:6">
      <c r="A6431" s="53">
        <v>40503</v>
      </c>
      <c r="B6431" s="46" t="s">
        <v>34</v>
      </c>
      <c r="C6431" s="58">
        <v>74.329711000156834</v>
      </c>
      <c r="D6431" s="58">
        <v>98.592302829574265</v>
      </c>
      <c r="E6431" s="58">
        <v>24.262591829417431</v>
      </c>
      <c r="F6431" s="59"/>
    </row>
    <row r="6432" spans="1:6">
      <c r="A6432" s="53">
        <v>40503</v>
      </c>
      <c r="B6432" s="46" t="s">
        <v>35</v>
      </c>
      <c r="C6432" s="58">
        <v>65.539338288661199</v>
      </c>
      <c r="D6432" s="58">
        <v>83.732985829850364</v>
      </c>
      <c r="E6432" s="58">
        <v>18.193647541189165</v>
      </c>
      <c r="F6432" s="59"/>
    </row>
    <row r="6433" spans="1:6">
      <c r="A6433" s="53">
        <v>40503</v>
      </c>
      <c r="B6433" s="46" t="s">
        <v>36</v>
      </c>
      <c r="C6433" s="58">
        <v>64.99207692069723</v>
      </c>
      <c r="D6433" s="58">
        <v>96.068210345215093</v>
      </c>
      <c r="E6433" s="58">
        <v>31.076133424517863</v>
      </c>
      <c r="F6433" s="59"/>
    </row>
    <row r="6434" spans="1:6">
      <c r="A6434" s="53">
        <v>40503</v>
      </c>
      <c r="B6434" s="46" t="s">
        <v>37</v>
      </c>
      <c r="C6434" s="58">
        <v>75.644692900106762</v>
      </c>
      <c r="D6434" s="58">
        <v>99.245110524599937</v>
      </c>
      <c r="E6434" s="58">
        <v>23.600417624493176</v>
      </c>
      <c r="F6434" s="59"/>
    </row>
    <row r="6435" spans="1:6">
      <c r="A6435" s="53">
        <v>40503</v>
      </c>
      <c r="B6435" s="46" t="s">
        <v>38</v>
      </c>
      <c r="C6435" s="58">
        <v>88.504724428236216</v>
      </c>
      <c r="D6435" s="58">
        <v>122.88768788912903</v>
      </c>
      <c r="E6435" s="58">
        <v>34.38296346089281</v>
      </c>
      <c r="F6435" s="59"/>
    </row>
    <row r="6436" spans="1:6">
      <c r="A6436" s="53">
        <v>40503</v>
      </c>
      <c r="B6436" s="46" t="s">
        <v>39</v>
      </c>
      <c r="C6436" s="58">
        <v>83.238452648576427</v>
      </c>
      <c r="D6436" s="58">
        <v>111.95344333921936</v>
      </c>
      <c r="E6436" s="58">
        <v>28.714990690642935</v>
      </c>
      <c r="F6436" s="59"/>
    </row>
    <row r="6437" spans="1:6">
      <c r="A6437" s="53">
        <v>40503</v>
      </c>
      <c r="B6437" s="46" t="s">
        <v>40</v>
      </c>
      <c r="C6437" s="58">
        <v>67.218155048873115</v>
      </c>
      <c r="D6437" s="58">
        <v>87.749418505888244</v>
      </c>
      <c r="E6437" s="58">
        <v>20.531263457015129</v>
      </c>
      <c r="F6437" s="59"/>
    </row>
    <row r="6438" spans="1:6">
      <c r="A6438" s="53">
        <v>40503</v>
      </c>
      <c r="B6438" s="46" t="s">
        <v>41</v>
      </c>
      <c r="C6438" s="58">
        <v>48.798157631332899</v>
      </c>
      <c r="D6438" s="58">
        <v>83.917591133637671</v>
      </c>
      <c r="E6438" s="58">
        <v>35.119433502304773</v>
      </c>
      <c r="F6438" s="59"/>
    </row>
    <row r="6439" spans="1:6">
      <c r="A6439" s="53">
        <v>40503</v>
      </c>
      <c r="B6439" s="46" t="s">
        <v>42</v>
      </c>
      <c r="C6439" s="58">
        <v>73.414469527996843</v>
      </c>
      <c r="D6439" s="58">
        <v>109.52223585670386</v>
      </c>
      <c r="E6439" s="58">
        <v>36.107766328707015</v>
      </c>
      <c r="F6439" s="59"/>
    </row>
    <row r="6440" spans="1:6">
      <c r="A6440" s="53">
        <v>40503</v>
      </c>
      <c r="B6440" s="46" t="s">
        <v>43</v>
      </c>
      <c r="C6440" s="58">
        <v>64.725823402469217</v>
      </c>
      <c r="D6440" s="58">
        <v>95.31755167514568</v>
      </c>
      <c r="E6440" s="58">
        <v>30.591728272676463</v>
      </c>
      <c r="F6440" s="59"/>
    </row>
    <row r="6441" spans="1:6">
      <c r="A6441" s="53">
        <v>40503</v>
      </c>
      <c r="B6441" s="46" t="s">
        <v>44</v>
      </c>
      <c r="C6441" s="58">
        <v>65.373464095821191</v>
      </c>
      <c r="D6441" s="58">
        <v>96.064701740095046</v>
      </c>
      <c r="E6441" s="58">
        <v>30.691237644273855</v>
      </c>
      <c r="F6441" s="59"/>
    </row>
    <row r="6442" spans="1:6">
      <c r="A6442" s="53">
        <v>40503</v>
      </c>
      <c r="B6442" s="46" t="s">
        <v>45</v>
      </c>
      <c r="C6442" s="58">
        <v>62.902308325601282</v>
      </c>
      <c r="D6442" s="58">
        <v>92.419801818721822</v>
      </c>
      <c r="E6442" s="58">
        <v>29.51749349312054</v>
      </c>
      <c r="F6442" s="59"/>
    </row>
    <row r="6443" spans="1:6">
      <c r="A6443" s="53">
        <v>40503</v>
      </c>
      <c r="B6443" s="46" t="s">
        <v>46</v>
      </c>
      <c r="C6443" s="58">
        <v>77.766672230396637</v>
      </c>
      <c r="D6443" s="58">
        <v>109.80057771581487</v>
      </c>
      <c r="E6443" s="58">
        <v>32.033905485418231</v>
      </c>
      <c r="F6443" s="59"/>
    </row>
    <row r="6444" spans="1:6">
      <c r="A6444" s="53">
        <v>40503</v>
      </c>
      <c r="B6444" s="46" t="s">
        <v>47</v>
      </c>
      <c r="C6444" s="58">
        <v>42.427112655168166</v>
      </c>
      <c r="D6444" s="58">
        <v>79.429842520621378</v>
      </c>
      <c r="E6444" s="58">
        <v>37.002729865453212</v>
      </c>
      <c r="F6444" s="59"/>
    </row>
    <row r="6445" spans="1:6">
      <c r="A6445" s="53">
        <v>40503</v>
      </c>
      <c r="B6445" s="46" t="s">
        <v>48</v>
      </c>
      <c r="C6445" s="58">
        <v>46.456878171925993</v>
      </c>
      <c r="D6445" s="58">
        <v>71.860317684303922</v>
      </c>
      <c r="E6445" s="58">
        <v>25.403439512377929</v>
      </c>
      <c r="F6445" s="59"/>
    </row>
    <row r="6446" spans="1:6">
      <c r="A6446" s="53">
        <v>40503</v>
      </c>
      <c r="B6446" s="46" t="s">
        <v>49</v>
      </c>
      <c r="C6446" s="58">
        <v>63.50820267276525</v>
      </c>
      <c r="D6446" s="58">
        <v>93.819804374846882</v>
      </c>
      <c r="E6446" s="58">
        <v>30.311601702081632</v>
      </c>
      <c r="F6446" s="59"/>
    </row>
    <row r="6447" spans="1:6">
      <c r="A6447" s="53">
        <v>40503</v>
      </c>
      <c r="B6447" s="46" t="s">
        <v>50</v>
      </c>
      <c r="C6447" s="58">
        <v>71.689275130556894</v>
      </c>
      <c r="D6447" s="58">
        <v>94.940723162290951</v>
      </c>
      <c r="E6447" s="58">
        <v>23.251448031734057</v>
      </c>
      <c r="F6447" s="59"/>
    </row>
    <row r="6448" spans="1:6">
      <c r="A6448" s="53">
        <v>40503</v>
      </c>
      <c r="B6448" s="46" t="s">
        <v>51</v>
      </c>
      <c r="C6448" s="58">
        <v>49.361995775622859</v>
      </c>
      <c r="D6448" s="58">
        <v>80.269398481924412</v>
      </c>
      <c r="E6448" s="58">
        <v>30.907402706301554</v>
      </c>
      <c r="F6448" s="59"/>
    </row>
    <row r="6449" spans="1:6">
      <c r="A6449" s="53">
        <v>40503</v>
      </c>
      <c r="B6449" s="46" t="s">
        <v>52</v>
      </c>
      <c r="C6449" s="58">
        <v>35.783415779170447</v>
      </c>
      <c r="D6449" s="58">
        <v>62.636009492581472</v>
      </c>
      <c r="E6449" s="58">
        <v>26.852593713411025</v>
      </c>
      <c r="F6449" s="59"/>
    </row>
    <row r="6450" spans="1:6">
      <c r="A6450" s="53">
        <v>40503</v>
      </c>
      <c r="B6450" s="46" t="s">
        <v>53</v>
      </c>
      <c r="C6450" s="58">
        <v>54.120290371742648</v>
      </c>
      <c r="D6450" s="58">
        <v>75.68989415667447</v>
      </c>
      <c r="E6450" s="58">
        <v>21.569603784931822</v>
      </c>
      <c r="F6450" s="59"/>
    </row>
    <row r="6451" spans="1:6">
      <c r="A6451" s="53">
        <v>40503</v>
      </c>
      <c r="B6451" s="46" t="s">
        <v>54</v>
      </c>
      <c r="C6451" s="58">
        <v>47.99410631015791</v>
      </c>
      <c r="D6451" s="58">
        <v>73.633783069213678</v>
      </c>
      <c r="E6451" s="58">
        <v>25.639676759055767</v>
      </c>
      <c r="F6451" s="59"/>
    </row>
    <row r="6452" spans="1:6">
      <c r="A6452" s="53">
        <v>40503</v>
      </c>
      <c r="B6452" s="46" t="s">
        <v>55</v>
      </c>
      <c r="C6452" s="58">
        <v>53.066553942924685</v>
      </c>
      <c r="D6452" s="58">
        <v>85.220435988469006</v>
      </c>
      <c r="E6452" s="58">
        <v>32.153882045544321</v>
      </c>
      <c r="F6452" s="59"/>
    </row>
    <row r="6453" spans="1:6">
      <c r="A6453" s="53">
        <v>40503</v>
      </c>
      <c r="B6453" s="46" t="s">
        <v>56</v>
      </c>
      <c r="C6453" s="58">
        <v>22.984218550698998</v>
      </c>
      <c r="D6453" s="58">
        <v>38.236889465198651</v>
      </c>
      <c r="E6453" s="58">
        <v>15.252670914499653</v>
      </c>
      <c r="F6453" s="59"/>
    </row>
    <row r="6454" spans="1:6">
      <c r="A6454" s="53">
        <v>40503</v>
      </c>
      <c r="B6454" s="46" t="s">
        <v>57</v>
      </c>
      <c r="C6454" s="58">
        <v>21.364045765029068</v>
      </c>
      <c r="D6454" s="58">
        <v>41.553927445708005</v>
      </c>
      <c r="E6454" s="58">
        <v>20.189881680678937</v>
      </c>
      <c r="F6454" s="59"/>
    </row>
    <row r="6455" spans="1:6">
      <c r="A6455" s="53">
        <v>40503</v>
      </c>
      <c r="B6455" s="46" t="s">
        <v>58</v>
      </c>
      <c r="C6455" s="58">
        <v>19.014888851807171</v>
      </c>
      <c r="D6455" s="58">
        <v>37.20867632434625</v>
      </c>
      <c r="E6455" s="58">
        <v>18.193787472539078</v>
      </c>
      <c r="F6455" s="59"/>
    </row>
    <row r="6456" spans="1:6">
      <c r="A6456" s="53">
        <v>40503</v>
      </c>
      <c r="B6456" s="46" t="s">
        <v>59</v>
      </c>
      <c r="C6456" s="58">
        <v>26.10226984802086</v>
      </c>
      <c r="D6456" s="58">
        <v>47.412345976389254</v>
      </c>
      <c r="E6456" s="58">
        <v>21.310076128368394</v>
      </c>
      <c r="F6456" s="59"/>
    </row>
    <row r="6457" spans="1:6">
      <c r="A6457" s="53">
        <v>40503</v>
      </c>
      <c r="B6457" s="46" t="s">
        <v>60</v>
      </c>
      <c r="C6457" s="58">
        <v>14.84316418329135</v>
      </c>
      <c r="D6457" s="58">
        <v>38.955689377914922</v>
      </c>
      <c r="E6457" s="58">
        <v>24.112525194623572</v>
      </c>
      <c r="F6457" s="59"/>
    </row>
    <row r="6458" spans="1:6">
      <c r="A6458" s="53">
        <v>40503</v>
      </c>
      <c r="B6458" s="46" t="s">
        <v>61</v>
      </c>
      <c r="C6458" s="58">
        <v>19.237262927499156</v>
      </c>
      <c r="D6458" s="58">
        <v>40.740232719881057</v>
      </c>
      <c r="E6458" s="58">
        <v>21.502969792381901</v>
      </c>
      <c r="F6458" s="59"/>
    </row>
    <row r="6459" spans="1:6">
      <c r="A6459" s="53">
        <v>40503</v>
      </c>
      <c r="B6459" s="46" t="s">
        <v>62</v>
      </c>
      <c r="C6459" s="58">
        <v>20.95835460515908</v>
      </c>
      <c r="D6459" s="58">
        <v>42.085589536293931</v>
      </c>
      <c r="E6459" s="58">
        <v>21.127234931134851</v>
      </c>
      <c r="F6459" s="59"/>
    </row>
    <row r="6460" spans="1:6">
      <c r="A6460" s="53">
        <v>40503</v>
      </c>
      <c r="B6460" s="46" t="s">
        <v>63</v>
      </c>
      <c r="C6460" s="58">
        <v>15.440232695274323</v>
      </c>
      <c r="D6460" s="58">
        <v>34.199057375363999</v>
      </c>
      <c r="E6460" s="58">
        <v>18.758824680089674</v>
      </c>
      <c r="F6460" s="59"/>
    </row>
    <row r="6461" spans="1:6">
      <c r="A6461" s="53">
        <v>40503</v>
      </c>
      <c r="B6461" s="46" t="s">
        <v>64</v>
      </c>
      <c r="C6461" s="58">
        <v>10.063928454915558</v>
      </c>
      <c r="D6461" s="58">
        <v>26.602260054193454</v>
      </c>
      <c r="E6461" s="58">
        <v>16.538331599277896</v>
      </c>
      <c r="F6461" s="59"/>
    </row>
    <row r="6462" spans="1:6">
      <c r="A6462" s="53">
        <v>40503</v>
      </c>
      <c r="B6462" s="46" t="s">
        <v>65</v>
      </c>
      <c r="C6462" s="58">
        <v>22.820871564356995</v>
      </c>
      <c r="D6462" s="58">
        <v>38.384820982976507</v>
      </c>
      <c r="E6462" s="58">
        <v>15.563949418619512</v>
      </c>
      <c r="F6462" s="59"/>
    </row>
    <row r="6463" spans="1:6">
      <c r="A6463" s="53">
        <v>40503</v>
      </c>
      <c r="B6463" s="46" t="s">
        <v>66</v>
      </c>
      <c r="C6463" s="58">
        <v>14.498347065279363</v>
      </c>
      <c r="D6463" s="58">
        <v>31.685086087623215</v>
      </c>
      <c r="E6463" s="58">
        <v>17.186739022343851</v>
      </c>
      <c r="F6463" s="59"/>
    </row>
    <row r="6464" spans="1:6">
      <c r="A6464" s="53">
        <v>40503</v>
      </c>
      <c r="B6464" s="46" t="s">
        <v>67</v>
      </c>
      <c r="C6464" s="58">
        <v>21.858747576676038</v>
      </c>
      <c r="D6464" s="58">
        <v>46.336073278926001</v>
      </c>
      <c r="E6464" s="58">
        <v>24.477325702249964</v>
      </c>
      <c r="F6464" s="59"/>
    </row>
    <row r="6465" spans="1:6">
      <c r="A6465" s="53">
        <v>40503</v>
      </c>
      <c r="B6465" s="46" t="s">
        <v>68</v>
      </c>
      <c r="C6465" s="58">
        <v>8.0894048412336428</v>
      </c>
      <c r="D6465" s="58">
        <v>28.143499794290037</v>
      </c>
      <c r="E6465" s="58">
        <v>20.054094953056392</v>
      </c>
      <c r="F6465" s="59"/>
    </row>
    <row r="6466" spans="1:6">
      <c r="A6466" s="53">
        <v>40503</v>
      </c>
      <c r="B6466" s="46" t="s">
        <v>69</v>
      </c>
      <c r="C6466" s="58">
        <v>17.768226052394215</v>
      </c>
      <c r="D6466" s="58">
        <v>37.421713821315677</v>
      </c>
      <c r="E6466" s="58">
        <v>19.653487768921462</v>
      </c>
      <c r="F6466" s="59"/>
    </row>
    <row r="6467" spans="1:6">
      <c r="A6467" s="53">
        <v>40503</v>
      </c>
      <c r="B6467" s="46" t="s">
        <v>70</v>
      </c>
      <c r="C6467" s="58">
        <v>14.234736403351372</v>
      </c>
      <c r="D6467" s="58">
        <v>33.665373101241052</v>
      </c>
      <c r="E6467" s="58">
        <v>19.430636697889682</v>
      </c>
      <c r="F6467" s="59"/>
    </row>
    <row r="6468" spans="1:6">
      <c r="A6468" s="53">
        <v>40503</v>
      </c>
      <c r="B6468" s="46" t="s">
        <v>71</v>
      </c>
      <c r="C6468" s="58">
        <v>7.1071974242096854</v>
      </c>
      <c r="D6468" s="58">
        <v>28.24589458929907</v>
      </c>
      <c r="E6468" s="58">
        <v>21.138697165089383</v>
      </c>
      <c r="F6468" s="59"/>
    </row>
    <row r="6469" spans="1:6">
      <c r="A6469" s="53">
        <v>40503</v>
      </c>
      <c r="B6469" s="46" t="s">
        <v>72</v>
      </c>
      <c r="C6469" s="58">
        <v>9.911539539021561</v>
      </c>
      <c r="D6469" s="58">
        <v>29.413718216595971</v>
      </c>
      <c r="E6469" s="58">
        <v>19.50217867757441</v>
      </c>
      <c r="F6469" s="59"/>
    </row>
    <row r="6470" spans="1:6">
      <c r="A6470" s="53">
        <v>40503</v>
      </c>
      <c r="B6470" s="46" t="s">
        <v>73</v>
      </c>
      <c r="C6470" s="58">
        <v>7.8765345364176511</v>
      </c>
      <c r="D6470" s="58">
        <v>26.498387540853404</v>
      </c>
      <c r="E6470" s="58">
        <v>18.621853004435753</v>
      </c>
      <c r="F6470" s="59"/>
    </row>
    <row r="6471" spans="1:6">
      <c r="A6471" s="53">
        <v>40503</v>
      </c>
      <c r="B6471" s="46" t="s">
        <v>74</v>
      </c>
      <c r="C6471" s="58">
        <v>19.660835467647129</v>
      </c>
      <c r="D6471" s="58">
        <v>37.944097480185228</v>
      </c>
      <c r="E6471" s="58">
        <v>18.283262012538099</v>
      </c>
      <c r="F6471" s="59"/>
    </row>
    <row r="6472" spans="1:6">
      <c r="A6472" s="53">
        <v>40504</v>
      </c>
      <c r="B6472" s="46" t="s">
        <v>75</v>
      </c>
      <c r="C6472" s="58">
        <v>14.477245507009359</v>
      </c>
      <c r="D6472" s="58">
        <v>32.291111086965067</v>
      </c>
      <c r="E6472" s="58">
        <v>17.81386557995571</v>
      </c>
      <c r="F6472" s="59"/>
    </row>
    <row r="6473" spans="1:6">
      <c r="A6473" s="53">
        <v>40504</v>
      </c>
      <c r="B6473" s="46" t="s">
        <v>76</v>
      </c>
      <c r="C6473" s="58">
        <v>13.495134266109401</v>
      </c>
      <c r="D6473" s="58">
        <v>31.216466878874829</v>
      </c>
      <c r="E6473" s="58">
        <v>17.72133261276543</v>
      </c>
      <c r="F6473" s="59"/>
    </row>
    <row r="6474" spans="1:6">
      <c r="A6474" s="53">
        <v>40504</v>
      </c>
      <c r="B6474" s="46" t="s">
        <v>77</v>
      </c>
      <c r="C6474" s="58">
        <v>62.170350574050232</v>
      </c>
      <c r="D6474" s="58">
        <v>98.9466850582387</v>
      </c>
      <c r="E6474" s="58">
        <v>36.776334484188467</v>
      </c>
      <c r="F6474" s="59"/>
    </row>
    <row r="6475" spans="1:6">
      <c r="A6475" s="53">
        <v>40504</v>
      </c>
      <c r="B6475" s="46" t="s">
        <v>78</v>
      </c>
      <c r="C6475" s="58">
        <v>40.606358025154194</v>
      </c>
      <c r="D6475" s="58">
        <v>62.460393703824757</v>
      </c>
      <c r="E6475" s="58">
        <v>21.854035678670563</v>
      </c>
      <c r="F6475" s="59"/>
    </row>
    <row r="6476" spans="1:6">
      <c r="A6476" s="53">
        <v>40504</v>
      </c>
      <c r="B6476" s="46" t="s">
        <v>79</v>
      </c>
      <c r="C6476" s="58">
        <v>12.796335260175431</v>
      </c>
      <c r="D6476" s="58">
        <v>32.74834409848205</v>
      </c>
      <c r="E6476" s="58">
        <v>19.952008838306618</v>
      </c>
      <c r="F6476" s="59"/>
    </row>
    <row r="6477" spans="1:6">
      <c r="A6477" s="53">
        <v>40504</v>
      </c>
      <c r="B6477" s="46" t="s">
        <v>80</v>
      </c>
      <c r="C6477" s="58">
        <v>9.8097846036175618</v>
      </c>
      <c r="D6477" s="58">
        <v>25.516496249958834</v>
      </c>
      <c r="E6477" s="58">
        <v>15.706711646341272</v>
      </c>
      <c r="F6477" s="59"/>
    </row>
    <row r="6478" spans="1:6">
      <c r="A6478" s="53">
        <v>40504</v>
      </c>
      <c r="B6478" s="46" t="s">
        <v>81</v>
      </c>
      <c r="C6478" s="58">
        <v>17.199912274014231</v>
      </c>
      <c r="D6478" s="58">
        <v>36.167669704544444</v>
      </c>
      <c r="E6478" s="58">
        <v>18.967757430530213</v>
      </c>
      <c r="F6478" s="59"/>
    </row>
    <row r="6479" spans="1:6">
      <c r="A6479" s="53">
        <v>40504</v>
      </c>
      <c r="B6479" s="46" t="s">
        <v>82</v>
      </c>
      <c r="C6479" s="58">
        <v>6.6612526351837023</v>
      </c>
      <c r="D6479" s="58">
        <v>24.357707150007297</v>
      </c>
      <c r="E6479" s="58">
        <v>17.696454514823593</v>
      </c>
      <c r="F6479" s="59"/>
    </row>
    <row r="6480" spans="1:6">
      <c r="A6480" s="53">
        <v>40504</v>
      </c>
      <c r="B6480" s="46" t="s">
        <v>83</v>
      </c>
      <c r="C6480" s="58">
        <v>3.199000091475857</v>
      </c>
      <c r="D6480" s="58">
        <v>17.901478249795559</v>
      </c>
      <c r="E6480" s="58">
        <v>14.702478158319703</v>
      </c>
      <c r="F6480" s="59"/>
    </row>
    <row r="6481" spans="1:6">
      <c r="A6481" s="53">
        <v>40504</v>
      </c>
      <c r="B6481" s="46" t="s">
        <v>84</v>
      </c>
      <c r="C6481" s="58">
        <v>65.892896696963049</v>
      </c>
      <c r="D6481" s="58">
        <v>90.815017772849188</v>
      </c>
      <c r="E6481" s="58">
        <v>24.922121075886139</v>
      </c>
      <c r="F6481" s="59"/>
    </row>
    <row r="6482" spans="1:6">
      <c r="A6482" s="53">
        <v>40504</v>
      </c>
      <c r="B6482" s="46" t="s">
        <v>85</v>
      </c>
      <c r="C6482" s="58">
        <v>42.203977403751111</v>
      </c>
      <c r="D6482" s="58">
        <v>65.513579923506796</v>
      </c>
      <c r="E6482" s="58">
        <v>23.309602519755686</v>
      </c>
      <c r="F6482" s="59"/>
    </row>
    <row r="6483" spans="1:6">
      <c r="A6483" s="53">
        <v>40504</v>
      </c>
      <c r="B6483" s="46" t="s">
        <v>86</v>
      </c>
      <c r="C6483" s="58">
        <v>16.004809713299284</v>
      </c>
      <c r="D6483" s="58">
        <v>35.41005905881169</v>
      </c>
      <c r="E6483" s="58">
        <v>19.405249345512406</v>
      </c>
      <c r="F6483" s="59"/>
    </row>
    <row r="6484" spans="1:6">
      <c r="A6484" s="53">
        <v>40504</v>
      </c>
      <c r="B6484" s="46" t="s">
        <v>87</v>
      </c>
      <c r="C6484" s="58">
        <v>28.162611821264736</v>
      </c>
      <c r="D6484" s="58">
        <v>52.759812777318572</v>
      </c>
      <c r="E6484" s="58">
        <v>24.597200956053836</v>
      </c>
      <c r="F6484" s="59"/>
    </row>
    <row r="6485" spans="1:6">
      <c r="A6485" s="53">
        <v>40504</v>
      </c>
      <c r="B6485" s="46" t="s">
        <v>88</v>
      </c>
      <c r="C6485" s="58">
        <v>22.220175583069</v>
      </c>
      <c r="D6485" s="58">
        <v>41.865705950377418</v>
      </c>
      <c r="E6485" s="58">
        <v>19.645530367308417</v>
      </c>
      <c r="F6485" s="59"/>
    </row>
    <row r="6486" spans="1:6">
      <c r="A6486" s="53">
        <v>40504</v>
      </c>
      <c r="B6486" s="46" t="s">
        <v>89</v>
      </c>
      <c r="C6486" s="58">
        <v>26.694405293191803</v>
      </c>
      <c r="D6486" s="58">
        <v>47.658109993282075</v>
      </c>
      <c r="E6486" s="58">
        <v>20.963704700090272</v>
      </c>
      <c r="F6486" s="59"/>
    </row>
    <row r="6487" spans="1:6">
      <c r="A6487" s="53">
        <v>40504</v>
      </c>
      <c r="B6487" s="46" t="s">
        <v>90</v>
      </c>
      <c r="C6487" s="58">
        <v>44.490384377038005</v>
      </c>
      <c r="D6487" s="58">
        <v>73.341394843982499</v>
      </c>
      <c r="E6487" s="58">
        <v>28.851010466944494</v>
      </c>
      <c r="F6487" s="59"/>
    </row>
    <row r="6488" spans="1:6">
      <c r="A6488" s="53">
        <v>40504</v>
      </c>
      <c r="B6488" s="46" t="s">
        <v>91</v>
      </c>
      <c r="C6488" s="58">
        <v>83.007682542996264</v>
      </c>
      <c r="D6488" s="58">
        <v>111.45972548757067</v>
      </c>
      <c r="E6488" s="58">
        <v>28.452042944574401</v>
      </c>
      <c r="F6488" s="59"/>
    </row>
    <row r="6489" spans="1:6">
      <c r="A6489" s="53">
        <v>40504</v>
      </c>
      <c r="B6489" s="46" t="s">
        <v>92</v>
      </c>
      <c r="C6489" s="58">
        <v>24.436492013490899</v>
      </c>
      <c r="D6489" s="58">
        <v>42.976730593689105</v>
      </c>
      <c r="E6489" s="58">
        <v>18.540238580198206</v>
      </c>
      <c r="F6489" s="59"/>
    </row>
    <row r="6490" spans="1:6">
      <c r="A6490" s="53">
        <v>40504</v>
      </c>
      <c r="B6490" s="46" t="s">
        <v>93</v>
      </c>
      <c r="C6490" s="58">
        <v>22.39153547789099</v>
      </c>
      <c r="D6490" s="58">
        <v>37.333528530039317</v>
      </c>
      <c r="E6490" s="58">
        <v>14.941993052148327</v>
      </c>
      <c r="F6490" s="59"/>
    </row>
    <row r="6491" spans="1:6">
      <c r="A6491" s="53">
        <v>40504</v>
      </c>
      <c r="B6491" s="46" t="s">
        <v>94</v>
      </c>
      <c r="C6491" s="58">
        <v>80.576607655836355</v>
      </c>
      <c r="D6491" s="58">
        <v>93.426821943671953</v>
      </c>
      <c r="E6491" s="58">
        <v>12.850214287835598</v>
      </c>
      <c r="F6491" s="59"/>
    </row>
    <row r="6492" spans="1:6">
      <c r="A6492" s="53">
        <v>40504</v>
      </c>
      <c r="B6492" s="46" t="s">
        <v>95</v>
      </c>
      <c r="C6492" s="58">
        <v>86.548428077846083</v>
      </c>
      <c r="D6492" s="58">
        <v>109.49573530762352</v>
      </c>
      <c r="E6492" s="58">
        <v>22.947307229777437</v>
      </c>
      <c r="F6492" s="59"/>
    </row>
    <row r="6493" spans="1:6">
      <c r="A6493" s="53">
        <v>40504</v>
      </c>
      <c r="B6493" s="46" t="s">
        <v>96</v>
      </c>
      <c r="C6493" s="58">
        <v>109.93096825979502</v>
      </c>
      <c r="D6493" s="58">
        <v>139.57839721340588</v>
      </c>
      <c r="E6493" s="58">
        <v>29.647428953610856</v>
      </c>
      <c r="F6493" s="59"/>
    </row>
    <row r="6494" spans="1:6">
      <c r="A6494" s="53">
        <v>40504</v>
      </c>
      <c r="B6494" s="46" t="s">
        <v>97</v>
      </c>
      <c r="C6494" s="58">
        <v>97.378360466655593</v>
      </c>
      <c r="D6494" s="58">
        <v>120.23867262307577</v>
      </c>
      <c r="E6494" s="58">
        <v>22.860312156420179</v>
      </c>
      <c r="F6494" s="59"/>
    </row>
    <row r="6495" spans="1:6">
      <c r="A6495" s="53">
        <v>40504</v>
      </c>
      <c r="B6495" s="46" t="s">
        <v>98</v>
      </c>
      <c r="C6495" s="58">
        <v>93.328753484315769</v>
      </c>
      <c r="D6495" s="58">
        <v>130.88858670856436</v>
      </c>
      <c r="E6495" s="58">
        <v>37.559833224248592</v>
      </c>
      <c r="F6495" s="59"/>
    </row>
    <row r="6496" spans="1:6">
      <c r="A6496" s="53">
        <v>40504</v>
      </c>
      <c r="B6496" s="46" t="s">
        <v>99</v>
      </c>
      <c r="C6496" s="58">
        <v>150.31701955214319</v>
      </c>
      <c r="D6496" s="58">
        <v>194.60362675721862</v>
      </c>
      <c r="E6496" s="58">
        <v>44.286607205075427</v>
      </c>
      <c r="F6496" s="59"/>
    </row>
    <row r="6497" spans="1:6">
      <c r="A6497" s="53">
        <v>40504</v>
      </c>
      <c r="B6497" s="46" t="s">
        <v>100</v>
      </c>
      <c r="C6497" s="58">
        <v>169.75083653813229</v>
      </c>
      <c r="D6497" s="58">
        <v>210.67171117908018</v>
      </c>
      <c r="E6497" s="58">
        <v>40.920874640947886</v>
      </c>
      <c r="F6497" s="59"/>
    </row>
    <row r="6498" spans="1:6">
      <c r="A6498" s="53">
        <v>40504</v>
      </c>
      <c r="B6498" s="46" t="s">
        <v>101</v>
      </c>
      <c r="C6498" s="58">
        <v>170.86317057559225</v>
      </c>
      <c r="D6498" s="58">
        <v>217.21041761578721</v>
      </c>
      <c r="E6498" s="58">
        <v>46.347247040194958</v>
      </c>
      <c r="F6498" s="59"/>
    </row>
    <row r="6499" spans="1:6">
      <c r="A6499" s="53">
        <v>40504</v>
      </c>
      <c r="B6499" s="46" t="s">
        <v>102</v>
      </c>
      <c r="C6499" s="58">
        <v>215.50077592531019</v>
      </c>
      <c r="D6499" s="58">
        <v>262.70662583712544</v>
      </c>
      <c r="E6499" s="58">
        <v>47.20584991181525</v>
      </c>
      <c r="F6499" s="59"/>
    </row>
    <row r="6500" spans="1:6">
      <c r="A6500" s="53">
        <v>40504</v>
      </c>
      <c r="B6500" s="46" t="s">
        <v>103</v>
      </c>
      <c r="C6500" s="58">
        <v>185.53796965742157</v>
      </c>
      <c r="D6500" s="58">
        <v>225.61650219091766</v>
      </c>
      <c r="E6500" s="58">
        <v>40.078532533496087</v>
      </c>
      <c r="F6500" s="59"/>
    </row>
    <row r="6501" spans="1:6">
      <c r="A6501" s="53">
        <v>40504</v>
      </c>
      <c r="B6501" s="46" t="s">
        <v>104</v>
      </c>
      <c r="C6501" s="58">
        <v>255.78362314916833</v>
      </c>
      <c r="D6501" s="58">
        <v>311.84449073857684</v>
      </c>
      <c r="E6501" s="58">
        <v>56.060867589408502</v>
      </c>
      <c r="F6501" s="59"/>
    </row>
    <row r="6502" spans="1:6">
      <c r="A6502" s="53">
        <v>40504</v>
      </c>
      <c r="B6502" s="46" t="s">
        <v>105</v>
      </c>
      <c r="C6502" s="58">
        <v>283.61734153192708</v>
      </c>
      <c r="D6502" s="58">
        <v>322.39976722618172</v>
      </c>
      <c r="E6502" s="58">
        <v>38.782425694254641</v>
      </c>
      <c r="F6502" s="59"/>
    </row>
    <row r="6503" spans="1:6">
      <c r="A6503" s="53">
        <v>40504</v>
      </c>
      <c r="B6503" s="46" t="s">
        <v>106</v>
      </c>
      <c r="C6503" s="58">
        <v>238.7754926703891</v>
      </c>
      <c r="D6503" s="58">
        <v>296.98759187769298</v>
      </c>
      <c r="E6503" s="58">
        <v>58.212099207303879</v>
      </c>
      <c r="F6503" s="59"/>
    </row>
    <row r="6504" spans="1:6">
      <c r="A6504" s="53">
        <v>40504</v>
      </c>
      <c r="B6504" s="46" t="s">
        <v>107</v>
      </c>
      <c r="C6504" s="58">
        <v>297.37931612972642</v>
      </c>
      <c r="D6504" s="58">
        <v>353.50610745189442</v>
      </c>
      <c r="E6504" s="58">
        <v>56.126791322168003</v>
      </c>
      <c r="F6504" s="52"/>
    </row>
    <row r="6505" spans="1:6">
      <c r="A6505" s="53">
        <v>40504</v>
      </c>
      <c r="B6505" s="46" t="s">
        <v>108</v>
      </c>
      <c r="C6505" s="58">
        <v>254.05622835858838</v>
      </c>
      <c r="D6505" s="58">
        <v>317.53746617136073</v>
      </c>
      <c r="E6505" s="58">
        <v>63.481237812772349</v>
      </c>
      <c r="F6505" s="59"/>
    </row>
    <row r="6506" spans="1:6">
      <c r="A6506" s="53">
        <v>40504</v>
      </c>
      <c r="B6506" s="46" t="s">
        <v>109</v>
      </c>
      <c r="C6506" s="58">
        <v>239.37810682883904</v>
      </c>
      <c r="D6506" s="58">
        <v>284.27834564824354</v>
      </c>
      <c r="E6506" s="58">
        <v>44.900238819404507</v>
      </c>
      <c r="F6506" s="59"/>
    </row>
    <row r="6507" spans="1:6">
      <c r="A6507" s="53">
        <v>40504</v>
      </c>
      <c r="B6507" s="46" t="s">
        <v>110</v>
      </c>
      <c r="C6507" s="58">
        <v>317.51552092842542</v>
      </c>
      <c r="D6507" s="58">
        <v>390.02848273083004</v>
      </c>
      <c r="E6507" s="58">
        <v>72.512961802404618</v>
      </c>
      <c r="F6507" s="59"/>
    </row>
    <row r="6508" spans="1:6">
      <c r="A6508" s="53">
        <v>40504</v>
      </c>
      <c r="B6508" s="46" t="s">
        <v>111</v>
      </c>
      <c r="C6508" s="58">
        <v>331.48120053123478</v>
      </c>
      <c r="D6508" s="58">
        <v>378.90977281177311</v>
      </c>
      <c r="E6508" s="58">
        <v>47.428572280538333</v>
      </c>
      <c r="F6508" s="59"/>
    </row>
    <row r="6509" spans="1:6">
      <c r="A6509" s="53">
        <v>40504</v>
      </c>
      <c r="B6509" s="46" t="s">
        <v>112</v>
      </c>
      <c r="C6509" s="58">
        <v>177.02498494361188</v>
      </c>
      <c r="D6509" s="58">
        <v>210.28649000086534</v>
      </c>
      <c r="E6509" s="58">
        <v>33.261505057253459</v>
      </c>
      <c r="F6509" s="59"/>
    </row>
    <row r="6510" spans="1:6">
      <c r="A6510" s="53">
        <v>40504</v>
      </c>
      <c r="B6510" s="46" t="s">
        <v>113</v>
      </c>
      <c r="C6510" s="58">
        <v>235.22205413922921</v>
      </c>
      <c r="D6510" s="58">
        <v>291.93348741772451</v>
      </c>
      <c r="E6510" s="58">
        <v>56.711433278495292</v>
      </c>
      <c r="F6510" s="59"/>
    </row>
    <row r="6511" spans="1:6">
      <c r="A6511" s="53">
        <v>40504</v>
      </c>
      <c r="B6511" s="46" t="s">
        <v>114</v>
      </c>
      <c r="C6511" s="58">
        <v>191.90107402943119</v>
      </c>
      <c r="D6511" s="58">
        <v>238.12321953701954</v>
      </c>
      <c r="E6511" s="58">
        <v>46.222145507588351</v>
      </c>
      <c r="F6511" s="59"/>
    </row>
    <row r="6512" spans="1:6">
      <c r="A6512" s="53">
        <v>40504</v>
      </c>
      <c r="B6512" s="46" t="s">
        <v>115</v>
      </c>
      <c r="C6512" s="58">
        <v>318.92211343475537</v>
      </c>
      <c r="D6512" s="58">
        <v>403.65858478577604</v>
      </c>
      <c r="E6512" s="58">
        <v>84.736471351020668</v>
      </c>
      <c r="F6512" s="59"/>
    </row>
    <row r="6513" spans="1:6">
      <c r="A6513" s="53">
        <v>40504</v>
      </c>
      <c r="B6513" s="46" t="s">
        <v>116</v>
      </c>
      <c r="C6513" s="58">
        <v>291.0866377843866</v>
      </c>
      <c r="D6513" s="58">
        <v>339.0118755476451</v>
      </c>
      <c r="E6513" s="58">
        <v>47.925237763258508</v>
      </c>
      <c r="F6513" s="59"/>
    </row>
    <row r="6514" spans="1:6">
      <c r="A6514" s="53">
        <v>40504</v>
      </c>
      <c r="B6514" s="46" t="s">
        <v>117</v>
      </c>
      <c r="C6514" s="58">
        <v>195.84456119054099</v>
      </c>
      <c r="D6514" s="58">
        <v>229.89926026548636</v>
      </c>
      <c r="E6514" s="58">
        <v>34.054699074945376</v>
      </c>
      <c r="F6514" s="59"/>
    </row>
    <row r="6515" spans="1:6">
      <c r="A6515" s="53">
        <v>40504</v>
      </c>
      <c r="B6515" s="46" t="s">
        <v>118</v>
      </c>
      <c r="C6515" s="58">
        <v>186.22823477439141</v>
      </c>
      <c r="D6515" s="58">
        <v>247.92761081402506</v>
      </c>
      <c r="E6515" s="58">
        <v>61.699376039633648</v>
      </c>
      <c r="F6515" s="59"/>
    </row>
    <row r="6516" spans="1:6">
      <c r="A6516" s="53">
        <v>40504</v>
      </c>
      <c r="B6516" s="46" t="s">
        <v>119</v>
      </c>
      <c r="C6516" s="58">
        <v>168.11036608618224</v>
      </c>
      <c r="D6516" s="58">
        <v>193.65169178948167</v>
      </c>
      <c r="E6516" s="58">
        <v>25.541325703299435</v>
      </c>
      <c r="F6516" s="59"/>
    </row>
    <row r="6517" spans="1:6">
      <c r="A6517" s="53">
        <v>40504</v>
      </c>
      <c r="B6517" s="46" t="s">
        <v>120</v>
      </c>
      <c r="C6517" s="58">
        <v>164.3645080100724</v>
      </c>
      <c r="D6517" s="58">
        <v>207.00925671309673</v>
      </c>
      <c r="E6517" s="58">
        <v>42.644748703024334</v>
      </c>
      <c r="F6517" s="59"/>
    </row>
    <row r="6518" spans="1:6">
      <c r="A6518" s="53">
        <v>40504</v>
      </c>
      <c r="B6518" s="46" t="s">
        <v>121</v>
      </c>
      <c r="C6518" s="58">
        <v>187.74271364274131</v>
      </c>
      <c r="D6518" s="58">
        <v>235.31314808991928</v>
      </c>
      <c r="E6518" s="58">
        <v>47.570434447177973</v>
      </c>
      <c r="F6518" s="59"/>
    </row>
    <row r="6519" spans="1:6">
      <c r="A6519" s="53">
        <v>40504</v>
      </c>
      <c r="B6519" s="46" t="s">
        <v>26</v>
      </c>
      <c r="C6519" s="58">
        <v>203.42877883679057</v>
      </c>
      <c r="D6519" s="58">
        <v>260.06701562942231</v>
      </c>
      <c r="E6519" s="58">
        <v>56.638236792631744</v>
      </c>
      <c r="F6519" s="59"/>
    </row>
    <row r="6520" spans="1:6">
      <c r="A6520" s="53">
        <v>40504</v>
      </c>
      <c r="B6520" s="46" t="s">
        <v>27</v>
      </c>
      <c r="C6520" s="58">
        <v>247.25037521231854</v>
      </c>
      <c r="D6520" s="58">
        <v>276.6935999334159</v>
      </c>
      <c r="E6520" s="58">
        <v>29.443224721097351</v>
      </c>
      <c r="F6520" s="59"/>
    </row>
    <row r="6521" spans="1:6">
      <c r="A6521" s="53">
        <v>40504</v>
      </c>
      <c r="B6521" s="46" t="s">
        <v>28</v>
      </c>
      <c r="C6521" s="58">
        <v>174.27849350267189</v>
      </c>
      <c r="D6521" s="58">
        <v>231.85360519439337</v>
      </c>
      <c r="E6521" s="58">
        <v>57.575111691721474</v>
      </c>
      <c r="F6521" s="59"/>
    </row>
    <row r="6522" spans="1:6">
      <c r="A6522" s="53">
        <v>40504</v>
      </c>
      <c r="B6522" s="46" t="s">
        <v>29</v>
      </c>
      <c r="C6522" s="58">
        <v>271.43545904872741</v>
      </c>
      <c r="D6522" s="58">
        <v>325.92003788730091</v>
      </c>
      <c r="E6522" s="58">
        <v>54.484578838573498</v>
      </c>
      <c r="F6522" s="59"/>
    </row>
    <row r="6523" spans="1:6">
      <c r="A6523" s="53">
        <v>40504</v>
      </c>
      <c r="B6523" s="46" t="s">
        <v>30</v>
      </c>
      <c r="C6523" s="58">
        <v>173.36536101659195</v>
      </c>
      <c r="D6523" s="58">
        <v>220.17484118011438</v>
      </c>
      <c r="E6523" s="58">
        <v>46.809480163522437</v>
      </c>
      <c r="F6523" s="59"/>
    </row>
    <row r="6524" spans="1:6">
      <c r="A6524" s="53">
        <v>40504</v>
      </c>
      <c r="B6524" s="46" t="s">
        <v>31</v>
      </c>
      <c r="C6524" s="58">
        <v>174.2750716992519</v>
      </c>
      <c r="D6524" s="58">
        <v>210.73914855468351</v>
      </c>
      <c r="E6524" s="58">
        <v>36.464076855431614</v>
      </c>
      <c r="F6524" s="59"/>
    </row>
    <row r="6525" spans="1:6">
      <c r="A6525" s="53">
        <v>40504</v>
      </c>
      <c r="B6525" s="46" t="s">
        <v>32</v>
      </c>
      <c r="C6525" s="58">
        <v>194.31239704319097</v>
      </c>
      <c r="D6525" s="58">
        <v>242.96543527807029</v>
      </c>
      <c r="E6525" s="58">
        <v>48.653038234879318</v>
      </c>
      <c r="F6525" s="59"/>
    </row>
    <row r="6526" spans="1:6">
      <c r="A6526" s="53">
        <v>40504</v>
      </c>
      <c r="B6526" s="46" t="s">
        <v>33</v>
      </c>
      <c r="C6526" s="58">
        <v>137.63704708239359</v>
      </c>
      <c r="D6526" s="58">
        <v>173.93293898201682</v>
      </c>
      <c r="E6526" s="58">
        <v>36.295891899623228</v>
      </c>
      <c r="F6526" s="59"/>
    </row>
    <row r="6527" spans="1:6">
      <c r="A6527" s="53">
        <v>40504</v>
      </c>
      <c r="B6527" s="46" t="s">
        <v>34</v>
      </c>
      <c r="C6527" s="58">
        <v>228.82009315590932</v>
      </c>
      <c r="D6527" s="58">
        <v>286.30613490315392</v>
      </c>
      <c r="E6527" s="58">
        <v>57.486041747244599</v>
      </c>
      <c r="F6527" s="59"/>
    </row>
    <row r="6528" spans="1:6">
      <c r="A6528" s="53">
        <v>40504</v>
      </c>
      <c r="B6528" s="46" t="s">
        <v>35</v>
      </c>
      <c r="C6528" s="58">
        <v>218.59715451598979</v>
      </c>
      <c r="D6528" s="58">
        <v>257.72105007230039</v>
      </c>
      <c r="E6528" s="58">
        <v>39.1238955563106</v>
      </c>
      <c r="F6528" s="59"/>
    </row>
    <row r="6529" spans="1:6">
      <c r="A6529" s="53">
        <v>40504</v>
      </c>
      <c r="B6529" s="46" t="s">
        <v>36</v>
      </c>
      <c r="C6529" s="58">
        <v>300.56912022058594</v>
      </c>
      <c r="D6529" s="58">
        <v>357.38899387404814</v>
      </c>
      <c r="E6529" s="58">
        <v>56.819873653462196</v>
      </c>
      <c r="F6529" s="59"/>
    </row>
    <row r="6530" spans="1:6">
      <c r="A6530" s="53">
        <v>40504</v>
      </c>
      <c r="B6530" s="46" t="s">
        <v>37</v>
      </c>
      <c r="C6530" s="58">
        <v>196.53246164661081</v>
      </c>
      <c r="D6530" s="58">
        <v>229.6956409158588</v>
      </c>
      <c r="E6530" s="58">
        <v>33.163179269247991</v>
      </c>
      <c r="F6530" s="59"/>
    </row>
    <row r="6531" spans="1:6">
      <c r="A6531" s="53">
        <v>40504</v>
      </c>
      <c r="B6531" s="46" t="s">
        <v>38</v>
      </c>
      <c r="C6531" s="58">
        <v>228.91530308086928</v>
      </c>
      <c r="D6531" s="58">
        <v>280.69631901473355</v>
      </c>
      <c r="E6531" s="58">
        <v>51.781015933864268</v>
      </c>
      <c r="F6531" s="59"/>
    </row>
    <row r="6532" spans="1:6">
      <c r="A6532" s="53">
        <v>40504</v>
      </c>
      <c r="B6532" s="46" t="s">
        <v>39</v>
      </c>
      <c r="C6532" s="58">
        <v>157.66919004345263</v>
      </c>
      <c r="D6532" s="58">
        <v>198.49482649155243</v>
      </c>
      <c r="E6532" s="58">
        <v>40.8256364480998</v>
      </c>
      <c r="F6532" s="59"/>
    </row>
    <row r="6533" spans="1:6">
      <c r="A6533" s="53">
        <v>40504</v>
      </c>
      <c r="B6533" s="46" t="s">
        <v>40</v>
      </c>
      <c r="C6533" s="58">
        <v>183.3727229939914</v>
      </c>
      <c r="D6533" s="58">
        <v>234.26952993704867</v>
      </c>
      <c r="E6533" s="58">
        <v>50.896806943057271</v>
      </c>
      <c r="F6533" s="59"/>
    </row>
    <row r="6534" spans="1:6">
      <c r="A6534" s="53">
        <v>40504</v>
      </c>
      <c r="B6534" s="46" t="s">
        <v>41</v>
      </c>
      <c r="C6534" s="58">
        <v>282.54596666694675</v>
      </c>
      <c r="D6534" s="58">
        <v>329.45169786290018</v>
      </c>
      <c r="E6534" s="58">
        <v>46.905731195953422</v>
      </c>
      <c r="F6534" s="59"/>
    </row>
    <row r="6535" spans="1:6">
      <c r="A6535" s="53">
        <v>40504</v>
      </c>
      <c r="B6535" s="46" t="s">
        <v>42</v>
      </c>
      <c r="C6535" s="58">
        <v>265.3404998707075</v>
      </c>
      <c r="D6535" s="58">
        <v>328.04907238553511</v>
      </c>
      <c r="E6535" s="58">
        <v>62.708572514827608</v>
      </c>
      <c r="F6535" s="59"/>
    </row>
    <row r="6536" spans="1:6">
      <c r="A6536" s="53">
        <v>40504</v>
      </c>
      <c r="B6536" s="46" t="s">
        <v>43</v>
      </c>
      <c r="C6536" s="58">
        <v>259.16574080577783</v>
      </c>
      <c r="D6536" s="58">
        <v>318.70681170160793</v>
      </c>
      <c r="E6536" s="58">
        <v>59.541070895830103</v>
      </c>
      <c r="F6536" s="59"/>
    </row>
    <row r="6537" spans="1:6">
      <c r="A6537" s="53">
        <v>40504</v>
      </c>
      <c r="B6537" s="46" t="s">
        <v>44</v>
      </c>
      <c r="C6537" s="58">
        <v>303.69047148500573</v>
      </c>
      <c r="D6537" s="58">
        <v>365.12873293099273</v>
      </c>
      <c r="E6537" s="58">
        <v>61.438261445986996</v>
      </c>
      <c r="F6537" s="59"/>
    </row>
    <row r="6538" spans="1:6">
      <c r="A6538" s="53">
        <v>40504</v>
      </c>
      <c r="B6538" s="46" t="s">
        <v>45</v>
      </c>
      <c r="C6538" s="58">
        <v>226.17252952273935</v>
      </c>
      <c r="D6538" s="58">
        <v>278.53898913500905</v>
      </c>
      <c r="E6538" s="58">
        <v>52.366459612269693</v>
      </c>
      <c r="F6538" s="59"/>
    </row>
    <row r="6539" spans="1:6">
      <c r="A6539" s="53">
        <v>40504</v>
      </c>
      <c r="B6539" s="46" t="s">
        <v>46</v>
      </c>
      <c r="C6539" s="58">
        <v>287.19169459462648</v>
      </c>
      <c r="D6539" s="58">
        <v>336.82327539544013</v>
      </c>
      <c r="E6539" s="58">
        <v>49.631580800813651</v>
      </c>
      <c r="F6539" s="59"/>
    </row>
    <row r="6540" spans="1:6">
      <c r="A6540" s="53">
        <v>40504</v>
      </c>
      <c r="B6540" s="46" t="s">
        <v>47</v>
      </c>
      <c r="C6540" s="58">
        <v>97.247854831505407</v>
      </c>
      <c r="D6540" s="58">
        <v>133.38364958120314</v>
      </c>
      <c r="E6540" s="58">
        <v>36.135794749697737</v>
      </c>
      <c r="F6540" s="59"/>
    </row>
    <row r="6541" spans="1:6">
      <c r="A6541" s="53">
        <v>40504</v>
      </c>
      <c r="B6541" s="46" t="s">
        <v>48</v>
      </c>
      <c r="C6541" s="58">
        <v>200.36367556919055</v>
      </c>
      <c r="D6541" s="58">
        <v>244.16195201975779</v>
      </c>
      <c r="E6541" s="58">
        <v>43.798276450567244</v>
      </c>
      <c r="F6541" s="59"/>
    </row>
    <row r="6542" spans="1:6">
      <c r="A6542" s="53">
        <v>40504</v>
      </c>
      <c r="B6542" s="46" t="s">
        <v>49</v>
      </c>
      <c r="C6542" s="58">
        <v>172.43306484167186</v>
      </c>
      <c r="D6542" s="58">
        <v>214.27121638856283</v>
      </c>
      <c r="E6542" s="58">
        <v>41.83815154689097</v>
      </c>
      <c r="F6542" s="59"/>
    </row>
    <row r="6543" spans="1:6">
      <c r="A6543" s="53">
        <v>40504</v>
      </c>
      <c r="B6543" s="46" t="s">
        <v>50</v>
      </c>
      <c r="C6543" s="58">
        <v>178.40229076039157</v>
      </c>
      <c r="D6543" s="58">
        <v>230.33583529493433</v>
      </c>
      <c r="E6543" s="58">
        <v>51.933544534542762</v>
      </c>
      <c r="F6543" s="59"/>
    </row>
    <row r="6544" spans="1:6">
      <c r="A6544" s="53">
        <v>40504</v>
      </c>
      <c r="B6544" s="46" t="s">
        <v>51</v>
      </c>
      <c r="C6544" s="58">
        <v>161.80566969956234</v>
      </c>
      <c r="D6544" s="58">
        <v>206.79692216582907</v>
      </c>
      <c r="E6544" s="58">
        <v>44.991252466266729</v>
      </c>
      <c r="F6544" s="59"/>
    </row>
    <row r="6545" spans="1:6">
      <c r="A6545" s="53">
        <v>40504</v>
      </c>
      <c r="B6545" s="46" t="s">
        <v>52</v>
      </c>
      <c r="C6545" s="58">
        <v>184.97737843767126</v>
      </c>
      <c r="D6545" s="58">
        <v>210.43872518003224</v>
      </c>
      <c r="E6545" s="58">
        <v>25.461346742360973</v>
      </c>
      <c r="F6545" s="59"/>
    </row>
    <row r="6546" spans="1:6">
      <c r="A6546" s="53">
        <v>40504</v>
      </c>
      <c r="B6546" s="46" t="s">
        <v>53</v>
      </c>
      <c r="C6546" s="58">
        <v>132.6606978975837</v>
      </c>
      <c r="D6546" s="58">
        <v>172.14238749223685</v>
      </c>
      <c r="E6546" s="58">
        <v>39.481689594653147</v>
      </c>
      <c r="F6546" s="59"/>
    </row>
    <row r="6547" spans="1:6">
      <c r="A6547" s="53">
        <v>40504</v>
      </c>
      <c r="B6547" s="46" t="s">
        <v>54</v>
      </c>
      <c r="C6547" s="58">
        <v>94.207705028915527</v>
      </c>
      <c r="D6547" s="58">
        <v>132.35195275042273</v>
      </c>
      <c r="E6547" s="58">
        <v>38.144247721507199</v>
      </c>
      <c r="F6547" s="59"/>
    </row>
    <row r="6548" spans="1:6">
      <c r="A6548" s="53">
        <v>40504</v>
      </c>
      <c r="B6548" s="46" t="s">
        <v>55</v>
      </c>
      <c r="C6548" s="58">
        <v>117.37940118199442</v>
      </c>
      <c r="D6548" s="58">
        <v>160.18529441774686</v>
      </c>
      <c r="E6548" s="58">
        <v>42.805893235752436</v>
      </c>
      <c r="F6548" s="59"/>
    </row>
    <row r="6549" spans="1:6">
      <c r="A6549" s="53">
        <v>40504</v>
      </c>
      <c r="B6549" s="46" t="s">
        <v>56</v>
      </c>
      <c r="C6549" s="58">
        <v>75.38541505209642</v>
      </c>
      <c r="D6549" s="58">
        <v>107.3189869368187</v>
      </c>
      <c r="E6549" s="58">
        <v>31.933571884722284</v>
      </c>
      <c r="F6549" s="59"/>
    </row>
    <row r="6550" spans="1:6">
      <c r="A6550" s="53">
        <v>40504</v>
      </c>
      <c r="B6550" s="46" t="s">
        <v>57</v>
      </c>
      <c r="C6550" s="58">
        <v>172.32284759962181</v>
      </c>
      <c r="D6550" s="58">
        <v>214.91719843021841</v>
      </c>
      <c r="E6550" s="58">
        <v>42.594350830596596</v>
      </c>
      <c r="F6550" s="59"/>
    </row>
    <row r="6551" spans="1:6">
      <c r="A6551" s="53">
        <v>40504</v>
      </c>
      <c r="B6551" s="46" t="s">
        <v>58</v>
      </c>
      <c r="C6551" s="58">
        <v>70.345307959164643</v>
      </c>
      <c r="D6551" s="58">
        <v>99.659106161297615</v>
      </c>
      <c r="E6551" s="58">
        <v>29.313798202132972</v>
      </c>
      <c r="F6551" s="59"/>
    </row>
    <row r="6552" spans="1:6">
      <c r="A6552" s="53">
        <v>40504</v>
      </c>
      <c r="B6552" s="46" t="s">
        <v>59</v>
      </c>
      <c r="C6552" s="58">
        <v>123.14395768498413</v>
      </c>
      <c r="D6552" s="58">
        <v>167.84123313206788</v>
      </c>
      <c r="E6552" s="58">
        <v>44.697275447083754</v>
      </c>
      <c r="F6552" s="59"/>
    </row>
    <row r="6553" spans="1:6">
      <c r="A6553" s="53">
        <v>40504</v>
      </c>
      <c r="B6553" s="46" t="s">
        <v>60</v>
      </c>
      <c r="C6553" s="58">
        <v>63.494106505246968</v>
      </c>
      <c r="D6553" s="58">
        <v>84.527335649722815</v>
      </c>
      <c r="E6553" s="58">
        <v>21.033229144475847</v>
      </c>
      <c r="F6553" s="59"/>
    </row>
    <row r="6554" spans="1:6">
      <c r="A6554" s="53">
        <v>40504</v>
      </c>
      <c r="B6554" s="46" t="s">
        <v>61</v>
      </c>
      <c r="C6554" s="58">
        <v>46.160672149823796</v>
      </c>
      <c r="D6554" s="58">
        <v>70.890557688536745</v>
      </c>
      <c r="E6554" s="58">
        <v>24.729885538712949</v>
      </c>
      <c r="F6554" s="59"/>
    </row>
    <row r="6555" spans="1:6">
      <c r="A6555" s="53">
        <v>40504</v>
      </c>
      <c r="B6555" s="46" t="s">
        <v>62</v>
      </c>
      <c r="C6555" s="58">
        <v>33.401004229034399</v>
      </c>
      <c r="D6555" s="58">
        <v>57.347303820934364</v>
      </c>
      <c r="E6555" s="58">
        <v>23.946299591899965</v>
      </c>
      <c r="F6555" s="59"/>
    </row>
    <row r="6556" spans="1:6">
      <c r="A6556" s="53">
        <v>40504</v>
      </c>
      <c r="B6556" s="46" t="s">
        <v>63</v>
      </c>
      <c r="C6556" s="58">
        <v>40.018208716043084</v>
      </c>
      <c r="D6556" s="58">
        <v>63.492702057497944</v>
      </c>
      <c r="E6556" s="58">
        <v>23.47449334145486</v>
      </c>
      <c r="F6556" s="59"/>
    </row>
    <row r="6557" spans="1:6">
      <c r="A6557" s="53">
        <v>40504</v>
      </c>
      <c r="B6557" s="46" t="s">
        <v>64</v>
      </c>
      <c r="C6557" s="58">
        <v>59.293342085317164</v>
      </c>
      <c r="D6557" s="58">
        <v>79.762459366575527</v>
      </c>
      <c r="E6557" s="58">
        <v>20.469117281258363</v>
      </c>
      <c r="F6557" s="59"/>
    </row>
    <row r="6558" spans="1:6">
      <c r="A6558" s="53">
        <v>40504</v>
      </c>
      <c r="B6558" s="46" t="s">
        <v>65</v>
      </c>
      <c r="C6558" s="58">
        <v>55.822393663422325</v>
      </c>
      <c r="D6558" s="58">
        <v>85.646184001776831</v>
      </c>
      <c r="E6558" s="58">
        <v>29.823790338354506</v>
      </c>
      <c r="F6558" s="59"/>
    </row>
    <row r="6559" spans="1:6">
      <c r="A6559" s="53">
        <v>40504</v>
      </c>
      <c r="B6559" s="46" t="s">
        <v>66</v>
      </c>
      <c r="C6559" s="58">
        <v>96.122760235995386</v>
      </c>
      <c r="D6559" s="58">
        <v>120.296380701529</v>
      </c>
      <c r="E6559" s="58">
        <v>24.173620465533617</v>
      </c>
      <c r="F6559" s="59"/>
    </row>
    <row r="6560" spans="1:6">
      <c r="A6560" s="53">
        <v>40504</v>
      </c>
      <c r="B6560" s="46" t="s">
        <v>67</v>
      </c>
      <c r="C6560" s="58">
        <v>66.830176331851789</v>
      </c>
      <c r="D6560" s="58">
        <v>95.545524316566016</v>
      </c>
      <c r="E6560" s="58">
        <v>28.715347984714228</v>
      </c>
      <c r="F6560" s="59"/>
    </row>
    <row r="6561" spans="1:6">
      <c r="A6561" s="53">
        <v>40504</v>
      </c>
      <c r="B6561" s="46" t="s">
        <v>68</v>
      </c>
      <c r="C6561" s="58">
        <v>75.784215576856369</v>
      </c>
      <c r="D6561" s="58">
        <v>94.797912211326647</v>
      </c>
      <c r="E6561" s="58">
        <v>19.013696634470278</v>
      </c>
      <c r="F6561" s="59"/>
    </row>
    <row r="6562" spans="1:6">
      <c r="A6562" s="53">
        <v>40504</v>
      </c>
      <c r="B6562" s="46" t="s">
        <v>69</v>
      </c>
      <c r="C6562" s="58">
        <v>94.198455031865464</v>
      </c>
      <c r="D6562" s="58">
        <v>131.87590207370422</v>
      </c>
      <c r="E6562" s="58">
        <v>37.677447041838761</v>
      </c>
      <c r="F6562" s="59"/>
    </row>
    <row r="6563" spans="1:6">
      <c r="A6563" s="53">
        <v>40504</v>
      </c>
      <c r="B6563" s="46" t="s">
        <v>70</v>
      </c>
      <c r="C6563" s="58">
        <v>43.486821621317908</v>
      </c>
      <c r="D6563" s="58">
        <v>68.739532973582257</v>
      </c>
      <c r="E6563" s="58">
        <v>25.252711352264349</v>
      </c>
      <c r="F6563" s="59"/>
    </row>
    <row r="6564" spans="1:6">
      <c r="A6564" s="53">
        <v>40504</v>
      </c>
      <c r="B6564" s="46" t="s">
        <v>71</v>
      </c>
      <c r="C6564" s="58">
        <v>51.388580989134525</v>
      </c>
      <c r="D6564" s="58">
        <v>65.937348635292111</v>
      </c>
      <c r="E6564" s="58">
        <v>14.548767646157586</v>
      </c>
      <c r="F6564" s="59"/>
    </row>
    <row r="6565" spans="1:6">
      <c r="A6565" s="53">
        <v>40504</v>
      </c>
      <c r="B6565" s="46" t="s">
        <v>72</v>
      </c>
      <c r="C6565" s="58">
        <v>96.827229877615338</v>
      </c>
      <c r="D6565" s="58">
        <v>132.43446637696624</v>
      </c>
      <c r="E6565" s="58">
        <v>35.607236499350904</v>
      </c>
      <c r="F6565" s="59"/>
    </row>
    <row r="6566" spans="1:6">
      <c r="A6566" s="53">
        <v>40504</v>
      </c>
      <c r="B6566" s="46" t="s">
        <v>73</v>
      </c>
      <c r="C6566" s="58">
        <v>31.607762368994475</v>
      </c>
      <c r="D6566" s="58">
        <v>50.676031878786176</v>
      </c>
      <c r="E6566" s="58">
        <v>19.068269509791701</v>
      </c>
      <c r="F6566" s="59"/>
    </row>
    <row r="6567" spans="1:6">
      <c r="A6567" s="53">
        <v>40504</v>
      </c>
      <c r="B6567" s="46" t="s">
        <v>74</v>
      </c>
      <c r="C6567" s="58">
        <v>26.336256985374728</v>
      </c>
      <c r="D6567" s="58">
        <v>41.261645064530086</v>
      </c>
      <c r="E6567" s="58">
        <v>14.925388079155358</v>
      </c>
      <c r="F6567" s="59"/>
    </row>
    <row r="6568" spans="1:6">
      <c r="A6568" s="53">
        <v>40505</v>
      </c>
      <c r="B6568" s="46" t="s">
        <v>75</v>
      </c>
      <c r="C6568" s="58">
        <v>58.064844160542194</v>
      </c>
      <c r="D6568" s="58">
        <v>73.968025375467846</v>
      </c>
      <c r="E6568" s="58">
        <v>15.903181214925652</v>
      </c>
      <c r="F6568" s="59"/>
    </row>
    <row r="6569" spans="1:6">
      <c r="A6569" s="53">
        <v>40505</v>
      </c>
      <c r="B6569" s="46" t="s">
        <v>76</v>
      </c>
      <c r="C6569" s="58">
        <v>61.190778608061038</v>
      </c>
      <c r="D6569" s="58">
        <v>86.48242248819983</v>
      </c>
      <c r="E6569" s="58">
        <v>25.291643880138793</v>
      </c>
      <c r="F6569" s="59"/>
    </row>
    <row r="6570" spans="1:6">
      <c r="A6570" s="53">
        <v>40505</v>
      </c>
      <c r="B6570" s="46" t="s">
        <v>77</v>
      </c>
      <c r="C6570" s="58">
        <v>38.304690994264142</v>
      </c>
      <c r="D6570" s="58">
        <v>63.171105132671414</v>
      </c>
      <c r="E6570" s="58">
        <v>24.866414138407272</v>
      </c>
      <c r="F6570" s="59"/>
    </row>
    <row r="6571" spans="1:6">
      <c r="A6571" s="53">
        <v>40505</v>
      </c>
      <c r="B6571" s="46" t="s">
        <v>78</v>
      </c>
      <c r="C6571" s="58">
        <v>60.066947066025087</v>
      </c>
      <c r="D6571" s="58">
        <v>77.329148598160003</v>
      </c>
      <c r="E6571" s="58">
        <v>17.262201532134917</v>
      </c>
      <c r="F6571" s="59"/>
    </row>
    <row r="6572" spans="1:6">
      <c r="A6572" s="53">
        <v>40505</v>
      </c>
      <c r="B6572" s="46" t="s">
        <v>79</v>
      </c>
      <c r="C6572" s="58">
        <v>69.819654352503619</v>
      </c>
      <c r="D6572" s="58">
        <v>89.002828462728942</v>
      </c>
      <c r="E6572" s="58">
        <v>19.183174110225323</v>
      </c>
      <c r="F6572" s="59"/>
    </row>
    <row r="6573" spans="1:6">
      <c r="A6573" s="53">
        <v>40505</v>
      </c>
      <c r="B6573" s="46" t="s">
        <v>80</v>
      </c>
      <c r="C6573" s="58">
        <v>34.429028871908329</v>
      </c>
      <c r="D6573" s="58">
        <v>49.254855510808355</v>
      </c>
      <c r="E6573" s="58">
        <v>14.825826638900026</v>
      </c>
      <c r="F6573" s="59"/>
    </row>
    <row r="6574" spans="1:6">
      <c r="A6574" s="53">
        <v>40505</v>
      </c>
      <c r="B6574" s="46" t="s">
        <v>81</v>
      </c>
      <c r="C6574" s="58">
        <v>19.475594086024053</v>
      </c>
      <c r="D6574" s="58">
        <v>29.997321423159281</v>
      </c>
      <c r="E6574" s="58">
        <v>10.521727337135228</v>
      </c>
      <c r="F6574" s="59"/>
    </row>
    <row r="6575" spans="1:6">
      <c r="A6575" s="53">
        <v>40505</v>
      </c>
      <c r="B6575" s="46" t="s">
        <v>82</v>
      </c>
      <c r="C6575" s="58">
        <v>17.907312127919131</v>
      </c>
      <c r="D6575" s="58">
        <v>32.444028197223481</v>
      </c>
      <c r="E6575" s="58">
        <v>14.536716069304351</v>
      </c>
      <c r="F6575" s="59"/>
    </row>
    <row r="6576" spans="1:6">
      <c r="A6576" s="53">
        <v>40505</v>
      </c>
      <c r="B6576" s="46" t="s">
        <v>83</v>
      </c>
      <c r="C6576" s="58">
        <v>59.84240551698209</v>
      </c>
      <c r="D6576" s="58">
        <v>81.343176360887853</v>
      </c>
      <c r="E6576" s="58">
        <v>21.500770843905762</v>
      </c>
      <c r="F6576" s="59"/>
    </row>
    <row r="6577" spans="1:6">
      <c r="A6577" s="53">
        <v>40505</v>
      </c>
      <c r="B6577" s="46" t="s">
        <v>84</v>
      </c>
      <c r="C6577" s="58">
        <v>15.772392121297232</v>
      </c>
      <c r="D6577" s="58">
        <v>33.116140723397905</v>
      </c>
      <c r="E6577" s="58">
        <v>17.343748602100675</v>
      </c>
      <c r="F6577" s="59"/>
    </row>
    <row r="6578" spans="1:6">
      <c r="A6578" s="53">
        <v>40505</v>
      </c>
      <c r="B6578" s="46" t="s">
        <v>85</v>
      </c>
      <c r="C6578" s="58">
        <v>62.603542945576955</v>
      </c>
      <c r="D6578" s="58">
        <v>84.891241966507366</v>
      </c>
      <c r="E6578" s="58">
        <v>22.287699020930411</v>
      </c>
      <c r="F6578" s="59"/>
    </row>
    <row r="6579" spans="1:6">
      <c r="A6579" s="53">
        <v>40505</v>
      </c>
      <c r="B6579" s="46" t="s">
        <v>86</v>
      </c>
      <c r="C6579" s="58">
        <v>23.09679263108287</v>
      </c>
      <c r="D6579" s="58">
        <v>36.038922574566826</v>
      </c>
      <c r="E6579" s="58">
        <v>12.942129943483955</v>
      </c>
      <c r="F6579" s="59"/>
    </row>
    <row r="6580" spans="1:6">
      <c r="A6580" s="53">
        <v>40505</v>
      </c>
      <c r="B6580" s="46" t="s">
        <v>87</v>
      </c>
      <c r="C6580" s="58">
        <v>21.113749727055971</v>
      </c>
      <c r="D6580" s="58">
        <v>33.311803463338613</v>
      </c>
      <c r="E6580" s="58">
        <v>12.198053736282642</v>
      </c>
      <c r="F6580" s="59"/>
    </row>
    <row r="6581" spans="1:6">
      <c r="A6581" s="53">
        <v>40505</v>
      </c>
      <c r="B6581" s="46" t="s">
        <v>88</v>
      </c>
      <c r="C6581" s="58">
        <v>21.700381718728938</v>
      </c>
      <c r="D6581" s="58">
        <v>39.998262531864484</v>
      </c>
      <c r="E6581" s="58">
        <v>18.297880813135546</v>
      </c>
      <c r="F6581" s="59"/>
    </row>
    <row r="6582" spans="1:6">
      <c r="A6582" s="53">
        <v>40505</v>
      </c>
      <c r="B6582" s="46" t="s">
        <v>89</v>
      </c>
      <c r="C6582" s="58">
        <v>35.013766617855289</v>
      </c>
      <c r="D6582" s="58">
        <v>50.747038446669073</v>
      </c>
      <c r="E6582" s="58">
        <v>15.733271828813784</v>
      </c>
      <c r="F6582" s="59"/>
    </row>
    <row r="6583" spans="1:6">
      <c r="A6583" s="53">
        <v>40505</v>
      </c>
      <c r="B6583" s="46" t="s">
        <v>90</v>
      </c>
      <c r="C6583" s="58">
        <v>65.606122465996791</v>
      </c>
      <c r="D6583" s="58">
        <v>87.877705236634824</v>
      </c>
      <c r="E6583" s="58">
        <v>22.271582770638034</v>
      </c>
      <c r="F6583" s="59"/>
    </row>
    <row r="6584" spans="1:6">
      <c r="A6584" s="53">
        <v>40505</v>
      </c>
      <c r="B6584" s="46" t="s">
        <v>91</v>
      </c>
      <c r="C6584" s="58">
        <v>80.122912554956073</v>
      </c>
      <c r="D6584" s="58">
        <v>101.88537558085554</v>
      </c>
      <c r="E6584" s="58">
        <v>21.762463025899464</v>
      </c>
      <c r="F6584" s="59"/>
    </row>
    <row r="6585" spans="1:6">
      <c r="A6585" s="53">
        <v>40505</v>
      </c>
      <c r="B6585" s="46" t="s">
        <v>92</v>
      </c>
      <c r="C6585" s="58">
        <v>20.738749408298983</v>
      </c>
      <c r="D6585" s="58">
        <v>39.68935545756036</v>
      </c>
      <c r="E6585" s="58">
        <v>18.950606049261378</v>
      </c>
      <c r="F6585" s="59"/>
    </row>
    <row r="6586" spans="1:6">
      <c r="A6586" s="53">
        <v>40505</v>
      </c>
      <c r="B6586" s="46" t="s">
        <v>93</v>
      </c>
      <c r="C6586" s="58">
        <v>111.38152974788453</v>
      </c>
      <c r="D6586" s="58">
        <v>141.8537776902869</v>
      </c>
      <c r="E6586" s="58">
        <v>30.472247942402376</v>
      </c>
      <c r="F6586" s="59"/>
    </row>
    <row r="6587" spans="1:6">
      <c r="A6587" s="53">
        <v>40505</v>
      </c>
      <c r="B6587" s="46" t="s">
        <v>94</v>
      </c>
      <c r="C6587" s="58">
        <v>162.06361704503203</v>
      </c>
      <c r="D6587" s="58">
        <v>199.09866516854746</v>
      </c>
      <c r="E6587" s="58">
        <v>37.035048123515423</v>
      </c>
      <c r="F6587" s="59"/>
    </row>
    <row r="6588" spans="1:6">
      <c r="A6588" s="53">
        <v>40505</v>
      </c>
      <c r="B6588" s="46" t="s">
        <v>95</v>
      </c>
      <c r="C6588" s="58">
        <v>224.47990736883898</v>
      </c>
      <c r="D6588" s="58">
        <v>260.26521802944228</v>
      </c>
      <c r="E6588" s="58">
        <v>35.785310660603301</v>
      </c>
      <c r="F6588" s="59"/>
    </row>
    <row r="6589" spans="1:6">
      <c r="A6589" s="53">
        <v>40505</v>
      </c>
      <c r="B6589" s="46" t="s">
        <v>96</v>
      </c>
      <c r="C6589" s="58">
        <v>158.92547337637217</v>
      </c>
      <c r="D6589" s="58">
        <v>195.73498557889528</v>
      </c>
      <c r="E6589" s="58">
        <v>36.809512202523109</v>
      </c>
      <c r="F6589" s="59"/>
    </row>
    <row r="6590" spans="1:6">
      <c r="A6590" s="53">
        <v>40505</v>
      </c>
      <c r="B6590" s="46" t="s">
        <v>97</v>
      </c>
      <c r="C6590" s="58">
        <v>182.89966549327102</v>
      </c>
      <c r="D6590" s="58">
        <v>217.11916145878601</v>
      </c>
      <c r="E6590" s="58">
        <v>34.219495965514994</v>
      </c>
      <c r="F6590" s="59"/>
    </row>
    <row r="6591" spans="1:6">
      <c r="A6591" s="53">
        <v>40505</v>
      </c>
      <c r="B6591" s="46" t="s">
        <v>98</v>
      </c>
      <c r="C6591" s="58">
        <v>147.89688059247271</v>
      </c>
      <c r="D6591" s="58">
        <v>179.67112180762379</v>
      </c>
      <c r="E6591" s="58">
        <v>31.774241215151079</v>
      </c>
      <c r="F6591" s="59"/>
    </row>
    <row r="6592" spans="1:6">
      <c r="A6592" s="53">
        <v>40505</v>
      </c>
      <c r="B6592" s="46" t="s">
        <v>99</v>
      </c>
      <c r="C6592" s="58">
        <v>145.67039232479283</v>
      </c>
      <c r="D6592" s="58">
        <v>174.72096315887919</v>
      </c>
      <c r="E6592" s="58">
        <v>29.050570834086358</v>
      </c>
      <c r="F6592" s="59"/>
    </row>
    <row r="6593" spans="1:6">
      <c r="A6593" s="53">
        <v>40505</v>
      </c>
      <c r="B6593" s="46" t="s">
        <v>100</v>
      </c>
      <c r="C6593" s="58">
        <v>291.94583301778562</v>
      </c>
      <c r="D6593" s="58">
        <v>344.11748144432909</v>
      </c>
      <c r="E6593" s="58">
        <v>52.17164842654347</v>
      </c>
      <c r="F6593" s="59"/>
    </row>
    <row r="6594" spans="1:6">
      <c r="A6594" s="53">
        <v>40505</v>
      </c>
      <c r="B6594" s="46" t="s">
        <v>101</v>
      </c>
      <c r="C6594" s="58">
        <v>238.8356197047182</v>
      </c>
      <c r="D6594" s="58">
        <v>289.02001067111291</v>
      </c>
      <c r="E6594" s="58">
        <v>50.184390966394716</v>
      </c>
      <c r="F6594" s="59"/>
    </row>
    <row r="6595" spans="1:6">
      <c r="A6595" s="53">
        <v>40505</v>
      </c>
      <c r="B6595" s="46" t="s">
        <v>102</v>
      </c>
      <c r="C6595" s="58">
        <v>301.85549455902503</v>
      </c>
      <c r="D6595" s="58">
        <v>353.91949468571454</v>
      </c>
      <c r="E6595" s="58">
        <v>52.064000126689507</v>
      </c>
      <c r="F6595" s="59"/>
    </row>
    <row r="6596" spans="1:6">
      <c r="A6596" s="53">
        <v>40505</v>
      </c>
      <c r="B6596" s="46" t="s">
        <v>103</v>
      </c>
      <c r="C6596" s="58">
        <v>414.44164324340949</v>
      </c>
      <c r="D6596" s="58">
        <v>449.82121824811503</v>
      </c>
      <c r="E6596" s="58">
        <v>35.379575004705544</v>
      </c>
      <c r="F6596" s="59"/>
    </row>
    <row r="6597" spans="1:6">
      <c r="A6597" s="53">
        <v>40505</v>
      </c>
      <c r="B6597" s="46" t="s">
        <v>104</v>
      </c>
      <c r="C6597" s="58">
        <v>418.68751019195923</v>
      </c>
      <c r="D6597" s="58">
        <v>485.67769725025482</v>
      </c>
      <c r="E6597" s="58">
        <v>66.990187058295589</v>
      </c>
      <c r="F6597" s="59"/>
    </row>
    <row r="6598" spans="1:6">
      <c r="A6598" s="53">
        <v>40505</v>
      </c>
      <c r="B6598" s="46" t="s">
        <v>105</v>
      </c>
      <c r="C6598" s="58">
        <v>361.63277310873207</v>
      </c>
      <c r="D6598" s="58">
        <v>448.69653402429088</v>
      </c>
      <c r="E6598" s="58">
        <v>87.063760915558817</v>
      </c>
      <c r="F6598" s="59"/>
    </row>
    <row r="6599" spans="1:6">
      <c r="A6599" s="53">
        <v>40505</v>
      </c>
      <c r="B6599" s="46" t="s">
        <v>106</v>
      </c>
      <c r="C6599" s="58">
        <v>329.36184590846369</v>
      </c>
      <c r="D6599" s="58">
        <v>395.37407815614455</v>
      </c>
      <c r="E6599" s="58">
        <v>66.012232247680856</v>
      </c>
      <c r="F6599" s="59"/>
    </row>
    <row r="6600" spans="1:6">
      <c r="A6600" s="53">
        <v>40505</v>
      </c>
      <c r="B6600" s="46" t="s">
        <v>107</v>
      </c>
      <c r="C6600" s="58">
        <v>291.42667834049558</v>
      </c>
      <c r="D6600" s="58">
        <v>346.25422386677337</v>
      </c>
      <c r="E6600" s="58">
        <v>54.827545526277788</v>
      </c>
      <c r="F6600" s="59"/>
    </row>
    <row r="6601" spans="1:6">
      <c r="A6601" s="53">
        <v>40505</v>
      </c>
      <c r="B6601" s="46" t="s">
        <v>108</v>
      </c>
      <c r="C6601" s="58">
        <v>296.58362575286526</v>
      </c>
      <c r="D6601" s="58">
        <v>369.03733572778918</v>
      </c>
      <c r="E6601" s="58">
        <v>72.453709974923925</v>
      </c>
      <c r="F6601" s="59"/>
    </row>
    <row r="6602" spans="1:6">
      <c r="A6602" s="53">
        <v>40505</v>
      </c>
      <c r="B6602" s="46" t="s">
        <v>109</v>
      </c>
      <c r="C6602" s="58">
        <v>284.64558590956585</v>
      </c>
      <c r="D6602" s="58">
        <v>326.26785425176769</v>
      </c>
      <c r="E6602" s="58">
        <v>41.622268342201835</v>
      </c>
      <c r="F6602" s="59"/>
    </row>
    <row r="6603" spans="1:6">
      <c r="A6603" s="53">
        <v>40505</v>
      </c>
      <c r="B6603" s="46" t="s">
        <v>110</v>
      </c>
      <c r="C6603" s="58">
        <v>218.08523974158913</v>
      </c>
      <c r="D6603" s="58">
        <v>275.37478714244679</v>
      </c>
      <c r="E6603" s="58">
        <v>57.289547400857657</v>
      </c>
      <c r="F6603" s="59"/>
    </row>
    <row r="6604" spans="1:6">
      <c r="A6604" s="53">
        <v>40505</v>
      </c>
      <c r="B6604" s="46" t="s">
        <v>111</v>
      </c>
      <c r="C6604" s="58">
        <v>228.50247243355864</v>
      </c>
      <c r="D6604" s="58">
        <v>270.7045983728932</v>
      </c>
      <c r="E6604" s="58">
        <v>42.202125939334564</v>
      </c>
      <c r="F6604" s="59"/>
    </row>
    <row r="6605" spans="1:6">
      <c r="A6605" s="53">
        <v>40505</v>
      </c>
      <c r="B6605" s="46" t="s">
        <v>112</v>
      </c>
      <c r="C6605" s="58">
        <v>216.26165869266924</v>
      </c>
      <c r="D6605" s="58">
        <v>252.77474983677831</v>
      </c>
      <c r="E6605" s="58">
        <v>36.513091144109069</v>
      </c>
      <c r="F6605" s="59"/>
    </row>
    <row r="6606" spans="1:6">
      <c r="A6606" s="53">
        <v>40505</v>
      </c>
      <c r="B6606" s="46" t="s">
        <v>113</v>
      </c>
      <c r="C6606" s="58">
        <v>152.93989089287237</v>
      </c>
      <c r="D6606" s="58">
        <v>203.19000465822879</v>
      </c>
      <c r="E6606" s="58">
        <v>50.250113765356417</v>
      </c>
      <c r="F6606" s="59"/>
    </row>
    <row r="6607" spans="1:6">
      <c r="A6607" s="53">
        <v>40505</v>
      </c>
      <c r="B6607" s="46" t="s">
        <v>114</v>
      </c>
      <c r="C6607" s="58">
        <v>214.23582521614932</v>
      </c>
      <c r="D6607" s="58">
        <v>272.66181196192025</v>
      </c>
      <c r="E6607" s="58">
        <v>58.425986745770928</v>
      </c>
      <c r="F6607" s="59"/>
    </row>
    <row r="6608" spans="1:6">
      <c r="A6608" s="53">
        <v>40505</v>
      </c>
      <c r="B6608" s="46" t="s">
        <v>115</v>
      </c>
      <c r="C6608" s="58">
        <v>212.71718136523938</v>
      </c>
      <c r="D6608" s="58">
        <v>259.12091479843787</v>
      </c>
      <c r="E6608" s="58">
        <v>46.403733433198482</v>
      </c>
      <c r="F6608" s="59"/>
    </row>
    <row r="6609" spans="1:6">
      <c r="A6609" s="53">
        <v>40505</v>
      </c>
      <c r="B6609" s="46" t="s">
        <v>116</v>
      </c>
      <c r="C6609" s="58">
        <v>151.52080410123244</v>
      </c>
      <c r="D6609" s="58">
        <v>190.6747713506968</v>
      </c>
      <c r="E6609" s="58">
        <v>39.153967249464358</v>
      </c>
      <c r="F6609" s="59"/>
    </row>
    <row r="6610" spans="1:6">
      <c r="A6610" s="53">
        <v>40505</v>
      </c>
      <c r="B6610" s="46" t="s">
        <v>117</v>
      </c>
      <c r="C6610" s="58">
        <v>131.89708590103339</v>
      </c>
      <c r="D6610" s="58">
        <v>175.92048380239672</v>
      </c>
      <c r="E6610" s="58">
        <v>44.023397901363325</v>
      </c>
      <c r="F6610" s="59"/>
    </row>
    <row r="6611" spans="1:6">
      <c r="A6611" s="53">
        <v>40505</v>
      </c>
      <c r="B6611" s="46" t="s">
        <v>118</v>
      </c>
      <c r="C6611" s="58">
        <v>123.19754494151383</v>
      </c>
      <c r="D6611" s="58">
        <v>166.95561990248424</v>
      </c>
      <c r="E6611" s="58">
        <v>43.758074960970418</v>
      </c>
      <c r="F6611" s="59"/>
    </row>
    <row r="6612" spans="1:6">
      <c r="A6612" s="53">
        <v>40505</v>
      </c>
      <c r="B6612" s="46" t="s">
        <v>119</v>
      </c>
      <c r="C6612" s="58">
        <v>188.63868365854054</v>
      </c>
      <c r="D6612" s="58">
        <v>260.1433064022882</v>
      </c>
      <c r="E6612" s="58">
        <v>71.50462274374766</v>
      </c>
      <c r="F6612" s="59"/>
    </row>
    <row r="6613" spans="1:6">
      <c r="A6613" s="53">
        <v>40505</v>
      </c>
      <c r="B6613" s="46" t="s">
        <v>120</v>
      </c>
      <c r="C6613" s="58">
        <v>161.53029758529189</v>
      </c>
      <c r="D6613" s="58">
        <v>204.67750259940743</v>
      </c>
      <c r="E6613" s="58">
        <v>43.147205014115542</v>
      </c>
      <c r="F6613" s="59"/>
    </row>
    <row r="6614" spans="1:6">
      <c r="A6614" s="53">
        <v>40505</v>
      </c>
      <c r="B6614" s="46" t="s">
        <v>121</v>
      </c>
      <c r="C6614" s="58">
        <v>219.68785773514895</v>
      </c>
      <c r="D6614" s="58">
        <v>260.60780095219656</v>
      </c>
      <c r="E6614" s="58">
        <v>40.919943217047603</v>
      </c>
      <c r="F6614" s="59"/>
    </row>
    <row r="6615" spans="1:6">
      <c r="A6615" s="53">
        <v>40505</v>
      </c>
      <c r="B6615" s="46" t="s">
        <v>26</v>
      </c>
      <c r="C6615" s="58">
        <v>138.26488713871305</v>
      </c>
      <c r="D6615" s="58">
        <v>174.70260399008893</v>
      </c>
      <c r="E6615" s="58">
        <v>36.437716851375882</v>
      </c>
      <c r="F6615" s="59"/>
    </row>
    <row r="6616" spans="1:6">
      <c r="A6616" s="53">
        <v>40505</v>
      </c>
      <c r="B6616" s="46" t="s">
        <v>27</v>
      </c>
      <c r="C6616" s="58">
        <v>150.09784112035246</v>
      </c>
      <c r="D6616" s="58">
        <v>192.7228899517375</v>
      </c>
      <c r="E6616" s="58">
        <v>42.625048831385044</v>
      </c>
      <c r="F6616" s="59"/>
    </row>
    <row r="6617" spans="1:6">
      <c r="A6617" s="53">
        <v>40505</v>
      </c>
      <c r="B6617" s="46" t="s">
        <v>28</v>
      </c>
      <c r="C6617" s="58">
        <v>123.29384777697381</v>
      </c>
      <c r="D6617" s="58">
        <v>175.35461900657461</v>
      </c>
      <c r="E6617" s="58">
        <v>52.060771229600803</v>
      </c>
      <c r="F6617" s="59"/>
    </row>
    <row r="6618" spans="1:6">
      <c r="A6618" s="53">
        <v>40505</v>
      </c>
      <c r="B6618" s="46" t="s">
        <v>29</v>
      </c>
      <c r="C6618" s="58">
        <v>175.38156846869117</v>
      </c>
      <c r="D6618" s="58">
        <v>238.56709503053006</v>
      </c>
      <c r="E6618" s="58">
        <v>63.185526561838884</v>
      </c>
      <c r="F6618" s="59"/>
    </row>
    <row r="6619" spans="1:6">
      <c r="A6619" s="53">
        <v>40505</v>
      </c>
      <c r="B6619" s="46" t="s">
        <v>30</v>
      </c>
      <c r="C6619" s="58">
        <v>142.61037605879281</v>
      </c>
      <c r="D6619" s="58">
        <v>180.67523274260387</v>
      </c>
      <c r="E6619" s="58">
        <v>38.064856683811058</v>
      </c>
      <c r="F6619" s="59"/>
    </row>
    <row r="6620" spans="1:6">
      <c r="A6620" s="53">
        <v>40505</v>
      </c>
      <c r="B6620" s="46" t="s">
        <v>31</v>
      </c>
      <c r="C6620" s="58">
        <v>171.53589633375134</v>
      </c>
      <c r="D6620" s="58">
        <v>209.3395457223709</v>
      </c>
      <c r="E6620" s="58">
        <v>37.803649388619561</v>
      </c>
      <c r="F6620" s="59"/>
    </row>
    <row r="6621" spans="1:6">
      <c r="A6621" s="53">
        <v>40505</v>
      </c>
      <c r="B6621" s="46" t="s">
        <v>32</v>
      </c>
      <c r="C6621" s="58">
        <v>199.44962987366992</v>
      </c>
      <c r="D6621" s="58">
        <v>249.3949026766459</v>
      </c>
      <c r="E6621" s="58">
        <v>49.945272802975978</v>
      </c>
      <c r="F6621" s="59"/>
    </row>
    <row r="6622" spans="1:6">
      <c r="A6622" s="53">
        <v>40505</v>
      </c>
      <c r="B6622" s="46" t="s">
        <v>33</v>
      </c>
      <c r="C6622" s="58">
        <v>163.74586005982172</v>
      </c>
      <c r="D6622" s="58">
        <v>207.19010124493647</v>
      </c>
      <c r="E6622" s="58">
        <v>43.444241185114748</v>
      </c>
      <c r="F6622" s="59"/>
    </row>
    <row r="6623" spans="1:6">
      <c r="A6623" s="53">
        <v>40505</v>
      </c>
      <c r="B6623" s="46" t="s">
        <v>34</v>
      </c>
      <c r="C6623" s="58">
        <v>169.71201589359143</v>
      </c>
      <c r="D6623" s="58">
        <v>207.46926607331744</v>
      </c>
      <c r="E6623" s="58">
        <v>37.757250179726014</v>
      </c>
      <c r="F6623" s="59"/>
    </row>
    <row r="6624" spans="1:6">
      <c r="A6624" s="53">
        <v>40505</v>
      </c>
      <c r="B6624" s="46" t="s">
        <v>35</v>
      </c>
      <c r="C6624" s="58">
        <v>159.19246935841196</v>
      </c>
      <c r="D6624" s="58">
        <v>214.37770403282912</v>
      </c>
      <c r="E6624" s="58">
        <v>55.18523467441716</v>
      </c>
      <c r="F6624" s="59"/>
    </row>
    <row r="6625" spans="1:6">
      <c r="A6625" s="53">
        <v>40505</v>
      </c>
      <c r="B6625" s="46" t="s">
        <v>36</v>
      </c>
      <c r="C6625" s="58">
        <v>118.73617220403399</v>
      </c>
      <c r="D6625" s="58">
        <v>168.06537634260818</v>
      </c>
      <c r="E6625" s="58">
        <v>49.329204138574184</v>
      </c>
      <c r="F6625" s="59"/>
    </row>
    <row r="6626" spans="1:6">
      <c r="A6626" s="53">
        <v>40505</v>
      </c>
      <c r="B6626" s="46" t="s">
        <v>37</v>
      </c>
      <c r="C6626" s="58">
        <v>144.62658794869267</v>
      </c>
      <c r="D6626" s="58">
        <v>189.25942291347152</v>
      </c>
      <c r="E6626" s="58">
        <v>44.632834964778851</v>
      </c>
      <c r="F6626" s="59"/>
    </row>
    <row r="6627" spans="1:6">
      <c r="A6627" s="53">
        <v>40505</v>
      </c>
      <c r="B6627" s="46" t="s">
        <v>38</v>
      </c>
      <c r="C6627" s="58">
        <v>112.96981869123427</v>
      </c>
      <c r="D6627" s="58">
        <v>149.01660522081923</v>
      </c>
      <c r="E6627" s="58">
        <v>36.046786529584963</v>
      </c>
      <c r="F6627" s="59"/>
    </row>
    <row r="6628" spans="1:6">
      <c r="A6628" s="53">
        <v>40505</v>
      </c>
      <c r="B6628" s="46" t="s">
        <v>39</v>
      </c>
      <c r="C6628" s="58">
        <v>122.67814916154377</v>
      </c>
      <c r="D6628" s="58">
        <v>163.58139060619192</v>
      </c>
      <c r="E6628" s="58">
        <v>40.903241444648145</v>
      </c>
      <c r="F6628" s="59"/>
    </row>
    <row r="6629" spans="1:6">
      <c r="A6629" s="53">
        <v>40505</v>
      </c>
      <c r="B6629" s="46" t="s">
        <v>40</v>
      </c>
      <c r="C6629" s="58">
        <v>194.18013500159014</v>
      </c>
      <c r="D6629" s="58">
        <v>238.9285763823946</v>
      </c>
      <c r="E6629" s="58">
        <v>44.748441380804451</v>
      </c>
      <c r="F6629" s="59"/>
    </row>
    <row r="6630" spans="1:6">
      <c r="A6630" s="53">
        <v>40505</v>
      </c>
      <c r="B6630" s="46" t="s">
        <v>41</v>
      </c>
      <c r="C6630" s="58">
        <v>205.20255913367956</v>
      </c>
      <c r="D6630" s="58">
        <v>241.44840768631371</v>
      </c>
      <c r="E6630" s="58">
        <v>36.245848552634158</v>
      </c>
      <c r="F6630" s="59"/>
    </row>
    <row r="6631" spans="1:6">
      <c r="A6631" s="53">
        <v>40505</v>
      </c>
      <c r="B6631" s="46" t="s">
        <v>42</v>
      </c>
      <c r="C6631" s="58">
        <v>262.44315101278664</v>
      </c>
      <c r="D6631" s="58">
        <v>347.41895582020049</v>
      </c>
      <c r="E6631" s="58">
        <v>84.975804807413851</v>
      </c>
      <c r="F6631" s="59"/>
    </row>
    <row r="6632" spans="1:6">
      <c r="A6632" s="53">
        <v>40505</v>
      </c>
      <c r="B6632" s="46" t="s">
        <v>43</v>
      </c>
      <c r="C6632" s="58">
        <v>218.24609271944888</v>
      </c>
      <c r="D6632" s="58">
        <v>286.72903470608418</v>
      </c>
      <c r="E6632" s="58">
        <v>68.482941986635296</v>
      </c>
      <c r="F6632" s="59"/>
    </row>
    <row r="6633" spans="1:6">
      <c r="A6633" s="53">
        <v>40505</v>
      </c>
      <c r="B6633" s="46" t="s">
        <v>44</v>
      </c>
      <c r="C6633" s="58">
        <v>161.71140716249175</v>
      </c>
      <c r="D6633" s="58">
        <v>210.35413980971114</v>
      </c>
      <c r="E6633" s="58">
        <v>48.64273264721939</v>
      </c>
      <c r="F6633" s="59"/>
    </row>
    <row r="6634" spans="1:6">
      <c r="A6634" s="53">
        <v>40505</v>
      </c>
      <c r="B6634" s="46" t="s">
        <v>45</v>
      </c>
      <c r="C6634" s="58">
        <v>182.74584045990065</v>
      </c>
      <c r="D6634" s="58">
        <v>234.90838765583663</v>
      </c>
      <c r="E6634" s="58">
        <v>52.162547195935986</v>
      </c>
      <c r="F6634" s="59"/>
    </row>
    <row r="6635" spans="1:6">
      <c r="A6635" s="53">
        <v>40505</v>
      </c>
      <c r="B6635" s="46" t="s">
        <v>46</v>
      </c>
      <c r="C6635" s="58">
        <v>229.56853396518827</v>
      </c>
      <c r="D6635" s="58">
        <v>286.63173877667043</v>
      </c>
      <c r="E6635" s="58">
        <v>57.063204811482166</v>
      </c>
      <c r="F6635" s="59"/>
    </row>
    <row r="6636" spans="1:6">
      <c r="A6636" s="53">
        <v>40505</v>
      </c>
      <c r="B6636" s="46" t="s">
        <v>47</v>
      </c>
      <c r="C6636" s="58">
        <v>140.06622779014285</v>
      </c>
      <c r="D6636" s="58">
        <v>178.23370977331822</v>
      </c>
      <c r="E6636" s="58">
        <v>38.167481983175378</v>
      </c>
      <c r="F6636" s="59"/>
    </row>
    <row r="6637" spans="1:6">
      <c r="A6637" s="53">
        <v>40505</v>
      </c>
      <c r="B6637" s="46" t="s">
        <v>48</v>
      </c>
      <c r="C6637" s="58">
        <v>235.22881733450797</v>
      </c>
      <c r="D6637" s="58">
        <v>309.22333648767886</v>
      </c>
      <c r="E6637" s="58">
        <v>73.994519153170899</v>
      </c>
      <c r="F6637" s="59"/>
    </row>
    <row r="6638" spans="1:6">
      <c r="A6638" s="53">
        <v>40505</v>
      </c>
      <c r="B6638" s="46" t="s">
        <v>49</v>
      </c>
      <c r="C6638" s="58">
        <v>255.8576998944869</v>
      </c>
      <c r="D6638" s="58">
        <v>321.26589333516245</v>
      </c>
      <c r="E6638" s="58">
        <v>65.408193440675547</v>
      </c>
      <c r="F6638" s="59"/>
    </row>
    <row r="6639" spans="1:6">
      <c r="A6639" s="53">
        <v>40505</v>
      </c>
      <c r="B6639" s="46" t="s">
        <v>50</v>
      </c>
      <c r="C6639" s="58">
        <v>293.47596123854493</v>
      </c>
      <c r="D6639" s="58">
        <v>372.42772232694421</v>
      </c>
      <c r="E6639" s="58">
        <v>78.95176108839928</v>
      </c>
      <c r="F6639" s="59"/>
    </row>
    <row r="6640" spans="1:6">
      <c r="A6640" s="53">
        <v>40505</v>
      </c>
      <c r="B6640" s="46" t="s">
        <v>51</v>
      </c>
      <c r="C6640" s="58">
        <v>162.00737785781169</v>
      </c>
      <c r="D6640" s="58">
        <v>224.91207906347375</v>
      </c>
      <c r="E6640" s="58">
        <v>62.904701205662064</v>
      </c>
      <c r="F6640" s="59"/>
    </row>
    <row r="6641" spans="1:6">
      <c r="A6641" s="53">
        <v>40505</v>
      </c>
      <c r="B6641" s="46" t="s">
        <v>52</v>
      </c>
      <c r="C6641" s="58">
        <v>180.81603890951072</v>
      </c>
      <c r="D6641" s="58">
        <v>228.17875027233222</v>
      </c>
      <c r="E6641" s="58">
        <v>47.3627113628215</v>
      </c>
      <c r="F6641" s="59"/>
    </row>
    <row r="6642" spans="1:6">
      <c r="A6642" s="53">
        <v>40505</v>
      </c>
      <c r="B6642" s="46" t="s">
        <v>53</v>
      </c>
      <c r="C6642" s="58">
        <v>188.39937030470034</v>
      </c>
      <c r="D6642" s="58">
        <v>244.79621493344573</v>
      </c>
      <c r="E6642" s="58">
        <v>56.396844628745384</v>
      </c>
      <c r="F6642" s="59"/>
    </row>
    <row r="6643" spans="1:6">
      <c r="A6643" s="53">
        <v>40505</v>
      </c>
      <c r="B6643" s="46" t="s">
        <v>54</v>
      </c>
      <c r="C6643" s="58">
        <v>238.55673835418776</v>
      </c>
      <c r="D6643" s="58">
        <v>296.61099198152317</v>
      </c>
      <c r="E6643" s="58">
        <v>58.054253627335413</v>
      </c>
      <c r="F6643" s="59"/>
    </row>
    <row r="6644" spans="1:6">
      <c r="A6644" s="53">
        <v>40505</v>
      </c>
      <c r="B6644" s="46" t="s">
        <v>55</v>
      </c>
      <c r="C6644" s="58">
        <v>139.04763321624284</v>
      </c>
      <c r="D6644" s="58">
        <v>177.94710963729713</v>
      </c>
      <c r="E6644" s="58">
        <v>38.899476421054288</v>
      </c>
      <c r="F6644" s="59"/>
    </row>
    <row r="6645" spans="1:6">
      <c r="A6645" s="53">
        <v>40505</v>
      </c>
      <c r="B6645" s="46" t="s">
        <v>56</v>
      </c>
      <c r="C6645" s="58">
        <v>247.35147864074725</v>
      </c>
      <c r="D6645" s="58">
        <v>296.70164229542678</v>
      </c>
      <c r="E6645" s="58">
        <v>49.350163654679534</v>
      </c>
      <c r="F6645" s="59"/>
    </row>
    <row r="6646" spans="1:6">
      <c r="A6646" s="53">
        <v>40505</v>
      </c>
      <c r="B6646" s="46" t="s">
        <v>57</v>
      </c>
      <c r="C6646" s="58">
        <v>361.51911041673139</v>
      </c>
      <c r="D6646" s="58">
        <v>424.60443764761618</v>
      </c>
      <c r="E6646" s="58">
        <v>63.085327230884786</v>
      </c>
      <c r="F6646" s="59"/>
    </row>
    <row r="6647" spans="1:6">
      <c r="A6647" s="53">
        <v>40505</v>
      </c>
      <c r="B6647" s="46" t="s">
        <v>58</v>
      </c>
      <c r="C6647" s="58">
        <v>244.01116070414741</v>
      </c>
      <c r="D6647" s="58">
        <v>325.26717254023009</v>
      </c>
      <c r="E6647" s="58">
        <v>81.256011836082678</v>
      </c>
      <c r="F6647" s="59"/>
    </row>
    <row r="6648" spans="1:6">
      <c r="A6648" s="53">
        <v>40505</v>
      </c>
      <c r="B6648" s="46" t="s">
        <v>59</v>
      </c>
      <c r="C6648" s="58">
        <v>213.77381472228896</v>
      </c>
      <c r="D6648" s="58">
        <v>283.72055690132646</v>
      </c>
      <c r="E6648" s="58">
        <v>69.9467421790375</v>
      </c>
      <c r="F6648" s="59"/>
    </row>
    <row r="6649" spans="1:6">
      <c r="A6649" s="53">
        <v>40505</v>
      </c>
      <c r="B6649" s="46" t="s">
        <v>60</v>
      </c>
      <c r="C6649" s="58">
        <v>245.8281644189673</v>
      </c>
      <c r="D6649" s="58">
        <v>299.68372023578416</v>
      </c>
      <c r="E6649" s="58">
        <v>53.85555581681686</v>
      </c>
      <c r="F6649" s="59"/>
    </row>
    <row r="6650" spans="1:6">
      <c r="A6650" s="53">
        <v>40505</v>
      </c>
      <c r="B6650" s="46" t="s">
        <v>61</v>
      </c>
      <c r="C6650" s="58">
        <v>161.28891564994166</v>
      </c>
      <c r="D6650" s="58">
        <v>208.09718374751284</v>
      </c>
      <c r="E6650" s="58">
        <v>46.808268097571187</v>
      </c>
      <c r="F6650" s="59"/>
    </row>
    <row r="6651" spans="1:6">
      <c r="A6651" s="53">
        <v>40505</v>
      </c>
      <c r="B6651" s="46" t="s">
        <v>62</v>
      </c>
      <c r="C6651" s="58">
        <v>91.109944270835285</v>
      </c>
      <c r="D6651" s="58">
        <v>130.42190991770846</v>
      </c>
      <c r="E6651" s="58">
        <v>39.311965646873176</v>
      </c>
      <c r="F6651" s="59"/>
    </row>
    <row r="6652" spans="1:6">
      <c r="A6652" s="53">
        <v>40505</v>
      </c>
      <c r="B6652" s="46" t="s">
        <v>63</v>
      </c>
      <c r="C6652" s="58">
        <v>110.42331569723429</v>
      </c>
      <c r="D6652" s="58">
        <v>148.53279201125065</v>
      </c>
      <c r="E6652" s="58">
        <v>38.109476314016362</v>
      </c>
      <c r="F6652" s="59"/>
    </row>
    <row r="6653" spans="1:6">
      <c r="A6653" s="53">
        <v>40505</v>
      </c>
      <c r="B6653" s="46" t="s">
        <v>64</v>
      </c>
      <c r="C6653" s="58">
        <v>115.781930664494</v>
      </c>
      <c r="D6653" s="58">
        <v>146.75831679313089</v>
      </c>
      <c r="E6653" s="58">
        <v>30.976386128636889</v>
      </c>
      <c r="F6653" s="59"/>
    </row>
    <row r="6654" spans="1:6">
      <c r="A6654" s="53">
        <v>40505</v>
      </c>
      <c r="B6654" s="46" t="s">
        <v>65</v>
      </c>
      <c r="C6654" s="58">
        <v>137.3195038573329</v>
      </c>
      <c r="D6654" s="58">
        <v>189.14185181993756</v>
      </c>
      <c r="E6654" s="58">
        <v>51.822347962604653</v>
      </c>
      <c r="F6654" s="59"/>
    </row>
    <row r="6655" spans="1:6">
      <c r="A6655" s="53">
        <v>40505</v>
      </c>
      <c r="B6655" s="46" t="s">
        <v>66</v>
      </c>
      <c r="C6655" s="58">
        <v>77.254354735036003</v>
      </c>
      <c r="D6655" s="58">
        <v>117.62963682582551</v>
      </c>
      <c r="E6655" s="58">
        <v>40.375282090789511</v>
      </c>
      <c r="F6655" s="59"/>
    </row>
    <row r="6656" spans="1:6">
      <c r="A6656" s="53">
        <v>40505</v>
      </c>
      <c r="B6656" s="46" t="s">
        <v>67</v>
      </c>
      <c r="C6656" s="58">
        <v>74.928143815586097</v>
      </c>
      <c r="D6656" s="58">
        <v>108.29345647265841</v>
      </c>
      <c r="E6656" s="58">
        <v>33.365312657072309</v>
      </c>
      <c r="F6656" s="59"/>
    </row>
    <row r="6657" spans="1:6">
      <c r="A6657" s="53">
        <v>40505</v>
      </c>
      <c r="B6657" s="46" t="s">
        <v>68</v>
      </c>
      <c r="C6657" s="58">
        <v>76.039939346236054</v>
      </c>
      <c r="D6657" s="58">
        <v>123.69670180686413</v>
      </c>
      <c r="E6657" s="58">
        <v>47.656762460628073</v>
      </c>
      <c r="F6657" s="59"/>
    </row>
    <row r="6658" spans="1:6">
      <c r="A6658" s="53">
        <v>40505</v>
      </c>
      <c r="B6658" s="46" t="s">
        <v>69</v>
      </c>
      <c r="C6658" s="58">
        <v>200.2102309349896</v>
      </c>
      <c r="D6658" s="58">
        <v>246.17865057269054</v>
      </c>
      <c r="E6658" s="58">
        <v>45.968419637700947</v>
      </c>
      <c r="F6658" s="59"/>
    </row>
    <row r="6659" spans="1:6">
      <c r="A6659" s="53">
        <v>40505</v>
      </c>
      <c r="B6659" s="46" t="s">
        <v>70</v>
      </c>
      <c r="C6659" s="58">
        <v>121.74320151951366</v>
      </c>
      <c r="D6659" s="58">
        <v>168.59939747522986</v>
      </c>
      <c r="E6659" s="58">
        <v>46.856195955716203</v>
      </c>
      <c r="F6659" s="59"/>
    </row>
    <row r="6660" spans="1:6">
      <c r="A6660" s="53">
        <v>40505</v>
      </c>
      <c r="B6660" s="46" t="s">
        <v>71</v>
      </c>
      <c r="C6660" s="58">
        <v>76.948479621105989</v>
      </c>
      <c r="D6660" s="58">
        <v>114.359533805247</v>
      </c>
      <c r="E6660" s="58">
        <v>37.411054184141008</v>
      </c>
      <c r="F6660" s="59"/>
    </row>
    <row r="6661" spans="1:6">
      <c r="A6661" s="53">
        <v>40505</v>
      </c>
      <c r="B6661" s="46" t="s">
        <v>72</v>
      </c>
      <c r="C6661" s="58">
        <v>128.41514974779329</v>
      </c>
      <c r="D6661" s="58">
        <v>167.10418777017111</v>
      </c>
      <c r="E6661" s="58">
        <v>38.689038022377815</v>
      </c>
      <c r="F6661" s="59"/>
    </row>
    <row r="6662" spans="1:6">
      <c r="A6662" s="53">
        <v>40505</v>
      </c>
      <c r="B6662" s="46" t="s">
        <v>73</v>
      </c>
      <c r="C6662" s="58">
        <v>144.08692099724249</v>
      </c>
      <c r="D6662" s="58">
        <v>178.11918055168428</v>
      </c>
      <c r="E6662" s="58">
        <v>34.032259554441794</v>
      </c>
      <c r="F6662" s="59"/>
    </row>
    <row r="6663" spans="1:6">
      <c r="A6663" s="53">
        <v>40505</v>
      </c>
      <c r="B6663" s="46" t="s">
        <v>74</v>
      </c>
      <c r="C6663" s="58">
        <v>94.540623583995057</v>
      </c>
      <c r="D6663" s="58">
        <v>138.53650731016776</v>
      </c>
      <c r="E6663" s="58">
        <v>43.995883726172707</v>
      </c>
      <c r="F6663" s="59"/>
    </row>
    <row r="6664" spans="1:6">
      <c r="A6664" s="53">
        <v>40506</v>
      </c>
      <c r="B6664" s="46" t="s">
        <v>75</v>
      </c>
      <c r="C6664" s="58">
        <v>54.853424936272134</v>
      </c>
      <c r="D6664" s="58">
        <v>87.285068981682386</v>
      </c>
      <c r="E6664" s="58">
        <v>32.431644045410252</v>
      </c>
      <c r="F6664" s="59"/>
    </row>
    <row r="6665" spans="1:6">
      <c r="A6665" s="53">
        <v>40506</v>
      </c>
      <c r="B6665" s="46" t="s">
        <v>76</v>
      </c>
      <c r="C6665" s="58">
        <v>94.539384952095048</v>
      </c>
      <c r="D6665" s="58">
        <v>133.77425906782051</v>
      </c>
      <c r="E6665" s="58">
        <v>39.234874115725461</v>
      </c>
      <c r="F6665" s="59"/>
    </row>
    <row r="6666" spans="1:6">
      <c r="A6666" s="53">
        <v>40506</v>
      </c>
      <c r="B6666" s="46" t="s">
        <v>77</v>
      </c>
      <c r="C6666" s="58">
        <v>63.426917308613675</v>
      </c>
      <c r="D6666" s="58">
        <v>88.964610094068448</v>
      </c>
      <c r="E6666" s="58">
        <v>25.537692785454773</v>
      </c>
      <c r="F6666" s="59"/>
    </row>
    <row r="6667" spans="1:6">
      <c r="A6667" s="53">
        <v>40506</v>
      </c>
      <c r="B6667" s="46" t="s">
        <v>78</v>
      </c>
      <c r="C6667" s="58">
        <v>75.832737689996023</v>
      </c>
      <c r="D6667" s="58">
        <v>103.52707418561111</v>
      </c>
      <c r="E6667" s="58">
        <v>27.69433649561509</v>
      </c>
      <c r="F6667" s="59"/>
    </row>
    <row r="6668" spans="1:6">
      <c r="A6668" s="53">
        <v>40506</v>
      </c>
      <c r="B6668" s="46" t="s">
        <v>79</v>
      </c>
      <c r="C6668" s="58">
        <v>27.319828659408568</v>
      </c>
      <c r="D6668" s="58">
        <v>51.48324660116954</v>
      </c>
      <c r="E6668" s="58">
        <v>24.163417941760972</v>
      </c>
      <c r="F6668" s="59"/>
    </row>
    <row r="6669" spans="1:6">
      <c r="A6669" s="53">
        <v>40506</v>
      </c>
      <c r="B6669" s="46" t="s">
        <v>80</v>
      </c>
      <c r="C6669" s="58">
        <v>106.56887775771442</v>
      </c>
      <c r="D6669" s="58">
        <v>155.70927084852318</v>
      </c>
      <c r="E6669" s="58">
        <v>49.140393090808757</v>
      </c>
      <c r="F6669" s="59"/>
    </row>
    <row r="6670" spans="1:6">
      <c r="A6670" s="53">
        <v>40506</v>
      </c>
      <c r="B6670" s="46" t="s">
        <v>81</v>
      </c>
      <c r="C6670" s="58">
        <v>28.370997344684508</v>
      </c>
      <c r="D6670" s="58">
        <v>66.176137672615354</v>
      </c>
      <c r="E6670" s="58">
        <v>37.805140327930843</v>
      </c>
      <c r="F6670" s="59"/>
    </row>
    <row r="6671" spans="1:6">
      <c r="A6671" s="53">
        <v>40506</v>
      </c>
      <c r="B6671" s="46" t="s">
        <v>82</v>
      </c>
      <c r="C6671" s="58">
        <v>49.562978579085396</v>
      </c>
      <c r="D6671" s="58">
        <v>77.013773548528548</v>
      </c>
      <c r="E6671" s="58">
        <v>27.450794969443152</v>
      </c>
      <c r="F6671" s="59"/>
    </row>
    <row r="6672" spans="1:6">
      <c r="A6672" s="53">
        <v>40506</v>
      </c>
      <c r="B6672" s="46" t="s">
        <v>83</v>
      </c>
      <c r="C6672" s="58">
        <v>37.40959187589803</v>
      </c>
      <c r="D6672" s="58">
        <v>69.732152629512186</v>
      </c>
      <c r="E6672" s="58">
        <v>32.322560753614155</v>
      </c>
      <c r="F6672" s="59"/>
    </row>
    <row r="6673" spans="1:6">
      <c r="A6673" s="53">
        <v>40506</v>
      </c>
      <c r="B6673" s="46" t="s">
        <v>84</v>
      </c>
      <c r="C6673" s="58">
        <v>38.561959105777973</v>
      </c>
      <c r="D6673" s="58">
        <v>62.413258594662395</v>
      </c>
      <c r="E6673" s="58">
        <v>23.851299488884422</v>
      </c>
      <c r="F6673" s="59"/>
    </row>
    <row r="6674" spans="1:6">
      <c r="A6674" s="53">
        <v>40506</v>
      </c>
      <c r="B6674" s="46" t="s">
        <v>85</v>
      </c>
      <c r="C6674" s="58">
        <v>26.348140293996611</v>
      </c>
      <c r="D6674" s="58">
        <v>48.812060671004538</v>
      </c>
      <c r="E6674" s="58">
        <v>22.463920377007927</v>
      </c>
      <c r="F6674" s="59"/>
    </row>
    <row r="6675" spans="1:6">
      <c r="A6675" s="53">
        <v>40506</v>
      </c>
      <c r="B6675" s="46" t="s">
        <v>86</v>
      </c>
      <c r="C6675" s="58">
        <v>67.528041495480451</v>
      </c>
      <c r="D6675" s="58">
        <v>102.96319919210904</v>
      </c>
      <c r="E6675" s="58">
        <v>35.435157696628593</v>
      </c>
      <c r="F6675" s="59"/>
    </row>
    <row r="6676" spans="1:6">
      <c r="A6676" s="53">
        <v>40506</v>
      </c>
      <c r="B6676" s="46" t="s">
        <v>87</v>
      </c>
      <c r="C6676" s="58">
        <v>32.484829451065288</v>
      </c>
      <c r="D6676" s="58">
        <v>58.715826202619013</v>
      </c>
      <c r="E6676" s="58">
        <v>26.230996751553725</v>
      </c>
      <c r="F6676" s="59"/>
    </row>
    <row r="6677" spans="1:6">
      <c r="A6677" s="53">
        <v>40506</v>
      </c>
      <c r="B6677" s="46" t="s">
        <v>88</v>
      </c>
      <c r="C6677" s="58">
        <v>109.09088498437424</v>
      </c>
      <c r="D6677" s="58">
        <v>140.86133036437943</v>
      </c>
      <c r="E6677" s="58">
        <v>31.770445380005185</v>
      </c>
      <c r="F6677" s="59"/>
    </row>
    <row r="6678" spans="1:6">
      <c r="A6678" s="53">
        <v>40506</v>
      </c>
      <c r="B6678" s="46" t="s">
        <v>89</v>
      </c>
      <c r="C6678" s="58">
        <v>85.937576222495466</v>
      </c>
      <c r="D6678" s="58">
        <v>118.64409055189573</v>
      </c>
      <c r="E6678" s="58">
        <v>32.706514329400264</v>
      </c>
      <c r="F6678" s="59"/>
    </row>
    <row r="6679" spans="1:6">
      <c r="A6679" s="53">
        <v>40506</v>
      </c>
      <c r="B6679" s="46" t="s">
        <v>90</v>
      </c>
      <c r="C6679" s="58">
        <v>43.928979104557676</v>
      </c>
      <c r="D6679" s="58">
        <v>70.570041320775204</v>
      </c>
      <c r="E6679" s="58">
        <v>26.641062216217527</v>
      </c>
      <c r="F6679" s="59"/>
    </row>
    <row r="6680" spans="1:6">
      <c r="A6680" s="53">
        <v>40506</v>
      </c>
      <c r="B6680" s="46" t="s">
        <v>91</v>
      </c>
      <c r="C6680" s="58">
        <v>120.8165388014436</v>
      </c>
      <c r="D6680" s="58">
        <v>153.08774975282029</v>
      </c>
      <c r="E6680" s="58">
        <v>32.271210951376688</v>
      </c>
      <c r="F6680" s="59"/>
    </row>
    <row r="6681" spans="1:6">
      <c r="A6681" s="53">
        <v>40506</v>
      </c>
      <c r="B6681" s="46" t="s">
        <v>92</v>
      </c>
      <c r="C6681" s="58">
        <v>210.89677724162883</v>
      </c>
      <c r="D6681" s="58">
        <v>279.4772121575507</v>
      </c>
      <c r="E6681" s="58">
        <v>68.58043491592187</v>
      </c>
      <c r="F6681" s="59"/>
    </row>
    <row r="6682" spans="1:6">
      <c r="A6682" s="53">
        <v>40506</v>
      </c>
      <c r="B6682" s="46" t="s">
        <v>93</v>
      </c>
      <c r="C6682" s="58">
        <v>133.9580053152429</v>
      </c>
      <c r="D6682" s="58">
        <v>173.90236024826888</v>
      </c>
      <c r="E6682" s="58">
        <v>39.944354933025977</v>
      </c>
      <c r="F6682" s="59"/>
    </row>
    <row r="6683" spans="1:6">
      <c r="A6683" s="53">
        <v>40506</v>
      </c>
      <c r="B6683" s="46" t="s">
        <v>94</v>
      </c>
      <c r="C6683" s="58">
        <v>82.598470422995618</v>
      </c>
      <c r="D6683" s="58">
        <v>122.56186549555987</v>
      </c>
      <c r="E6683" s="58">
        <v>39.963395072564253</v>
      </c>
      <c r="F6683" s="59"/>
    </row>
    <row r="6684" spans="1:6">
      <c r="A6684" s="53">
        <v>40506</v>
      </c>
      <c r="B6684" s="46" t="s">
        <v>95</v>
      </c>
      <c r="C6684" s="58">
        <v>81.789136813665664</v>
      </c>
      <c r="D6684" s="58">
        <v>123.49475015390657</v>
      </c>
      <c r="E6684" s="58">
        <v>41.705613340240902</v>
      </c>
      <c r="F6684" s="59"/>
    </row>
    <row r="6685" spans="1:6">
      <c r="A6685" s="53">
        <v>40506</v>
      </c>
      <c r="B6685" s="46" t="s">
        <v>96</v>
      </c>
      <c r="C6685" s="58">
        <v>27.680740348386529</v>
      </c>
      <c r="D6685" s="58">
        <v>58.480050910879804</v>
      </c>
      <c r="E6685" s="58">
        <v>30.799310562493275</v>
      </c>
      <c r="F6685" s="59"/>
    </row>
    <row r="6686" spans="1:6">
      <c r="A6686" s="53">
        <v>40506</v>
      </c>
      <c r="B6686" s="46" t="s">
        <v>97</v>
      </c>
      <c r="C6686" s="58">
        <v>59.354478392615846</v>
      </c>
      <c r="D6686" s="58">
        <v>99.597652242946822</v>
      </c>
      <c r="E6686" s="58">
        <v>40.243173850330976</v>
      </c>
      <c r="F6686" s="59"/>
    </row>
    <row r="6687" spans="1:6">
      <c r="A6687" s="53">
        <v>40506</v>
      </c>
      <c r="B6687" s="46" t="s">
        <v>98</v>
      </c>
      <c r="C6687" s="58">
        <v>55.441632924765052</v>
      </c>
      <c r="D6687" s="58">
        <v>87.555923910923269</v>
      </c>
      <c r="E6687" s="58">
        <v>32.114290986158217</v>
      </c>
      <c r="F6687" s="59"/>
    </row>
    <row r="6688" spans="1:6">
      <c r="A6688" s="53">
        <v>40506</v>
      </c>
      <c r="B6688" s="46" t="s">
        <v>99</v>
      </c>
      <c r="C6688" s="58">
        <v>54.743704471722083</v>
      </c>
      <c r="D6688" s="58">
        <v>97.356515194518707</v>
      </c>
      <c r="E6688" s="58">
        <v>42.612810722796624</v>
      </c>
      <c r="F6688" s="59"/>
    </row>
    <row r="6689" spans="1:6">
      <c r="A6689" s="53">
        <v>40506</v>
      </c>
      <c r="B6689" s="46" t="s">
        <v>100</v>
      </c>
      <c r="C6689" s="58">
        <v>248.29114917966677</v>
      </c>
      <c r="D6689" s="58">
        <v>294.02839999156322</v>
      </c>
      <c r="E6689" s="58">
        <v>45.737250811896445</v>
      </c>
      <c r="F6689" s="59"/>
    </row>
    <row r="6690" spans="1:6">
      <c r="A6690" s="53">
        <v>40506</v>
      </c>
      <c r="B6690" s="46" t="s">
        <v>101</v>
      </c>
      <c r="C6690" s="58">
        <v>227.86831575212784</v>
      </c>
      <c r="D6690" s="58">
        <v>270.22486585077712</v>
      </c>
      <c r="E6690" s="58">
        <v>42.356550098649279</v>
      </c>
      <c r="F6690" s="59"/>
    </row>
    <row r="6691" spans="1:6">
      <c r="A6691" s="53">
        <v>40506</v>
      </c>
      <c r="B6691" s="46" t="s">
        <v>102</v>
      </c>
      <c r="C6691" s="58">
        <v>488.9937097334539</v>
      </c>
      <c r="D6691" s="58">
        <v>563.78263549977191</v>
      </c>
      <c r="E6691" s="58">
        <v>74.788925766318016</v>
      </c>
      <c r="F6691" s="59"/>
    </row>
    <row r="6692" spans="1:6">
      <c r="A6692" s="53">
        <v>40506</v>
      </c>
      <c r="B6692" s="46" t="s">
        <v>103</v>
      </c>
      <c r="C6692" s="58">
        <v>460.68425370216539</v>
      </c>
      <c r="D6692" s="58">
        <v>532.4174593651785</v>
      </c>
      <c r="E6692" s="58">
        <v>71.733205663013109</v>
      </c>
      <c r="F6692" s="59"/>
    </row>
    <row r="6693" spans="1:6">
      <c r="A6693" s="53">
        <v>40506</v>
      </c>
      <c r="B6693" s="46" t="s">
        <v>104</v>
      </c>
      <c r="C6693" s="58">
        <v>310.6590818568834</v>
      </c>
      <c r="D6693" s="58">
        <v>365.80197867730607</v>
      </c>
      <c r="E6693" s="58">
        <v>55.142896820422663</v>
      </c>
      <c r="F6693" s="59"/>
    </row>
    <row r="6694" spans="1:6">
      <c r="A6694" s="53">
        <v>40506</v>
      </c>
      <c r="B6694" s="46" t="s">
        <v>105</v>
      </c>
      <c r="C6694" s="58">
        <v>440.25754541012645</v>
      </c>
      <c r="D6694" s="58">
        <v>516.07805456074607</v>
      </c>
      <c r="E6694" s="58">
        <v>75.820509150619614</v>
      </c>
      <c r="F6694" s="59"/>
    </row>
    <row r="6695" spans="1:6">
      <c r="A6695" s="53">
        <v>40506</v>
      </c>
      <c r="B6695" s="46" t="s">
        <v>106</v>
      </c>
      <c r="C6695" s="58">
        <v>494.43984980893356</v>
      </c>
      <c r="D6695" s="58">
        <v>587.20061526431323</v>
      </c>
      <c r="E6695" s="58">
        <v>92.760765455379669</v>
      </c>
      <c r="F6695" s="59"/>
    </row>
    <row r="6696" spans="1:6">
      <c r="A6696" s="53">
        <v>40506</v>
      </c>
      <c r="B6696" s="46" t="s">
        <v>107</v>
      </c>
      <c r="C6696" s="58">
        <v>480.68821944342426</v>
      </c>
      <c r="D6696" s="58">
        <v>583.18433873485537</v>
      </c>
      <c r="E6696" s="58">
        <v>102.49611929143111</v>
      </c>
      <c r="F6696" s="59"/>
    </row>
    <row r="6697" spans="1:6">
      <c r="A6697" s="53">
        <v>40506</v>
      </c>
      <c r="B6697" s="46" t="s">
        <v>108</v>
      </c>
      <c r="C6697" s="58">
        <v>438.83362530459647</v>
      </c>
      <c r="D6697" s="58">
        <v>504.49694996464075</v>
      </c>
      <c r="E6697" s="58">
        <v>65.663324660044282</v>
      </c>
      <c r="F6697" s="59"/>
    </row>
    <row r="6698" spans="1:6">
      <c r="A6698" s="53">
        <v>40506</v>
      </c>
      <c r="B6698" s="46" t="s">
        <v>109</v>
      </c>
      <c r="C6698" s="58">
        <v>490.58871908282367</v>
      </c>
      <c r="D6698" s="58">
        <v>572.3517404604695</v>
      </c>
      <c r="E6698" s="58">
        <v>81.763021377645828</v>
      </c>
      <c r="F6698" s="59"/>
    </row>
    <row r="6699" spans="1:6">
      <c r="A6699" s="53">
        <v>40506</v>
      </c>
      <c r="B6699" s="46" t="s">
        <v>110</v>
      </c>
      <c r="C6699" s="58">
        <v>351.08251751082116</v>
      </c>
      <c r="D6699" s="58">
        <v>421.60812047588109</v>
      </c>
      <c r="E6699" s="58">
        <v>70.525602965059932</v>
      </c>
      <c r="F6699" s="59"/>
    </row>
    <row r="6700" spans="1:6">
      <c r="A6700" s="53">
        <v>40506</v>
      </c>
      <c r="B6700" s="46" t="s">
        <v>111</v>
      </c>
      <c r="C6700" s="58">
        <v>154.4631649088717</v>
      </c>
      <c r="D6700" s="58">
        <v>205.06283083325474</v>
      </c>
      <c r="E6700" s="58">
        <v>50.599665924383032</v>
      </c>
      <c r="F6700" s="59"/>
    </row>
    <row r="6701" spans="1:6">
      <c r="A6701" s="53">
        <v>40506</v>
      </c>
      <c r="B6701" s="46" t="s">
        <v>112</v>
      </c>
      <c r="C6701" s="58">
        <v>330.96144521714217</v>
      </c>
      <c r="D6701" s="58">
        <v>388.46954977695788</v>
      </c>
      <c r="E6701" s="58">
        <v>57.508104559815706</v>
      </c>
      <c r="F6701" s="59"/>
    </row>
    <row r="6702" spans="1:6">
      <c r="A6702" s="53">
        <v>40506</v>
      </c>
      <c r="B6702" s="46" t="s">
        <v>113</v>
      </c>
      <c r="C6702" s="58">
        <v>129.99805428541299</v>
      </c>
      <c r="D6702" s="58">
        <v>174.07313762049603</v>
      </c>
      <c r="E6702" s="58">
        <v>44.075083335083036</v>
      </c>
      <c r="F6702" s="59"/>
    </row>
    <row r="6703" spans="1:6">
      <c r="A6703" s="53">
        <v>40506</v>
      </c>
      <c r="B6703" s="46" t="s">
        <v>114</v>
      </c>
      <c r="C6703" s="58">
        <v>147.18190264959208</v>
      </c>
      <c r="D6703" s="58">
        <v>185.64605262712118</v>
      </c>
      <c r="E6703" s="58">
        <v>38.464149977529104</v>
      </c>
      <c r="F6703" s="59"/>
    </row>
    <row r="6704" spans="1:6">
      <c r="A6704" s="53">
        <v>40506</v>
      </c>
      <c r="B6704" s="46" t="s">
        <v>115</v>
      </c>
      <c r="C6704" s="58">
        <v>93.706545156204953</v>
      </c>
      <c r="D6704" s="58">
        <v>145.97742541474111</v>
      </c>
      <c r="E6704" s="58">
        <v>52.270880258536152</v>
      </c>
      <c r="F6704" s="59"/>
    </row>
    <row r="6705" spans="1:6">
      <c r="A6705" s="53">
        <v>40506</v>
      </c>
      <c r="B6705" s="46" t="s">
        <v>116</v>
      </c>
      <c r="C6705" s="58">
        <v>90.370121292835137</v>
      </c>
      <c r="D6705" s="58">
        <v>136.363199283683</v>
      </c>
      <c r="E6705" s="58">
        <v>45.993077990847866</v>
      </c>
      <c r="F6705" s="59"/>
    </row>
    <row r="6706" spans="1:6">
      <c r="A6706" s="53">
        <v>40506</v>
      </c>
      <c r="B6706" s="46" t="s">
        <v>117</v>
      </c>
      <c r="C6706" s="58">
        <v>107.4528070128642</v>
      </c>
      <c r="D6706" s="58">
        <v>147.56278755649348</v>
      </c>
      <c r="E6706" s="58">
        <v>40.109980543629277</v>
      </c>
      <c r="F6706" s="59"/>
    </row>
    <row r="6707" spans="1:6">
      <c r="A6707" s="53">
        <v>40506</v>
      </c>
      <c r="B6707" s="46" t="s">
        <v>118</v>
      </c>
      <c r="C6707" s="58">
        <v>60.660401654208719</v>
      </c>
      <c r="D6707" s="58">
        <v>104.3481609075839</v>
      </c>
      <c r="E6707" s="58">
        <v>43.687759253375184</v>
      </c>
      <c r="F6707" s="59"/>
    </row>
    <row r="6708" spans="1:6">
      <c r="A6708" s="53">
        <v>40506</v>
      </c>
      <c r="B6708" s="46" t="s">
        <v>119</v>
      </c>
      <c r="C6708" s="58">
        <v>77.935116167245781</v>
      </c>
      <c r="D6708" s="58">
        <v>109.7610700427968</v>
      </c>
      <c r="E6708" s="58">
        <v>31.825953875551022</v>
      </c>
      <c r="F6708" s="59"/>
    </row>
    <row r="6709" spans="1:6">
      <c r="A6709" s="53">
        <v>40506</v>
      </c>
      <c r="B6709" s="46" t="s">
        <v>120</v>
      </c>
      <c r="C6709" s="58">
        <v>72.880480610976051</v>
      </c>
      <c r="D6709" s="58">
        <v>110.50723885874616</v>
      </c>
      <c r="E6709" s="58">
        <v>37.626758247770113</v>
      </c>
      <c r="F6709" s="59"/>
    </row>
    <row r="6710" spans="1:6">
      <c r="A6710" s="53">
        <v>40506</v>
      </c>
      <c r="B6710" s="46" t="s">
        <v>121</v>
      </c>
      <c r="C6710" s="58">
        <v>122.30902036209338</v>
      </c>
      <c r="D6710" s="58">
        <v>165.01343347344985</v>
      </c>
      <c r="E6710" s="58">
        <v>42.704413111356473</v>
      </c>
      <c r="F6710" s="59"/>
    </row>
    <row r="6711" spans="1:6">
      <c r="A6711" s="53">
        <v>40506</v>
      </c>
      <c r="B6711" s="46" t="s">
        <v>26</v>
      </c>
      <c r="C6711" s="58">
        <v>71.767632574396103</v>
      </c>
      <c r="D6711" s="58">
        <v>103.50625634813085</v>
      </c>
      <c r="E6711" s="58">
        <v>31.738623773734744</v>
      </c>
      <c r="F6711" s="59"/>
    </row>
    <row r="6712" spans="1:6">
      <c r="A6712" s="53">
        <v>40506</v>
      </c>
      <c r="B6712" s="46" t="s">
        <v>27</v>
      </c>
      <c r="C6712" s="58">
        <v>38.390377800543916</v>
      </c>
      <c r="D6712" s="58">
        <v>63.354125921239692</v>
      </c>
      <c r="E6712" s="58">
        <v>24.963748120695776</v>
      </c>
      <c r="F6712" s="59"/>
    </row>
    <row r="6713" spans="1:6">
      <c r="A6713" s="53">
        <v>40506</v>
      </c>
      <c r="B6713" s="46" t="s">
        <v>28</v>
      </c>
      <c r="C6713" s="58">
        <v>129.28112546409298</v>
      </c>
      <c r="D6713" s="58">
        <v>177.70433759930907</v>
      </c>
      <c r="E6713" s="58">
        <v>48.42321213521609</v>
      </c>
      <c r="F6713" s="59"/>
    </row>
    <row r="6714" spans="1:6">
      <c r="A6714" s="53">
        <v>40506</v>
      </c>
      <c r="B6714" s="46" t="s">
        <v>29</v>
      </c>
      <c r="C6714" s="58">
        <v>94.205800913954889</v>
      </c>
      <c r="D6714" s="58">
        <v>130.9443518855</v>
      </c>
      <c r="E6714" s="58">
        <v>36.738550971545109</v>
      </c>
      <c r="F6714" s="59"/>
    </row>
    <row r="6715" spans="1:6">
      <c r="A6715" s="53">
        <v>40506</v>
      </c>
      <c r="B6715" s="46" t="s">
        <v>30</v>
      </c>
      <c r="C6715" s="58">
        <v>123.61903382467328</v>
      </c>
      <c r="D6715" s="58">
        <v>178.16936927638741</v>
      </c>
      <c r="E6715" s="58">
        <v>54.550335451714133</v>
      </c>
      <c r="F6715" s="59"/>
    </row>
    <row r="6716" spans="1:6">
      <c r="A6716" s="53">
        <v>40506</v>
      </c>
      <c r="B6716" s="46" t="s">
        <v>31</v>
      </c>
      <c r="C6716" s="58">
        <v>179.51428076303023</v>
      </c>
      <c r="D6716" s="58">
        <v>216.34086438892868</v>
      </c>
      <c r="E6716" s="58">
        <v>36.826583625898451</v>
      </c>
      <c r="F6716" s="59"/>
    </row>
    <row r="6717" spans="1:6">
      <c r="A6717" s="53">
        <v>40506</v>
      </c>
      <c r="B6717" s="46" t="s">
        <v>32</v>
      </c>
      <c r="C6717" s="58">
        <v>104.91813195995428</v>
      </c>
      <c r="D6717" s="58">
        <v>148.67533287692743</v>
      </c>
      <c r="E6717" s="58">
        <v>43.757200916973147</v>
      </c>
      <c r="F6717" s="59"/>
    </row>
    <row r="6718" spans="1:6">
      <c r="A6718" s="53">
        <v>40506</v>
      </c>
      <c r="B6718" s="46" t="s">
        <v>33</v>
      </c>
      <c r="C6718" s="58">
        <v>108.75835278979407</v>
      </c>
      <c r="D6718" s="58">
        <v>147.64802350906703</v>
      </c>
      <c r="E6718" s="58">
        <v>38.889670719272956</v>
      </c>
      <c r="F6718" s="59"/>
    </row>
    <row r="6719" spans="1:6">
      <c r="A6719" s="53">
        <v>40506</v>
      </c>
      <c r="B6719" s="46" t="s">
        <v>34</v>
      </c>
      <c r="C6719" s="58">
        <v>242.78424857934675</v>
      </c>
      <c r="D6719" s="58">
        <v>297.53460636810217</v>
      </c>
      <c r="E6719" s="58">
        <v>54.750357788755423</v>
      </c>
      <c r="F6719" s="59"/>
    </row>
    <row r="6720" spans="1:6">
      <c r="A6720" s="53">
        <v>40506</v>
      </c>
      <c r="B6720" s="46" t="s">
        <v>35</v>
      </c>
      <c r="C6720" s="58">
        <v>139.07949076255241</v>
      </c>
      <c r="D6720" s="58">
        <v>186.65824734734139</v>
      </c>
      <c r="E6720" s="58">
        <v>47.578756584788977</v>
      </c>
      <c r="F6720" s="59"/>
    </row>
    <row r="6721" spans="1:6">
      <c r="A6721" s="53">
        <v>40506</v>
      </c>
      <c r="B6721" s="46" t="s">
        <v>36</v>
      </c>
      <c r="C6721" s="58">
        <v>133.11518095397273</v>
      </c>
      <c r="D6721" s="58">
        <v>176.01792262436291</v>
      </c>
      <c r="E6721" s="58">
        <v>42.902741670390185</v>
      </c>
      <c r="F6721" s="59"/>
    </row>
    <row r="6722" spans="1:6">
      <c r="A6722" s="53">
        <v>40506</v>
      </c>
      <c r="B6722" s="46" t="s">
        <v>37</v>
      </c>
      <c r="C6722" s="58">
        <v>162.83003126426109</v>
      </c>
      <c r="D6722" s="58">
        <v>209.80195188993167</v>
      </c>
      <c r="E6722" s="58">
        <v>46.971920625670577</v>
      </c>
      <c r="F6722" s="59"/>
    </row>
    <row r="6723" spans="1:6">
      <c r="A6723" s="53">
        <v>40506</v>
      </c>
      <c r="B6723" s="46" t="s">
        <v>38</v>
      </c>
      <c r="C6723" s="58">
        <v>187.18761121838975</v>
      </c>
      <c r="D6723" s="58">
        <v>242.5590659937601</v>
      </c>
      <c r="E6723" s="58">
        <v>55.371454775370353</v>
      </c>
      <c r="F6723" s="59"/>
    </row>
    <row r="6724" spans="1:6">
      <c r="A6724" s="53">
        <v>40506</v>
      </c>
      <c r="B6724" s="46" t="s">
        <v>39</v>
      </c>
      <c r="C6724" s="58">
        <v>140.8951511910123</v>
      </c>
      <c r="D6724" s="58">
        <v>192.90777125663726</v>
      </c>
      <c r="E6724" s="58">
        <v>52.012620065624958</v>
      </c>
      <c r="F6724" s="59"/>
    </row>
    <row r="6725" spans="1:6">
      <c r="A6725" s="53">
        <v>40506</v>
      </c>
      <c r="B6725" s="46" t="s">
        <v>40</v>
      </c>
      <c r="C6725" s="58">
        <v>110.97694560707392</v>
      </c>
      <c r="D6725" s="58">
        <v>151.56303261044116</v>
      </c>
      <c r="E6725" s="58">
        <v>40.58608700336724</v>
      </c>
      <c r="F6725" s="59"/>
    </row>
    <row r="6726" spans="1:6">
      <c r="A6726" s="53">
        <v>40506</v>
      </c>
      <c r="B6726" s="46" t="s">
        <v>41</v>
      </c>
      <c r="C6726" s="58">
        <v>81.665559568715523</v>
      </c>
      <c r="D6726" s="58">
        <v>115.07165328089592</v>
      </c>
      <c r="E6726" s="58">
        <v>33.406093712180393</v>
      </c>
      <c r="F6726" s="59"/>
    </row>
    <row r="6727" spans="1:6">
      <c r="A6727" s="53">
        <v>40506</v>
      </c>
      <c r="B6727" s="46" t="s">
        <v>42</v>
      </c>
      <c r="C6727" s="58">
        <v>208.40752507262854</v>
      </c>
      <c r="D6727" s="58">
        <v>257.76679112225838</v>
      </c>
      <c r="E6727" s="58">
        <v>49.359266049629838</v>
      </c>
      <c r="F6727" s="59"/>
    </row>
    <row r="6728" spans="1:6">
      <c r="A6728" s="53">
        <v>40506</v>
      </c>
      <c r="B6728" s="46" t="s">
        <v>43</v>
      </c>
      <c r="C6728" s="58">
        <v>120.47533552119339</v>
      </c>
      <c r="D6728" s="58">
        <v>167.61297629807248</v>
      </c>
      <c r="E6728" s="58">
        <v>47.137640776879095</v>
      </c>
      <c r="F6728" s="59"/>
    </row>
    <row r="6729" spans="1:6">
      <c r="A6729" s="53">
        <v>40506</v>
      </c>
      <c r="B6729" s="46" t="s">
        <v>44</v>
      </c>
      <c r="C6729" s="58">
        <v>129.87398622429288</v>
      </c>
      <c r="D6729" s="58">
        <v>182.63758079518342</v>
      </c>
      <c r="E6729" s="58">
        <v>52.763594570890547</v>
      </c>
      <c r="F6729" s="59"/>
    </row>
    <row r="6730" spans="1:6">
      <c r="A6730" s="53">
        <v>40506</v>
      </c>
      <c r="B6730" s="46" t="s">
        <v>45</v>
      </c>
      <c r="C6730" s="58">
        <v>136.64473044871247</v>
      </c>
      <c r="D6730" s="58">
        <v>183.10337016714178</v>
      </c>
      <c r="E6730" s="58">
        <v>46.458639718429311</v>
      </c>
      <c r="F6730" s="59"/>
    </row>
    <row r="6731" spans="1:6">
      <c r="A6731" s="53">
        <v>40506</v>
      </c>
      <c r="B6731" s="46" t="s">
        <v>46</v>
      </c>
      <c r="C6731" s="58">
        <v>93.791034622714832</v>
      </c>
      <c r="D6731" s="58">
        <v>131.2141496256009</v>
      </c>
      <c r="E6731" s="58">
        <v>37.423115002886064</v>
      </c>
      <c r="F6731" s="59"/>
    </row>
    <row r="6732" spans="1:6">
      <c r="A6732" s="53">
        <v>40506</v>
      </c>
      <c r="B6732" s="46" t="s">
        <v>47</v>
      </c>
      <c r="C6732" s="58">
        <v>96.721370566584682</v>
      </c>
      <c r="D6732" s="58">
        <v>145.02550239264414</v>
      </c>
      <c r="E6732" s="58">
        <v>48.304131826059461</v>
      </c>
      <c r="F6732" s="59"/>
    </row>
    <row r="6733" spans="1:6">
      <c r="A6733" s="53">
        <v>40506</v>
      </c>
      <c r="B6733" s="46" t="s">
        <v>48</v>
      </c>
      <c r="C6733" s="58">
        <v>131.08338084849277</v>
      </c>
      <c r="D6733" s="58">
        <v>187.86036147462895</v>
      </c>
      <c r="E6733" s="58">
        <v>56.776980626136179</v>
      </c>
      <c r="F6733" s="59"/>
    </row>
    <row r="6734" spans="1:6">
      <c r="A6734" s="53">
        <v>40506</v>
      </c>
      <c r="B6734" s="46" t="s">
        <v>49</v>
      </c>
      <c r="C6734" s="58">
        <v>177.16858954188024</v>
      </c>
      <c r="D6734" s="58">
        <v>242.17357646527523</v>
      </c>
      <c r="E6734" s="58">
        <v>65.004986923394995</v>
      </c>
      <c r="F6734" s="59"/>
    </row>
    <row r="6735" spans="1:6">
      <c r="A6735" s="53">
        <v>40506</v>
      </c>
      <c r="B6735" s="46" t="s">
        <v>50</v>
      </c>
      <c r="C6735" s="58">
        <v>153.01282750063157</v>
      </c>
      <c r="D6735" s="58">
        <v>206.98980232810138</v>
      </c>
      <c r="E6735" s="58">
        <v>53.976974827469803</v>
      </c>
      <c r="F6735" s="59"/>
    </row>
    <row r="6736" spans="1:6">
      <c r="A6736" s="53">
        <v>40506</v>
      </c>
      <c r="B6736" s="46" t="s">
        <v>51</v>
      </c>
      <c r="C6736" s="58">
        <v>136.43722807649246</v>
      </c>
      <c r="D6736" s="58">
        <v>200.36297293361076</v>
      </c>
      <c r="E6736" s="58">
        <v>63.925744857118303</v>
      </c>
      <c r="F6736" s="59"/>
    </row>
    <row r="6737" spans="1:6">
      <c r="A6737" s="53">
        <v>40506</v>
      </c>
      <c r="B6737" s="46" t="s">
        <v>52</v>
      </c>
      <c r="C6737" s="58">
        <v>184.7449024645498</v>
      </c>
      <c r="D6737" s="58">
        <v>236.4776210219413</v>
      </c>
      <c r="E6737" s="58">
        <v>51.732718557391507</v>
      </c>
      <c r="F6737" s="59"/>
    </row>
    <row r="6738" spans="1:6">
      <c r="A6738" s="53">
        <v>40506</v>
      </c>
      <c r="B6738" s="46" t="s">
        <v>53</v>
      </c>
      <c r="C6738" s="58">
        <v>180.09478037429002</v>
      </c>
      <c r="D6738" s="58">
        <v>236.00993271985291</v>
      </c>
      <c r="E6738" s="58">
        <v>55.915152345562888</v>
      </c>
      <c r="F6738" s="59"/>
    </row>
    <row r="6739" spans="1:6">
      <c r="A6739" s="53">
        <v>40506</v>
      </c>
      <c r="B6739" s="46" t="s">
        <v>54</v>
      </c>
      <c r="C6739" s="58">
        <v>116.72733335339353</v>
      </c>
      <c r="D6739" s="58">
        <v>171.71067257475389</v>
      </c>
      <c r="E6739" s="58">
        <v>54.983339221360353</v>
      </c>
      <c r="F6739" s="59"/>
    </row>
    <row r="6740" spans="1:6">
      <c r="A6740" s="53">
        <v>40506</v>
      </c>
      <c r="B6740" s="46" t="s">
        <v>55</v>
      </c>
      <c r="C6740" s="58">
        <v>182.31578289362992</v>
      </c>
      <c r="D6740" s="58">
        <v>247.11292516307969</v>
      </c>
      <c r="E6740" s="58">
        <v>64.797142269449779</v>
      </c>
      <c r="F6740" s="59"/>
    </row>
    <row r="6741" spans="1:6">
      <c r="A6741" s="53">
        <v>40506</v>
      </c>
      <c r="B6741" s="46" t="s">
        <v>56</v>
      </c>
      <c r="C6741" s="58">
        <v>202.12260307998881</v>
      </c>
      <c r="D6741" s="58">
        <v>264.65598636224979</v>
      </c>
      <c r="E6741" s="58">
        <v>62.533383282260985</v>
      </c>
      <c r="F6741" s="59"/>
    </row>
    <row r="6742" spans="1:6">
      <c r="A6742" s="53">
        <v>40506</v>
      </c>
      <c r="B6742" s="46" t="s">
        <v>57</v>
      </c>
      <c r="C6742" s="58">
        <v>106.82109560268408</v>
      </c>
      <c r="D6742" s="58">
        <v>153.69760817911541</v>
      </c>
      <c r="E6742" s="58">
        <v>46.876512576431324</v>
      </c>
      <c r="F6742" s="59"/>
    </row>
    <row r="6743" spans="1:6">
      <c r="A6743" s="53">
        <v>40506</v>
      </c>
      <c r="B6743" s="46" t="s">
        <v>58</v>
      </c>
      <c r="C6743" s="58">
        <v>108.134175175994</v>
      </c>
      <c r="D6743" s="58">
        <v>157.05640072211753</v>
      </c>
      <c r="E6743" s="58">
        <v>48.922225546123528</v>
      </c>
      <c r="F6743" s="59"/>
    </row>
    <row r="6744" spans="1:6">
      <c r="A6744" s="53">
        <v>40506</v>
      </c>
      <c r="B6744" s="46" t="s">
        <v>59</v>
      </c>
      <c r="C6744" s="58">
        <v>111.26630518742381</v>
      </c>
      <c r="D6744" s="58">
        <v>158.7354226257936</v>
      </c>
      <c r="E6744" s="58">
        <v>47.469117438369793</v>
      </c>
      <c r="F6744" s="59"/>
    </row>
    <row r="6745" spans="1:6">
      <c r="A6745" s="53">
        <v>40506</v>
      </c>
      <c r="B6745" s="46" t="s">
        <v>60</v>
      </c>
      <c r="C6745" s="58">
        <v>108.43593366037396</v>
      </c>
      <c r="D6745" s="58">
        <v>154.16209248990373</v>
      </c>
      <c r="E6745" s="58">
        <v>45.726158829529766</v>
      </c>
      <c r="F6745" s="59"/>
    </row>
    <row r="6746" spans="1:6">
      <c r="A6746" s="53">
        <v>40506</v>
      </c>
      <c r="B6746" s="46" t="s">
        <v>61</v>
      </c>
      <c r="C6746" s="58">
        <v>139.76319974126224</v>
      </c>
      <c r="D6746" s="58">
        <v>180.29043645937148</v>
      </c>
      <c r="E6746" s="58">
        <v>40.527236718109236</v>
      </c>
      <c r="F6746" s="59"/>
    </row>
    <row r="6747" spans="1:6">
      <c r="A6747" s="53">
        <v>40506</v>
      </c>
      <c r="B6747" s="46" t="s">
        <v>62</v>
      </c>
      <c r="C6747" s="58">
        <v>109.6472001421939</v>
      </c>
      <c r="D6747" s="58">
        <v>166.38528911532455</v>
      </c>
      <c r="E6747" s="58">
        <v>56.738088973130658</v>
      </c>
      <c r="F6747" s="59"/>
    </row>
    <row r="6748" spans="1:6">
      <c r="A6748" s="53">
        <v>40506</v>
      </c>
      <c r="B6748" s="46" t="s">
        <v>63</v>
      </c>
      <c r="C6748" s="58">
        <v>84.584428563145295</v>
      </c>
      <c r="D6748" s="58">
        <v>125.4182872772532</v>
      </c>
      <c r="E6748" s="58">
        <v>40.833858714107905</v>
      </c>
      <c r="F6748" s="59"/>
    </row>
    <row r="6749" spans="1:6">
      <c r="A6749" s="53">
        <v>40506</v>
      </c>
      <c r="B6749" s="46" t="s">
        <v>64</v>
      </c>
      <c r="C6749" s="58">
        <v>83.068034120755371</v>
      </c>
      <c r="D6749" s="58">
        <v>119.25880829389094</v>
      </c>
      <c r="E6749" s="58">
        <v>36.190774173135566</v>
      </c>
      <c r="F6749" s="59"/>
    </row>
    <row r="6750" spans="1:6">
      <c r="A6750" s="53">
        <v>40506</v>
      </c>
      <c r="B6750" s="46" t="s">
        <v>65</v>
      </c>
      <c r="C6750" s="58">
        <v>68.161826971641204</v>
      </c>
      <c r="D6750" s="58">
        <v>101.71479400330087</v>
      </c>
      <c r="E6750" s="58">
        <v>33.552967031659662</v>
      </c>
      <c r="F6750" s="59"/>
    </row>
    <row r="6751" spans="1:6">
      <c r="A6751" s="53">
        <v>40506</v>
      </c>
      <c r="B6751" s="46" t="s">
        <v>66</v>
      </c>
      <c r="C6751" s="58">
        <v>74.780461601595817</v>
      </c>
      <c r="D6751" s="58">
        <v>108.05981005037046</v>
      </c>
      <c r="E6751" s="58">
        <v>33.279348448774641</v>
      </c>
      <c r="F6751" s="59"/>
    </row>
    <row r="6752" spans="1:6">
      <c r="A6752" s="53">
        <v>40506</v>
      </c>
      <c r="B6752" s="46" t="s">
        <v>67</v>
      </c>
      <c r="C6752" s="58">
        <v>140.66718953423214</v>
      </c>
      <c r="D6752" s="58">
        <v>195.86917470719442</v>
      </c>
      <c r="E6752" s="58">
        <v>55.201985172962281</v>
      </c>
      <c r="F6752" s="59"/>
    </row>
    <row r="6753" spans="1:6">
      <c r="A6753" s="53">
        <v>40506</v>
      </c>
      <c r="B6753" s="46" t="s">
        <v>68</v>
      </c>
      <c r="C6753" s="58">
        <v>141.87890775239208</v>
      </c>
      <c r="D6753" s="58">
        <v>187.84318535082872</v>
      </c>
      <c r="E6753" s="58">
        <v>45.964277598436638</v>
      </c>
      <c r="F6753" s="59"/>
    </row>
    <row r="6754" spans="1:6">
      <c r="A6754" s="53">
        <v>40506</v>
      </c>
      <c r="B6754" s="46" t="s">
        <v>69</v>
      </c>
      <c r="C6754" s="58">
        <v>119.44428044285331</v>
      </c>
      <c r="D6754" s="58">
        <v>154.80895168283936</v>
      </c>
      <c r="E6754" s="58">
        <v>35.364671239986052</v>
      </c>
      <c r="F6754" s="59"/>
    </row>
    <row r="6755" spans="1:6">
      <c r="A6755" s="53">
        <v>40506</v>
      </c>
      <c r="B6755" s="46" t="s">
        <v>70</v>
      </c>
      <c r="C6755" s="58">
        <v>212.6134676694281</v>
      </c>
      <c r="D6755" s="58">
        <v>245.50963816187709</v>
      </c>
      <c r="E6755" s="58">
        <v>32.896170492448988</v>
      </c>
      <c r="F6755" s="59"/>
    </row>
    <row r="6756" spans="1:6">
      <c r="A6756" s="53">
        <v>40506</v>
      </c>
      <c r="B6756" s="46" t="s">
        <v>71</v>
      </c>
      <c r="C6756" s="58">
        <v>117.92694411032339</v>
      </c>
      <c r="D6756" s="58">
        <v>158.35345919425882</v>
      </c>
      <c r="E6756" s="58">
        <v>40.426515083935428</v>
      </c>
      <c r="F6756" s="59"/>
    </row>
    <row r="6757" spans="1:6">
      <c r="A6757" s="53">
        <v>40506</v>
      </c>
      <c r="B6757" s="46" t="s">
        <v>72</v>
      </c>
      <c r="C6757" s="58">
        <v>52.394789826967063</v>
      </c>
      <c r="D6757" s="58">
        <v>82.488991113484701</v>
      </c>
      <c r="E6757" s="58">
        <v>30.094201286517638</v>
      </c>
      <c r="F6757" s="59"/>
    </row>
    <row r="6758" spans="1:6">
      <c r="A6758" s="53">
        <v>40506</v>
      </c>
      <c r="B6758" s="46" t="s">
        <v>73</v>
      </c>
      <c r="C6758" s="58">
        <v>80.637932917495476</v>
      </c>
      <c r="D6758" s="58">
        <v>114.77488143241469</v>
      </c>
      <c r="E6758" s="58">
        <v>34.136948514919212</v>
      </c>
      <c r="F6758" s="59"/>
    </row>
    <row r="6759" spans="1:6">
      <c r="A6759" s="53">
        <v>40506</v>
      </c>
      <c r="B6759" s="46" t="s">
        <v>74</v>
      </c>
      <c r="C6759" s="58">
        <v>98.725243165754449</v>
      </c>
      <c r="D6759" s="58">
        <v>133.0636037578341</v>
      </c>
      <c r="E6759" s="58">
        <v>34.338360592079653</v>
      </c>
      <c r="F6759" s="59"/>
    </row>
    <row r="6760" spans="1:6">
      <c r="A6760" s="53">
        <v>40507</v>
      </c>
      <c r="B6760" s="46" t="s">
        <v>75</v>
      </c>
      <c r="C6760" s="58">
        <v>48.331601106730282</v>
      </c>
      <c r="D6760" s="58">
        <v>83.047732041566718</v>
      </c>
      <c r="E6760" s="58">
        <v>34.716130934836436</v>
      </c>
      <c r="F6760" s="59"/>
    </row>
    <row r="6761" spans="1:6">
      <c r="A6761" s="53">
        <v>40507</v>
      </c>
      <c r="B6761" s="46" t="s">
        <v>76</v>
      </c>
      <c r="C6761" s="58">
        <v>76.089184767415716</v>
      </c>
      <c r="D6761" s="58">
        <v>103.76253461016154</v>
      </c>
      <c r="E6761" s="58">
        <v>27.673349842745822</v>
      </c>
      <c r="F6761" s="59"/>
    </row>
    <row r="6762" spans="1:6">
      <c r="A6762" s="53">
        <v>40507</v>
      </c>
      <c r="B6762" s="46" t="s">
        <v>77</v>
      </c>
      <c r="C6762" s="58">
        <v>35.639415077276993</v>
      </c>
      <c r="D6762" s="58">
        <v>64.655334092552252</v>
      </c>
      <c r="E6762" s="58">
        <v>29.015919015275259</v>
      </c>
      <c r="F6762" s="59"/>
    </row>
    <row r="6763" spans="1:6">
      <c r="A6763" s="53">
        <v>40507</v>
      </c>
      <c r="B6763" s="46" t="s">
        <v>78</v>
      </c>
      <c r="C6763" s="58">
        <v>49.169338526037222</v>
      </c>
      <c r="D6763" s="58">
        <v>84.632876175389086</v>
      </c>
      <c r="E6763" s="58">
        <v>35.463537649351863</v>
      </c>
      <c r="F6763" s="59"/>
    </row>
    <row r="6764" spans="1:6">
      <c r="A6764" s="53">
        <v>40507</v>
      </c>
      <c r="B6764" s="46" t="s">
        <v>79</v>
      </c>
      <c r="C6764" s="58">
        <v>26.362918888125513</v>
      </c>
      <c r="D6764" s="58">
        <v>41.840361816025833</v>
      </c>
      <c r="E6764" s="58">
        <v>15.47744292790032</v>
      </c>
      <c r="F6764" s="59"/>
    </row>
    <row r="6765" spans="1:6">
      <c r="A6765" s="53">
        <v>40507</v>
      </c>
      <c r="B6765" s="46" t="s">
        <v>80</v>
      </c>
      <c r="C6765" s="58">
        <v>16.318832852589079</v>
      </c>
      <c r="D6765" s="58">
        <v>28.272907373072144</v>
      </c>
      <c r="E6765" s="58">
        <v>11.954074520483065</v>
      </c>
      <c r="F6765" s="59"/>
    </row>
    <row r="6766" spans="1:6">
      <c r="A6766" s="53">
        <v>40507</v>
      </c>
      <c r="B6766" s="46" t="s">
        <v>81</v>
      </c>
      <c r="C6766" s="58">
        <v>23.381753365904679</v>
      </c>
      <c r="D6766" s="58">
        <v>36.036128395495524</v>
      </c>
      <c r="E6766" s="58">
        <v>12.654375029590845</v>
      </c>
      <c r="F6766" s="59"/>
    </row>
    <row r="6767" spans="1:6">
      <c r="A6767" s="53">
        <v>40507</v>
      </c>
      <c r="B6767" s="46" t="s">
        <v>82</v>
      </c>
      <c r="C6767" s="58">
        <v>20.117876312070862</v>
      </c>
      <c r="D6767" s="58">
        <v>36.157265424672289</v>
      </c>
      <c r="E6767" s="58">
        <v>16.039389112601427</v>
      </c>
      <c r="F6767" s="59"/>
    </row>
    <row r="6768" spans="1:6">
      <c r="A6768" s="53">
        <v>40507</v>
      </c>
      <c r="B6768" s="46" t="s">
        <v>83</v>
      </c>
      <c r="C6768" s="58">
        <v>24.553550464648612</v>
      </c>
      <c r="D6768" s="58">
        <v>41.186436094422127</v>
      </c>
      <c r="E6768" s="58">
        <v>16.632885629773515</v>
      </c>
      <c r="F6768" s="59"/>
    </row>
    <row r="6769" spans="1:6">
      <c r="A6769" s="53">
        <v>40507</v>
      </c>
      <c r="B6769" s="46" t="s">
        <v>84</v>
      </c>
      <c r="C6769" s="58">
        <v>31.040334391294241</v>
      </c>
      <c r="D6769" s="58">
        <v>36.763438208646143</v>
      </c>
      <c r="E6769" s="58">
        <v>5.7231038173519018</v>
      </c>
      <c r="F6769" s="59"/>
    </row>
    <row r="6770" spans="1:6">
      <c r="A6770" s="53">
        <v>40507</v>
      </c>
      <c r="B6770" s="46" t="s">
        <v>85</v>
      </c>
      <c r="C6770" s="58">
        <v>27.392511360789449</v>
      </c>
      <c r="D6770" s="58">
        <v>51.403262708475033</v>
      </c>
      <c r="E6770" s="58">
        <v>24.010751347685584</v>
      </c>
      <c r="F6770" s="59"/>
    </row>
    <row r="6771" spans="1:6">
      <c r="A6771" s="53">
        <v>40507</v>
      </c>
      <c r="B6771" s="46" t="s">
        <v>86</v>
      </c>
      <c r="C6771" s="58">
        <v>27.119519930094462</v>
      </c>
      <c r="D6771" s="58">
        <v>48.977036173872598</v>
      </c>
      <c r="E6771" s="58">
        <v>21.857516243778136</v>
      </c>
      <c r="F6771" s="59"/>
    </row>
    <row r="6772" spans="1:6">
      <c r="A6772" s="53">
        <v>40507</v>
      </c>
      <c r="B6772" s="46" t="s">
        <v>87</v>
      </c>
      <c r="C6772" s="58">
        <v>46.660626694723355</v>
      </c>
      <c r="D6772" s="58">
        <v>76.32507603138238</v>
      </c>
      <c r="E6772" s="58">
        <v>29.664449336659025</v>
      </c>
      <c r="F6772" s="59"/>
    </row>
    <row r="6773" spans="1:6">
      <c r="A6773" s="53">
        <v>40507</v>
      </c>
      <c r="B6773" s="46" t="s">
        <v>88</v>
      </c>
      <c r="C6773" s="58">
        <v>56.713811329406781</v>
      </c>
      <c r="D6773" s="58">
        <v>86.12191083782777</v>
      </c>
      <c r="E6773" s="58">
        <v>29.408099508420989</v>
      </c>
      <c r="F6773" s="59"/>
    </row>
    <row r="6774" spans="1:6">
      <c r="A6774" s="53">
        <v>40507</v>
      </c>
      <c r="B6774" s="46" t="s">
        <v>89</v>
      </c>
      <c r="C6774" s="58">
        <v>68.848276685058096</v>
      </c>
      <c r="D6774" s="58">
        <v>109.35473238610169</v>
      </c>
      <c r="E6774" s="58">
        <v>40.506455701043592</v>
      </c>
      <c r="F6774" s="59"/>
    </row>
    <row r="6775" spans="1:6">
      <c r="A6775" s="53">
        <v>40507</v>
      </c>
      <c r="B6775" s="46" t="s">
        <v>90</v>
      </c>
      <c r="C6775" s="58">
        <v>107.40422416047389</v>
      </c>
      <c r="D6775" s="58">
        <v>143.41079791938137</v>
      </c>
      <c r="E6775" s="58">
        <v>36.006573758907479</v>
      </c>
      <c r="F6775" s="59"/>
    </row>
    <row r="6776" spans="1:6">
      <c r="A6776" s="53">
        <v>40507</v>
      </c>
      <c r="B6776" s="46" t="s">
        <v>91</v>
      </c>
      <c r="C6776" s="58">
        <v>49.478366673520185</v>
      </c>
      <c r="D6776" s="58">
        <v>66.778554824149879</v>
      </c>
      <c r="E6776" s="58">
        <v>17.300188150629694</v>
      </c>
      <c r="F6776" s="59"/>
    </row>
    <row r="6777" spans="1:6">
      <c r="A6777" s="53">
        <v>40507</v>
      </c>
      <c r="B6777" s="46" t="s">
        <v>92</v>
      </c>
      <c r="C6777" s="58">
        <v>161.55889249577081</v>
      </c>
      <c r="D6777" s="58">
        <v>202.37812370140105</v>
      </c>
      <c r="E6777" s="58">
        <v>40.819231205630246</v>
      </c>
      <c r="F6777" s="59"/>
    </row>
    <row r="6778" spans="1:6">
      <c r="A6778" s="53">
        <v>40507</v>
      </c>
      <c r="B6778" s="46" t="s">
        <v>93</v>
      </c>
      <c r="C6778" s="58">
        <v>123.46696208469297</v>
      </c>
      <c r="D6778" s="58">
        <v>179.1444079366471</v>
      </c>
      <c r="E6778" s="58">
        <v>55.677445851954133</v>
      </c>
      <c r="F6778" s="59"/>
    </row>
    <row r="6779" spans="1:6">
      <c r="A6779" s="53">
        <v>40507</v>
      </c>
      <c r="B6779" s="46" t="s">
        <v>94</v>
      </c>
      <c r="C6779" s="58">
        <v>48.264960007993253</v>
      </c>
      <c r="D6779" s="58">
        <v>75.016377812950964</v>
      </c>
      <c r="E6779" s="58">
        <v>26.751417804957711</v>
      </c>
      <c r="F6779" s="59"/>
    </row>
    <row r="6780" spans="1:6">
      <c r="A6780" s="53">
        <v>40507</v>
      </c>
      <c r="B6780" s="46" t="s">
        <v>95</v>
      </c>
      <c r="C6780" s="58">
        <v>55.397747713009835</v>
      </c>
      <c r="D6780" s="58">
        <v>76.04237358704134</v>
      </c>
      <c r="E6780" s="58">
        <v>20.644625874031505</v>
      </c>
      <c r="F6780" s="59"/>
    </row>
    <row r="6781" spans="1:6">
      <c r="A6781" s="53">
        <v>40507</v>
      </c>
      <c r="B6781" s="46" t="s">
        <v>96</v>
      </c>
      <c r="C6781" s="58">
        <v>111.13828741399365</v>
      </c>
      <c r="D6781" s="58">
        <v>152.73717346188835</v>
      </c>
      <c r="E6781" s="58">
        <v>41.598886047894695</v>
      </c>
      <c r="F6781" s="59"/>
    </row>
    <row r="6782" spans="1:6">
      <c r="A6782" s="53">
        <v>40507</v>
      </c>
      <c r="B6782" s="46" t="s">
        <v>97</v>
      </c>
      <c r="C6782" s="58">
        <v>66.157157733472218</v>
      </c>
      <c r="D6782" s="58">
        <v>92.836159250601995</v>
      </c>
      <c r="E6782" s="58">
        <v>26.679001517129777</v>
      </c>
      <c r="F6782" s="59"/>
    </row>
    <row r="6783" spans="1:6">
      <c r="A6783" s="53">
        <v>40507</v>
      </c>
      <c r="B6783" s="46" t="s">
        <v>98</v>
      </c>
      <c r="C6783" s="58">
        <v>143.0634105119918</v>
      </c>
      <c r="D6783" s="58">
        <v>197.89406373136478</v>
      </c>
      <c r="E6783" s="58">
        <v>54.830653219372977</v>
      </c>
      <c r="F6783" s="59"/>
    </row>
    <row r="6784" spans="1:6">
      <c r="A6784" s="53">
        <v>40507</v>
      </c>
      <c r="B6784" s="46" t="s">
        <v>99</v>
      </c>
      <c r="C6784" s="58">
        <v>150.2358027898014</v>
      </c>
      <c r="D6784" s="58">
        <v>201.43862798457425</v>
      </c>
      <c r="E6784" s="58">
        <v>51.202825194772856</v>
      </c>
      <c r="F6784" s="59"/>
    </row>
    <row r="6785" spans="1:6">
      <c r="A6785" s="53">
        <v>40507</v>
      </c>
      <c r="B6785" s="46" t="s">
        <v>100</v>
      </c>
      <c r="C6785" s="58">
        <v>155.28642570861109</v>
      </c>
      <c r="D6785" s="58">
        <v>218.79176593700691</v>
      </c>
      <c r="E6785" s="58">
        <v>63.505340228395823</v>
      </c>
      <c r="F6785" s="59"/>
    </row>
    <row r="6786" spans="1:6">
      <c r="A6786" s="53">
        <v>40507</v>
      </c>
      <c r="B6786" s="46" t="s">
        <v>101</v>
      </c>
      <c r="C6786" s="58">
        <v>136.29148660660221</v>
      </c>
      <c r="D6786" s="58">
        <v>190.05406793280645</v>
      </c>
      <c r="E6786" s="58">
        <v>53.762581326204241</v>
      </c>
      <c r="F6786" s="59"/>
    </row>
    <row r="6787" spans="1:6">
      <c r="A6787" s="53">
        <v>40507</v>
      </c>
      <c r="B6787" s="46" t="s">
        <v>102</v>
      </c>
      <c r="C6787" s="58">
        <v>150.3338787897514</v>
      </c>
      <c r="D6787" s="58">
        <v>201.90236739938257</v>
      </c>
      <c r="E6787" s="58">
        <v>51.568488609631174</v>
      </c>
      <c r="F6787" s="59"/>
    </row>
    <row r="6788" spans="1:6">
      <c r="A6788" s="53">
        <v>40507</v>
      </c>
      <c r="B6788" s="46" t="s">
        <v>103</v>
      </c>
      <c r="C6788" s="58">
        <v>169.2255350012403</v>
      </c>
      <c r="D6788" s="58">
        <v>222.89396955963838</v>
      </c>
      <c r="E6788" s="58">
        <v>53.668434558398076</v>
      </c>
      <c r="F6788" s="59"/>
    </row>
    <row r="6789" spans="1:6">
      <c r="A6789" s="53">
        <v>40507</v>
      </c>
      <c r="B6789" s="46" t="s">
        <v>104</v>
      </c>
      <c r="C6789" s="58">
        <v>402.9056770266169</v>
      </c>
      <c r="D6789" s="58">
        <v>474.6155037180709</v>
      </c>
      <c r="E6789" s="58">
        <v>71.709826691453998</v>
      </c>
      <c r="F6789" s="59"/>
    </row>
    <row r="6790" spans="1:6">
      <c r="A6790" s="53">
        <v>40507</v>
      </c>
      <c r="B6790" s="46" t="s">
        <v>105</v>
      </c>
      <c r="C6790" s="58">
        <v>296.62069012374297</v>
      </c>
      <c r="D6790" s="58">
        <v>363.12071826072486</v>
      </c>
      <c r="E6790" s="58">
        <v>66.500028136981882</v>
      </c>
      <c r="F6790" s="59"/>
    </row>
    <row r="6791" spans="1:6">
      <c r="A6791" s="53">
        <v>40507</v>
      </c>
      <c r="B6791" s="46" t="s">
        <v>106</v>
      </c>
      <c r="C6791" s="58">
        <v>246.20568206846582</v>
      </c>
      <c r="D6791" s="58">
        <v>332.51704061124099</v>
      </c>
      <c r="E6791" s="58">
        <v>86.311358542775167</v>
      </c>
      <c r="F6791" s="59"/>
    </row>
    <row r="6792" spans="1:6">
      <c r="A6792" s="53">
        <v>40507</v>
      </c>
      <c r="B6792" s="46" t="s">
        <v>107</v>
      </c>
      <c r="C6792" s="58">
        <v>268.73320498218453</v>
      </c>
      <c r="D6792" s="58">
        <v>340.1659894196419</v>
      </c>
      <c r="E6792" s="58">
        <v>71.432784437457371</v>
      </c>
      <c r="F6792" s="59"/>
    </row>
    <row r="6793" spans="1:6">
      <c r="A6793" s="53">
        <v>40507</v>
      </c>
      <c r="B6793" s="46" t="s">
        <v>108</v>
      </c>
      <c r="C6793" s="58">
        <v>338.54100216328055</v>
      </c>
      <c r="D6793" s="58">
        <v>416.38888332822052</v>
      </c>
      <c r="E6793" s="58">
        <v>77.847881164939963</v>
      </c>
      <c r="F6793" s="59"/>
    </row>
    <row r="6794" spans="1:6">
      <c r="A6794" s="53">
        <v>40507</v>
      </c>
      <c r="B6794" s="46" t="s">
        <v>109</v>
      </c>
      <c r="C6794" s="58">
        <v>251.45420166975552</v>
      </c>
      <c r="D6794" s="58">
        <v>311.80042230536611</v>
      </c>
      <c r="E6794" s="58">
        <v>60.346220635610592</v>
      </c>
      <c r="F6794" s="59"/>
    </row>
    <row r="6795" spans="1:6">
      <c r="A6795" s="53">
        <v>40507</v>
      </c>
      <c r="B6795" s="46" t="s">
        <v>110</v>
      </c>
      <c r="C6795" s="58">
        <v>224.47873557030704</v>
      </c>
      <c r="D6795" s="58">
        <v>276.06619708764038</v>
      </c>
      <c r="E6795" s="58">
        <v>51.587461517333338</v>
      </c>
      <c r="F6795" s="59"/>
    </row>
    <row r="6796" spans="1:6">
      <c r="A6796" s="53">
        <v>40507</v>
      </c>
      <c r="B6796" s="46" t="s">
        <v>111</v>
      </c>
      <c r="C6796" s="58">
        <v>260.34109305661497</v>
      </c>
      <c r="D6796" s="58">
        <v>346.1307562345167</v>
      </c>
      <c r="E6796" s="58">
        <v>85.78966317790173</v>
      </c>
      <c r="F6796" s="59"/>
    </row>
    <row r="6797" spans="1:6">
      <c r="A6797" s="53">
        <v>40507</v>
      </c>
      <c r="B6797" s="46" t="s">
        <v>112</v>
      </c>
      <c r="C6797" s="58">
        <v>120.92597795753302</v>
      </c>
      <c r="D6797" s="58">
        <v>165.97406995816939</v>
      </c>
      <c r="E6797" s="58">
        <v>45.048092000636373</v>
      </c>
      <c r="F6797" s="59"/>
    </row>
    <row r="6798" spans="1:6">
      <c r="A6798" s="53">
        <v>40507</v>
      </c>
      <c r="B6798" s="46" t="s">
        <v>113</v>
      </c>
      <c r="C6798" s="58">
        <v>222.15077864353717</v>
      </c>
      <c r="D6798" s="58">
        <v>265.70657092789293</v>
      </c>
      <c r="E6798" s="58">
        <v>43.555792284355761</v>
      </c>
      <c r="F6798" s="59"/>
    </row>
    <row r="6799" spans="1:6">
      <c r="A6799" s="53">
        <v>40507</v>
      </c>
      <c r="B6799" s="46" t="s">
        <v>114</v>
      </c>
      <c r="C6799" s="58">
        <v>160.02024838271075</v>
      </c>
      <c r="D6799" s="58">
        <v>226.14809784649668</v>
      </c>
      <c r="E6799" s="58">
        <v>66.127849463785935</v>
      </c>
      <c r="F6799" s="59"/>
    </row>
    <row r="6800" spans="1:6">
      <c r="A6800" s="53">
        <v>40507</v>
      </c>
      <c r="B6800" s="46" t="s">
        <v>115</v>
      </c>
      <c r="C6800" s="58">
        <v>128.19719934998258</v>
      </c>
      <c r="D6800" s="58">
        <v>164.57236813475433</v>
      </c>
      <c r="E6800" s="58">
        <v>36.375168784771745</v>
      </c>
      <c r="F6800" s="59"/>
    </row>
    <row r="6801" spans="1:6">
      <c r="A6801" s="53">
        <v>40507</v>
      </c>
      <c r="B6801" s="46" t="s">
        <v>116</v>
      </c>
      <c r="C6801" s="58">
        <v>87.383648829094938</v>
      </c>
      <c r="D6801" s="58">
        <v>129.11968023483962</v>
      </c>
      <c r="E6801" s="58">
        <v>41.736031405744683</v>
      </c>
      <c r="F6801" s="59"/>
    </row>
    <row r="6802" spans="1:6">
      <c r="A6802" s="53">
        <v>40507</v>
      </c>
      <c r="B6802" s="46" t="s">
        <v>117</v>
      </c>
      <c r="C6802" s="58">
        <v>153.24870070348112</v>
      </c>
      <c r="D6802" s="58">
        <v>187.80110384751816</v>
      </c>
      <c r="E6802" s="58">
        <v>34.552403144037044</v>
      </c>
      <c r="F6802" s="59"/>
    </row>
    <row r="6803" spans="1:6">
      <c r="A6803" s="53">
        <v>40507</v>
      </c>
      <c r="B6803" s="46" t="s">
        <v>118</v>
      </c>
      <c r="C6803" s="58">
        <v>242.85264397838591</v>
      </c>
      <c r="D6803" s="58">
        <v>302.8313936433936</v>
      </c>
      <c r="E6803" s="58">
        <v>59.978749665007683</v>
      </c>
      <c r="F6803" s="59"/>
    </row>
    <row r="6804" spans="1:6">
      <c r="A6804" s="53">
        <v>40507</v>
      </c>
      <c r="B6804" s="46" t="s">
        <v>119</v>
      </c>
      <c r="C6804" s="58">
        <v>268.51002298732442</v>
      </c>
      <c r="D6804" s="58">
        <v>323.72770503523566</v>
      </c>
      <c r="E6804" s="58">
        <v>55.217682047911239</v>
      </c>
      <c r="F6804" s="59"/>
    </row>
    <row r="6805" spans="1:6">
      <c r="A6805" s="53">
        <v>40507</v>
      </c>
      <c r="B6805" s="46" t="s">
        <v>120</v>
      </c>
      <c r="C6805" s="58">
        <v>222.34262060184707</v>
      </c>
      <c r="D6805" s="58">
        <v>282.21090187410243</v>
      </c>
      <c r="E6805" s="58">
        <v>59.868281272255359</v>
      </c>
      <c r="F6805" s="59"/>
    </row>
    <row r="6806" spans="1:6">
      <c r="A6806" s="53">
        <v>40507</v>
      </c>
      <c r="B6806" s="46" t="s">
        <v>121</v>
      </c>
      <c r="C6806" s="58">
        <v>144.3550756632016</v>
      </c>
      <c r="D6806" s="58">
        <v>203.65738231668206</v>
      </c>
      <c r="E6806" s="58">
        <v>59.302306653480457</v>
      </c>
      <c r="F6806" s="59"/>
    </row>
    <row r="6807" spans="1:6">
      <c r="A6807" s="53">
        <v>40507</v>
      </c>
      <c r="B6807" s="46" t="s">
        <v>26</v>
      </c>
      <c r="C6807" s="58">
        <v>205.87383847454802</v>
      </c>
      <c r="D6807" s="58">
        <v>260.93774319768562</v>
      </c>
      <c r="E6807" s="58">
        <v>55.063904723137597</v>
      </c>
      <c r="F6807" s="59"/>
    </row>
    <row r="6808" spans="1:6">
      <c r="A6808" s="53">
        <v>40507</v>
      </c>
      <c r="B6808" s="46" t="s">
        <v>27</v>
      </c>
      <c r="C6808" s="58">
        <v>183.44673171398932</v>
      </c>
      <c r="D6808" s="58">
        <v>226.23208206665024</v>
      </c>
      <c r="E6808" s="58">
        <v>42.785350352660913</v>
      </c>
      <c r="F6808" s="59"/>
    </row>
    <row r="6809" spans="1:6">
      <c r="A6809" s="53">
        <v>40507</v>
      </c>
      <c r="B6809" s="46" t="s">
        <v>28</v>
      </c>
      <c r="C6809" s="58">
        <v>211.93211427722767</v>
      </c>
      <c r="D6809" s="58">
        <v>299.09143845336666</v>
      </c>
      <c r="E6809" s="58">
        <v>87.159324176138995</v>
      </c>
      <c r="F6809" s="59"/>
    </row>
    <row r="6810" spans="1:6">
      <c r="A6810" s="53">
        <v>40507</v>
      </c>
      <c r="B6810" s="46" t="s">
        <v>29</v>
      </c>
      <c r="C6810" s="58">
        <v>120.81465521995295</v>
      </c>
      <c r="D6810" s="58">
        <v>163.81851656576484</v>
      </c>
      <c r="E6810" s="58">
        <v>43.003861345811885</v>
      </c>
      <c r="F6810" s="59"/>
    </row>
    <row r="6811" spans="1:6">
      <c r="A6811" s="53">
        <v>40507</v>
      </c>
      <c r="B6811" s="46" t="s">
        <v>30</v>
      </c>
      <c r="C6811" s="58">
        <v>125.35953512923268</v>
      </c>
      <c r="D6811" s="58">
        <v>169.13531452307402</v>
      </c>
      <c r="E6811" s="58">
        <v>43.775779393841333</v>
      </c>
      <c r="F6811" s="59"/>
    </row>
    <row r="6812" spans="1:6">
      <c r="A6812" s="53">
        <v>40507</v>
      </c>
      <c r="B6812" s="46" t="s">
        <v>31</v>
      </c>
      <c r="C6812" s="58">
        <v>149.4001101663213</v>
      </c>
      <c r="D6812" s="58">
        <v>202.34573608495063</v>
      </c>
      <c r="E6812" s="58">
        <v>52.945625918629332</v>
      </c>
      <c r="F6812" s="59"/>
    </row>
    <row r="6813" spans="1:6">
      <c r="A6813" s="53">
        <v>40507</v>
      </c>
      <c r="B6813" s="46" t="s">
        <v>32</v>
      </c>
      <c r="C6813" s="58">
        <v>165.15725382149034</v>
      </c>
      <c r="D6813" s="58">
        <v>207.84888810241713</v>
      </c>
      <c r="E6813" s="58">
        <v>42.691634280926792</v>
      </c>
      <c r="F6813" s="59"/>
    </row>
    <row r="6814" spans="1:6">
      <c r="A6814" s="53">
        <v>40507</v>
      </c>
      <c r="B6814" s="46" t="s">
        <v>33</v>
      </c>
      <c r="C6814" s="58">
        <v>206.87451858942791</v>
      </c>
      <c r="D6814" s="58">
        <v>256.17165016577832</v>
      </c>
      <c r="E6814" s="58">
        <v>49.297131576350409</v>
      </c>
      <c r="F6814" s="59"/>
    </row>
    <row r="6815" spans="1:6">
      <c r="A6815" s="53">
        <v>40507</v>
      </c>
      <c r="B6815" s="46" t="s">
        <v>34</v>
      </c>
      <c r="C6815" s="58">
        <v>214.85313266230742</v>
      </c>
      <c r="D6815" s="58">
        <v>267.36510989863871</v>
      </c>
      <c r="E6815" s="58">
        <v>52.51197723633129</v>
      </c>
      <c r="F6815" s="59"/>
    </row>
    <row r="6816" spans="1:6">
      <c r="A6816" s="53">
        <v>40507</v>
      </c>
      <c r="B6816" s="46" t="s">
        <v>35</v>
      </c>
      <c r="C6816" s="58">
        <v>140.30514544430179</v>
      </c>
      <c r="D6816" s="58">
        <v>195.06555760196429</v>
      </c>
      <c r="E6816" s="58">
        <v>54.7604121576625</v>
      </c>
      <c r="F6816" s="59"/>
    </row>
    <row r="6817" spans="1:6">
      <c r="A6817" s="53">
        <v>40507</v>
      </c>
      <c r="B6817" s="46" t="s">
        <v>36</v>
      </c>
      <c r="C6817" s="58">
        <v>196.56733092330848</v>
      </c>
      <c r="D6817" s="58">
        <v>240.12264421088699</v>
      </c>
      <c r="E6817" s="58">
        <v>43.555313287578514</v>
      </c>
      <c r="F6817" s="59"/>
    </row>
    <row r="6818" spans="1:6">
      <c r="A6818" s="53">
        <v>40507</v>
      </c>
      <c r="B6818" s="46" t="s">
        <v>37</v>
      </c>
      <c r="C6818" s="58">
        <v>134.94975953079208</v>
      </c>
      <c r="D6818" s="58">
        <v>186.01490398373826</v>
      </c>
      <c r="E6818" s="58">
        <v>51.065144452946186</v>
      </c>
      <c r="F6818" s="59"/>
    </row>
    <row r="6819" spans="1:6">
      <c r="A6819" s="53">
        <v>40507</v>
      </c>
      <c r="B6819" s="46" t="s">
        <v>38</v>
      </c>
      <c r="C6819" s="58">
        <v>139.39329861839181</v>
      </c>
      <c r="D6819" s="58">
        <v>184.52146308665951</v>
      </c>
      <c r="E6819" s="58">
        <v>45.128164468267698</v>
      </c>
      <c r="F6819" s="59"/>
    </row>
    <row r="6820" spans="1:6">
      <c r="A6820" s="53">
        <v>40507</v>
      </c>
      <c r="B6820" s="46" t="s">
        <v>39</v>
      </c>
      <c r="C6820" s="58">
        <v>220.40158194440704</v>
      </c>
      <c r="D6820" s="58">
        <v>276.87421527945298</v>
      </c>
      <c r="E6820" s="58">
        <v>56.472633335045941</v>
      </c>
      <c r="F6820" s="59"/>
    </row>
    <row r="6821" spans="1:6">
      <c r="A6821" s="53">
        <v>40507</v>
      </c>
      <c r="B6821" s="46" t="s">
        <v>40</v>
      </c>
      <c r="C6821" s="58">
        <v>196.46116672328847</v>
      </c>
      <c r="D6821" s="58">
        <v>254.39101483708848</v>
      </c>
      <c r="E6821" s="58">
        <v>57.929848113800006</v>
      </c>
      <c r="F6821" s="59"/>
    </row>
    <row r="6822" spans="1:6">
      <c r="A6822" s="53">
        <v>40507</v>
      </c>
      <c r="B6822" s="46" t="s">
        <v>41</v>
      </c>
      <c r="C6822" s="58">
        <v>213.63117884053744</v>
      </c>
      <c r="D6822" s="58">
        <v>278.36425252239167</v>
      </c>
      <c r="E6822" s="58">
        <v>64.733073681854222</v>
      </c>
      <c r="F6822" s="59"/>
    </row>
    <row r="6823" spans="1:6">
      <c r="A6823" s="53">
        <v>40507</v>
      </c>
      <c r="B6823" s="46" t="s">
        <v>42</v>
      </c>
      <c r="C6823" s="58">
        <v>265.54736934878434</v>
      </c>
      <c r="D6823" s="58">
        <v>327.61755491224949</v>
      </c>
      <c r="E6823" s="58">
        <v>62.070185563465145</v>
      </c>
      <c r="F6823" s="59"/>
    </row>
    <row r="6824" spans="1:6">
      <c r="A6824" s="53">
        <v>40507</v>
      </c>
      <c r="B6824" s="46" t="s">
        <v>43</v>
      </c>
      <c r="C6824" s="58">
        <v>170.80169528751995</v>
      </c>
      <c r="D6824" s="58">
        <v>220.43187406512246</v>
      </c>
      <c r="E6824" s="58">
        <v>49.630178777602509</v>
      </c>
      <c r="F6824" s="59"/>
    </row>
    <row r="6825" spans="1:6">
      <c r="A6825" s="53">
        <v>40507</v>
      </c>
      <c r="B6825" s="46" t="s">
        <v>44</v>
      </c>
      <c r="C6825" s="58">
        <v>120.09573266493292</v>
      </c>
      <c r="D6825" s="58">
        <v>175.46782007202347</v>
      </c>
      <c r="E6825" s="58">
        <v>55.372087407090547</v>
      </c>
      <c r="F6825" s="59"/>
    </row>
    <row r="6826" spans="1:6">
      <c r="A6826" s="53">
        <v>40507</v>
      </c>
      <c r="B6826" s="46" t="s">
        <v>45</v>
      </c>
      <c r="C6826" s="58">
        <v>124.13514511060269</v>
      </c>
      <c r="D6826" s="58">
        <v>164.08638167196571</v>
      </c>
      <c r="E6826" s="58">
        <v>39.951236561363018</v>
      </c>
      <c r="F6826" s="59"/>
    </row>
    <row r="6827" spans="1:6">
      <c r="A6827" s="53">
        <v>40507</v>
      </c>
      <c r="B6827" s="46" t="s">
        <v>46</v>
      </c>
      <c r="C6827" s="58">
        <v>207.46290967686778</v>
      </c>
      <c r="D6827" s="58">
        <v>273.4138630668171</v>
      </c>
      <c r="E6827" s="58">
        <v>65.950953389949319</v>
      </c>
      <c r="F6827" s="59"/>
    </row>
    <row r="6828" spans="1:6">
      <c r="A6828" s="53">
        <v>40507</v>
      </c>
      <c r="B6828" s="46" t="s">
        <v>47</v>
      </c>
      <c r="C6828" s="58">
        <v>237.56064442318598</v>
      </c>
      <c r="D6828" s="58">
        <v>314.08402138256724</v>
      </c>
      <c r="E6828" s="58">
        <v>76.523376959381267</v>
      </c>
      <c r="F6828" s="59"/>
    </row>
    <row r="6829" spans="1:6">
      <c r="A6829" s="53">
        <v>40507</v>
      </c>
      <c r="B6829" s="46" t="s">
        <v>48</v>
      </c>
      <c r="C6829" s="58">
        <v>184.02748964954912</v>
      </c>
      <c r="D6829" s="58">
        <v>237.49755307534403</v>
      </c>
      <c r="E6829" s="58">
        <v>53.470063425794905</v>
      </c>
      <c r="F6829" s="59"/>
    </row>
    <row r="6830" spans="1:6">
      <c r="A6830" s="53">
        <v>40507</v>
      </c>
      <c r="B6830" s="46" t="s">
        <v>49</v>
      </c>
      <c r="C6830" s="58">
        <v>169.27993962234999</v>
      </c>
      <c r="D6830" s="58">
        <v>232.08609960169113</v>
      </c>
      <c r="E6830" s="58">
        <v>62.806159979341146</v>
      </c>
      <c r="F6830" s="59"/>
    </row>
    <row r="6831" spans="1:6">
      <c r="A6831" s="53">
        <v>40507</v>
      </c>
      <c r="B6831" s="46" t="s">
        <v>50</v>
      </c>
      <c r="C6831" s="58">
        <v>240.2830163229458</v>
      </c>
      <c r="D6831" s="58">
        <v>290.66598828927596</v>
      </c>
      <c r="E6831" s="58">
        <v>50.38297196633016</v>
      </c>
      <c r="F6831" s="59"/>
    </row>
    <row r="6832" spans="1:6">
      <c r="A6832" s="53">
        <v>40507</v>
      </c>
      <c r="B6832" s="46" t="s">
        <v>51</v>
      </c>
      <c r="C6832" s="58">
        <v>287.24691757426297</v>
      </c>
      <c r="D6832" s="58">
        <v>362.02488486215356</v>
      </c>
      <c r="E6832" s="58">
        <v>74.77796728789059</v>
      </c>
      <c r="F6832" s="59"/>
    </row>
    <row r="6833" spans="1:6">
      <c r="A6833" s="53">
        <v>40507</v>
      </c>
      <c r="B6833" s="46" t="s">
        <v>52</v>
      </c>
      <c r="C6833" s="58">
        <v>215.13077425498724</v>
      </c>
      <c r="D6833" s="58">
        <v>275.36525955579407</v>
      </c>
      <c r="E6833" s="58">
        <v>60.234485300806824</v>
      </c>
      <c r="F6833" s="59"/>
    </row>
    <row r="6834" spans="1:6">
      <c r="A6834" s="53">
        <v>40507</v>
      </c>
      <c r="B6834" s="46" t="s">
        <v>53</v>
      </c>
      <c r="C6834" s="58">
        <v>266.74021068431421</v>
      </c>
      <c r="D6834" s="58">
        <v>325.82874407286954</v>
      </c>
      <c r="E6834" s="58">
        <v>59.088533388555334</v>
      </c>
      <c r="F6834" s="59"/>
    </row>
    <row r="6835" spans="1:6">
      <c r="A6835" s="53">
        <v>40507</v>
      </c>
      <c r="B6835" s="46" t="s">
        <v>54</v>
      </c>
      <c r="C6835" s="58">
        <v>173.4153495509097</v>
      </c>
      <c r="D6835" s="58">
        <v>230.86815152858338</v>
      </c>
      <c r="E6835" s="58">
        <v>57.452801977673687</v>
      </c>
      <c r="F6835" s="59"/>
    </row>
    <row r="6836" spans="1:6">
      <c r="A6836" s="53">
        <v>40507</v>
      </c>
      <c r="B6836" s="46" t="s">
        <v>55</v>
      </c>
      <c r="C6836" s="58">
        <v>212.70258067732738</v>
      </c>
      <c r="D6836" s="58">
        <v>271.44373666757986</v>
      </c>
      <c r="E6836" s="58">
        <v>58.74115599025248</v>
      </c>
      <c r="F6836" s="59"/>
    </row>
    <row r="6837" spans="1:6">
      <c r="A6837" s="53">
        <v>40507</v>
      </c>
      <c r="B6837" s="46" t="s">
        <v>56</v>
      </c>
      <c r="C6837" s="58">
        <v>199.87447604556814</v>
      </c>
      <c r="D6837" s="58">
        <v>232.45178624546574</v>
      </c>
      <c r="E6837" s="58">
        <v>32.577310199897596</v>
      </c>
      <c r="F6837" s="59"/>
    </row>
    <row r="6838" spans="1:6">
      <c r="A6838" s="53">
        <v>40507</v>
      </c>
      <c r="B6838" s="46" t="s">
        <v>57</v>
      </c>
      <c r="C6838" s="58">
        <v>170.88701139178983</v>
      </c>
      <c r="D6838" s="58">
        <v>232.35744430217204</v>
      </c>
      <c r="E6838" s="58">
        <v>61.470432910382215</v>
      </c>
      <c r="F6838" s="59"/>
    </row>
    <row r="6839" spans="1:6">
      <c r="A6839" s="53">
        <v>40507</v>
      </c>
      <c r="B6839" s="46" t="s">
        <v>58</v>
      </c>
      <c r="C6839" s="58">
        <v>137.15309664223184</v>
      </c>
      <c r="D6839" s="58">
        <v>202.32075135226029</v>
      </c>
      <c r="E6839" s="58">
        <v>65.167654710028444</v>
      </c>
      <c r="F6839" s="59"/>
    </row>
    <row r="6840" spans="1:6">
      <c r="A6840" s="53">
        <v>40507</v>
      </c>
      <c r="B6840" s="46" t="s">
        <v>59</v>
      </c>
      <c r="C6840" s="58">
        <v>108.46941070133354</v>
      </c>
      <c r="D6840" s="58">
        <v>153.34891375311352</v>
      </c>
      <c r="E6840" s="58">
        <v>44.879503051779977</v>
      </c>
      <c r="F6840" s="59"/>
    </row>
    <row r="6841" spans="1:6">
      <c r="A6841" s="53">
        <v>40507</v>
      </c>
      <c r="B6841" s="46" t="s">
        <v>60</v>
      </c>
      <c r="C6841" s="58">
        <v>173.00454555700969</v>
      </c>
      <c r="D6841" s="58">
        <v>224.6122234763574</v>
      </c>
      <c r="E6841" s="58">
        <v>51.607677919347708</v>
      </c>
      <c r="F6841" s="59"/>
    </row>
    <row r="6842" spans="1:6">
      <c r="A6842" s="53">
        <v>40507</v>
      </c>
      <c r="B6842" s="46" t="s">
        <v>61</v>
      </c>
      <c r="C6842" s="58">
        <v>136.1404541251519</v>
      </c>
      <c r="D6842" s="58">
        <v>194.76253221094296</v>
      </c>
      <c r="E6842" s="58">
        <v>58.62207808579106</v>
      </c>
      <c r="F6842" s="59"/>
    </row>
    <row r="6843" spans="1:6">
      <c r="A6843" s="53">
        <v>40507</v>
      </c>
      <c r="B6843" s="46" t="s">
        <v>62</v>
      </c>
      <c r="C6843" s="58">
        <v>153.30849701639087</v>
      </c>
      <c r="D6843" s="58">
        <v>197.1868342602784</v>
      </c>
      <c r="E6843" s="58">
        <v>43.878337243887529</v>
      </c>
      <c r="F6843" s="59"/>
    </row>
    <row r="6844" spans="1:6">
      <c r="A6844" s="53">
        <v>40507</v>
      </c>
      <c r="B6844" s="46" t="s">
        <v>63</v>
      </c>
      <c r="C6844" s="58">
        <v>80.693468866565183</v>
      </c>
      <c r="D6844" s="58">
        <v>147.18987761169126</v>
      </c>
      <c r="E6844" s="58">
        <v>66.496408745126075</v>
      </c>
      <c r="F6844" s="59"/>
    </row>
    <row r="6845" spans="1:6">
      <c r="A6845" s="53">
        <v>40507</v>
      </c>
      <c r="B6845" s="46" t="s">
        <v>64</v>
      </c>
      <c r="C6845" s="58">
        <v>66.291421245380036</v>
      </c>
      <c r="D6845" s="58">
        <v>99.898376363250563</v>
      </c>
      <c r="E6845" s="58">
        <v>33.606955117870527</v>
      </c>
      <c r="F6845" s="59"/>
    </row>
    <row r="6846" spans="1:6">
      <c r="A6846" s="53">
        <v>40507</v>
      </c>
      <c r="B6846" s="46" t="s">
        <v>65</v>
      </c>
      <c r="C6846" s="58">
        <v>68.189631416283916</v>
      </c>
      <c r="D6846" s="58">
        <v>102.69618049133065</v>
      </c>
      <c r="E6846" s="58">
        <v>34.506549075046735</v>
      </c>
      <c r="F6846" s="59"/>
    </row>
    <row r="6847" spans="1:6">
      <c r="A6847" s="53">
        <v>40507</v>
      </c>
      <c r="B6847" s="46" t="s">
        <v>66</v>
      </c>
      <c r="C6847" s="58">
        <v>78.167103907675326</v>
      </c>
      <c r="D6847" s="58">
        <v>118.83227567951555</v>
      </c>
      <c r="E6847" s="58">
        <v>40.665171771840221</v>
      </c>
      <c r="F6847" s="59"/>
    </row>
    <row r="6848" spans="1:6">
      <c r="A6848" s="53">
        <v>40507</v>
      </c>
      <c r="B6848" s="46" t="s">
        <v>67</v>
      </c>
      <c r="C6848" s="58">
        <v>123.6122838107926</v>
      </c>
      <c r="D6848" s="58">
        <v>167.52102900047129</v>
      </c>
      <c r="E6848" s="58">
        <v>43.908745189678683</v>
      </c>
      <c r="F6848" s="59"/>
    </row>
    <row r="6849" spans="1:6">
      <c r="A6849" s="53">
        <v>40507</v>
      </c>
      <c r="B6849" s="46" t="s">
        <v>68</v>
      </c>
      <c r="C6849" s="58">
        <v>149.46485305839104</v>
      </c>
      <c r="D6849" s="58">
        <v>189.53294763625738</v>
      </c>
      <c r="E6849" s="58">
        <v>40.068094577866333</v>
      </c>
      <c r="F6849" s="59"/>
    </row>
    <row r="6850" spans="1:6">
      <c r="A6850" s="53">
        <v>40507</v>
      </c>
      <c r="B6850" s="46" t="s">
        <v>69</v>
      </c>
      <c r="C6850" s="58">
        <v>68.824073837610882</v>
      </c>
      <c r="D6850" s="58">
        <v>110.62256286357258</v>
      </c>
      <c r="E6850" s="58">
        <v>41.7984890259617</v>
      </c>
      <c r="F6850" s="59"/>
    </row>
    <row r="6851" spans="1:6">
      <c r="A6851" s="53">
        <v>40507</v>
      </c>
      <c r="B6851" s="46" t="s">
        <v>70</v>
      </c>
      <c r="C6851" s="58">
        <v>74.428480899075538</v>
      </c>
      <c r="D6851" s="58">
        <v>114.63280599157038</v>
      </c>
      <c r="E6851" s="58">
        <v>40.204325092494841</v>
      </c>
      <c r="F6851" s="59"/>
    </row>
    <row r="6852" spans="1:6">
      <c r="A6852" s="53">
        <v>40507</v>
      </c>
      <c r="B6852" s="46" t="s">
        <v>71</v>
      </c>
      <c r="C6852" s="58">
        <v>18.359578125844898</v>
      </c>
      <c r="D6852" s="58">
        <v>45.11605747806216</v>
      </c>
      <c r="E6852" s="58">
        <v>26.756479352217262</v>
      </c>
      <c r="F6852" s="59"/>
    </row>
    <row r="6853" spans="1:6">
      <c r="A6853" s="53">
        <v>40507</v>
      </c>
      <c r="B6853" s="46" t="s">
        <v>72</v>
      </c>
      <c r="C6853" s="58">
        <v>54.704720791366718</v>
      </c>
      <c r="D6853" s="58">
        <v>88.608762789486448</v>
      </c>
      <c r="E6853" s="58">
        <v>33.90404199811973</v>
      </c>
      <c r="F6853" s="59"/>
    </row>
    <row r="6854" spans="1:6">
      <c r="A6854" s="53">
        <v>40507</v>
      </c>
      <c r="B6854" s="46" t="s">
        <v>73</v>
      </c>
      <c r="C6854" s="58">
        <v>40.475370654981567</v>
      </c>
      <c r="D6854" s="58">
        <v>70.979957948042824</v>
      </c>
      <c r="E6854" s="58">
        <v>30.504587293061256</v>
      </c>
      <c r="F6854" s="59"/>
    </row>
    <row r="6855" spans="1:6">
      <c r="A6855" s="53">
        <v>40507</v>
      </c>
      <c r="B6855" s="46" t="s">
        <v>74</v>
      </c>
      <c r="C6855" s="58">
        <v>38.213023450621705</v>
      </c>
      <c r="D6855" s="58">
        <v>68.368030481150058</v>
      </c>
      <c r="E6855" s="58">
        <v>30.155007030528353</v>
      </c>
      <c r="F6855" s="59"/>
    </row>
    <row r="6856" spans="1:6">
      <c r="A6856" s="53">
        <v>40508</v>
      </c>
      <c r="B6856" s="46" t="s">
        <v>75</v>
      </c>
      <c r="C6856" s="58">
        <v>46.786410261064184</v>
      </c>
      <c r="D6856" s="58">
        <v>76.202490328828333</v>
      </c>
      <c r="E6856" s="58">
        <v>29.416080067764149</v>
      </c>
      <c r="F6856" s="59"/>
    </row>
    <row r="6857" spans="1:6">
      <c r="A6857" s="53">
        <v>40508</v>
      </c>
      <c r="B6857" s="46" t="s">
        <v>76</v>
      </c>
      <c r="C6857" s="58">
        <v>21.297624010156717</v>
      </c>
      <c r="D6857" s="58">
        <v>47.204288801553353</v>
      </c>
      <c r="E6857" s="58">
        <v>25.906664791396636</v>
      </c>
      <c r="F6857" s="59"/>
    </row>
    <row r="6858" spans="1:6">
      <c r="A6858" s="53">
        <v>40508</v>
      </c>
      <c r="B6858" s="46" t="s">
        <v>77</v>
      </c>
      <c r="C6858" s="58">
        <v>53.612301676321771</v>
      </c>
      <c r="D6858" s="58">
        <v>85.995169332443666</v>
      </c>
      <c r="E6858" s="58">
        <v>32.382867656121896</v>
      </c>
      <c r="F6858" s="59"/>
    </row>
    <row r="6859" spans="1:6">
      <c r="A6859" s="53">
        <v>40508</v>
      </c>
      <c r="B6859" s="46" t="s">
        <v>78</v>
      </c>
      <c r="C6859" s="58">
        <v>25.377063554442469</v>
      </c>
      <c r="D6859" s="58">
        <v>50.6641673667135</v>
      </c>
      <c r="E6859" s="58">
        <v>25.287103812271031</v>
      </c>
      <c r="F6859" s="59"/>
    </row>
    <row r="6860" spans="1:6">
      <c r="A6860" s="53">
        <v>40508</v>
      </c>
      <c r="B6860" s="46" t="s">
        <v>79</v>
      </c>
      <c r="C6860" s="58">
        <v>14.167841875252144</v>
      </c>
      <c r="D6860" s="58">
        <v>38.231125204657296</v>
      </c>
      <c r="E6860" s="58">
        <v>24.063283329405152</v>
      </c>
      <c r="F6860" s="59"/>
    </row>
    <row r="6861" spans="1:6">
      <c r="A6861" s="53">
        <v>40508</v>
      </c>
      <c r="B6861" s="46" t="s">
        <v>80</v>
      </c>
      <c r="C6861" s="58">
        <v>57.085021229238556</v>
      </c>
      <c r="D6861" s="58">
        <v>88.978596276861083</v>
      </c>
      <c r="E6861" s="58">
        <v>31.893575047622527</v>
      </c>
      <c r="F6861" s="59"/>
    </row>
    <row r="6862" spans="1:6">
      <c r="A6862" s="53">
        <v>40508</v>
      </c>
      <c r="B6862" s="46" t="s">
        <v>81</v>
      </c>
      <c r="C6862" s="58">
        <v>51.116660544570905</v>
      </c>
      <c r="D6862" s="58">
        <v>77.226352952918674</v>
      </c>
      <c r="E6862" s="58">
        <v>26.109692408347769</v>
      </c>
      <c r="F6862" s="59"/>
    </row>
    <row r="6863" spans="1:6">
      <c r="A6863" s="53">
        <v>40508</v>
      </c>
      <c r="B6863" s="46" t="s">
        <v>82</v>
      </c>
      <c r="C6863" s="58">
        <v>84.419691646394895</v>
      </c>
      <c r="D6863" s="58">
        <v>129.64268066130117</v>
      </c>
      <c r="E6863" s="58">
        <v>45.222989014906275</v>
      </c>
      <c r="F6863" s="59"/>
    </row>
    <row r="6864" spans="1:6">
      <c r="A6864" s="53">
        <v>40508</v>
      </c>
      <c r="B6864" s="46" t="s">
        <v>83</v>
      </c>
      <c r="C6864" s="58">
        <v>79.673085893665188</v>
      </c>
      <c r="D6864" s="58">
        <v>117.70382345953139</v>
      </c>
      <c r="E6864" s="58">
        <v>38.030737565866204</v>
      </c>
      <c r="F6864" s="59"/>
    </row>
    <row r="6865" spans="1:6">
      <c r="A6865" s="53">
        <v>40508</v>
      </c>
      <c r="B6865" s="46" t="s">
        <v>84</v>
      </c>
      <c r="C6865" s="58">
        <v>90.073417552714545</v>
      </c>
      <c r="D6865" s="58">
        <v>124.04545889048094</v>
      </c>
      <c r="E6865" s="58">
        <v>33.972041337766399</v>
      </c>
      <c r="F6865" s="59"/>
    </row>
    <row r="6866" spans="1:6">
      <c r="A6866" s="53">
        <v>40508</v>
      </c>
      <c r="B6866" s="46" t="s">
        <v>85</v>
      </c>
      <c r="C6866" s="58">
        <v>64.878689648821066</v>
      </c>
      <c r="D6866" s="58">
        <v>102.12718508456852</v>
      </c>
      <c r="E6866" s="58">
        <v>37.248495435747458</v>
      </c>
      <c r="F6866" s="59"/>
    </row>
    <row r="6867" spans="1:6">
      <c r="A6867" s="53">
        <v>40508</v>
      </c>
      <c r="B6867" s="46" t="s">
        <v>86</v>
      </c>
      <c r="C6867" s="58">
        <v>87.749745497474677</v>
      </c>
      <c r="D6867" s="58">
        <v>120.31366769213413</v>
      </c>
      <c r="E6867" s="58">
        <v>32.563922194659455</v>
      </c>
      <c r="F6867" s="59"/>
    </row>
    <row r="6868" spans="1:6">
      <c r="A6868" s="53">
        <v>40508</v>
      </c>
      <c r="B6868" s="46" t="s">
        <v>87</v>
      </c>
      <c r="C6868" s="58">
        <v>68.36155123234586</v>
      </c>
      <c r="D6868" s="58">
        <v>104.36463434327658</v>
      </c>
      <c r="E6868" s="58">
        <v>36.003083110930717</v>
      </c>
      <c r="F6868" s="59"/>
    </row>
    <row r="6869" spans="1:6">
      <c r="A6869" s="53">
        <v>40508</v>
      </c>
      <c r="B6869" s="46" t="s">
        <v>88</v>
      </c>
      <c r="C6869" s="58">
        <v>109.55952222529335</v>
      </c>
      <c r="D6869" s="58">
        <v>142.69630037961488</v>
      </c>
      <c r="E6869" s="58">
        <v>33.136778154321533</v>
      </c>
      <c r="F6869" s="59"/>
    </row>
    <row r="6870" spans="1:6">
      <c r="A6870" s="53">
        <v>40508</v>
      </c>
      <c r="B6870" s="46" t="s">
        <v>89</v>
      </c>
      <c r="C6870" s="58">
        <v>91.686077075474429</v>
      </c>
      <c r="D6870" s="58">
        <v>128.61261313049073</v>
      </c>
      <c r="E6870" s="58">
        <v>36.9265360550163</v>
      </c>
      <c r="F6870" s="59"/>
    </row>
    <row r="6871" spans="1:6">
      <c r="A6871" s="53">
        <v>40508</v>
      </c>
      <c r="B6871" s="46" t="s">
        <v>90</v>
      </c>
      <c r="C6871" s="58">
        <v>109.86101046271331</v>
      </c>
      <c r="D6871" s="58">
        <v>138.2182891697187</v>
      </c>
      <c r="E6871" s="58">
        <v>28.357278707005392</v>
      </c>
      <c r="F6871" s="59"/>
    </row>
    <row r="6872" spans="1:6">
      <c r="A6872" s="53">
        <v>40508</v>
      </c>
      <c r="B6872" s="46" t="s">
        <v>91</v>
      </c>
      <c r="C6872" s="58">
        <v>210.73384634307718</v>
      </c>
      <c r="D6872" s="58">
        <v>245.47157420477907</v>
      </c>
      <c r="E6872" s="58">
        <v>34.737727861701899</v>
      </c>
      <c r="F6872" s="59"/>
    </row>
    <row r="6873" spans="1:6">
      <c r="A6873" s="53">
        <v>40508</v>
      </c>
      <c r="B6873" s="46" t="s">
        <v>92</v>
      </c>
      <c r="C6873" s="58">
        <v>243.95286677918514</v>
      </c>
      <c r="D6873" s="58">
        <v>281.19050559026459</v>
      </c>
      <c r="E6873" s="58">
        <v>37.237638811079449</v>
      </c>
      <c r="F6873" s="59"/>
    </row>
    <row r="6874" spans="1:6">
      <c r="A6874" s="53">
        <v>40508</v>
      </c>
      <c r="B6874" s="46" t="s">
        <v>93</v>
      </c>
      <c r="C6874" s="58">
        <v>212.44762611830706</v>
      </c>
      <c r="D6874" s="58">
        <v>249.29312875325948</v>
      </c>
      <c r="E6874" s="58">
        <v>36.845502634952425</v>
      </c>
      <c r="F6874" s="59"/>
    </row>
    <row r="6875" spans="1:6">
      <c r="A6875" s="53">
        <v>40508</v>
      </c>
      <c r="B6875" s="46" t="s">
        <v>94</v>
      </c>
      <c r="C6875" s="58">
        <v>322.70825049614035</v>
      </c>
      <c r="D6875" s="58">
        <v>370.62714619806394</v>
      </c>
      <c r="E6875" s="58">
        <v>47.918895701923589</v>
      </c>
      <c r="F6875" s="59"/>
    </row>
    <row r="6876" spans="1:6">
      <c r="A6876" s="53">
        <v>40508</v>
      </c>
      <c r="B6876" s="46" t="s">
        <v>95</v>
      </c>
      <c r="C6876" s="58">
        <v>205.2758352724575</v>
      </c>
      <c r="D6876" s="58">
        <v>241.0837418826365</v>
      </c>
      <c r="E6876" s="58">
        <v>35.807906610179003</v>
      </c>
      <c r="F6876" s="59"/>
    </row>
    <row r="6877" spans="1:6">
      <c r="A6877" s="53">
        <v>40508</v>
      </c>
      <c r="B6877" s="46" t="s">
        <v>96</v>
      </c>
      <c r="C6877" s="58">
        <v>235.56585444024563</v>
      </c>
      <c r="D6877" s="58">
        <v>258.70918402642013</v>
      </c>
      <c r="E6877" s="58">
        <v>23.143329586174502</v>
      </c>
      <c r="F6877" s="59"/>
    </row>
    <row r="6878" spans="1:6">
      <c r="A6878" s="53">
        <v>40508</v>
      </c>
      <c r="B6878" s="46" t="s">
        <v>97</v>
      </c>
      <c r="C6878" s="58">
        <v>388.63567331562621</v>
      </c>
      <c r="D6878" s="58">
        <v>450.26756549335789</v>
      </c>
      <c r="E6878" s="58">
        <v>61.631892177731686</v>
      </c>
      <c r="F6878" s="59"/>
    </row>
    <row r="6879" spans="1:6">
      <c r="A6879" s="53">
        <v>40508</v>
      </c>
      <c r="B6879" s="46" t="s">
        <v>98</v>
      </c>
      <c r="C6879" s="58">
        <v>410.44262106117492</v>
      </c>
      <c r="D6879" s="58">
        <v>474.51344099467201</v>
      </c>
      <c r="E6879" s="58">
        <v>64.070819933497091</v>
      </c>
      <c r="F6879" s="59"/>
    </row>
    <row r="6880" spans="1:6">
      <c r="A6880" s="53">
        <v>40508</v>
      </c>
      <c r="B6880" s="46" t="s">
        <v>99</v>
      </c>
      <c r="C6880" s="58">
        <v>384.38986664274648</v>
      </c>
      <c r="D6880" s="58">
        <v>441.31040311820556</v>
      </c>
      <c r="E6880" s="58">
        <v>56.920536475459073</v>
      </c>
      <c r="F6880" s="59"/>
    </row>
    <row r="6881" spans="1:6">
      <c r="A6881" s="53">
        <v>40508</v>
      </c>
      <c r="B6881" s="46" t="s">
        <v>100</v>
      </c>
      <c r="C6881" s="58">
        <v>365.50622245877764</v>
      </c>
      <c r="D6881" s="58">
        <v>409.32005467346676</v>
      </c>
      <c r="E6881" s="58">
        <v>43.813832214689114</v>
      </c>
      <c r="F6881" s="59"/>
    </row>
    <row r="6882" spans="1:6">
      <c r="A6882" s="53">
        <v>40508</v>
      </c>
      <c r="B6882" s="46" t="s">
        <v>101</v>
      </c>
      <c r="C6882" s="58">
        <v>561.48253288453566</v>
      </c>
      <c r="D6882" s="58">
        <v>617.47452365210768</v>
      </c>
      <c r="E6882" s="58">
        <v>55.99199076757202</v>
      </c>
      <c r="F6882" s="59"/>
    </row>
    <row r="6883" spans="1:6">
      <c r="A6883" s="53">
        <v>40508</v>
      </c>
      <c r="B6883" s="46" t="s">
        <v>102</v>
      </c>
      <c r="C6883" s="58">
        <v>552.29083014996615</v>
      </c>
      <c r="D6883" s="58">
        <v>636.40339428056257</v>
      </c>
      <c r="E6883" s="58">
        <v>84.112564130596411</v>
      </c>
      <c r="F6883" s="59"/>
    </row>
    <row r="6884" spans="1:6">
      <c r="A6884" s="53">
        <v>40508</v>
      </c>
      <c r="B6884" s="46" t="s">
        <v>103</v>
      </c>
      <c r="C6884" s="58">
        <v>735.0367215463549</v>
      </c>
      <c r="D6884" s="58">
        <v>823.10531397748946</v>
      </c>
      <c r="E6884" s="58">
        <v>88.068592431134562</v>
      </c>
      <c r="F6884" s="59"/>
    </row>
    <row r="6885" spans="1:6">
      <c r="A6885" s="53">
        <v>40508</v>
      </c>
      <c r="B6885" s="46" t="s">
        <v>104</v>
      </c>
      <c r="C6885" s="58">
        <v>581.36176885704424</v>
      </c>
      <c r="D6885" s="58">
        <v>674.82016828047449</v>
      </c>
      <c r="E6885" s="58">
        <v>93.458399423430251</v>
      </c>
      <c r="F6885" s="59"/>
    </row>
    <row r="6886" spans="1:6">
      <c r="A6886" s="53">
        <v>40508</v>
      </c>
      <c r="B6886" s="46" t="s">
        <v>105</v>
      </c>
      <c r="C6886" s="58">
        <v>536.2264846537571</v>
      </c>
      <c r="D6886" s="58">
        <v>610.56211035425599</v>
      </c>
      <c r="E6886" s="58">
        <v>74.335625700498895</v>
      </c>
      <c r="F6886" s="59"/>
    </row>
    <row r="6887" spans="1:6">
      <c r="A6887" s="53">
        <v>40508</v>
      </c>
      <c r="B6887" s="46" t="s">
        <v>106</v>
      </c>
      <c r="C6887" s="58">
        <v>595.0853259948434</v>
      </c>
      <c r="D6887" s="58">
        <v>677.61173038502454</v>
      </c>
      <c r="E6887" s="58">
        <v>82.526404390181142</v>
      </c>
      <c r="F6887" s="59"/>
    </row>
    <row r="6888" spans="1:6">
      <c r="A6888" s="53">
        <v>40508</v>
      </c>
      <c r="B6888" s="46" t="s">
        <v>107</v>
      </c>
      <c r="C6888" s="58">
        <v>634.35639198141098</v>
      </c>
      <c r="D6888" s="58">
        <v>746.61914336836014</v>
      </c>
      <c r="E6888" s="58">
        <v>112.26275138694916</v>
      </c>
      <c r="F6888" s="59"/>
    </row>
    <row r="6889" spans="1:6">
      <c r="A6889" s="53">
        <v>40508</v>
      </c>
      <c r="B6889" s="46" t="s">
        <v>108</v>
      </c>
      <c r="C6889" s="58">
        <v>640.10713674516057</v>
      </c>
      <c r="D6889" s="58">
        <v>723.30147196766268</v>
      </c>
      <c r="E6889" s="58">
        <v>83.194335222502104</v>
      </c>
      <c r="F6889" s="59"/>
    </row>
    <row r="6890" spans="1:6">
      <c r="A6890" s="53">
        <v>40508</v>
      </c>
      <c r="B6890" s="46" t="s">
        <v>109</v>
      </c>
      <c r="C6890" s="58">
        <v>773.37358042055234</v>
      </c>
      <c r="D6890" s="58">
        <v>868.77845368030739</v>
      </c>
      <c r="E6890" s="58">
        <v>95.40487325975505</v>
      </c>
      <c r="F6890" s="59"/>
    </row>
    <row r="6891" spans="1:6">
      <c r="A6891" s="53">
        <v>40508</v>
      </c>
      <c r="B6891" s="46" t="s">
        <v>110</v>
      </c>
      <c r="C6891" s="58">
        <v>545.39643250804647</v>
      </c>
      <c r="D6891" s="58">
        <v>659.8806585214071</v>
      </c>
      <c r="E6891" s="58">
        <v>114.48422601336063</v>
      </c>
      <c r="F6891" s="59"/>
    </row>
    <row r="6892" spans="1:6">
      <c r="A6892" s="53">
        <v>40508</v>
      </c>
      <c r="B6892" s="46" t="s">
        <v>111</v>
      </c>
      <c r="C6892" s="58">
        <v>321.25880463792015</v>
      </c>
      <c r="D6892" s="58">
        <v>394.09877124356831</v>
      </c>
      <c r="E6892" s="58">
        <v>72.839966605648158</v>
      </c>
      <c r="F6892" s="59"/>
    </row>
    <row r="6893" spans="1:6">
      <c r="A6893" s="53">
        <v>40508</v>
      </c>
      <c r="B6893" s="46" t="s">
        <v>112</v>
      </c>
      <c r="C6893" s="58">
        <v>358.71308747887787</v>
      </c>
      <c r="D6893" s="58">
        <v>442.86949893074757</v>
      </c>
      <c r="E6893" s="58">
        <v>84.156411451869701</v>
      </c>
      <c r="F6893" s="59"/>
    </row>
    <row r="6894" spans="1:6">
      <c r="A6894" s="53">
        <v>40508</v>
      </c>
      <c r="B6894" s="46" t="s">
        <v>113</v>
      </c>
      <c r="C6894" s="58">
        <v>466.53597021550121</v>
      </c>
      <c r="D6894" s="58">
        <v>551.41616488734917</v>
      </c>
      <c r="E6894" s="58">
        <v>84.88019467184796</v>
      </c>
      <c r="F6894" s="59"/>
    </row>
    <row r="6895" spans="1:6">
      <c r="A6895" s="53">
        <v>40508</v>
      </c>
      <c r="B6895" s="46" t="s">
        <v>114</v>
      </c>
      <c r="C6895" s="58">
        <v>351.74218921501824</v>
      </c>
      <c r="D6895" s="58">
        <v>441.65313877449984</v>
      </c>
      <c r="E6895" s="58">
        <v>89.910949559481594</v>
      </c>
      <c r="F6895" s="59"/>
    </row>
    <row r="6896" spans="1:6">
      <c r="A6896" s="53">
        <v>40508</v>
      </c>
      <c r="B6896" s="46" t="s">
        <v>115</v>
      </c>
      <c r="C6896" s="58">
        <v>223.21954019407619</v>
      </c>
      <c r="D6896" s="58">
        <v>284.79782836786734</v>
      </c>
      <c r="E6896" s="58">
        <v>61.578288173791151</v>
      </c>
      <c r="F6896" s="59"/>
    </row>
    <row r="6897" spans="1:6">
      <c r="A6897" s="53">
        <v>40508</v>
      </c>
      <c r="B6897" s="46" t="s">
        <v>116</v>
      </c>
      <c r="C6897" s="58">
        <v>253.20259332454435</v>
      </c>
      <c r="D6897" s="58">
        <v>322.56423755613355</v>
      </c>
      <c r="E6897" s="58">
        <v>69.361644231589196</v>
      </c>
      <c r="F6897" s="59"/>
    </row>
    <row r="6898" spans="1:6">
      <c r="A6898" s="53">
        <v>40508</v>
      </c>
      <c r="B6898" s="46" t="s">
        <v>117</v>
      </c>
      <c r="C6898" s="58">
        <v>146.69097063084092</v>
      </c>
      <c r="D6898" s="58">
        <v>187.7186584532771</v>
      </c>
      <c r="E6898" s="58">
        <v>41.027687822436178</v>
      </c>
      <c r="F6898" s="59"/>
    </row>
    <row r="6899" spans="1:6">
      <c r="A6899" s="53">
        <v>40508</v>
      </c>
      <c r="B6899" s="46" t="s">
        <v>118</v>
      </c>
      <c r="C6899" s="58">
        <v>230.38306863654572</v>
      </c>
      <c r="D6899" s="58">
        <v>283.48838098715589</v>
      </c>
      <c r="E6899" s="58">
        <v>53.105312350610177</v>
      </c>
      <c r="F6899" s="59"/>
    </row>
    <row r="6900" spans="1:6">
      <c r="A6900" s="53">
        <v>40508</v>
      </c>
      <c r="B6900" s="46" t="s">
        <v>119</v>
      </c>
      <c r="C6900" s="58">
        <v>207.06072464019715</v>
      </c>
      <c r="D6900" s="58">
        <v>281.71528975675614</v>
      </c>
      <c r="E6900" s="58">
        <v>74.654565116558985</v>
      </c>
      <c r="F6900" s="59"/>
    </row>
    <row r="6901" spans="1:6">
      <c r="A6901" s="53">
        <v>40508</v>
      </c>
      <c r="B6901" s="46" t="s">
        <v>120</v>
      </c>
      <c r="C6901" s="58">
        <v>100.04672443893379</v>
      </c>
      <c r="D6901" s="58">
        <v>150.50857248088289</v>
      </c>
      <c r="E6901" s="58">
        <v>50.461848041949096</v>
      </c>
      <c r="F6901" s="59"/>
    </row>
    <row r="6902" spans="1:6">
      <c r="A6902" s="53">
        <v>40508</v>
      </c>
      <c r="B6902" s="46" t="s">
        <v>121</v>
      </c>
      <c r="C6902" s="58">
        <v>145.57661967673096</v>
      </c>
      <c r="D6902" s="58">
        <v>189.58025276879044</v>
      </c>
      <c r="E6902" s="58">
        <v>44.003633092059488</v>
      </c>
      <c r="F6902" s="59"/>
    </row>
    <row r="6903" spans="1:6">
      <c r="A6903" s="53">
        <v>40508</v>
      </c>
      <c r="B6903" s="46" t="s">
        <v>26</v>
      </c>
      <c r="C6903" s="58">
        <v>86.31566794799464</v>
      </c>
      <c r="D6903" s="58">
        <v>127.66068797524379</v>
      </c>
      <c r="E6903" s="58">
        <v>41.345020027249149</v>
      </c>
      <c r="F6903" s="59"/>
    </row>
    <row r="6904" spans="1:6">
      <c r="A6904" s="53">
        <v>40508</v>
      </c>
      <c r="B6904" s="46" t="s">
        <v>27</v>
      </c>
      <c r="C6904" s="58">
        <v>87.122728303484578</v>
      </c>
      <c r="D6904" s="58">
        <v>141.64769748182422</v>
      </c>
      <c r="E6904" s="58">
        <v>54.524969178339646</v>
      </c>
      <c r="F6904" s="59"/>
    </row>
    <row r="6905" spans="1:6">
      <c r="A6905" s="53">
        <v>40508</v>
      </c>
      <c r="B6905" s="46" t="s">
        <v>28</v>
      </c>
      <c r="C6905" s="58">
        <v>88.939304789654457</v>
      </c>
      <c r="D6905" s="58">
        <v>138.56979292577313</v>
      </c>
      <c r="E6905" s="58">
        <v>49.630488136118672</v>
      </c>
      <c r="F6905" s="59"/>
    </row>
    <row r="6906" spans="1:6">
      <c r="A6906" s="53">
        <v>40508</v>
      </c>
      <c r="B6906" s="46" t="s">
        <v>29</v>
      </c>
      <c r="C6906" s="58">
        <v>58.713689300980342</v>
      </c>
      <c r="D6906" s="58">
        <v>90.452277378859563</v>
      </c>
      <c r="E6906" s="58">
        <v>31.738588077879221</v>
      </c>
      <c r="F6906" s="59"/>
    </row>
    <row r="6907" spans="1:6">
      <c r="A6907" s="53">
        <v>40508</v>
      </c>
      <c r="B6907" s="46" t="s">
        <v>30</v>
      </c>
      <c r="C6907" s="58">
        <v>68.768058339339717</v>
      </c>
      <c r="D6907" s="58">
        <v>113.20470345049495</v>
      </c>
      <c r="E6907" s="58">
        <v>44.436645111155229</v>
      </c>
      <c r="F6907" s="59"/>
    </row>
    <row r="6908" spans="1:6">
      <c r="A6908" s="53">
        <v>40508</v>
      </c>
      <c r="B6908" s="46" t="s">
        <v>31</v>
      </c>
      <c r="C6908" s="58">
        <v>76.116817055495261</v>
      </c>
      <c r="D6908" s="58">
        <v>126.07253609992135</v>
      </c>
      <c r="E6908" s="58">
        <v>49.95571904442609</v>
      </c>
      <c r="F6908" s="59"/>
    </row>
    <row r="6909" spans="1:6">
      <c r="A6909" s="53">
        <v>40508</v>
      </c>
      <c r="B6909" s="46" t="s">
        <v>32</v>
      </c>
      <c r="C6909" s="58">
        <v>58.500538548706352</v>
      </c>
      <c r="D6909" s="58">
        <v>97.631169662042112</v>
      </c>
      <c r="E6909" s="58">
        <v>39.13063111333576</v>
      </c>
      <c r="F6909" s="59"/>
    </row>
    <row r="6910" spans="1:6">
      <c r="A6910" s="53">
        <v>40508</v>
      </c>
      <c r="B6910" s="46" t="s">
        <v>33</v>
      </c>
      <c r="C6910" s="58">
        <v>61.690154513207148</v>
      </c>
      <c r="D6910" s="58">
        <v>96.045505892879731</v>
      </c>
      <c r="E6910" s="58">
        <v>34.355351379672584</v>
      </c>
      <c r="F6910" s="59"/>
    </row>
    <row r="6911" spans="1:6">
      <c r="A6911" s="53">
        <v>40508</v>
      </c>
      <c r="B6911" s="46" t="s">
        <v>34</v>
      </c>
      <c r="C6911" s="58">
        <v>72.380216924875484</v>
      </c>
      <c r="D6911" s="58">
        <v>123.4598718430186</v>
      </c>
      <c r="E6911" s="58">
        <v>51.07965491814312</v>
      </c>
      <c r="F6911" s="59"/>
    </row>
    <row r="6912" spans="1:6">
      <c r="A6912" s="53">
        <v>40508</v>
      </c>
      <c r="B6912" s="46" t="s">
        <v>35</v>
      </c>
      <c r="C6912" s="58">
        <v>53.159235899778672</v>
      </c>
      <c r="D6912" s="58">
        <v>88.678097388699811</v>
      </c>
      <c r="E6912" s="58">
        <v>35.518861488921139</v>
      </c>
      <c r="F6912" s="59"/>
    </row>
    <row r="6913" spans="1:6">
      <c r="A6913" s="53">
        <v>40508</v>
      </c>
      <c r="B6913" s="46" t="s">
        <v>36</v>
      </c>
      <c r="C6913" s="58">
        <v>78.436109520295091</v>
      </c>
      <c r="D6913" s="58">
        <v>112.17588125265455</v>
      </c>
      <c r="E6913" s="58">
        <v>33.739771732359458</v>
      </c>
      <c r="F6913" s="59"/>
    </row>
    <row r="6914" spans="1:6">
      <c r="A6914" s="53">
        <v>40508</v>
      </c>
      <c r="B6914" s="46" t="s">
        <v>37</v>
      </c>
      <c r="C6914" s="58">
        <v>82.170623185414868</v>
      </c>
      <c r="D6914" s="58">
        <v>126.34881434972233</v>
      </c>
      <c r="E6914" s="58">
        <v>44.178191164307464</v>
      </c>
      <c r="F6914" s="59"/>
    </row>
    <row r="6915" spans="1:6">
      <c r="A6915" s="53">
        <v>40508</v>
      </c>
      <c r="B6915" s="46" t="s">
        <v>38</v>
      </c>
      <c r="C6915" s="58">
        <v>109.93024753523312</v>
      </c>
      <c r="D6915" s="58">
        <v>157.30588529953062</v>
      </c>
      <c r="E6915" s="58">
        <v>47.375637764297494</v>
      </c>
      <c r="F6915" s="59"/>
    </row>
    <row r="6916" spans="1:6">
      <c r="A6916" s="53">
        <v>40508</v>
      </c>
      <c r="B6916" s="46" t="s">
        <v>39</v>
      </c>
      <c r="C6916" s="58">
        <v>81.866708686684859</v>
      </c>
      <c r="D6916" s="58">
        <v>127.00037671177799</v>
      </c>
      <c r="E6916" s="58">
        <v>45.133668025093129</v>
      </c>
      <c r="F6916" s="59"/>
    </row>
    <row r="6917" spans="1:6">
      <c r="A6917" s="53">
        <v>40508</v>
      </c>
      <c r="B6917" s="46" t="s">
        <v>40</v>
      </c>
      <c r="C6917" s="58">
        <v>389.34380208791555</v>
      </c>
      <c r="D6917" s="58">
        <v>456.06167436390803</v>
      </c>
      <c r="E6917" s="58">
        <v>66.717872275992477</v>
      </c>
      <c r="F6917" s="59"/>
    </row>
    <row r="6918" spans="1:6">
      <c r="A6918" s="53">
        <v>40508</v>
      </c>
      <c r="B6918" s="46" t="s">
        <v>41</v>
      </c>
      <c r="C6918" s="58">
        <v>431.03114495347296</v>
      </c>
      <c r="D6918" s="58">
        <v>532.70669078405444</v>
      </c>
      <c r="E6918" s="58">
        <v>101.67554583058148</v>
      </c>
      <c r="F6918" s="59"/>
    </row>
    <row r="6919" spans="1:6">
      <c r="A6919" s="53">
        <v>40508</v>
      </c>
      <c r="B6919" s="46" t="s">
        <v>42</v>
      </c>
      <c r="C6919" s="58">
        <v>322.51416197757976</v>
      </c>
      <c r="D6919" s="58">
        <v>391.15952095389395</v>
      </c>
      <c r="E6919" s="58">
        <v>68.645358976314185</v>
      </c>
      <c r="F6919" s="59"/>
    </row>
    <row r="6920" spans="1:6">
      <c r="A6920" s="53">
        <v>40508</v>
      </c>
      <c r="B6920" s="46" t="s">
        <v>43</v>
      </c>
      <c r="C6920" s="58">
        <v>211.47503466443672</v>
      </c>
      <c r="D6920" s="58">
        <v>284.95304569073426</v>
      </c>
      <c r="E6920" s="58">
        <v>73.478011026297537</v>
      </c>
      <c r="F6920" s="59"/>
    </row>
    <row r="6921" spans="1:6">
      <c r="A6921" s="53">
        <v>40508</v>
      </c>
      <c r="B6921" s="46" t="s">
        <v>44</v>
      </c>
      <c r="C6921" s="58">
        <v>330.58529542847924</v>
      </c>
      <c r="D6921" s="58">
        <v>405.32893392683167</v>
      </c>
      <c r="E6921" s="58">
        <v>74.743638498352425</v>
      </c>
      <c r="F6921" s="59"/>
    </row>
    <row r="6922" spans="1:6">
      <c r="A6922" s="53">
        <v>40508</v>
      </c>
      <c r="B6922" s="46" t="s">
        <v>45</v>
      </c>
      <c r="C6922" s="58">
        <v>529.33676751704672</v>
      </c>
      <c r="D6922" s="58">
        <v>624.16826990510413</v>
      </c>
      <c r="E6922" s="58">
        <v>94.831502388057402</v>
      </c>
      <c r="F6922" s="59"/>
    </row>
    <row r="6923" spans="1:6">
      <c r="A6923" s="53">
        <v>40508</v>
      </c>
      <c r="B6923" s="46" t="s">
        <v>46</v>
      </c>
      <c r="C6923" s="58">
        <v>590.3015071695628</v>
      </c>
      <c r="D6923" s="58">
        <v>699.87833848422383</v>
      </c>
      <c r="E6923" s="58">
        <v>109.57683131466104</v>
      </c>
      <c r="F6923" s="59"/>
    </row>
    <row r="6924" spans="1:6">
      <c r="A6924" s="53">
        <v>40508</v>
      </c>
      <c r="B6924" s="46" t="s">
        <v>47</v>
      </c>
      <c r="C6924" s="58">
        <v>577.78106273888363</v>
      </c>
      <c r="D6924" s="58">
        <v>696.14545255329699</v>
      </c>
      <c r="E6924" s="58">
        <v>118.36438981441336</v>
      </c>
      <c r="F6924" s="59"/>
    </row>
    <row r="6925" spans="1:6">
      <c r="A6925" s="53">
        <v>40508</v>
      </c>
      <c r="B6925" s="46" t="s">
        <v>48</v>
      </c>
      <c r="C6925" s="58">
        <v>501.6689445361684</v>
      </c>
      <c r="D6925" s="58">
        <v>605.60461108123377</v>
      </c>
      <c r="E6925" s="58">
        <v>103.93566654506537</v>
      </c>
      <c r="F6925" s="59"/>
    </row>
    <row r="6926" spans="1:6">
      <c r="A6926" s="53">
        <v>40508</v>
      </c>
      <c r="B6926" s="46" t="s">
        <v>49</v>
      </c>
      <c r="C6926" s="58">
        <v>525.89095569886683</v>
      </c>
      <c r="D6926" s="58">
        <v>611.5692793445786</v>
      </c>
      <c r="E6926" s="58">
        <v>85.678323645711771</v>
      </c>
      <c r="F6926" s="59"/>
    </row>
    <row r="6927" spans="1:6">
      <c r="A6927" s="53">
        <v>40508</v>
      </c>
      <c r="B6927" s="46" t="s">
        <v>50</v>
      </c>
      <c r="C6927" s="58">
        <v>605.32579001780186</v>
      </c>
      <c r="D6927" s="58">
        <v>726.90536461156773</v>
      </c>
      <c r="E6927" s="58">
        <v>121.57957459376587</v>
      </c>
      <c r="F6927" s="59"/>
    </row>
    <row r="6928" spans="1:6">
      <c r="A6928" s="53">
        <v>40508</v>
      </c>
      <c r="B6928" s="46" t="s">
        <v>51</v>
      </c>
      <c r="C6928" s="58">
        <v>654.37741282300863</v>
      </c>
      <c r="D6928" s="58">
        <v>793.10271169399311</v>
      </c>
      <c r="E6928" s="58">
        <v>138.72529887098449</v>
      </c>
      <c r="F6928" s="59"/>
    </row>
    <row r="6929" spans="1:6">
      <c r="A6929" s="53">
        <v>40508</v>
      </c>
      <c r="B6929" s="46" t="s">
        <v>52</v>
      </c>
      <c r="C6929" s="58">
        <v>695.05063939823606</v>
      </c>
      <c r="D6929" s="58">
        <v>811.74707437994698</v>
      </c>
      <c r="E6929" s="58">
        <v>116.69643498171092</v>
      </c>
      <c r="F6929" s="59"/>
    </row>
    <row r="6930" spans="1:6">
      <c r="A6930" s="53">
        <v>40508</v>
      </c>
      <c r="B6930" s="46" t="s">
        <v>53</v>
      </c>
      <c r="C6930" s="58">
        <v>603.09327881971183</v>
      </c>
      <c r="D6930" s="58">
        <v>713.84185219681387</v>
      </c>
      <c r="E6930" s="58">
        <v>110.74857337710205</v>
      </c>
      <c r="F6930" s="59"/>
    </row>
    <row r="6931" spans="1:6">
      <c r="A6931" s="53">
        <v>40508</v>
      </c>
      <c r="B6931" s="46" t="s">
        <v>54</v>
      </c>
      <c r="C6931" s="58">
        <v>496.29961374704857</v>
      </c>
      <c r="D6931" s="58">
        <v>609.50402770936773</v>
      </c>
      <c r="E6931" s="58">
        <v>113.20441396231917</v>
      </c>
      <c r="F6931" s="59"/>
    </row>
    <row r="6932" spans="1:6">
      <c r="A6932" s="53">
        <v>40508</v>
      </c>
      <c r="B6932" s="46" t="s">
        <v>55</v>
      </c>
      <c r="C6932" s="58">
        <v>530.41231551181636</v>
      </c>
      <c r="D6932" s="58">
        <v>632.90414703558872</v>
      </c>
      <c r="E6932" s="58">
        <v>102.49183152377236</v>
      </c>
      <c r="F6932" s="59"/>
    </row>
    <row r="6933" spans="1:6">
      <c r="A6933" s="53">
        <v>40508</v>
      </c>
      <c r="B6933" s="46" t="s">
        <v>56</v>
      </c>
      <c r="C6933" s="58">
        <v>508.30426105396782</v>
      </c>
      <c r="D6933" s="58">
        <v>596.25861823806656</v>
      </c>
      <c r="E6933" s="58">
        <v>87.95435718409874</v>
      </c>
      <c r="F6933" s="59"/>
    </row>
    <row r="6934" spans="1:6">
      <c r="A6934" s="53">
        <v>40508</v>
      </c>
      <c r="B6934" s="46" t="s">
        <v>57</v>
      </c>
      <c r="C6934" s="58">
        <v>475.59848298052981</v>
      </c>
      <c r="D6934" s="58">
        <v>576.02328194597021</v>
      </c>
      <c r="E6934" s="58">
        <v>100.4247989654404</v>
      </c>
      <c r="F6934" s="59"/>
    </row>
    <row r="6935" spans="1:6">
      <c r="A6935" s="53">
        <v>40508</v>
      </c>
      <c r="B6935" s="46" t="s">
        <v>58</v>
      </c>
      <c r="C6935" s="58">
        <v>539.18302700188588</v>
      </c>
      <c r="D6935" s="58">
        <v>629.53891280621644</v>
      </c>
      <c r="E6935" s="58">
        <v>90.355885804330569</v>
      </c>
      <c r="F6935" s="59"/>
    </row>
    <row r="6936" spans="1:6">
      <c r="A6936" s="53">
        <v>40508</v>
      </c>
      <c r="B6936" s="46" t="s">
        <v>59</v>
      </c>
      <c r="C6936" s="58">
        <v>515.76323228286731</v>
      </c>
      <c r="D6936" s="58">
        <v>599.51372734729489</v>
      </c>
      <c r="E6936" s="58">
        <v>83.750495064427582</v>
      </c>
      <c r="F6936" s="59"/>
    </row>
    <row r="6937" spans="1:6">
      <c r="A6937" s="53">
        <v>40508</v>
      </c>
      <c r="B6937" s="46" t="s">
        <v>60</v>
      </c>
      <c r="C6937" s="58">
        <v>423.71034052993309</v>
      </c>
      <c r="D6937" s="58">
        <v>491.72953813839285</v>
      </c>
      <c r="E6937" s="58">
        <v>68.019197608459763</v>
      </c>
      <c r="F6937" s="59"/>
    </row>
    <row r="6938" spans="1:6">
      <c r="A6938" s="53">
        <v>40508</v>
      </c>
      <c r="B6938" s="46" t="s">
        <v>61</v>
      </c>
      <c r="C6938" s="58">
        <v>335.69588952587867</v>
      </c>
      <c r="D6938" s="58">
        <v>411.82393467981814</v>
      </c>
      <c r="E6938" s="58">
        <v>76.128045153939468</v>
      </c>
      <c r="F6938" s="52"/>
    </row>
    <row r="6939" spans="1:6">
      <c r="A6939" s="53">
        <v>40508</v>
      </c>
      <c r="B6939" s="46" t="s">
        <v>62</v>
      </c>
      <c r="C6939" s="58">
        <v>352.44809176173754</v>
      </c>
      <c r="D6939" s="58">
        <v>430.56242428754564</v>
      </c>
      <c r="E6939" s="58">
        <v>78.114332525808095</v>
      </c>
      <c r="F6939" s="59"/>
    </row>
    <row r="6940" spans="1:6">
      <c r="A6940" s="53">
        <v>40508</v>
      </c>
      <c r="B6940" s="46" t="s">
        <v>63</v>
      </c>
      <c r="C6940" s="58">
        <v>297.64106574457105</v>
      </c>
      <c r="D6940" s="58">
        <v>370.23723760754149</v>
      </c>
      <c r="E6940" s="58">
        <v>72.596171862970436</v>
      </c>
      <c r="F6940" s="59"/>
    </row>
    <row r="6941" spans="1:6">
      <c r="A6941" s="53">
        <v>40508</v>
      </c>
      <c r="B6941" s="46" t="s">
        <v>64</v>
      </c>
      <c r="C6941" s="58">
        <v>239.80689423502471</v>
      </c>
      <c r="D6941" s="58">
        <v>312.24347394784905</v>
      </c>
      <c r="E6941" s="58">
        <v>72.43657971282434</v>
      </c>
      <c r="F6941" s="59"/>
    </row>
    <row r="6942" spans="1:6">
      <c r="A6942" s="53">
        <v>40508</v>
      </c>
      <c r="B6942" s="46" t="s">
        <v>65</v>
      </c>
      <c r="C6942" s="58">
        <v>302.98635184032065</v>
      </c>
      <c r="D6942" s="58">
        <v>363.52097166149724</v>
      </c>
      <c r="E6942" s="58">
        <v>60.534619821176591</v>
      </c>
      <c r="F6942" s="59"/>
    </row>
    <row r="6943" spans="1:6">
      <c r="A6943" s="53">
        <v>40508</v>
      </c>
      <c r="B6943" s="46" t="s">
        <v>66</v>
      </c>
      <c r="C6943" s="58">
        <v>377.26700546637596</v>
      </c>
      <c r="D6943" s="58">
        <v>451.34572227414384</v>
      </c>
      <c r="E6943" s="58">
        <v>74.078716807767876</v>
      </c>
      <c r="F6943" s="59"/>
    </row>
    <row r="6944" spans="1:6">
      <c r="A6944" s="53">
        <v>40508</v>
      </c>
      <c r="B6944" s="46" t="s">
        <v>67</v>
      </c>
      <c r="C6944" s="58">
        <v>353.24394150497744</v>
      </c>
      <c r="D6944" s="58">
        <v>420.85628331126395</v>
      </c>
      <c r="E6944" s="58">
        <v>67.612341806286508</v>
      </c>
      <c r="F6944" s="59"/>
    </row>
    <row r="6945" spans="1:6">
      <c r="A6945" s="53">
        <v>40508</v>
      </c>
      <c r="B6945" s="46" t="s">
        <v>68</v>
      </c>
      <c r="C6945" s="58">
        <v>242.22282734398453</v>
      </c>
      <c r="D6945" s="58">
        <v>298.99865407920794</v>
      </c>
      <c r="E6945" s="58">
        <v>56.775826735223404</v>
      </c>
      <c r="F6945" s="59"/>
    </row>
    <row r="6946" spans="1:6">
      <c r="A6946" s="53">
        <v>40508</v>
      </c>
      <c r="B6946" s="46" t="s">
        <v>69</v>
      </c>
      <c r="C6946" s="58">
        <v>220.21947523556591</v>
      </c>
      <c r="D6946" s="58">
        <v>279.13871964924635</v>
      </c>
      <c r="E6946" s="58">
        <v>58.919244413680445</v>
      </c>
      <c r="F6946" s="59"/>
    </row>
    <row r="6947" spans="1:6">
      <c r="A6947" s="53">
        <v>40508</v>
      </c>
      <c r="B6947" s="46" t="s">
        <v>70</v>
      </c>
      <c r="C6947" s="58">
        <v>211.63941741202646</v>
      </c>
      <c r="D6947" s="58">
        <v>264.22027773283918</v>
      </c>
      <c r="E6947" s="58">
        <v>52.580860320812718</v>
      </c>
      <c r="F6947" s="59"/>
    </row>
    <row r="6948" spans="1:6">
      <c r="A6948" s="53">
        <v>40508</v>
      </c>
      <c r="B6948" s="46" t="s">
        <v>71</v>
      </c>
      <c r="C6948" s="58">
        <v>252.81509832973381</v>
      </c>
      <c r="D6948" s="58">
        <v>308.97035763958053</v>
      </c>
      <c r="E6948" s="58">
        <v>56.155259309846713</v>
      </c>
      <c r="F6948" s="59"/>
    </row>
    <row r="6949" spans="1:6">
      <c r="A6949" s="53">
        <v>40508</v>
      </c>
      <c r="B6949" s="46" t="s">
        <v>72</v>
      </c>
      <c r="C6949" s="58">
        <v>251.70328027850388</v>
      </c>
      <c r="D6949" s="58">
        <v>309.06217521316415</v>
      </c>
      <c r="E6949" s="58">
        <v>57.35889493466027</v>
      </c>
      <c r="F6949" s="59"/>
    </row>
    <row r="6950" spans="1:6">
      <c r="A6950" s="53">
        <v>40508</v>
      </c>
      <c r="B6950" s="46" t="s">
        <v>73</v>
      </c>
      <c r="C6950" s="58">
        <v>353.23003173497739</v>
      </c>
      <c r="D6950" s="58">
        <v>405.64807566423565</v>
      </c>
      <c r="E6950" s="58">
        <v>52.418043929258261</v>
      </c>
      <c r="F6950" s="59"/>
    </row>
    <row r="6951" spans="1:6">
      <c r="A6951" s="53">
        <v>40508</v>
      </c>
      <c r="B6951" s="46" t="s">
        <v>74</v>
      </c>
      <c r="C6951" s="58">
        <v>278.44436039454212</v>
      </c>
      <c r="D6951" s="58">
        <v>342.99527491655977</v>
      </c>
      <c r="E6951" s="58">
        <v>64.550914522017649</v>
      </c>
      <c r="F6951" s="59"/>
    </row>
    <row r="6952" spans="1:6">
      <c r="A6952" s="53">
        <v>40509</v>
      </c>
      <c r="B6952" s="46" t="s">
        <v>75</v>
      </c>
      <c r="C6952" s="58">
        <v>196.69608432501738</v>
      </c>
      <c r="D6952" s="58">
        <v>248.64479808495634</v>
      </c>
      <c r="E6952" s="58">
        <v>51.948713759938954</v>
      </c>
      <c r="F6952" s="59"/>
    </row>
    <row r="6953" spans="1:6">
      <c r="A6953" s="53">
        <v>40509</v>
      </c>
      <c r="B6953" s="46" t="s">
        <v>76</v>
      </c>
      <c r="C6953" s="58">
        <v>304.9828966401804</v>
      </c>
      <c r="D6953" s="58">
        <v>362.75683617635764</v>
      </c>
      <c r="E6953" s="58">
        <v>57.773939536177238</v>
      </c>
      <c r="F6953" s="59"/>
    </row>
    <row r="6954" spans="1:6">
      <c r="A6954" s="53">
        <v>40509</v>
      </c>
      <c r="B6954" s="46" t="s">
        <v>77</v>
      </c>
      <c r="C6954" s="58">
        <v>191.95025222044765</v>
      </c>
      <c r="D6954" s="58">
        <v>239.78573967643766</v>
      </c>
      <c r="E6954" s="58">
        <v>47.835487455990005</v>
      </c>
      <c r="F6954" s="59"/>
    </row>
    <row r="6955" spans="1:6">
      <c r="A6955" s="53">
        <v>40509</v>
      </c>
      <c r="B6955" s="46" t="s">
        <v>78</v>
      </c>
      <c r="C6955" s="58">
        <v>303.76785862358048</v>
      </c>
      <c r="D6955" s="58">
        <v>349.70147495438391</v>
      </c>
      <c r="E6955" s="58">
        <v>45.933616330803432</v>
      </c>
      <c r="F6955" s="59"/>
    </row>
    <row r="6956" spans="1:6">
      <c r="A6956" s="53">
        <v>40509</v>
      </c>
      <c r="B6956" s="46" t="s">
        <v>79</v>
      </c>
      <c r="C6956" s="58">
        <v>199.92032503217715</v>
      </c>
      <c r="D6956" s="58">
        <v>250.41158713699599</v>
      </c>
      <c r="E6956" s="58">
        <v>50.491262104818844</v>
      </c>
      <c r="F6956" s="59"/>
    </row>
    <row r="6957" spans="1:6">
      <c r="A6957" s="53">
        <v>40509</v>
      </c>
      <c r="B6957" s="46" t="s">
        <v>80</v>
      </c>
      <c r="C6957" s="58">
        <v>72.257452407915338</v>
      </c>
      <c r="D6957" s="58">
        <v>117.56052359058708</v>
      </c>
      <c r="E6957" s="58">
        <v>45.303071182671744</v>
      </c>
      <c r="F6957" s="59"/>
    </row>
    <row r="6958" spans="1:6">
      <c r="A6958" s="53">
        <v>40509</v>
      </c>
      <c r="B6958" s="46" t="s">
        <v>81</v>
      </c>
      <c r="C6958" s="58">
        <v>36.47160880414765</v>
      </c>
      <c r="D6958" s="58">
        <v>67.683227242643952</v>
      </c>
      <c r="E6958" s="58">
        <v>31.211618438496302</v>
      </c>
      <c r="F6958" s="59"/>
    </row>
    <row r="6959" spans="1:6">
      <c r="A6959" s="53">
        <v>40509</v>
      </c>
      <c r="B6959" s="46" t="s">
        <v>82</v>
      </c>
      <c r="C6959" s="58">
        <v>30.537455416686033</v>
      </c>
      <c r="D6959" s="58">
        <v>69.267779214026334</v>
      </c>
      <c r="E6959" s="58">
        <v>38.730323797340304</v>
      </c>
      <c r="F6959" s="59"/>
    </row>
    <row r="6960" spans="1:6">
      <c r="A6960" s="53">
        <v>40509</v>
      </c>
      <c r="B6960" s="46" t="s">
        <v>83</v>
      </c>
      <c r="C6960" s="58">
        <v>40.00319853096142</v>
      </c>
      <c r="D6960" s="58">
        <v>69.733595890304684</v>
      </c>
      <c r="E6960" s="58">
        <v>29.730397359343264</v>
      </c>
      <c r="F6960" s="59"/>
    </row>
    <row r="6961" spans="1:6">
      <c r="A6961" s="53">
        <v>40509</v>
      </c>
      <c r="B6961" s="46" t="s">
        <v>84</v>
      </c>
      <c r="C6961" s="58">
        <v>40.053393757563413</v>
      </c>
      <c r="D6961" s="58">
        <v>69.733276771064681</v>
      </c>
      <c r="E6961" s="58">
        <v>29.679883013501268</v>
      </c>
      <c r="F6961" s="59"/>
    </row>
    <row r="6962" spans="1:6">
      <c r="A6962" s="53">
        <v>40509</v>
      </c>
      <c r="B6962" s="46" t="s">
        <v>85</v>
      </c>
      <c r="C6962" s="58">
        <v>45.966745044232027</v>
      </c>
      <c r="D6962" s="58">
        <v>86.0474865142168</v>
      </c>
      <c r="E6962" s="58">
        <v>40.080741469984773</v>
      </c>
      <c r="F6962" s="59"/>
    </row>
    <row r="6963" spans="1:6">
      <c r="A6963" s="53">
        <v>40509</v>
      </c>
      <c r="B6963" s="46" t="s">
        <v>86</v>
      </c>
      <c r="C6963" s="58">
        <v>69.640927651535506</v>
      </c>
      <c r="D6963" s="58">
        <v>103.10735055753828</v>
      </c>
      <c r="E6963" s="58">
        <v>33.466422906002776</v>
      </c>
      <c r="F6963" s="59"/>
    </row>
    <row r="6964" spans="1:6">
      <c r="A6964" s="53">
        <v>40509</v>
      </c>
      <c r="B6964" s="46" t="s">
        <v>87</v>
      </c>
      <c r="C6964" s="58">
        <v>53.23192032332156</v>
      </c>
      <c r="D6964" s="58">
        <v>87.538299370495494</v>
      </c>
      <c r="E6964" s="58">
        <v>34.306379047173934</v>
      </c>
      <c r="F6964" s="59"/>
    </row>
    <row r="6965" spans="1:6">
      <c r="A6965" s="53">
        <v>40509</v>
      </c>
      <c r="B6965" s="46" t="s">
        <v>88</v>
      </c>
      <c r="C6965" s="58">
        <v>37.872622876695551</v>
      </c>
      <c r="D6965" s="58">
        <v>70.291347890046666</v>
      </c>
      <c r="E6965" s="58">
        <v>32.418725013351114</v>
      </c>
      <c r="F6965" s="59"/>
    </row>
    <row r="6966" spans="1:6">
      <c r="A6966" s="53">
        <v>40509</v>
      </c>
      <c r="B6966" s="46" t="s">
        <v>89</v>
      </c>
      <c r="C6966" s="58">
        <v>41.898773794005294</v>
      </c>
      <c r="D6966" s="58">
        <v>73.367423909917747</v>
      </c>
      <c r="E6966" s="58">
        <v>31.468650115912453</v>
      </c>
      <c r="F6966" s="59"/>
    </row>
    <row r="6967" spans="1:6">
      <c r="A6967" s="53">
        <v>40509</v>
      </c>
      <c r="B6967" s="46" t="s">
        <v>90</v>
      </c>
      <c r="C6967" s="58">
        <v>54.371173269692484</v>
      </c>
      <c r="D6967" s="58">
        <v>80.45209285294662</v>
      </c>
      <c r="E6967" s="58">
        <v>26.080919583254136</v>
      </c>
      <c r="F6967" s="59"/>
    </row>
    <row r="6968" spans="1:6">
      <c r="A6968" s="53">
        <v>40509</v>
      </c>
      <c r="B6968" s="46" t="s">
        <v>91</v>
      </c>
      <c r="C6968" s="58">
        <v>18.900619726913774</v>
      </c>
      <c r="D6968" s="58">
        <v>41.102161538304806</v>
      </c>
      <c r="E6968" s="58">
        <v>22.201541811391031</v>
      </c>
      <c r="F6968" s="59"/>
    </row>
    <row r="6969" spans="1:6">
      <c r="A6969" s="53">
        <v>40509</v>
      </c>
      <c r="B6969" s="46" t="s">
        <v>92</v>
      </c>
      <c r="C6969" s="58">
        <v>36.085516549965661</v>
      </c>
      <c r="D6969" s="58">
        <v>50.480196453186927</v>
      </c>
      <c r="E6969" s="58">
        <v>14.394679903221267</v>
      </c>
      <c r="F6969" s="59"/>
    </row>
    <row r="6970" spans="1:6">
      <c r="A6970" s="53">
        <v>40509</v>
      </c>
      <c r="B6970" s="46" t="s">
        <v>93</v>
      </c>
      <c r="C6970" s="58">
        <v>24.188035628755429</v>
      </c>
      <c r="D6970" s="58">
        <v>38.659356722220657</v>
      </c>
      <c r="E6970" s="58">
        <v>14.471321093465228</v>
      </c>
      <c r="F6970" s="59"/>
    </row>
    <row r="6971" spans="1:6">
      <c r="A6971" s="53">
        <v>40509</v>
      </c>
      <c r="B6971" s="46" t="s">
        <v>94</v>
      </c>
      <c r="C6971" s="58">
        <v>8.0020802456914808</v>
      </c>
      <c r="D6971" s="58">
        <v>22.727533240746578</v>
      </c>
      <c r="E6971" s="58">
        <v>14.725452995055097</v>
      </c>
      <c r="F6971" s="59"/>
    </row>
    <row r="6972" spans="1:6">
      <c r="A6972" s="53">
        <v>40509</v>
      </c>
      <c r="B6972" s="46" t="s">
        <v>95</v>
      </c>
      <c r="C6972" s="58">
        <v>19.061576749821761</v>
      </c>
      <c r="D6972" s="58">
        <v>36.431006326661958</v>
      </c>
      <c r="E6972" s="58">
        <v>17.369429576840197</v>
      </c>
      <c r="F6972" s="59"/>
    </row>
    <row r="6973" spans="1:6">
      <c r="A6973" s="53">
        <v>40509</v>
      </c>
      <c r="B6973" s="46" t="s">
        <v>96</v>
      </c>
      <c r="C6973" s="58">
        <v>5.07565387450967</v>
      </c>
      <c r="D6973" s="58">
        <v>13.759447095469588</v>
      </c>
      <c r="E6973" s="58">
        <v>8.6837932209599167</v>
      </c>
      <c r="F6973" s="59"/>
    </row>
    <row r="6974" spans="1:6">
      <c r="A6974" s="53">
        <v>40509</v>
      </c>
      <c r="B6974" s="46" t="s">
        <v>97</v>
      </c>
      <c r="C6974" s="58">
        <v>14.116885009266081</v>
      </c>
      <c r="D6974" s="58">
        <v>26.269610070404003</v>
      </c>
      <c r="E6974" s="58">
        <v>12.152725061137922</v>
      </c>
      <c r="F6974" s="59"/>
    </row>
    <row r="6975" spans="1:6">
      <c r="A6975" s="53">
        <v>40509</v>
      </c>
      <c r="B6975" s="46" t="s">
        <v>98</v>
      </c>
      <c r="C6975" s="58">
        <v>16.064284068030954</v>
      </c>
      <c r="D6975" s="58">
        <v>30.333896365901982</v>
      </c>
      <c r="E6975" s="58">
        <v>14.269612297871028</v>
      </c>
      <c r="F6975" s="59"/>
    </row>
    <row r="6976" spans="1:6">
      <c r="A6976" s="53">
        <v>40509</v>
      </c>
      <c r="B6976" s="46" t="s">
        <v>99</v>
      </c>
      <c r="C6976" s="58">
        <v>12.159130173094209</v>
      </c>
      <c r="D6976" s="58">
        <v>23.519382383122757</v>
      </c>
      <c r="E6976" s="58">
        <v>11.360252210028548</v>
      </c>
      <c r="F6976" s="59"/>
    </row>
    <row r="6977" spans="1:6">
      <c r="A6977" s="53">
        <v>40509</v>
      </c>
      <c r="B6977" s="46" t="s">
        <v>100</v>
      </c>
      <c r="C6977" s="58">
        <v>41.260047229755308</v>
      </c>
      <c r="D6977" s="58">
        <v>59.725720684582896</v>
      </c>
      <c r="E6977" s="58">
        <v>18.465673454827588</v>
      </c>
      <c r="F6977" s="59"/>
    </row>
    <row r="6978" spans="1:6">
      <c r="A6978" s="53">
        <v>40509</v>
      </c>
      <c r="B6978" s="46" t="s">
        <v>101</v>
      </c>
      <c r="C6978" s="58">
        <v>31.976578960462916</v>
      </c>
      <c r="D6978" s="58">
        <v>50.832349673789849</v>
      </c>
      <c r="E6978" s="58">
        <v>18.855770713326933</v>
      </c>
      <c r="F6978" s="59"/>
    </row>
    <row r="6979" spans="1:6">
      <c r="A6979" s="53">
        <v>40509</v>
      </c>
      <c r="B6979" s="46" t="s">
        <v>102</v>
      </c>
      <c r="C6979" s="58">
        <v>35.629081456185673</v>
      </c>
      <c r="D6979" s="58">
        <v>75.134212961957417</v>
      </c>
      <c r="E6979" s="58">
        <v>39.505131505771743</v>
      </c>
      <c r="F6979" s="59"/>
    </row>
    <row r="6980" spans="1:6">
      <c r="A6980" s="53">
        <v>40509</v>
      </c>
      <c r="B6980" s="46" t="s">
        <v>103</v>
      </c>
      <c r="C6980" s="58">
        <v>21.381344663807607</v>
      </c>
      <c r="D6980" s="58">
        <v>41.155835244224974</v>
      </c>
      <c r="E6980" s="58">
        <v>19.774490580417368</v>
      </c>
      <c r="F6980" s="59"/>
    </row>
    <row r="6981" spans="1:6">
      <c r="A6981" s="53">
        <v>40509</v>
      </c>
      <c r="B6981" s="46" t="s">
        <v>104</v>
      </c>
      <c r="C6981" s="58">
        <v>24.902695720230373</v>
      </c>
      <c r="D6981" s="58">
        <v>46.841931054943792</v>
      </c>
      <c r="E6981" s="58">
        <v>21.93923533471342</v>
      </c>
      <c r="F6981" s="59"/>
    </row>
    <row r="6982" spans="1:6">
      <c r="A6982" s="53">
        <v>40509</v>
      </c>
      <c r="B6982" s="46" t="s">
        <v>105</v>
      </c>
      <c r="C6982" s="58">
        <v>45.930440352421002</v>
      </c>
      <c r="D6982" s="58">
        <v>75.226398717231064</v>
      </c>
      <c r="E6982" s="58">
        <v>29.295958364810062</v>
      </c>
      <c r="F6982" s="59"/>
    </row>
    <row r="6983" spans="1:6">
      <c r="A6983" s="53">
        <v>40509</v>
      </c>
      <c r="B6983" s="46" t="s">
        <v>106</v>
      </c>
      <c r="C6983" s="58">
        <v>43.569055254397149</v>
      </c>
      <c r="D6983" s="58">
        <v>74.480319066951708</v>
      </c>
      <c r="E6983" s="58">
        <v>30.911263812554559</v>
      </c>
      <c r="F6983" s="59"/>
    </row>
    <row r="6984" spans="1:6">
      <c r="A6984" s="53">
        <v>40509</v>
      </c>
      <c r="B6984" s="46" t="s">
        <v>107</v>
      </c>
      <c r="C6984" s="58">
        <v>76.68426267879498</v>
      </c>
      <c r="D6984" s="58">
        <v>104.49568904946319</v>
      </c>
      <c r="E6984" s="58">
        <v>27.811426370668215</v>
      </c>
      <c r="F6984" s="59"/>
    </row>
    <row r="6985" spans="1:6">
      <c r="A6985" s="53">
        <v>40509</v>
      </c>
      <c r="B6985" s="46" t="s">
        <v>108</v>
      </c>
      <c r="C6985" s="58">
        <v>136.41637176751104</v>
      </c>
      <c r="D6985" s="58">
        <v>176.08515004101116</v>
      </c>
      <c r="E6985" s="58">
        <v>39.668778273500124</v>
      </c>
      <c r="F6985" s="59"/>
    </row>
    <row r="6986" spans="1:6">
      <c r="A6986" s="53">
        <v>40509</v>
      </c>
      <c r="B6986" s="46" t="s">
        <v>109</v>
      </c>
      <c r="C6986" s="58">
        <v>82.636298108904583</v>
      </c>
      <c r="D6986" s="58">
        <v>123.69715440429904</v>
      </c>
      <c r="E6986" s="58">
        <v>41.060856295394458</v>
      </c>
      <c r="F6986" s="59"/>
    </row>
    <row r="6987" spans="1:6">
      <c r="A6987" s="53">
        <v>40509</v>
      </c>
      <c r="B6987" s="46" t="s">
        <v>110</v>
      </c>
      <c r="C6987" s="58">
        <v>108.86932884307286</v>
      </c>
      <c r="D6987" s="58">
        <v>159.21158459594699</v>
      </c>
      <c r="E6987" s="58">
        <v>50.342255752874124</v>
      </c>
      <c r="F6987" s="59"/>
    </row>
    <row r="6988" spans="1:6">
      <c r="A6988" s="53">
        <v>40509</v>
      </c>
      <c r="B6988" s="46" t="s">
        <v>111</v>
      </c>
      <c r="C6988" s="58">
        <v>124.20506396064184</v>
      </c>
      <c r="D6988" s="58">
        <v>190.3445947143525</v>
      </c>
      <c r="E6988" s="58">
        <v>66.139530753710659</v>
      </c>
      <c r="F6988" s="59"/>
    </row>
    <row r="6989" spans="1:6">
      <c r="A6989" s="53">
        <v>40509</v>
      </c>
      <c r="B6989" s="46" t="s">
        <v>112</v>
      </c>
      <c r="C6989" s="58">
        <v>115.6280007118724</v>
      </c>
      <c r="D6989" s="58">
        <v>170.86192225332562</v>
      </c>
      <c r="E6989" s="58">
        <v>55.233921541453213</v>
      </c>
      <c r="F6989" s="59"/>
    </row>
    <row r="6990" spans="1:6">
      <c r="A6990" s="53">
        <v>40509</v>
      </c>
      <c r="B6990" s="46" t="s">
        <v>113</v>
      </c>
      <c r="C6990" s="58">
        <v>128.84466629056155</v>
      </c>
      <c r="D6990" s="58">
        <v>168.43757796762023</v>
      </c>
      <c r="E6990" s="58">
        <v>39.59291167705868</v>
      </c>
      <c r="F6990" s="59"/>
    </row>
    <row r="6991" spans="1:6">
      <c r="A6991" s="53">
        <v>40509</v>
      </c>
      <c r="B6991" s="46" t="s">
        <v>114</v>
      </c>
      <c r="C6991" s="58">
        <v>74.561928980555095</v>
      </c>
      <c r="D6991" s="58">
        <v>121.83005357537562</v>
      </c>
      <c r="E6991" s="58">
        <v>47.26812459482052</v>
      </c>
      <c r="F6991" s="59"/>
    </row>
    <row r="6992" spans="1:6">
      <c r="A6992" s="53">
        <v>40509</v>
      </c>
      <c r="B6992" s="46" t="s">
        <v>115</v>
      </c>
      <c r="C6992" s="58">
        <v>77.991871075904868</v>
      </c>
      <c r="D6992" s="58">
        <v>113.06746642048071</v>
      </c>
      <c r="E6992" s="58">
        <v>35.075595344575845</v>
      </c>
      <c r="F6992" s="59"/>
    </row>
    <row r="6993" spans="1:6">
      <c r="A6993" s="53">
        <v>40509</v>
      </c>
      <c r="B6993" s="46" t="s">
        <v>116</v>
      </c>
      <c r="C6993" s="58">
        <v>55.068154950936375</v>
      </c>
      <c r="D6993" s="58">
        <v>82.866049124781895</v>
      </c>
      <c r="E6993" s="58">
        <v>27.797894173845521</v>
      </c>
      <c r="F6993" s="59"/>
    </row>
    <row r="6994" spans="1:6">
      <c r="A6994" s="53">
        <v>40509</v>
      </c>
      <c r="B6994" s="46" t="s">
        <v>117</v>
      </c>
      <c r="C6994" s="58">
        <v>70.262387952047376</v>
      </c>
      <c r="D6994" s="58">
        <v>95.356108275903566</v>
      </c>
      <c r="E6994" s="58">
        <v>25.093720323856189</v>
      </c>
      <c r="F6994" s="59"/>
    </row>
    <row r="6995" spans="1:6">
      <c r="A6995" s="53">
        <v>40509</v>
      </c>
      <c r="B6995" s="46" t="s">
        <v>118</v>
      </c>
      <c r="C6995" s="58">
        <v>137.61813323983094</v>
      </c>
      <c r="D6995" s="58">
        <v>175.14497299607436</v>
      </c>
      <c r="E6995" s="58">
        <v>37.526839756243419</v>
      </c>
      <c r="F6995" s="59"/>
    </row>
    <row r="6996" spans="1:6">
      <c r="A6996" s="53">
        <v>40509</v>
      </c>
      <c r="B6996" s="46" t="s">
        <v>119</v>
      </c>
      <c r="C6996" s="58">
        <v>81.521056929514614</v>
      </c>
      <c r="D6996" s="58">
        <v>116.23458312070544</v>
      </c>
      <c r="E6996" s="58">
        <v>34.713526191190823</v>
      </c>
      <c r="F6996" s="59"/>
    </row>
    <row r="6997" spans="1:6">
      <c r="A6997" s="53">
        <v>40509</v>
      </c>
      <c r="B6997" s="46" t="s">
        <v>120</v>
      </c>
      <c r="C6997" s="58">
        <v>56.993740999814243</v>
      </c>
      <c r="D6997" s="58">
        <v>91.43993916755943</v>
      </c>
      <c r="E6997" s="58">
        <v>34.446198167745187</v>
      </c>
      <c r="F6997" s="59"/>
    </row>
    <row r="6998" spans="1:6">
      <c r="A6998" s="53">
        <v>40509</v>
      </c>
      <c r="B6998" s="46" t="s">
        <v>121</v>
      </c>
      <c r="C6998" s="58">
        <v>86.766322306994269</v>
      </c>
      <c r="D6998" s="58">
        <v>134.22314956848356</v>
      </c>
      <c r="E6998" s="58">
        <v>47.456827261489295</v>
      </c>
      <c r="F6998" s="59"/>
    </row>
    <row r="6999" spans="1:6">
      <c r="A6999" s="53">
        <v>40509</v>
      </c>
      <c r="B6999" s="46" t="s">
        <v>26</v>
      </c>
      <c r="C6999" s="58">
        <v>97.258355317113583</v>
      </c>
      <c r="D6999" s="58">
        <v>137.85772888352668</v>
      </c>
      <c r="E6999" s="58">
        <v>40.599373566413092</v>
      </c>
      <c r="F6999" s="59"/>
    </row>
    <row r="7000" spans="1:6">
      <c r="A7000" s="53">
        <v>40509</v>
      </c>
      <c r="B7000" s="46" t="s">
        <v>27</v>
      </c>
      <c r="C7000" s="58">
        <v>117.53655608214223</v>
      </c>
      <c r="D7000" s="58">
        <v>149.04225797059695</v>
      </c>
      <c r="E7000" s="58">
        <v>31.505701888454723</v>
      </c>
      <c r="F7000" s="59"/>
    </row>
    <row r="7001" spans="1:6">
      <c r="A7001" s="53">
        <v>40509</v>
      </c>
      <c r="B7001" s="46" t="s">
        <v>28</v>
      </c>
      <c r="C7001" s="58">
        <v>112.28955198341257</v>
      </c>
      <c r="D7001" s="58">
        <v>154.82054870913441</v>
      </c>
      <c r="E7001" s="58">
        <v>42.530996725721849</v>
      </c>
      <c r="F7001" s="59"/>
    </row>
    <row r="7002" spans="1:6">
      <c r="A7002" s="53">
        <v>40509</v>
      </c>
      <c r="B7002" s="46" t="s">
        <v>29</v>
      </c>
      <c r="C7002" s="58">
        <v>116.72790537628228</v>
      </c>
      <c r="D7002" s="58">
        <v>154.07416956459505</v>
      </c>
      <c r="E7002" s="58">
        <v>37.346264188312773</v>
      </c>
      <c r="F7002" s="59"/>
    </row>
    <row r="7003" spans="1:6">
      <c r="A7003" s="53">
        <v>40509</v>
      </c>
      <c r="B7003" s="46" t="s">
        <v>30</v>
      </c>
      <c r="C7003" s="58">
        <v>118.03867990199218</v>
      </c>
      <c r="D7003" s="58">
        <v>176.53668570466931</v>
      </c>
      <c r="E7003" s="58">
        <v>58.498005802677127</v>
      </c>
      <c r="F7003" s="59"/>
    </row>
    <row r="7004" spans="1:6">
      <c r="A7004" s="53">
        <v>40509</v>
      </c>
      <c r="B7004" s="46" t="s">
        <v>31</v>
      </c>
      <c r="C7004" s="58">
        <v>72.436936529135195</v>
      </c>
      <c r="D7004" s="58">
        <v>99.266478202657609</v>
      </c>
      <c r="E7004" s="58">
        <v>26.829541673522414</v>
      </c>
      <c r="F7004" s="59"/>
    </row>
    <row r="7005" spans="1:6">
      <c r="A7005" s="53">
        <v>40509</v>
      </c>
      <c r="B7005" s="46" t="s">
        <v>32</v>
      </c>
      <c r="C7005" s="58">
        <v>63.296149858559801</v>
      </c>
      <c r="D7005" s="58">
        <v>90.504515634082708</v>
      </c>
      <c r="E7005" s="58">
        <v>27.208365775522907</v>
      </c>
      <c r="F7005" s="59"/>
    </row>
    <row r="7006" spans="1:6">
      <c r="A7006" s="53">
        <v>40509</v>
      </c>
      <c r="B7006" s="46" t="s">
        <v>33</v>
      </c>
      <c r="C7006" s="58">
        <v>68.491351622356447</v>
      </c>
      <c r="D7006" s="58">
        <v>98.799533943289248</v>
      </c>
      <c r="E7006" s="58">
        <v>30.308182320932801</v>
      </c>
      <c r="F7006" s="59"/>
    </row>
    <row r="7007" spans="1:6">
      <c r="A7007" s="53">
        <v>40509</v>
      </c>
      <c r="B7007" s="46" t="s">
        <v>34</v>
      </c>
      <c r="C7007" s="58">
        <v>75.260292895514993</v>
      </c>
      <c r="D7007" s="58">
        <v>101.78169550312664</v>
      </c>
      <c r="E7007" s="58">
        <v>26.521402607611648</v>
      </c>
      <c r="F7007" s="59"/>
    </row>
    <row r="7008" spans="1:6">
      <c r="A7008" s="53">
        <v>40509</v>
      </c>
      <c r="B7008" s="46" t="s">
        <v>35</v>
      </c>
      <c r="C7008" s="58">
        <v>73.242109792495128</v>
      </c>
      <c r="D7008" s="58">
        <v>105.32306728404608</v>
      </c>
      <c r="E7008" s="58">
        <v>32.080957491550947</v>
      </c>
      <c r="F7008" s="59"/>
    </row>
    <row r="7009" spans="1:6">
      <c r="A7009" s="53">
        <v>40509</v>
      </c>
      <c r="B7009" s="46" t="s">
        <v>36</v>
      </c>
      <c r="C7009" s="58">
        <v>69.347514757607385</v>
      </c>
      <c r="D7009" s="58">
        <v>114.36355046970196</v>
      </c>
      <c r="E7009" s="58">
        <v>45.016035712094578</v>
      </c>
      <c r="F7009" s="59"/>
    </row>
    <row r="7010" spans="1:6">
      <c r="A7010" s="53">
        <v>40509</v>
      </c>
      <c r="B7010" s="46" t="s">
        <v>37</v>
      </c>
      <c r="C7010" s="58">
        <v>69.952358188529345</v>
      </c>
      <c r="D7010" s="58">
        <v>103.45799508077268</v>
      </c>
      <c r="E7010" s="58">
        <v>33.505636892243331</v>
      </c>
      <c r="F7010" s="59"/>
    </row>
    <row r="7011" spans="1:6">
      <c r="A7011" s="53">
        <v>40509</v>
      </c>
      <c r="B7011" s="46" t="s">
        <v>38</v>
      </c>
      <c r="C7011" s="58">
        <v>70.486575947863315</v>
      </c>
      <c r="D7011" s="58">
        <v>110.35468962290417</v>
      </c>
      <c r="E7011" s="58">
        <v>39.86811367504086</v>
      </c>
      <c r="F7011" s="59"/>
    </row>
    <row r="7012" spans="1:6">
      <c r="A7012" s="53">
        <v>40509</v>
      </c>
      <c r="B7012" s="46" t="s">
        <v>39</v>
      </c>
      <c r="C7012" s="58">
        <v>100.07474487583333</v>
      </c>
      <c r="D7012" s="58">
        <v>130.29995770370934</v>
      </c>
      <c r="E7012" s="58">
        <v>30.225212827876007</v>
      </c>
      <c r="F7012" s="59"/>
    </row>
    <row r="7013" spans="1:6">
      <c r="A7013" s="53">
        <v>40509</v>
      </c>
      <c r="B7013" s="46" t="s">
        <v>40</v>
      </c>
      <c r="C7013" s="58">
        <v>112.88599219109248</v>
      </c>
      <c r="D7013" s="58">
        <v>146.70328658569511</v>
      </c>
      <c r="E7013" s="58">
        <v>33.817294394602627</v>
      </c>
      <c r="F7013" s="59"/>
    </row>
    <row r="7014" spans="1:6">
      <c r="A7014" s="53">
        <v>40509</v>
      </c>
      <c r="B7014" s="46" t="s">
        <v>41</v>
      </c>
      <c r="C7014" s="58">
        <v>121.76273275770188</v>
      </c>
      <c r="D7014" s="58">
        <v>180.44235246230329</v>
      </c>
      <c r="E7014" s="58">
        <v>58.679619704601407</v>
      </c>
      <c r="F7014" s="59"/>
    </row>
    <row r="7015" spans="1:6">
      <c r="A7015" s="53">
        <v>40509</v>
      </c>
      <c r="B7015" s="46" t="s">
        <v>42</v>
      </c>
      <c r="C7015" s="58">
        <v>146.57836706847021</v>
      </c>
      <c r="D7015" s="58">
        <v>205.04718921207191</v>
      </c>
      <c r="E7015" s="58">
        <v>58.468822143601699</v>
      </c>
      <c r="F7015" s="59"/>
    </row>
    <row r="7016" spans="1:6">
      <c r="A7016" s="53">
        <v>40509</v>
      </c>
      <c r="B7016" s="46" t="s">
        <v>43</v>
      </c>
      <c r="C7016" s="58">
        <v>133.2613568725811</v>
      </c>
      <c r="D7016" s="58">
        <v>180.53390339213695</v>
      </c>
      <c r="E7016" s="58">
        <v>47.272546519555846</v>
      </c>
      <c r="F7016" s="59"/>
    </row>
    <row r="7017" spans="1:6">
      <c r="A7017" s="53">
        <v>40509</v>
      </c>
      <c r="B7017" s="46" t="s">
        <v>44</v>
      </c>
      <c r="C7017" s="58">
        <v>77.373799851134834</v>
      </c>
      <c r="D7017" s="58">
        <v>107.92839606472874</v>
      </c>
      <c r="E7017" s="58">
        <v>30.554596213593911</v>
      </c>
      <c r="F7017" s="59"/>
    </row>
    <row r="7018" spans="1:6">
      <c r="A7018" s="53">
        <v>40509</v>
      </c>
      <c r="B7018" s="46" t="s">
        <v>45</v>
      </c>
      <c r="C7018" s="58">
        <v>118.32968878364208</v>
      </c>
      <c r="D7018" s="58">
        <v>154.90170394575793</v>
      </c>
      <c r="E7018" s="58">
        <v>36.572015162115846</v>
      </c>
      <c r="F7018" s="59"/>
    </row>
    <row r="7019" spans="1:6">
      <c r="A7019" s="53">
        <v>40509</v>
      </c>
      <c r="B7019" s="46" t="s">
        <v>46</v>
      </c>
      <c r="C7019" s="58">
        <v>84.635939488514339</v>
      </c>
      <c r="D7019" s="58">
        <v>131.97341080599534</v>
      </c>
      <c r="E7019" s="58">
        <v>47.337471317481004</v>
      </c>
      <c r="F7019" s="59"/>
    </row>
    <row r="7020" spans="1:6">
      <c r="A7020" s="53">
        <v>40509</v>
      </c>
      <c r="B7020" s="46" t="s">
        <v>47</v>
      </c>
      <c r="C7020" s="58">
        <v>101.07825331061323</v>
      </c>
      <c r="D7020" s="58">
        <v>131.22719762052597</v>
      </c>
      <c r="E7020" s="58">
        <v>30.148944309912736</v>
      </c>
      <c r="F7020" s="59"/>
    </row>
    <row r="7021" spans="1:6">
      <c r="A7021" s="53">
        <v>40509</v>
      </c>
      <c r="B7021" s="46" t="s">
        <v>48</v>
      </c>
      <c r="C7021" s="58">
        <v>72.32797580297516</v>
      </c>
      <c r="D7021" s="58">
        <v>114.07766664545088</v>
      </c>
      <c r="E7021" s="58">
        <v>41.749690842475715</v>
      </c>
      <c r="F7021" s="59"/>
    </row>
    <row r="7022" spans="1:6">
      <c r="A7022" s="53">
        <v>40509</v>
      </c>
      <c r="B7022" s="46" t="s">
        <v>49</v>
      </c>
      <c r="C7022" s="58">
        <v>87.357902043614132</v>
      </c>
      <c r="D7022" s="58">
        <v>124.98157737573014</v>
      </c>
      <c r="E7022" s="58">
        <v>37.623675332116008</v>
      </c>
      <c r="F7022" s="59"/>
    </row>
    <row r="7023" spans="1:6">
      <c r="A7023" s="53">
        <v>40509</v>
      </c>
      <c r="B7023" s="46" t="s">
        <v>50</v>
      </c>
      <c r="C7023" s="58">
        <v>83.01972436359442</v>
      </c>
      <c r="D7023" s="58">
        <v>125.26060482925115</v>
      </c>
      <c r="E7023" s="58">
        <v>42.24088046565673</v>
      </c>
      <c r="F7023" s="59"/>
    </row>
    <row r="7024" spans="1:6">
      <c r="A7024" s="53">
        <v>40509</v>
      </c>
      <c r="B7024" s="46" t="s">
        <v>51</v>
      </c>
      <c r="C7024" s="58">
        <v>112.27259597378246</v>
      </c>
      <c r="D7024" s="58">
        <v>171.02095066198262</v>
      </c>
      <c r="E7024" s="58">
        <v>58.748354688200166</v>
      </c>
      <c r="F7024" s="59"/>
    </row>
    <row r="7025" spans="1:6">
      <c r="A7025" s="53">
        <v>40509</v>
      </c>
      <c r="B7025" s="46" t="s">
        <v>52</v>
      </c>
      <c r="C7025" s="58">
        <v>51.636985172670528</v>
      </c>
      <c r="D7025" s="58">
        <v>88.725449450532878</v>
      </c>
      <c r="E7025" s="58">
        <v>37.08846427786235</v>
      </c>
      <c r="F7025" s="59"/>
    </row>
    <row r="7026" spans="1:6">
      <c r="A7026" s="53">
        <v>40509</v>
      </c>
      <c r="B7026" s="46" t="s">
        <v>53</v>
      </c>
      <c r="C7026" s="58">
        <v>66.81796128201151</v>
      </c>
      <c r="D7026" s="58">
        <v>94.782950666861353</v>
      </c>
      <c r="E7026" s="58">
        <v>27.964989384849844</v>
      </c>
      <c r="F7026" s="59"/>
    </row>
    <row r="7027" spans="1:6">
      <c r="A7027" s="53">
        <v>40509</v>
      </c>
      <c r="B7027" s="46" t="s">
        <v>54</v>
      </c>
      <c r="C7027" s="58">
        <v>89.977702438233948</v>
      </c>
      <c r="D7027" s="58">
        <v>123.11475385630673</v>
      </c>
      <c r="E7027" s="58">
        <v>33.137051418072787</v>
      </c>
      <c r="F7027" s="59"/>
    </row>
    <row r="7028" spans="1:6">
      <c r="A7028" s="53">
        <v>40509</v>
      </c>
      <c r="B7028" s="46" t="s">
        <v>55</v>
      </c>
      <c r="C7028" s="58">
        <v>81.40305948944453</v>
      </c>
      <c r="D7028" s="58">
        <v>131.31558978183961</v>
      </c>
      <c r="E7028" s="58">
        <v>49.912530292395076</v>
      </c>
      <c r="F7028" s="59"/>
    </row>
    <row r="7029" spans="1:6">
      <c r="A7029" s="53">
        <v>40509</v>
      </c>
      <c r="B7029" s="46" t="s">
        <v>56</v>
      </c>
      <c r="C7029" s="58">
        <v>111.96629826779245</v>
      </c>
      <c r="D7029" s="58">
        <v>153.02995839602445</v>
      </c>
      <c r="E7029" s="58">
        <v>41.063660128232002</v>
      </c>
      <c r="F7029" s="59"/>
    </row>
    <row r="7030" spans="1:6">
      <c r="A7030" s="53">
        <v>40509</v>
      </c>
      <c r="B7030" s="46" t="s">
        <v>57</v>
      </c>
      <c r="C7030" s="58">
        <v>99.962047720503264</v>
      </c>
      <c r="D7030" s="58">
        <v>155.63877018402718</v>
      </c>
      <c r="E7030" s="58">
        <v>55.676722463523916</v>
      </c>
      <c r="F7030" s="59"/>
    </row>
    <row r="7031" spans="1:6">
      <c r="A7031" s="53">
        <v>40509</v>
      </c>
      <c r="B7031" s="46" t="s">
        <v>58</v>
      </c>
      <c r="C7031" s="58">
        <v>59.38170642308399</v>
      </c>
      <c r="D7031" s="58">
        <v>99.347406898751117</v>
      </c>
      <c r="E7031" s="58">
        <v>39.965700475667127</v>
      </c>
      <c r="F7031" s="59"/>
    </row>
    <row r="7032" spans="1:6">
      <c r="A7032" s="53">
        <v>40509</v>
      </c>
      <c r="B7032" s="46" t="s">
        <v>59</v>
      </c>
      <c r="C7032" s="58">
        <v>127.29611245993142</v>
      </c>
      <c r="D7032" s="58">
        <v>176.88603668574368</v>
      </c>
      <c r="E7032" s="58">
        <v>49.589924225812254</v>
      </c>
      <c r="F7032" s="59"/>
    </row>
    <row r="7033" spans="1:6">
      <c r="A7033" s="53">
        <v>40509</v>
      </c>
      <c r="B7033" s="46" t="s">
        <v>60</v>
      </c>
      <c r="C7033" s="58">
        <v>93.302797787493702</v>
      </c>
      <c r="D7033" s="58">
        <v>133.5492782970976</v>
      </c>
      <c r="E7033" s="58">
        <v>40.246480509603899</v>
      </c>
      <c r="F7033" s="59"/>
    </row>
    <row r="7034" spans="1:6">
      <c r="A7034" s="53">
        <v>40509</v>
      </c>
      <c r="B7034" s="46" t="s">
        <v>61</v>
      </c>
      <c r="C7034" s="58">
        <v>123.36061877998166</v>
      </c>
      <c r="D7034" s="58">
        <v>165.04863164284771</v>
      </c>
      <c r="E7034" s="58">
        <v>41.688012862866046</v>
      </c>
      <c r="F7034" s="59"/>
    </row>
    <row r="7035" spans="1:6">
      <c r="A7035" s="53">
        <v>40509</v>
      </c>
      <c r="B7035" s="46" t="s">
        <v>62</v>
      </c>
      <c r="C7035" s="58">
        <v>174.60002359954819</v>
      </c>
      <c r="D7035" s="58">
        <v>220.49874353920072</v>
      </c>
      <c r="E7035" s="58">
        <v>45.898719939652523</v>
      </c>
      <c r="F7035" s="59"/>
    </row>
    <row r="7036" spans="1:6">
      <c r="A7036" s="53">
        <v>40509</v>
      </c>
      <c r="B7036" s="46" t="s">
        <v>63</v>
      </c>
      <c r="C7036" s="58">
        <v>183.27334464261759</v>
      </c>
      <c r="D7036" s="58">
        <v>231.12188531229896</v>
      </c>
      <c r="E7036" s="58">
        <v>47.84854066968137</v>
      </c>
      <c r="F7036" s="59"/>
    </row>
    <row r="7037" spans="1:6">
      <c r="A7037" s="53">
        <v>40509</v>
      </c>
      <c r="B7037" s="46" t="s">
        <v>64</v>
      </c>
      <c r="C7037" s="58">
        <v>93.602942738553665</v>
      </c>
      <c r="D7037" s="58">
        <v>137.27458813248433</v>
      </c>
      <c r="E7037" s="58">
        <v>43.67164539393066</v>
      </c>
      <c r="F7037" s="59"/>
    </row>
    <row r="7038" spans="1:6">
      <c r="A7038" s="53">
        <v>40509</v>
      </c>
      <c r="B7038" s="46" t="s">
        <v>65</v>
      </c>
      <c r="C7038" s="58">
        <v>131.12395094499112</v>
      </c>
      <c r="D7038" s="58">
        <v>177.25395204463828</v>
      </c>
      <c r="E7038" s="58">
        <v>46.13000109964716</v>
      </c>
      <c r="F7038" s="59"/>
    </row>
    <row r="7039" spans="1:6">
      <c r="A7039" s="53">
        <v>40509</v>
      </c>
      <c r="B7039" s="46" t="s">
        <v>66</v>
      </c>
      <c r="C7039" s="58">
        <v>132.73691250847099</v>
      </c>
      <c r="D7039" s="58">
        <v>181.4468268860434</v>
      </c>
      <c r="E7039" s="58">
        <v>48.709914377572403</v>
      </c>
      <c r="F7039" s="59"/>
    </row>
    <row r="7040" spans="1:6">
      <c r="A7040" s="53">
        <v>40509</v>
      </c>
      <c r="B7040" s="46" t="s">
        <v>67</v>
      </c>
      <c r="C7040" s="58">
        <v>60.346484216048907</v>
      </c>
      <c r="D7040" s="58">
        <v>98.038617381499691</v>
      </c>
      <c r="E7040" s="58">
        <v>37.692133165450784</v>
      </c>
      <c r="F7040" s="59"/>
    </row>
    <row r="7041" spans="1:6">
      <c r="A7041" s="53">
        <v>40509</v>
      </c>
      <c r="B7041" s="46" t="s">
        <v>68</v>
      </c>
      <c r="C7041" s="58">
        <v>40.062620962485283</v>
      </c>
      <c r="D7041" s="58">
        <v>74.274163828604117</v>
      </c>
      <c r="E7041" s="58">
        <v>34.211542866118833</v>
      </c>
      <c r="F7041" s="59"/>
    </row>
    <row r="7042" spans="1:6">
      <c r="A7042" s="53">
        <v>40509</v>
      </c>
      <c r="B7042" s="46" t="s">
        <v>69</v>
      </c>
      <c r="C7042" s="58">
        <v>68.112060093196376</v>
      </c>
      <c r="D7042" s="58">
        <v>97.292185761470336</v>
      </c>
      <c r="E7042" s="58">
        <v>29.180125668273959</v>
      </c>
      <c r="F7042" s="59"/>
    </row>
    <row r="7043" spans="1:6">
      <c r="A7043" s="53">
        <v>40509</v>
      </c>
      <c r="B7043" s="46" t="s">
        <v>70</v>
      </c>
      <c r="C7043" s="58">
        <v>70.703747325795192</v>
      </c>
      <c r="D7043" s="58">
        <v>105.67895935628053</v>
      </c>
      <c r="E7043" s="58">
        <v>34.975212030485338</v>
      </c>
      <c r="F7043" s="59"/>
    </row>
    <row r="7044" spans="1:6">
      <c r="A7044" s="53">
        <v>40509</v>
      </c>
      <c r="B7044" s="46" t="s">
        <v>71</v>
      </c>
      <c r="C7044" s="58">
        <v>80.184179726844548</v>
      </c>
      <c r="D7044" s="58">
        <v>118.81839183092784</v>
      </c>
      <c r="E7044" s="58">
        <v>38.634212104083289</v>
      </c>
      <c r="F7044" s="59"/>
    </row>
    <row r="7045" spans="1:6">
      <c r="A7045" s="53">
        <v>40509</v>
      </c>
      <c r="B7045" s="46" t="s">
        <v>72</v>
      </c>
      <c r="C7045" s="58">
        <v>95.917803948053475</v>
      </c>
      <c r="D7045" s="58">
        <v>131.30537071344946</v>
      </c>
      <c r="E7045" s="58">
        <v>35.387566765395988</v>
      </c>
      <c r="F7045" s="59"/>
    </row>
    <row r="7046" spans="1:6">
      <c r="A7046" s="53">
        <v>40509</v>
      </c>
      <c r="B7046" s="46" t="s">
        <v>73</v>
      </c>
      <c r="C7046" s="58">
        <v>79.678830165094581</v>
      </c>
      <c r="D7046" s="58">
        <v>113.31909142910136</v>
      </c>
      <c r="E7046" s="58">
        <v>33.640261264006782</v>
      </c>
      <c r="F7046" s="59"/>
    </row>
    <row r="7047" spans="1:6">
      <c r="A7047" s="53">
        <v>40509</v>
      </c>
      <c r="B7047" s="46" t="s">
        <v>74</v>
      </c>
      <c r="C7047" s="58">
        <v>52.234677392124439</v>
      </c>
      <c r="D7047" s="58">
        <v>79.304362929782215</v>
      </c>
      <c r="E7047" s="58">
        <v>27.069685537657776</v>
      </c>
      <c r="F7047" s="59"/>
    </row>
    <row r="7048" spans="1:6">
      <c r="A7048" s="53">
        <v>40510</v>
      </c>
      <c r="B7048" s="46" t="s">
        <v>75</v>
      </c>
      <c r="C7048" s="58">
        <v>221.08063505838493</v>
      </c>
      <c r="D7048" s="58">
        <v>275.3740535944915</v>
      </c>
      <c r="E7048" s="58">
        <v>54.293418536106572</v>
      </c>
      <c r="F7048" s="59"/>
    </row>
    <row r="7049" spans="1:6">
      <c r="A7049" s="53">
        <v>40510</v>
      </c>
      <c r="B7049" s="46" t="s">
        <v>76</v>
      </c>
      <c r="C7049" s="58">
        <v>248.61322374468304</v>
      </c>
      <c r="D7049" s="58">
        <v>289.72386231300652</v>
      </c>
      <c r="E7049" s="58">
        <v>41.110638568323481</v>
      </c>
      <c r="F7049" s="59"/>
    </row>
    <row r="7050" spans="1:6">
      <c r="A7050" s="53">
        <v>40510</v>
      </c>
      <c r="B7050" s="46" t="s">
        <v>77</v>
      </c>
      <c r="C7050" s="58">
        <v>107.0088835918027</v>
      </c>
      <c r="D7050" s="58">
        <v>146.0261221573391</v>
      </c>
      <c r="E7050" s="58">
        <v>39.017238565536402</v>
      </c>
      <c r="F7050" s="59"/>
    </row>
    <row r="7051" spans="1:6">
      <c r="A7051" s="53">
        <v>40510</v>
      </c>
      <c r="B7051" s="46" t="s">
        <v>78</v>
      </c>
      <c r="C7051" s="58">
        <v>135.75213136663072</v>
      </c>
      <c r="D7051" s="58">
        <v>176.68427573639616</v>
      </c>
      <c r="E7051" s="58">
        <v>40.932144369765439</v>
      </c>
      <c r="F7051" s="59"/>
    </row>
    <row r="7052" spans="1:6">
      <c r="A7052" s="53">
        <v>40510</v>
      </c>
      <c r="B7052" s="46" t="s">
        <v>79</v>
      </c>
      <c r="C7052" s="58">
        <v>186.27974735607728</v>
      </c>
      <c r="D7052" s="58">
        <v>225.51370768307862</v>
      </c>
      <c r="E7052" s="58">
        <v>39.233960327001341</v>
      </c>
      <c r="F7052" s="59"/>
    </row>
    <row r="7053" spans="1:6">
      <c r="A7053" s="53">
        <v>40510</v>
      </c>
      <c r="B7053" s="46" t="s">
        <v>80</v>
      </c>
      <c r="C7053" s="58">
        <v>154.71102098138942</v>
      </c>
      <c r="D7053" s="58">
        <v>185.06949298496633</v>
      </c>
      <c r="E7053" s="58">
        <v>30.358472003576907</v>
      </c>
      <c r="F7053" s="59"/>
    </row>
    <row r="7054" spans="1:6">
      <c r="A7054" s="53">
        <v>40510</v>
      </c>
      <c r="B7054" s="46" t="s">
        <v>81</v>
      </c>
      <c r="C7054" s="58">
        <v>127.58028435844128</v>
      </c>
      <c r="D7054" s="58">
        <v>157.019470292432</v>
      </c>
      <c r="E7054" s="58">
        <v>29.439185933990728</v>
      </c>
      <c r="F7054" s="59"/>
    </row>
    <row r="7055" spans="1:6">
      <c r="A7055" s="53">
        <v>40510</v>
      </c>
      <c r="B7055" s="46" t="s">
        <v>82</v>
      </c>
      <c r="C7055" s="58">
        <v>150.06973623166974</v>
      </c>
      <c r="D7055" s="58">
        <v>193.64092905198382</v>
      </c>
      <c r="E7055" s="58">
        <v>43.571192820314081</v>
      </c>
      <c r="F7055" s="59"/>
    </row>
    <row r="7056" spans="1:6">
      <c r="A7056" s="53">
        <v>40510</v>
      </c>
      <c r="B7056" s="46" t="s">
        <v>83</v>
      </c>
      <c r="C7056" s="58">
        <v>87.338399221334015</v>
      </c>
      <c r="D7056" s="58">
        <v>126.54628379940226</v>
      </c>
      <c r="E7056" s="58">
        <v>39.207884578068246</v>
      </c>
      <c r="F7056" s="59"/>
    </row>
    <row r="7057" spans="1:6">
      <c r="A7057" s="53">
        <v>40510</v>
      </c>
      <c r="B7057" s="46" t="s">
        <v>84</v>
      </c>
      <c r="C7057" s="58">
        <v>113.45849169749224</v>
      </c>
      <c r="D7057" s="58">
        <v>149.93522712614313</v>
      </c>
      <c r="E7057" s="58">
        <v>36.476735428650898</v>
      </c>
      <c r="F7057" s="59"/>
    </row>
    <row r="7058" spans="1:6">
      <c r="A7058" s="53">
        <v>40510</v>
      </c>
      <c r="B7058" s="46" t="s">
        <v>85</v>
      </c>
      <c r="C7058" s="58">
        <v>119.81138033699179</v>
      </c>
      <c r="D7058" s="58">
        <v>152.54371851501585</v>
      </c>
      <c r="E7058" s="58">
        <v>32.732338178024065</v>
      </c>
      <c r="F7058" s="59"/>
    </row>
    <row r="7059" spans="1:6">
      <c r="A7059" s="53">
        <v>40510</v>
      </c>
      <c r="B7059" s="46" t="s">
        <v>86</v>
      </c>
      <c r="C7059" s="58">
        <v>90.160497084713825</v>
      </c>
      <c r="D7059" s="58">
        <v>123.46945733736118</v>
      </c>
      <c r="E7059" s="58">
        <v>33.308960252647353</v>
      </c>
      <c r="F7059" s="59"/>
    </row>
    <row r="7060" spans="1:6">
      <c r="A7060" s="53">
        <v>40510</v>
      </c>
      <c r="B7060" s="46" t="s">
        <v>87</v>
      </c>
      <c r="C7060" s="58">
        <v>48.972762675652639</v>
      </c>
      <c r="D7060" s="58">
        <v>81.349692650512864</v>
      </c>
      <c r="E7060" s="58">
        <v>32.376929974860225</v>
      </c>
      <c r="F7060" s="59"/>
    </row>
    <row r="7061" spans="1:6">
      <c r="A7061" s="53">
        <v>40510</v>
      </c>
      <c r="B7061" s="46" t="s">
        <v>88</v>
      </c>
      <c r="C7061" s="58">
        <v>81.990515972814364</v>
      </c>
      <c r="D7061" s="58">
        <v>106.78845469884445</v>
      </c>
      <c r="E7061" s="58">
        <v>24.797938726030083</v>
      </c>
      <c r="F7061" s="59"/>
    </row>
    <row r="7062" spans="1:6">
      <c r="A7062" s="53">
        <v>40510</v>
      </c>
      <c r="B7062" s="46" t="s">
        <v>89</v>
      </c>
      <c r="C7062" s="58">
        <v>44.282655726103954</v>
      </c>
      <c r="D7062" s="58">
        <v>69.421496079183257</v>
      </c>
      <c r="E7062" s="58">
        <v>25.138840353079303</v>
      </c>
      <c r="F7062" s="59"/>
    </row>
    <row r="7063" spans="1:6">
      <c r="A7063" s="53">
        <v>40510</v>
      </c>
      <c r="B7063" s="46" t="s">
        <v>90</v>
      </c>
      <c r="C7063" s="58">
        <v>51.866135863116433</v>
      </c>
      <c r="D7063" s="58">
        <v>80.137199041955157</v>
      </c>
      <c r="E7063" s="58">
        <v>28.271063178838723</v>
      </c>
      <c r="F7063" s="59"/>
    </row>
    <row r="7064" spans="1:6">
      <c r="A7064" s="53">
        <v>40510</v>
      </c>
      <c r="B7064" s="46" t="s">
        <v>91</v>
      </c>
      <c r="C7064" s="58">
        <v>87.838047102123952</v>
      </c>
      <c r="D7064" s="58">
        <v>113.4029357146149</v>
      </c>
      <c r="E7064" s="58">
        <v>25.564888612490947</v>
      </c>
      <c r="F7064" s="59"/>
    </row>
    <row r="7065" spans="1:6">
      <c r="A7065" s="53">
        <v>40510</v>
      </c>
      <c r="B7065" s="46" t="s">
        <v>92</v>
      </c>
      <c r="C7065" s="58">
        <v>123.53719973349149</v>
      </c>
      <c r="D7065" s="58">
        <v>165.5843008471594</v>
      </c>
      <c r="E7065" s="58">
        <v>42.047101113667907</v>
      </c>
      <c r="F7065" s="59"/>
    </row>
    <row r="7066" spans="1:6">
      <c r="A7066" s="53">
        <v>40510</v>
      </c>
      <c r="B7066" s="46" t="s">
        <v>93</v>
      </c>
      <c r="C7066" s="58">
        <v>27.954519873586072</v>
      </c>
      <c r="D7066" s="58">
        <v>52.740734486616525</v>
      </c>
      <c r="E7066" s="58">
        <v>24.786214613030452</v>
      </c>
      <c r="F7066" s="59"/>
    </row>
    <row r="7067" spans="1:6">
      <c r="A7067" s="53">
        <v>40510</v>
      </c>
      <c r="B7067" s="46" t="s">
        <v>94</v>
      </c>
      <c r="C7067" s="58">
        <v>82.59235714547431</v>
      </c>
      <c r="D7067" s="58">
        <v>107.3446076893464</v>
      </c>
      <c r="E7067" s="58">
        <v>24.752250543872094</v>
      </c>
      <c r="F7067" s="59"/>
    </row>
    <row r="7068" spans="1:6">
      <c r="A7068" s="53">
        <v>40510</v>
      </c>
      <c r="B7068" s="46" t="s">
        <v>95</v>
      </c>
      <c r="C7068" s="58">
        <v>153.88902219528939</v>
      </c>
      <c r="D7068" s="58">
        <v>190.18171978111795</v>
      </c>
      <c r="E7068" s="58">
        <v>36.292697585828563</v>
      </c>
      <c r="F7068" s="59"/>
    </row>
    <row r="7069" spans="1:6">
      <c r="A7069" s="53">
        <v>40510</v>
      </c>
      <c r="B7069" s="46" t="s">
        <v>96</v>
      </c>
      <c r="C7069" s="58">
        <v>153.3837911977694</v>
      </c>
      <c r="D7069" s="58">
        <v>187.10590144576685</v>
      </c>
      <c r="E7069" s="58">
        <v>33.722110247997449</v>
      </c>
      <c r="F7069" s="59"/>
    </row>
    <row r="7070" spans="1:6">
      <c r="A7070" s="53">
        <v>40510</v>
      </c>
      <c r="B7070" s="46" t="s">
        <v>97</v>
      </c>
      <c r="C7070" s="58">
        <v>108.6083222093625</v>
      </c>
      <c r="D7070" s="58">
        <v>146.75818999852828</v>
      </c>
      <c r="E7070" s="58">
        <v>38.149867789165782</v>
      </c>
      <c r="F7070" s="59"/>
    </row>
    <row r="7071" spans="1:6">
      <c r="A7071" s="53">
        <v>40510</v>
      </c>
      <c r="B7071" s="46" t="s">
        <v>98</v>
      </c>
      <c r="C7071" s="58">
        <v>121.31379148631162</v>
      </c>
      <c r="D7071" s="58">
        <v>151.78920438963638</v>
      </c>
      <c r="E7071" s="58">
        <v>30.475412903324766</v>
      </c>
      <c r="F7071" s="59"/>
    </row>
    <row r="7072" spans="1:6">
      <c r="A7072" s="53">
        <v>40510</v>
      </c>
      <c r="B7072" s="46" t="s">
        <v>99</v>
      </c>
      <c r="C7072" s="58">
        <v>96.203322444773363</v>
      </c>
      <c r="D7072" s="58">
        <v>126.81655083250315</v>
      </c>
      <c r="E7072" s="58">
        <v>30.613228387729791</v>
      </c>
      <c r="F7072" s="59"/>
    </row>
    <row r="7073" spans="1:6">
      <c r="A7073" s="53">
        <v>40510</v>
      </c>
      <c r="B7073" s="46" t="s">
        <v>100</v>
      </c>
      <c r="C7073" s="58">
        <v>138.15271073899044</v>
      </c>
      <c r="D7073" s="58">
        <v>180.39362107718267</v>
      </c>
      <c r="E7073" s="58">
        <v>42.240910338192236</v>
      </c>
      <c r="F7073" s="59"/>
    </row>
    <row r="7074" spans="1:6">
      <c r="A7074" s="53">
        <v>40510</v>
      </c>
      <c r="B7074" s="46" t="s">
        <v>101</v>
      </c>
      <c r="C7074" s="58">
        <v>95.294492051843406</v>
      </c>
      <c r="D7074" s="58">
        <v>129.79708863856052</v>
      </c>
      <c r="E7074" s="58">
        <v>34.502596586717118</v>
      </c>
      <c r="F7074" s="59"/>
    </row>
    <row r="7075" spans="1:6">
      <c r="A7075" s="53">
        <v>40510</v>
      </c>
      <c r="B7075" s="46" t="s">
        <v>102</v>
      </c>
      <c r="C7075" s="58">
        <v>79.663655268394479</v>
      </c>
      <c r="D7075" s="58">
        <v>118.14928559001194</v>
      </c>
      <c r="E7075" s="58">
        <v>38.485630321617464</v>
      </c>
      <c r="F7075" s="59"/>
    </row>
    <row r="7076" spans="1:6">
      <c r="A7076" s="53">
        <v>40510</v>
      </c>
      <c r="B7076" s="46" t="s">
        <v>103</v>
      </c>
      <c r="C7076" s="58">
        <v>116.46951576644193</v>
      </c>
      <c r="D7076" s="58">
        <v>143.49295482624981</v>
      </c>
      <c r="E7076" s="58">
        <v>27.023439059807885</v>
      </c>
      <c r="F7076" s="59"/>
    </row>
    <row r="7077" spans="1:6">
      <c r="A7077" s="53">
        <v>40510</v>
      </c>
      <c r="B7077" s="46" t="s">
        <v>104</v>
      </c>
      <c r="C7077" s="58">
        <v>132.60294996429081</v>
      </c>
      <c r="D7077" s="58">
        <v>172.84299509660545</v>
      </c>
      <c r="E7077" s="58">
        <v>40.240045132314634</v>
      </c>
      <c r="F7077" s="59"/>
    </row>
    <row r="7078" spans="1:6">
      <c r="A7078" s="53">
        <v>40510</v>
      </c>
      <c r="B7078" s="46" t="s">
        <v>105</v>
      </c>
      <c r="C7078" s="58">
        <v>109.10680564369244</v>
      </c>
      <c r="D7078" s="58">
        <v>148.24363670266692</v>
      </c>
      <c r="E7078" s="58">
        <v>39.136831058974479</v>
      </c>
      <c r="F7078" s="59"/>
    </row>
    <row r="7079" spans="1:6">
      <c r="A7079" s="53">
        <v>40510</v>
      </c>
      <c r="B7079" s="46" t="s">
        <v>106</v>
      </c>
      <c r="C7079" s="58">
        <v>219.52306438494475</v>
      </c>
      <c r="D7079" s="58">
        <v>266.57643158399617</v>
      </c>
      <c r="E7079" s="58">
        <v>47.053367199051422</v>
      </c>
      <c r="F7079" s="59"/>
    </row>
    <row r="7080" spans="1:6">
      <c r="A7080" s="53">
        <v>40510</v>
      </c>
      <c r="B7080" s="46" t="s">
        <v>107</v>
      </c>
      <c r="C7080" s="58">
        <v>184.32959382506721</v>
      </c>
      <c r="D7080" s="58">
        <v>232.28661342605605</v>
      </c>
      <c r="E7080" s="58">
        <v>47.957019600988843</v>
      </c>
      <c r="F7080" s="59"/>
    </row>
    <row r="7081" spans="1:6">
      <c r="A7081" s="53">
        <v>40510</v>
      </c>
      <c r="B7081" s="46" t="s">
        <v>108</v>
      </c>
      <c r="C7081" s="58">
        <v>151.75832408868945</v>
      </c>
      <c r="D7081" s="58">
        <v>201.44458834681168</v>
      </c>
      <c r="E7081" s="58">
        <v>49.686264258122236</v>
      </c>
      <c r="F7081" s="59"/>
    </row>
    <row r="7082" spans="1:6">
      <c r="A7082" s="53">
        <v>40510</v>
      </c>
      <c r="B7082" s="46" t="s">
        <v>109</v>
      </c>
      <c r="C7082" s="58">
        <v>84.500093164054121</v>
      </c>
      <c r="D7082" s="58">
        <v>123.27010642088365</v>
      </c>
      <c r="E7082" s="58">
        <v>38.770013256829529</v>
      </c>
      <c r="F7082" s="59"/>
    </row>
    <row r="7083" spans="1:6">
      <c r="A7083" s="53">
        <v>40510</v>
      </c>
      <c r="B7083" s="46" t="s">
        <v>110</v>
      </c>
      <c r="C7083" s="58">
        <v>179.68756192198748</v>
      </c>
      <c r="D7083" s="58">
        <v>233.68103651504103</v>
      </c>
      <c r="E7083" s="58">
        <v>53.993474593053548</v>
      </c>
      <c r="F7083" s="59"/>
    </row>
    <row r="7084" spans="1:6">
      <c r="A7084" s="53">
        <v>40510</v>
      </c>
      <c r="B7084" s="46" t="s">
        <v>111</v>
      </c>
      <c r="C7084" s="58">
        <v>143.68860479774</v>
      </c>
      <c r="D7084" s="58">
        <v>200.60325675144864</v>
      </c>
      <c r="E7084" s="58">
        <v>56.914651953708642</v>
      </c>
      <c r="F7084" s="59"/>
    </row>
    <row r="7085" spans="1:6">
      <c r="A7085" s="53">
        <v>40510</v>
      </c>
      <c r="B7085" s="46" t="s">
        <v>112</v>
      </c>
      <c r="C7085" s="58">
        <v>222.3377490032845</v>
      </c>
      <c r="D7085" s="58">
        <v>280.45194520824271</v>
      </c>
      <c r="E7085" s="58">
        <v>58.114196204958205</v>
      </c>
      <c r="F7085" s="59"/>
    </row>
    <row r="7086" spans="1:6">
      <c r="A7086" s="53">
        <v>40510</v>
      </c>
      <c r="B7086" s="46" t="s">
        <v>113</v>
      </c>
      <c r="C7086" s="58">
        <v>140.66173352654019</v>
      </c>
      <c r="D7086" s="58">
        <v>203.86247388094702</v>
      </c>
      <c r="E7086" s="58">
        <v>63.200740354406832</v>
      </c>
      <c r="F7086" s="59"/>
    </row>
    <row r="7087" spans="1:6">
      <c r="A7087" s="53">
        <v>40510</v>
      </c>
      <c r="B7087" s="46" t="s">
        <v>114</v>
      </c>
      <c r="C7087" s="58">
        <v>179.78367267014747</v>
      </c>
      <c r="D7087" s="58">
        <v>225.47757212207816</v>
      </c>
      <c r="E7087" s="58">
        <v>45.69389945193069</v>
      </c>
      <c r="F7087" s="59"/>
    </row>
    <row r="7088" spans="1:6">
      <c r="A7088" s="53">
        <v>40510</v>
      </c>
      <c r="B7088" s="46" t="s">
        <v>115</v>
      </c>
      <c r="C7088" s="58">
        <v>176.95921080823766</v>
      </c>
      <c r="D7088" s="58">
        <v>229.01708038315752</v>
      </c>
      <c r="E7088" s="58">
        <v>52.057869574919863</v>
      </c>
      <c r="F7088" s="59"/>
    </row>
    <row r="7089" spans="1:6">
      <c r="A7089" s="53">
        <v>40510</v>
      </c>
      <c r="B7089" s="46" t="s">
        <v>116</v>
      </c>
      <c r="C7089" s="58">
        <v>156.59022739932908</v>
      </c>
      <c r="D7089" s="58">
        <v>203.67333008721965</v>
      </c>
      <c r="E7089" s="58">
        <v>47.083102687890573</v>
      </c>
      <c r="F7089" s="59"/>
    </row>
    <row r="7090" spans="1:6">
      <c r="A7090" s="53">
        <v>40510</v>
      </c>
      <c r="B7090" s="46" t="s">
        <v>117</v>
      </c>
      <c r="C7090" s="58">
        <v>164.85726976033848</v>
      </c>
      <c r="D7090" s="58">
        <v>205.72216542666035</v>
      </c>
      <c r="E7090" s="58">
        <v>40.864895666321871</v>
      </c>
      <c r="F7090" s="59"/>
    </row>
    <row r="7091" spans="1:6">
      <c r="A7091" s="53">
        <v>40510</v>
      </c>
      <c r="B7091" s="46" t="s">
        <v>118</v>
      </c>
      <c r="C7091" s="58">
        <v>105.46762775383262</v>
      </c>
      <c r="D7091" s="58">
        <v>143.20358714141869</v>
      </c>
      <c r="E7091" s="58">
        <v>37.735959387586078</v>
      </c>
      <c r="F7091" s="59"/>
    </row>
    <row r="7092" spans="1:6">
      <c r="A7092" s="53">
        <v>40510</v>
      </c>
      <c r="B7092" s="46" t="s">
        <v>119</v>
      </c>
      <c r="C7092" s="58">
        <v>119.28048183960165</v>
      </c>
      <c r="D7092" s="58">
        <v>157.08532359084529</v>
      </c>
      <c r="E7092" s="58">
        <v>37.804841751243643</v>
      </c>
      <c r="F7092" s="59"/>
    </row>
    <row r="7093" spans="1:6">
      <c r="A7093" s="53">
        <v>40510</v>
      </c>
      <c r="B7093" s="46" t="s">
        <v>120</v>
      </c>
      <c r="C7093" s="58">
        <v>106.17203910689257</v>
      </c>
      <c r="D7093" s="58">
        <v>136.40086636089086</v>
      </c>
      <c r="E7093" s="58">
        <v>30.22882725399829</v>
      </c>
      <c r="F7093" s="59"/>
    </row>
    <row r="7094" spans="1:6">
      <c r="A7094" s="53">
        <v>40510</v>
      </c>
      <c r="B7094" s="46" t="s">
        <v>121</v>
      </c>
      <c r="C7094" s="58">
        <v>140.15020405269019</v>
      </c>
      <c r="D7094" s="58">
        <v>181.49431077654646</v>
      </c>
      <c r="E7094" s="58">
        <v>41.344106723856271</v>
      </c>
      <c r="F7094" s="59"/>
    </row>
    <row r="7095" spans="1:6">
      <c r="A7095" s="53">
        <v>40510</v>
      </c>
      <c r="B7095" s="46" t="s">
        <v>26</v>
      </c>
      <c r="C7095" s="58">
        <v>109.9012365903923</v>
      </c>
      <c r="D7095" s="58">
        <v>134.25672702750646</v>
      </c>
      <c r="E7095" s="58">
        <v>24.355490437114156</v>
      </c>
      <c r="F7095" s="59"/>
    </row>
    <row r="7096" spans="1:6">
      <c r="A7096" s="53">
        <v>40510</v>
      </c>
      <c r="B7096" s="46" t="s">
        <v>27</v>
      </c>
      <c r="C7096" s="58">
        <v>112.62282093222211</v>
      </c>
      <c r="D7096" s="58">
        <v>152.70351699082286</v>
      </c>
      <c r="E7096" s="58">
        <v>40.080696058600751</v>
      </c>
      <c r="F7096" s="59"/>
    </row>
    <row r="7097" spans="1:6">
      <c r="A7097" s="53">
        <v>40510</v>
      </c>
      <c r="B7097" s="46" t="s">
        <v>28</v>
      </c>
      <c r="C7097" s="58">
        <v>107.68163167175244</v>
      </c>
      <c r="D7097" s="58">
        <v>150.83945206097948</v>
      </c>
      <c r="E7097" s="58">
        <v>43.157820389227041</v>
      </c>
      <c r="F7097" s="59"/>
    </row>
    <row r="7098" spans="1:6">
      <c r="A7098" s="53">
        <v>40510</v>
      </c>
      <c r="B7098" s="46" t="s">
        <v>29</v>
      </c>
      <c r="C7098" s="58">
        <v>110.10072031139228</v>
      </c>
      <c r="D7098" s="58">
        <v>150.83876134700947</v>
      </c>
      <c r="E7098" s="58">
        <v>40.738041035617186</v>
      </c>
      <c r="F7098" s="59"/>
    </row>
    <row r="7099" spans="1:6">
      <c r="A7099" s="53">
        <v>40510</v>
      </c>
      <c r="B7099" s="46" t="s">
        <v>30</v>
      </c>
      <c r="C7099" s="58">
        <v>103.44560158007273</v>
      </c>
      <c r="D7099" s="58">
        <v>145.90019679514501</v>
      </c>
      <c r="E7099" s="58">
        <v>42.454595215072274</v>
      </c>
      <c r="F7099" s="59"/>
    </row>
    <row r="7100" spans="1:6">
      <c r="A7100" s="53">
        <v>40510</v>
      </c>
      <c r="B7100" s="46" t="s">
        <v>31</v>
      </c>
      <c r="C7100" s="58">
        <v>100.9243342207029</v>
      </c>
      <c r="D7100" s="58">
        <v>137.32816429938751</v>
      </c>
      <c r="E7100" s="58">
        <v>36.403830078684607</v>
      </c>
      <c r="F7100" s="59"/>
    </row>
    <row r="7101" spans="1:6">
      <c r="A7101" s="53">
        <v>40510</v>
      </c>
      <c r="B7101" s="46" t="s">
        <v>32</v>
      </c>
      <c r="C7101" s="58">
        <v>117.76108686111172</v>
      </c>
      <c r="D7101" s="58">
        <v>150.83668920509945</v>
      </c>
      <c r="E7101" s="58">
        <v>33.075602343987725</v>
      </c>
      <c r="F7101" s="59"/>
    </row>
    <row r="7102" spans="1:6">
      <c r="A7102" s="53">
        <v>40510</v>
      </c>
      <c r="B7102" s="46" t="s">
        <v>33</v>
      </c>
      <c r="C7102" s="58">
        <v>135.00090701382049</v>
      </c>
      <c r="D7102" s="58">
        <v>178.1336807381343</v>
      </c>
      <c r="E7102" s="58">
        <v>43.132773724313807</v>
      </c>
      <c r="F7102" s="59"/>
    </row>
    <row r="7103" spans="1:6">
      <c r="A7103" s="53">
        <v>40510</v>
      </c>
      <c r="B7103" s="46" t="s">
        <v>34</v>
      </c>
      <c r="C7103" s="58">
        <v>171.69905469078793</v>
      </c>
      <c r="D7103" s="58">
        <v>216.33081201887842</v>
      </c>
      <c r="E7103" s="58">
        <v>44.631757328090487</v>
      </c>
      <c r="F7103" s="59"/>
    </row>
    <row r="7104" spans="1:6">
      <c r="A7104" s="53">
        <v>40510</v>
      </c>
      <c r="B7104" s="46" t="s">
        <v>35</v>
      </c>
      <c r="C7104" s="58">
        <v>147.40009911824961</v>
      </c>
      <c r="D7104" s="58">
        <v>195.08813349618197</v>
      </c>
      <c r="E7104" s="58">
        <v>47.688034377932354</v>
      </c>
      <c r="F7104" s="59"/>
    </row>
    <row r="7105" spans="1:6">
      <c r="A7105" s="53">
        <v>40510</v>
      </c>
      <c r="B7105" s="46" t="s">
        <v>36</v>
      </c>
      <c r="C7105" s="58">
        <v>160.00165559080872</v>
      </c>
      <c r="D7105" s="58">
        <v>201.51561624049506</v>
      </c>
      <c r="E7105" s="58">
        <v>41.513960649686339</v>
      </c>
      <c r="F7105" s="59"/>
    </row>
    <row r="7106" spans="1:6">
      <c r="A7106" s="53">
        <v>40510</v>
      </c>
      <c r="B7106" s="46" t="s">
        <v>37</v>
      </c>
      <c r="C7106" s="58">
        <v>207.58742563289536</v>
      </c>
      <c r="D7106" s="58">
        <v>260.7672801377783</v>
      </c>
      <c r="E7106" s="58">
        <v>53.17985450488294</v>
      </c>
      <c r="F7106" s="59"/>
    </row>
    <row r="7107" spans="1:6">
      <c r="A7107" s="53">
        <v>40510</v>
      </c>
      <c r="B7107" s="46" t="s">
        <v>38</v>
      </c>
      <c r="C7107" s="58">
        <v>213.13109988966497</v>
      </c>
      <c r="D7107" s="58">
        <v>286.75884698437181</v>
      </c>
      <c r="E7107" s="58">
        <v>73.627747094706848</v>
      </c>
      <c r="F7107" s="59"/>
    </row>
    <row r="7108" spans="1:6">
      <c r="A7108" s="53">
        <v>40510</v>
      </c>
      <c r="B7108" s="46" t="s">
        <v>39</v>
      </c>
      <c r="C7108" s="58">
        <v>267.57153398448111</v>
      </c>
      <c r="D7108" s="58">
        <v>328.49482268991528</v>
      </c>
      <c r="E7108" s="58">
        <v>60.923288705434175</v>
      </c>
      <c r="F7108" s="59"/>
    </row>
    <row r="7109" spans="1:6">
      <c r="A7109" s="53">
        <v>40510</v>
      </c>
      <c r="B7109" s="46" t="s">
        <v>40</v>
      </c>
      <c r="C7109" s="58">
        <v>178.1446097544474</v>
      </c>
      <c r="D7109" s="58">
        <v>244.27381759081894</v>
      </c>
      <c r="E7109" s="58">
        <v>66.129207836371535</v>
      </c>
      <c r="F7109" s="59"/>
    </row>
    <row r="7110" spans="1:6">
      <c r="A7110" s="53">
        <v>40510</v>
      </c>
      <c r="B7110" s="46" t="s">
        <v>41</v>
      </c>
      <c r="C7110" s="58">
        <v>257.78878008455177</v>
      </c>
      <c r="D7110" s="58">
        <v>345.44743240636291</v>
      </c>
      <c r="E7110" s="58">
        <v>87.658652321811132</v>
      </c>
      <c r="F7110" s="59"/>
    </row>
    <row r="7111" spans="1:6">
      <c r="A7111" s="53">
        <v>40510</v>
      </c>
      <c r="B7111" s="46" t="s">
        <v>42</v>
      </c>
      <c r="C7111" s="58">
        <v>198.91041121470593</v>
      </c>
      <c r="D7111" s="58">
        <v>248.83653359893864</v>
      </c>
      <c r="E7111" s="58">
        <v>49.926122384232713</v>
      </c>
      <c r="F7111" s="59"/>
    </row>
    <row r="7112" spans="1:6">
      <c r="A7112" s="53">
        <v>40510</v>
      </c>
      <c r="B7112" s="46" t="s">
        <v>43</v>
      </c>
      <c r="C7112" s="58">
        <v>231.27089984736364</v>
      </c>
      <c r="D7112" s="58">
        <v>293.83258438691053</v>
      </c>
      <c r="E7112" s="58">
        <v>62.561684539546889</v>
      </c>
      <c r="F7112" s="59"/>
    </row>
    <row r="7113" spans="1:6">
      <c r="A7113" s="53">
        <v>40510</v>
      </c>
      <c r="B7113" s="46" t="s">
        <v>44</v>
      </c>
      <c r="C7113" s="58">
        <v>175.11548112628759</v>
      </c>
      <c r="D7113" s="58">
        <v>233.46261395767328</v>
      </c>
      <c r="E7113" s="58">
        <v>58.347132831385693</v>
      </c>
      <c r="F7113" s="59"/>
    </row>
    <row r="7114" spans="1:6">
      <c r="A7114" s="53">
        <v>40510</v>
      </c>
      <c r="B7114" s="46" t="s">
        <v>45</v>
      </c>
      <c r="C7114" s="58">
        <v>209.69361406238514</v>
      </c>
      <c r="D7114" s="58">
        <v>270.16699121563869</v>
      </c>
      <c r="E7114" s="58">
        <v>60.473377153253551</v>
      </c>
      <c r="F7114" s="59"/>
    </row>
    <row r="7115" spans="1:6">
      <c r="A7115" s="53">
        <v>40510</v>
      </c>
      <c r="B7115" s="46" t="s">
        <v>46</v>
      </c>
      <c r="C7115" s="58">
        <v>213.72477933918483</v>
      </c>
      <c r="D7115" s="58">
        <v>271.19052064169904</v>
      </c>
      <c r="E7115" s="58">
        <v>57.465741302514203</v>
      </c>
      <c r="F7115" s="59"/>
    </row>
    <row r="7116" spans="1:6">
      <c r="A7116" s="53">
        <v>40510</v>
      </c>
      <c r="B7116" s="46" t="s">
        <v>47</v>
      </c>
      <c r="C7116" s="58">
        <v>150.31205296987932</v>
      </c>
      <c r="D7116" s="58">
        <v>205.88399380800738</v>
      </c>
      <c r="E7116" s="58">
        <v>55.571940838128057</v>
      </c>
      <c r="F7116" s="59"/>
    </row>
    <row r="7117" spans="1:6">
      <c r="A7117" s="53">
        <v>40510</v>
      </c>
      <c r="B7117" s="46" t="s">
        <v>48</v>
      </c>
      <c r="C7117" s="58">
        <v>158.57766991064875</v>
      </c>
      <c r="D7117" s="58">
        <v>212.40423356516416</v>
      </c>
      <c r="E7117" s="58">
        <v>53.826563654515411</v>
      </c>
      <c r="F7117" s="59"/>
    </row>
    <row r="7118" spans="1:6">
      <c r="A7118" s="53">
        <v>40510</v>
      </c>
      <c r="B7118" s="46" t="s">
        <v>49</v>
      </c>
      <c r="C7118" s="58">
        <v>222.89442117853417</v>
      </c>
      <c r="D7118" s="58">
        <v>287.48967674530098</v>
      </c>
      <c r="E7118" s="58">
        <v>64.595255566766809</v>
      </c>
      <c r="F7118" s="59"/>
    </row>
    <row r="7119" spans="1:6">
      <c r="A7119" s="53">
        <v>40510</v>
      </c>
      <c r="B7119" s="46" t="s">
        <v>50</v>
      </c>
      <c r="C7119" s="58">
        <v>211.60213300230498</v>
      </c>
      <c r="D7119" s="58">
        <v>270.16080508063857</v>
      </c>
      <c r="E7119" s="58">
        <v>58.558672078333586</v>
      </c>
      <c r="F7119" s="59"/>
    </row>
    <row r="7120" spans="1:6">
      <c r="A7120" s="53">
        <v>40510</v>
      </c>
      <c r="B7120" s="46" t="s">
        <v>51</v>
      </c>
      <c r="C7120" s="58">
        <v>128.43227545693088</v>
      </c>
      <c r="D7120" s="58">
        <v>179.23689950013815</v>
      </c>
      <c r="E7120" s="58">
        <v>50.804624043207269</v>
      </c>
      <c r="F7120" s="59"/>
    </row>
    <row r="7121" spans="1:6">
      <c r="A7121" s="53">
        <v>40510</v>
      </c>
      <c r="B7121" s="46" t="s">
        <v>52</v>
      </c>
      <c r="C7121" s="58">
        <v>154.64192784194901</v>
      </c>
      <c r="D7121" s="58">
        <v>206.90401804198765</v>
      </c>
      <c r="E7121" s="58">
        <v>52.262090200038642</v>
      </c>
      <c r="F7121" s="59"/>
    </row>
    <row r="7122" spans="1:6">
      <c r="A7122" s="53">
        <v>40510</v>
      </c>
      <c r="B7122" s="46" t="s">
        <v>53</v>
      </c>
      <c r="C7122" s="58">
        <v>169.15739892044797</v>
      </c>
      <c r="D7122" s="58">
        <v>217.80251185115685</v>
      </c>
      <c r="E7122" s="58">
        <v>48.645112930708876</v>
      </c>
      <c r="F7122" s="59"/>
    </row>
    <row r="7123" spans="1:6">
      <c r="A7123" s="53">
        <v>40510</v>
      </c>
      <c r="B7123" s="46" t="s">
        <v>54</v>
      </c>
      <c r="C7123" s="58">
        <v>176.41448334998742</v>
      </c>
      <c r="D7123" s="58">
        <v>241.46344110326868</v>
      </c>
      <c r="E7123" s="58">
        <v>65.048957753281258</v>
      </c>
      <c r="F7123" s="59"/>
    </row>
    <row r="7124" spans="1:6">
      <c r="A7124" s="53">
        <v>40510</v>
      </c>
      <c r="B7124" s="46" t="s">
        <v>55</v>
      </c>
      <c r="C7124" s="58">
        <v>228.73247578025371</v>
      </c>
      <c r="D7124" s="58">
        <v>300.15109732511979</v>
      </c>
      <c r="E7124" s="58">
        <v>71.418621544866085</v>
      </c>
      <c r="F7124" s="59"/>
    </row>
    <row r="7125" spans="1:6">
      <c r="A7125" s="53">
        <v>40510</v>
      </c>
      <c r="B7125" s="46" t="s">
        <v>56</v>
      </c>
      <c r="C7125" s="58">
        <v>192.33966338566628</v>
      </c>
      <c r="D7125" s="58">
        <v>245.74642102543737</v>
      </c>
      <c r="E7125" s="58">
        <v>53.406757639771087</v>
      </c>
      <c r="F7125" s="59"/>
    </row>
    <row r="7126" spans="1:6">
      <c r="A7126" s="53">
        <v>40510</v>
      </c>
      <c r="B7126" s="46" t="s">
        <v>57</v>
      </c>
      <c r="C7126" s="58">
        <v>71.77407783207488</v>
      </c>
      <c r="D7126" s="58">
        <v>127.62359929432577</v>
      </c>
      <c r="E7126" s="58">
        <v>55.849521462250891</v>
      </c>
      <c r="F7126" s="59"/>
    </row>
    <row r="7127" spans="1:6">
      <c r="A7127" s="53">
        <v>40510</v>
      </c>
      <c r="B7127" s="46" t="s">
        <v>58</v>
      </c>
      <c r="C7127" s="58">
        <v>62.741422070523519</v>
      </c>
      <c r="D7127" s="58">
        <v>99.30374729107055</v>
      </c>
      <c r="E7127" s="58">
        <v>36.562325220547031</v>
      </c>
      <c r="F7127" s="59"/>
    </row>
    <row r="7128" spans="1:6">
      <c r="A7128" s="53">
        <v>40510</v>
      </c>
      <c r="B7128" s="46" t="s">
        <v>59</v>
      </c>
      <c r="C7128" s="58">
        <v>80.039141693894294</v>
      </c>
      <c r="D7128" s="58">
        <v>117.18906376115488</v>
      </c>
      <c r="E7128" s="58">
        <v>37.14992206726059</v>
      </c>
      <c r="F7128" s="59"/>
    </row>
    <row r="7129" spans="1:6">
      <c r="A7129" s="53">
        <v>40510</v>
      </c>
      <c r="B7129" s="46" t="s">
        <v>60</v>
      </c>
      <c r="C7129" s="58">
        <v>63.295021213237476</v>
      </c>
      <c r="D7129" s="58">
        <v>114.02126957249014</v>
      </c>
      <c r="E7129" s="58">
        <v>50.726248359252665</v>
      </c>
      <c r="F7129" s="59"/>
    </row>
    <row r="7130" spans="1:6">
      <c r="A7130" s="53">
        <v>40510</v>
      </c>
      <c r="B7130" s="46" t="s">
        <v>61</v>
      </c>
      <c r="C7130" s="58">
        <v>42.841546834246934</v>
      </c>
      <c r="D7130" s="58">
        <v>79.739999799860158</v>
      </c>
      <c r="E7130" s="58">
        <v>36.898452965613224</v>
      </c>
      <c r="F7130" s="59"/>
    </row>
    <row r="7131" spans="1:6">
      <c r="A7131" s="53">
        <v>40510</v>
      </c>
      <c r="B7131" s="46" t="s">
        <v>62</v>
      </c>
      <c r="C7131" s="58">
        <v>15.019643608758926</v>
      </c>
      <c r="D7131" s="58">
        <v>47.787888495501903</v>
      </c>
      <c r="E7131" s="58">
        <v>32.768244886742977</v>
      </c>
      <c r="F7131" s="59"/>
    </row>
    <row r="7132" spans="1:6">
      <c r="A7132" s="53">
        <v>40510</v>
      </c>
      <c r="B7132" s="46" t="s">
        <v>63</v>
      </c>
      <c r="C7132" s="58">
        <v>12.590209127262099</v>
      </c>
      <c r="D7132" s="58">
        <v>48.747149161082675</v>
      </c>
      <c r="E7132" s="58">
        <v>36.156940033820575</v>
      </c>
      <c r="F7132" s="59"/>
    </row>
    <row r="7133" spans="1:6">
      <c r="A7133" s="53">
        <v>40510</v>
      </c>
      <c r="B7133" s="46" t="s">
        <v>64</v>
      </c>
      <c r="C7133" s="58">
        <v>55.642512179996018</v>
      </c>
      <c r="D7133" s="58">
        <v>84.862315115621911</v>
      </c>
      <c r="E7133" s="58">
        <v>29.219802935625893</v>
      </c>
      <c r="F7133" s="59"/>
    </row>
    <row r="7134" spans="1:6">
      <c r="A7134" s="53">
        <v>40510</v>
      </c>
      <c r="B7134" s="46" t="s">
        <v>65</v>
      </c>
      <c r="C7134" s="58">
        <v>12.761405350457085</v>
      </c>
      <c r="D7134" s="58">
        <v>33.758465584569429</v>
      </c>
      <c r="E7134" s="58">
        <v>20.997060234112343</v>
      </c>
      <c r="F7134" s="59"/>
    </row>
    <row r="7135" spans="1:6">
      <c r="A7135" s="53">
        <v>40510</v>
      </c>
      <c r="B7135" s="46" t="s">
        <v>66</v>
      </c>
      <c r="C7135" s="58">
        <v>41.479334873237022</v>
      </c>
      <c r="D7135" s="58">
        <v>53.05942033860152</v>
      </c>
      <c r="E7135" s="58">
        <v>11.580085465364498</v>
      </c>
      <c r="F7135" s="59"/>
    </row>
    <row r="7136" spans="1:6">
      <c r="A7136" s="53">
        <v>40510</v>
      </c>
      <c r="B7136" s="46" t="s">
        <v>67</v>
      </c>
      <c r="C7136" s="58">
        <v>12.620118106827094</v>
      </c>
      <c r="D7136" s="58">
        <v>34.065556793604529</v>
      </c>
      <c r="E7136" s="58">
        <v>21.445438686777436</v>
      </c>
      <c r="F7136" s="59"/>
    </row>
    <row r="7137" spans="1:6">
      <c r="A7137" s="53">
        <v>40510</v>
      </c>
      <c r="B7137" s="46" t="s">
        <v>68</v>
      </c>
      <c r="C7137" s="58">
        <v>12.176519564815125</v>
      </c>
      <c r="D7137" s="58">
        <v>31.801826154196387</v>
      </c>
      <c r="E7137" s="58">
        <v>19.62530658938126</v>
      </c>
      <c r="F7137" s="59"/>
    </row>
    <row r="7138" spans="1:6">
      <c r="A7138" s="53">
        <v>40510</v>
      </c>
      <c r="B7138" s="46" t="s">
        <v>69</v>
      </c>
      <c r="C7138" s="58">
        <v>9.4246448507743228</v>
      </c>
      <c r="D7138" s="58">
        <v>26.45482502276182</v>
      </c>
      <c r="E7138" s="58">
        <v>17.030180171987496</v>
      </c>
      <c r="F7138" s="59"/>
    </row>
    <row r="7139" spans="1:6">
      <c r="A7139" s="53">
        <v>40510</v>
      </c>
      <c r="B7139" s="46" t="s">
        <v>70</v>
      </c>
      <c r="C7139" s="58">
        <v>3.215445937131769</v>
      </c>
      <c r="D7139" s="58">
        <v>19.68267227318513</v>
      </c>
      <c r="E7139" s="58">
        <v>16.467226336053361</v>
      </c>
      <c r="F7139" s="59"/>
    </row>
    <row r="7140" spans="1:6">
      <c r="A7140" s="53">
        <v>40510</v>
      </c>
      <c r="B7140" s="46" t="s">
        <v>71</v>
      </c>
      <c r="C7140" s="58">
        <v>20.623069455184517</v>
      </c>
      <c r="D7140" s="58">
        <v>42.159662424742301</v>
      </c>
      <c r="E7140" s="58">
        <v>21.536592969557784</v>
      </c>
      <c r="F7140" s="59"/>
    </row>
    <row r="7141" spans="1:6">
      <c r="A7141" s="53">
        <v>40510</v>
      </c>
      <c r="B7141" s="46" t="s">
        <v>72</v>
      </c>
      <c r="C7141" s="58">
        <v>29.321659244783888</v>
      </c>
      <c r="D7141" s="58">
        <v>49.341296741411128</v>
      </c>
      <c r="E7141" s="58">
        <v>20.01963749662724</v>
      </c>
      <c r="F7141" s="59"/>
    </row>
    <row r="7142" spans="1:6">
      <c r="A7142" s="53">
        <v>40510</v>
      </c>
      <c r="B7142" s="46" t="s">
        <v>73</v>
      </c>
      <c r="C7142" s="58">
        <v>22.134733780930407</v>
      </c>
      <c r="D7142" s="58">
        <v>49.918595087544873</v>
      </c>
      <c r="E7142" s="58">
        <v>27.783861306614465</v>
      </c>
      <c r="F7142" s="59"/>
    </row>
    <row r="7143" spans="1:6">
      <c r="A7143" s="53">
        <v>40510</v>
      </c>
      <c r="B7143" s="46" t="s">
        <v>74</v>
      </c>
      <c r="C7143" s="58">
        <v>10.593557526879236</v>
      </c>
      <c r="D7143" s="58">
        <v>39.485716627957011</v>
      </c>
      <c r="E7143" s="58">
        <v>28.892159101077773</v>
      </c>
      <c r="F7143" s="59"/>
    </row>
    <row r="7144" spans="1:6">
      <c r="A7144" s="53">
        <v>40511</v>
      </c>
      <c r="B7144" s="46" t="s">
        <v>75</v>
      </c>
      <c r="C7144" s="58">
        <v>14.29264115977297</v>
      </c>
      <c r="D7144" s="58">
        <v>32.527362807740985</v>
      </c>
      <c r="E7144" s="58">
        <v>18.234721647968016</v>
      </c>
      <c r="F7144" s="59"/>
    </row>
    <row r="7145" spans="1:6">
      <c r="A7145" s="53">
        <v>40511</v>
      </c>
      <c r="B7145" s="46" t="s">
        <v>76</v>
      </c>
      <c r="C7145" s="58">
        <v>14.96786505290892</v>
      </c>
      <c r="D7145" s="58">
        <v>39.028930682017034</v>
      </c>
      <c r="E7145" s="58">
        <v>24.061065629108114</v>
      </c>
      <c r="F7145" s="59"/>
    </row>
    <row r="7146" spans="1:6">
      <c r="A7146" s="53">
        <v>40511</v>
      </c>
      <c r="B7146" s="46" t="s">
        <v>77</v>
      </c>
      <c r="C7146" s="58">
        <v>8.7992325395363657</v>
      </c>
      <c r="D7146" s="58">
        <v>33.07663438718162</v>
      </c>
      <c r="E7146" s="58">
        <v>24.277401847645255</v>
      </c>
      <c r="F7146" s="59"/>
    </row>
    <row r="7147" spans="1:6">
      <c r="A7147" s="53">
        <v>40511</v>
      </c>
      <c r="B7147" s="46" t="s">
        <v>78</v>
      </c>
      <c r="C7147" s="58">
        <v>2.1972738691758416</v>
      </c>
      <c r="D7147" s="58">
        <v>18.545558275336365</v>
      </c>
      <c r="E7147" s="58">
        <v>16.348284406160523</v>
      </c>
      <c r="F7147" s="59"/>
    </row>
    <row r="7148" spans="1:6">
      <c r="A7148" s="53">
        <v>40511</v>
      </c>
      <c r="B7148" s="46" t="s">
        <v>79</v>
      </c>
      <c r="C7148" s="58">
        <v>5.4830694020796038</v>
      </c>
      <c r="D7148" s="58">
        <v>20.930024399765273</v>
      </c>
      <c r="E7148" s="58">
        <v>15.446954997685669</v>
      </c>
      <c r="F7148" s="59"/>
    </row>
    <row r="7149" spans="1:6">
      <c r="A7149" s="53">
        <v>40511</v>
      </c>
      <c r="B7149" s="46" t="s">
        <v>80</v>
      </c>
      <c r="C7149" s="58">
        <v>97.868113997172912</v>
      </c>
      <c r="D7149" s="58">
        <v>128.07588668004394</v>
      </c>
      <c r="E7149" s="58">
        <v>30.207772682871024</v>
      </c>
      <c r="F7149" s="59"/>
    </row>
    <row r="7150" spans="1:6">
      <c r="A7150" s="53">
        <v>40511</v>
      </c>
      <c r="B7150" s="46" t="s">
        <v>81</v>
      </c>
      <c r="C7150" s="58">
        <v>11.278444888298184</v>
      </c>
      <c r="D7150" s="58">
        <v>26.704864384210705</v>
      </c>
      <c r="E7150" s="58">
        <v>15.426419495912521</v>
      </c>
      <c r="F7150" s="59"/>
    </row>
    <row r="7151" spans="1:6">
      <c r="A7151" s="53">
        <v>40511</v>
      </c>
      <c r="B7151" s="46" t="s">
        <v>82</v>
      </c>
      <c r="C7151" s="58">
        <v>9.4439976860073163</v>
      </c>
      <c r="D7151" s="58">
        <v>24.21776399735376</v>
      </c>
      <c r="E7151" s="58">
        <v>14.773766311346444</v>
      </c>
      <c r="F7151" s="59"/>
    </row>
    <row r="7152" spans="1:6">
      <c r="A7152" s="53">
        <v>40511</v>
      </c>
      <c r="B7152" s="46" t="s">
        <v>83</v>
      </c>
      <c r="C7152" s="58">
        <v>19.371658767732594</v>
      </c>
      <c r="D7152" s="58">
        <v>40.555254416251174</v>
      </c>
      <c r="E7152" s="58">
        <v>21.18359564851858</v>
      </c>
      <c r="F7152" s="59"/>
    </row>
    <row r="7153" spans="1:6">
      <c r="A7153" s="53">
        <v>40511</v>
      </c>
      <c r="B7153" s="46" t="s">
        <v>84</v>
      </c>
      <c r="C7153" s="58">
        <v>6.7024289391495149</v>
      </c>
      <c r="D7153" s="58">
        <v>21.432524802532075</v>
      </c>
      <c r="E7153" s="58">
        <v>14.73009586338256</v>
      </c>
      <c r="F7153" s="59"/>
    </row>
    <row r="7154" spans="1:6">
      <c r="A7154" s="53">
        <v>40511</v>
      </c>
      <c r="B7154" s="46" t="s">
        <v>85</v>
      </c>
      <c r="C7154" s="58">
        <v>11.963505062050132</v>
      </c>
      <c r="D7154" s="58">
        <v>26.564659175546197</v>
      </c>
      <c r="E7154" s="58">
        <v>14.601154113496065</v>
      </c>
      <c r="F7154" s="59"/>
    </row>
    <row r="7155" spans="1:6">
      <c r="A7155" s="53">
        <v>40511</v>
      </c>
      <c r="B7155" s="46" t="s">
        <v>86</v>
      </c>
      <c r="C7155" s="58">
        <v>7.4380865305674604</v>
      </c>
      <c r="D7155" s="58">
        <v>28.967640822960838</v>
      </c>
      <c r="E7155" s="58">
        <v>21.529554292393378</v>
      </c>
      <c r="F7155" s="59"/>
    </row>
    <row r="7156" spans="1:6">
      <c r="A7156" s="53">
        <v>40511</v>
      </c>
      <c r="B7156" s="46" t="s">
        <v>87</v>
      </c>
      <c r="C7156" s="58">
        <v>28.734207768946916</v>
      </c>
      <c r="D7156" s="58">
        <v>51.694427711485893</v>
      </c>
      <c r="E7156" s="58">
        <v>22.960219942538977</v>
      </c>
      <c r="F7156" s="59"/>
    </row>
    <row r="7157" spans="1:6">
      <c r="A7157" s="53">
        <v>40511</v>
      </c>
      <c r="B7157" s="46" t="s">
        <v>88</v>
      </c>
      <c r="C7157" s="58">
        <v>31.556020084619707</v>
      </c>
      <c r="D7157" s="58">
        <v>54.637499820927808</v>
      </c>
      <c r="E7157" s="58">
        <v>23.081479736308101</v>
      </c>
      <c r="F7157" s="59"/>
    </row>
    <row r="7158" spans="1:6">
      <c r="A7158" s="53">
        <v>40511</v>
      </c>
      <c r="B7158" s="46" t="s">
        <v>89</v>
      </c>
      <c r="C7158" s="58">
        <v>79.519438574244219</v>
      </c>
      <c r="D7158" s="58">
        <v>109.81472422599488</v>
      </c>
      <c r="E7158" s="58">
        <v>30.29528565175066</v>
      </c>
      <c r="F7158" s="59"/>
    </row>
    <row r="7159" spans="1:6">
      <c r="A7159" s="53">
        <v>40511</v>
      </c>
      <c r="B7159" s="46" t="s">
        <v>90</v>
      </c>
      <c r="C7159" s="58">
        <v>20.247592163790529</v>
      </c>
      <c r="D7159" s="58">
        <v>43.217810560102073</v>
      </c>
      <c r="E7159" s="58">
        <v>22.970218396311544</v>
      </c>
      <c r="F7159" s="59"/>
    </row>
    <row r="7160" spans="1:6">
      <c r="A7160" s="53">
        <v>40511</v>
      </c>
      <c r="B7160" s="46" t="s">
        <v>91</v>
      </c>
      <c r="C7160" s="58">
        <v>47.448998214504549</v>
      </c>
      <c r="D7160" s="58">
        <v>70.787468919987873</v>
      </c>
      <c r="E7160" s="58">
        <v>23.338470705483324</v>
      </c>
      <c r="F7160" s="59"/>
    </row>
    <row r="7161" spans="1:6">
      <c r="A7161" s="53">
        <v>40511</v>
      </c>
      <c r="B7161" s="46" t="s">
        <v>92</v>
      </c>
      <c r="C7161" s="58">
        <v>34.850798103209463</v>
      </c>
      <c r="D7161" s="58">
        <v>57.207189819981039</v>
      </c>
      <c r="E7161" s="58">
        <v>22.356391716771576</v>
      </c>
      <c r="F7161" s="59"/>
    </row>
    <row r="7162" spans="1:6">
      <c r="A7162" s="53">
        <v>40511</v>
      </c>
      <c r="B7162" s="46" t="s">
        <v>93</v>
      </c>
      <c r="C7162" s="58">
        <v>69.822077043850911</v>
      </c>
      <c r="D7162" s="58">
        <v>111.30296109033355</v>
      </c>
      <c r="E7162" s="58">
        <v>41.480884046482643</v>
      </c>
      <c r="F7162" s="59"/>
    </row>
    <row r="7163" spans="1:6">
      <c r="A7163" s="53">
        <v>40511</v>
      </c>
      <c r="B7163" s="46" t="s">
        <v>94</v>
      </c>
      <c r="C7163" s="58">
        <v>66.495819367715157</v>
      </c>
      <c r="D7163" s="58">
        <v>103.94438126737374</v>
      </c>
      <c r="E7163" s="58">
        <v>37.448561899658586</v>
      </c>
      <c r="F7163" s="59"/>
    </row>
    <row r="7164" spans="1:6">
      <c r="A7164" s="53">
        <v>40511</v>
      </c>
      <c r="B7164" s="46" t="s">
        <v>95</v>
      </c>
      <c r="C7164" s="58">
        <v>80.725676343024105</v>
      </c>
      <c r="D7164" s="58">
        <v>128.06708743629383</v>
      </c>
      <c r="E7164" s="58">
        <v>47.341411093269727</v>
      </c>
      <c r="F7164" s="59"/>
    </row>
    <row r="7165" spans="1:6">
      <c r="A7165" s="53">
        <v>40511</v>
      </c>
      <c r="B7165" s="46" t="s">
        <v>96</v>
      </c>
      <c r="C7165" s="58">
        <v>85.461827247673767</v>
      </c>
      <c r="D7165" s="58">
        <v>135.51764268593726</v>
      </c>
      <c r="E7165" s="58">
        <v>50.055815438263494</v>
      </c>
      <c r="F7165" s="59"/>
    </row>
    <row r="7166" spans="1:6">
      <c r="A7166" s="53">
        <v>40511</v>
      </c>
      <c r="B7166" s="46" t="s">
        <v>97</v>
      </c>
      <c r="C7166" s="58">
        <v>81.53085358060406</v>
      </c>
      <c r="D7166" s="58">
        <v>134.49249462565692</v>
      </c>
      <c r="E7166" s="58">
        <v>52.961641045052858</v>
      </c>
      <c r="F7166" s="59"/>
    </row>
    <row r="7167" spans="1:6">
      <c r="A7167" s="53">
        <v>40511</v>
      </c>
      <c r="B7167" s="46" t="s">
        <v>98</v>
      </c>
      <c r="C7167" s="58">
        <v>138.36974812614991</v>
      </c>
      <c r="D7167" s="58">
        <v>190.09551534994682</v>
      </c>
      <c r="E7167" s="58">
        <v>51.725767223796908</v>
      </c>
      <c r="F7167" s="59"/>
    </row>
    <row r="7168" spans="1:6">
      <c r="A7168" s="53">
        <v>40511</v>
      </c>
      <c r="B7168" s="46" t="s">
        <v>99</v>
      </c>
      <c r="C7168" s="58">
        <v>59.217428707575671</v>
      </c>
      <c r="D7168" s="58">
        <v>98.446859059387293</v>
      </c>
      <c r="E7168" s="58">
        <v>39.229430351811622</v>
      </c>
      <c r="F7168" s="59"/>
    </row>
    <row r="7169" spans="1:6">
      <c r="A7169" s="53">
        <v>40511</v>
      </c>
      <c r="B7169" s="46" t="s">
        <v>100</v>
      </c>
      <c r="C7169" s="58">
        <v>55.175849431045961</v>
      </c>
      <c r="D7169" s="58">
        <v>84.382635524123387</v>
      </c>
      <c r="E7169" s="58">
        <v>29.206786093077426</v>
      </c>
      <c r="F7169" s="59"/>
    </row>
    <row r="7170" spans="1:6">
      <c r="A7170" s="53">
        <v>40511</v>
      </c>
      <c r="B7170" s="46" t="s">
        <v>101</v>
      </c>
      <c r="C7170" s="58">
        <v>151.16571721498894</v>
      </c>
      <c r="D7170" s="58">
        <v>202.66641701790201</v>
      </c>
      <c r="E7170" s="58">
        <v>51.500699802913061</v>
      </c>
      <c r="F7170" s="59"/>
    </row>
    <row r="7171" spans="1:6">
      <c r="A7171" s="53">
        <v>40511</v>
      </c>
      <c r="B7171" s="46" t="s">
        <v>102</v>
      </c>
      <c r="C7171" s="58">
        <v>145.52124064334936</v>
      </c>
      <c r="D7171" s="58">
        <v>183.19991554039532</v>
      </c>
      <c r="E7171" s="58">
        <v>37.678674897045966</v>
      </c>
      <c r="F7171" s="59"/>
    </row>
    <row r="7172" spans="1:6">
      <c r="A7172" s="53">
        <v>40511</v>
      </c>
      <c r="B7172" s="46" t="s">
        <v>103</v>
      </c>
      <c r="C7172" s="58">
        <v>231.78438616098302</v>
      </c>
      <c r="D7172" s="58">
        <v>290.39894259681739</v>
      </c>
      <c r="E7172" s="58">
        <v>58.614556435834373</v>
      </c>
      <c r="F7172" s="59"/>
    </row>
    <row r="7173" spans="1:6">
      <c r="A7173" s="53">
        <v>40511</v>
      </c>
      <c r="B7173" s="46" t="s">
        <v>104</v>
      </c>
      <c r="C7173" s="58">
        <v>207.49604970428479</v>
      </c>
      <c r="D7173" s="58">
        <v>258.07946884604456</v>
      </c>
      <c r="E7173" s="58">
        <v>50.583419141759776</v>
      </c>
      <c r="F7173" s="59"/>
    </row>
    <row r="7174" spans="1:6">
      <c r="A7174" s="53">
        <v>40511</v>
      </c>
      <c r="B7174" s="46" t="s">
        <v>105</v>
      </c>
      <c r="C7174" s="58">
        <v>296.27701627017825</v>
      </c>
      <c r="D7174" s="58">
        <v>372.63487004832638</v>
      </c>
      <c r="E7174" s="58">
        <v>76.357853778148126</v>
      </c>
      <c r="F7174" s="59"/>
    </row>
    <row r="7175" spans="1:6">
      <c r="A7175" s="53">
        <v>40511</v>
      </c>
      <c r="B7175" s="46" t="s">
        <v>106</v>
      </c>
      <c r="C7175" s="58">
        <v>333.25906559869554</v>
      </c>
      <c r="D7175" s="58">
        <v>392.65718961178504</v>
      </c>
      <c r="E7175" s="58">
        <v>59.3981240130895</v>
      </c>
      <c r="F7175" s="59"/>
    </row>
    <row r="7176" spans="1:6">
      <c r="A7176" s="53">
        <v>40511</v>
      </c>
      <c r="B7176" s="46" t="s">
        <v>107</v>
      </c>
      <c r="C7176" s="58">
        <v>334.9700190411354</v>
      </c>
      <c r="D7176" s="58">
        <v>400.29242653198577</v>
      </c>
      <c r="E7176" s="58">
        <v>65.322407490850367</v>
      </c>
      <c r="F7176" s="59"/>
    </row>
    <row r="7177" spans="1:6">
      <c r="A7177" s="53">
        <v>40511</v>
      </c>
      <c r="B7177" s="46" t="s">
        <v>108</v>
      </c>
      <c r="C7177" s="58">
        <v>340.10721524247504</v>
      </c>
      <c r="D7177" s="58">
        <v>414.7263867096143</v>
      </c>
      <c r="E7177" s="58">
        <v>74.619171467139267</v>
      </c>
      <c r="F7177" s="59"/>
    </row>
    <row r="7178" spans="1:6">
      <c r="A7178" s="53">
        <v>40511</v>
      </c>
      <c r="B7178" s="46" t="s">
        <v>109</v>
      </c>
      <c r="C7178" s="58">
        <v>301.91245016657786</v>
      </c>
      <c r="D7178" s="58">
        <v>361.5451287328998</v>
      </c>
      <c r="E7178" s="58">
        <v>59.632678566321943</v>
      </c>
      <c r="F7178" s="59"/>
    </row>
    <row r="7179" spans="1:6">
      <c r="A7179" s="53">
        <v>40511</v>
      </c>
      <c r="B7179" s="46" t="s">
        <v>110</v>
      </c>
      <c r="C7179" s="58">
        <v>273.08990723077989</v>
      </c>
      <c r="D7179" s="58">
        <v>332.02021629557697</v>
      </c>
      <c r="E7179" s="58">
        <v>58.930309064797086</v>
      </c>
      <c r="F7179" s="59"/>
    </row>
    <row r="7180" spans="1:6">
      <c r="A7180" s="53">
        <v>40511</v>
      </c>
      <c r="B7180" s="46" t="s">
        <v>111</v>
      </c>
      <c r="C7180" s="58">
        <v>298.28074248557806</v>
      </c>
      <c r="D7180" s="58">
        <v>363.40447385505314</v>
      </c>
      <c r="E7180" s="58">
        <v>65.123731369475081</v>
      </c>
      <c r="F7180" s="59"/>
    </row>
    <row r="7181" spans="1:6">
      <c r="A7181" s="53">
        <v>40511</v>
      </c>
      <c r="B7181" s="46" t="s">
        <v>112</v>
      </c>
      <c r="C7181" s="58">
        <v>227.63911089364325</v>
      </c>
      <c r="D7181" s="58">
        <v>294.48479818447868</v>
      </c>
      <c r="E7181" s="58">
        <v>66.845687290835428</v>
      </c>
      <c r="F7181" s="59"/>
    </row>
    <row r="7182" spans="1:6">
      <c r="A7182" s="53">
        <v>40511</v>
      </c>
      <c r="B7182" s="46" t="s">
        <v>113</v>
      </c>
      <c r="C7182" s="58">
        <v>196.29839452874555</v>
      </c>
      <c r="D7182" s="58">
        <v>257.2306409349514</v>
      </c>
      <c r="E7182" s="58">
        <v>60.932246406205849</v>
      </c>
      <c r="F7182" s="59"/>
    </row>
    <row r="7183" spans="1:6">
      <c r="A7183" s="53">
        <v>40511</v>
      </c>
      <c r="B7183" s="46" t="s">
        <v>114</v>
      </c>
      <c r="C7183" s="58">
        <v>214.03236621598424</v>
      </c>
      <c r="D7183" s="58">
        <v>261.69977909410744</v>
      </c>
      <c r="E7183" s="58">
        <v>47.667412878123201</v>
      </c>
      <c r="F7183" s="59"/>
    </row>
    <row r="7184" spans="1:6">
      <c r="A7184" s="53">
        <v>40511</v>
      </c>
      <c r="B7184" s="46" t="s">
        <v>115</v>
      </c>
      <c r="C7184" s="58">
        <v>265.32180600177043</v>
      </c>
      <c r="D7184" s="58">
        <v>320.74374036603302</v>
      </c>
      <c r="E7184" s="58">
        <v>55.421934364262597</v>
      </c>
      <c r="F7184" s="59"/>
    </row>
    <row r="7185" spans="1:6">
      <c r="A7185" s="53">
        <v>40511</v>
      </c>
      <c r="B7185" s="46" t="s">
        <v>116</v>
      </c>
      <c r="C7185" s="58">
        <v>211.61113944598438</v>
      </c>
      <c r="D7185" s="58">
        <v>269.14784069140086</v>
      </c>
      <c r="E7185" s="58">
        <v>57.536701245416481</v>
      </c>
      <c r="F7185" s="59"/>
    </row>
    <row r="7186" spans="1:6">
      <c r="A7186" s="53">
        <v>40511</v>
      </c>
      <c r="B7186" s="46" t="s">
        <v>117</v>
      </c>
      <c r="C7186" s="58">
        <v>155.28124875747852</v>
      </c>
      <c r="D7186" s="58">
        <v>206.1905154033812</v>
      </c>
      <c r="E7186" s="58">
        <v>50.909266645902676</v>
      </c>
      <c r="F7186" s="59"/>
    </row>
    <row r="7187" spans="1:6">
      <c r="A7187" s="53">
        <v>40511</v>
      </c>
      <c r="B7187" s="46" t="s">
        <v>118</v>
      </c>
      <c r="C7187" s="58">
        <v>144.8005760552293</v>
      </c>
      <c r="D7187" s="58">
        <v>173.50098034481366</v>
      </c>
      <c r="E7187" s="58">
        <v>28.700404289584355</v>
      </c>
      <c r="F7187" s="59"/>
    </row>
    <row r="7188" spans="1:6">
      <c r="A7188" s="53">
        <v>40511</v>
      </c>
      <c r="B7188" s="46" t="s">
        <v>119</v>
      </c>
      <c r="C7188" s="58">
        <v>236.7982720524825</v>
      </c>
      <c r="D7188" s="58">
        <v>288.04942235853542</v>
      </c>
      <c r="E7188" s="58">
        <v>51.251150306052921</v>
      </c>
      <c r="F7188" s="59"/>
    </row>
    <row r="7189" spans="1:6">
      <c r="A7189" s="53">
        <v>40511</v>
      </c>
      <c r="B7189" s="46" t="s">
        <v>120</v>
      </c>
      <c r="C7189" s="58">
        <v>198.20388908724533</v>
      </c>
      <c r="D7189" s="58">
        <v>248.37513422118283</v>
      </c>
      <c r="E7189" s="58">
        <v>50.171245133937504</v>
      </c>
      <c r="F7189" s="59"/>
    </row>
    <row r="7190" spans="1:6">
      <c r="A7190" s="53">
        <v>40511</v>
      </c>
      <c r="B7190" s="46" t="s">
        <v>121</v>
      </c>
      <c r="C7190" s="58">
        <v>174.32154251928711</v>
      </c>
      <c r="D7190" s="58">
        <v>225.18497311312942</v>
      </c>
      <c r="E7190" s="58">
        <v>50.86343059384231</v>
      </c>
      <c r="F7190" s="59"/>
    </row>
    <row r="7191" spans="1:6">
      <c r="A7191" s="53">
        <v>40511</v>
      </c>
      <c r="B7191" s="46" t="s">
        <v>26</v>
      </c>
      <c r="C7191" s="58">
        <v>205.75852595166475</v>
      </c>
      <c r="D7191" s="58">
        <v>259.82762483283398</v>
      </c>
      <c r="E7191" s="58">
        <v>54.069098881169225</v>
      </c>
      <c r="F7191" s="59"/>
    </row>
    <row r="7192" spans="1:6">
      <c r="A7192" s="53">
        <v>40511</v>
      </c>
      <c r="B7192" s="46" t="s">
        <v>27</v>
      </c>
      <c r="C7192" s="58">
        <v>233.66840602171268</v>
      </c>
      <c r="D7192" s="58">
        <v>288.32352735511637</v>
      </c>
      <c r="E7192" s="58">
        <v>54.655121333403685</v>
      </c>
      <c r="F7192" s="59"/>
    </row>
    <row r="7193" spans="1:6">
      <c r="A7193" s="53">
        <v>40511</v>
      </c>
      <c r="B7193" s="46" t="s">
        <v>28</v>
      </c>
      <c r="C7193" s="58">
        <v>206.76343993558467</v>
      </c>
      <c r="D7193" s="58">
        <v>274.44623468376983</v>
      </c>
      <c r="E7193" s="58">
        <v>67.68279474818516</v>
      </c>
      <c r="F7193" s="59"/>
    </row>
    <row r="7194" spans="1:6">
      <c r="A7194" s="53">
        <v>40511</v>
      </c>
      <c r="B7194" s="46" t="s">
        <v>29</v>
      </c>
      <c r="C7194" s="58">
        <v>193.66311852144563</v>
      </c>
      <c r="D7194" s="58">
        <v>247.43817609959609</v>
      </c>
      <c r="E7194" s="58">
        <v>53.775057578150466</v>
      </c>
      <c r="F7194" s="59"/>
    </row>
    <row r="7195" spans="1:6">
      <c r="A7195" s="53">
        <v>40511</v>
      </c>
      <c r="B7195" s="46" t="s">
        <v>30</v>
      </c>
      <c r="C7195" s="58">
        <v>331.70384766349537</v>
      </c>
      <c r="D7195" s="58">
        <v>406.49706085931109</v>
      </c>
      <c r="E7195" s="58">
        <v>74.793213195815724</v>
      </c>
      <c r="F7195" s="59"/>
    </row>
    <row r="7196" spans="1:6">
      <c r="A7196" s="53">
        <v>40511</v>
      </c>
      <c r="B7196" s="46" t="s">
        <v>31</v>
      </c>
      <c r="C7196" s="58">
        <v>156.07712102129841</v>
      </c>
      <c r="D7196" s="58">
        <v>203.75979257254568</v>
      </c>
      <c r="E7196" s="58">
        <v>47.682671551247267</v>
      </c>
      <c r="F7196" s="59"/>
    </row>
    <row r="7197" spans="1:6">
      <c r="A7197" s="53">
        <v>40511</v>
      </c>
      <c r="B7197" s="46" t="s">
        <v>32</v>
      </c>
      <c r="C7197" s="58">
        <v>208.67242915820449</v>
      </c>
      <c r="D7197" s="58">
        <v>251.3460515207401</v>
      </c>
      <c r="E7197" s="58">
        <v>42.67362236253561</v>
      </c>
      <c r="F7197" s="59"/>
    </row>
    <row r="7198" spans="1:6">
      <c r="A7198" s="53">
        <v>40511</v>
      </c>
      <c r="B7198" s="46" t="s">
        <v>33</v>
      </c>
      <c r="C7198" s="58">
        <v>169.17368679753744</v>
      </c>
      <c r="D7198" s="58">
        <v>224.89734479880832</v>
      </c>
      <c r="E7198" s="58">
        <v>55.723658001270877</v>
      </c>
      <c r="F7198" s="59"/>
    </row>
    <row r="7199" spans="1:6">
      <c r="A7199" s="53">
        <v>40511</v>
      </c>
      <c r="B7199" s="46" t="s">
        <v>34</v>
      </c>
      <c r="C7199" s="58">
        <v>211.99469751230424</v>
      </c>
      <c r="D7199" s="58">
        <v>270.06182692063732</v>
      </c>
      <c r="E7199" s="58">
        <v>58.067129408333074</v>
      </c>
      <c r="F7199" s="59"/>
    </row>
    <row r="7200" spans="1:6">
      <c r="A7200" s="53">
        <v>40511</v>
      </c>
      <c r="B7200" s="46" t="s">
        <v>35</v>
      </c>
      <c r="C7200" s="58">
        <v>147.71016325884901</v>
      </c>
      <c r="D7200" s="58">
        <v>182.33746021384198</v>
      </c>
      <c r="E7200" s="58">
        <v>34.627296954992971</v>
      </c>
      <c r="F7200" s="59"/>
    </row>
    <row r="7201" spans="1:6">
      <c r="A7201" s="53">
        <v>40511</v>
      </c>
      <c r="B7201" s="46" t="s">
        <v>36</v>
      </c>
      <c r="C7201" s="58">
        <v>266.50123699428013</v>
      </c>
      <c r="D7201" s="58">
        <v>326.95806431391844</v>
      </c>
      <c r="E7201" s="58">
        <v>60.456827319638307</v>
      </c>
      <c r="F7201" s="59"/>
    </row>
    <row r="7202" spans="1:6">
      <c r="A7202" s="53">
        <v>40511</v>
      </c>
      <c r="B7202" s="46" t="s">
        <v>37</v>
      </c>
      <c r="C7202" s="58">
        <v>210.27766550037433</v>
      </c>
      <c r="D7202" s="58">
        <v>281.3260572892911</v>
      </c>
      <c r="E7202" s="58">
        <v>71.048391788916774</v>
      </c>
      <c r="F7202" s="59"/>
    </row>
    <row r="7203" spans="1:6">
      <c r="A7203" s="53">
        <v>40511</v>
      </c>
      <c r="B7203" s="46" t="s">
        <v>38</v>
      </c>
      <c r="C7203" s="58">
        <v>163.32431957858782</v>
      </c>
      <c r="D7203" s="58">
        <v>212.78619526168143</v>
      </c>
      <c r="E7203" s="58">
        <v>49.461875683093609</v>
      </c>
      <c r="F7203" s="59"/>
    </row>
    <row r="7204" spans="1:6">
      <c r="A7204" s="53">
        <v>40511</v>
      </c>
      <c r="B7204" s="46" t="s">
        <v>39</v>
      </c>
      <c r="C7204" s="58">
        <v>185.28775395895619</v>
      </c>
      <c r="D7204" s="58">
        <v>244.63316149788591</v>
      </c>
      <c r="E7204" s="58">
        <v>59.34540753892972</v>
      </c>
      <c r="F7204" s="59"/>
    </row>
    <row r="7205" spans="1:6">
      <c r="A7205" s="53">
        <v>40511</v>
      </c>
      <c r="B7205" s="46" t="s">
        <v>40</v>
      </c>
      <c r="C7205" s="58">
        <v>294.40307655489801</v>
      </c>
      <c r="D7205" s="58">
        <v>357.03054594614315</v>
      </c>
      <c r="E7205" s="58">
        <v>62.627469391245143</v>
      </c>
      <c r="F7205" s="59"/>
    </row>
    <row r="7206" spans="1:6">
      <c r="A7206" s="53">
        <v>40511</v>
      </c>
      <c r="B7206" s="46" t="s">
        <v>41</v>
      </c>
      <c r="C7206" s="58">
        <v>282.71375836891889</v>
      </c>
      <c r="D7206" s="58">
        <v>358.23949340614081</v>
      </c>
      <c r="E7206" s="58">
        <v>75.525735037221921</v>
      </c>
      <c r="F7206" s="59"/>
    </row>
    <row r="7207" spans="1:6">
      <c r="A7207" s="53">
        <v>40511</v>
      </c>
      <c r="B7207" s="46" t="s">
        <v>42</v>
      </c>
      <c r="C7207" s="58">
        <v>389.00593192029095</v>
      </c>
      <c r="D7207" s="58">
        <v>462.16128418838429</v>
      </c>
      <c r="E7207" s="58">
        <v>73.155352268093338</v>
      </c>
      <c r="F7207" s="59"/>
    </row>
    <row r="7208" spans="1:6">
      <c r="A7208" s="53">
        <v>40511</v>
      </c>
      <c r="B7208" s="46" t="s">
        <v>43</v>
      </c>
      <c r="C7208" s="58">
        <v>292.07997480022811</v>
      </c>
      <c r="D7208" s="58">
        <v>370.52817344176498</v>
      </c>
      <c r="E7208" s="58">
        <v>78.448198641536862</v>
      </c>
      <c r="F7208" s="59"/>
    </row>
    <row r="7209" spans="1:6">
      <c r="A7209" s="53">
        <v>40511</v>
      </c>
      <c r="B7209" s="46" t="s">
        <v>44</v>
      </c>
      <c r="C7209" s="58">
        <v>407.13605332754958</v>
      </c>
      <c r="D7209" s="58">
        <v>466.25435152956561</v>
      </c>
      <c r="E7209" s="58">
        <v>59.118298202016035</v>
      </c>
      <c r="F7209" s="59"/>
    </row>
    <row r="7210" spans="1:6">
      <c r="A7210" s="53">
        <v>40511</v>
      </c>
      <c r="B7210" s="46" t="s">
        <v>45</v>
      </c>
      <c r="C7210" s="58">
        <v>330.76438398280527</v>
      </c>
      <c r="D7210" s="58">
        <v>413.17377265816486</v>
      </c>
      <c r="E7210" s="58">
        <v>82.409388675359594</v>
      </c>
      <c r="F7210" s="59"/>
    </row>
    <row r="7211" spans="1:6">
      <c r="A7211" s="53">
        <v>40511</v>
      </c>
      <c r="B7211" s="46" t="s">
        <v>46</v>
      </c>
      <c r="C7211" s="58">
        <v>184.57397735646617</v>
      </c>
      <c r="D7211" s="58">
        <v>233.91655663929393</v>
      </c>
      <c r="E7211" s="58">
        <v>49.342579282827757</v>
      </c>
      <c r="F7211" s="59"/>
    </row>
    <row r="7212" spans="1:6">
      <c r="A7212" s="53">
        <v>40511</v>
      </c>
      <c r="B7212" s="46" t="s">
        <v>47</v>
      </c>
      <c r="C7212" s="58">
        <v>136.71683439137973</v>
      </c>
      <c r="D7212" s="58">
        <v>198.34394225011278</v>
      </c>
      <c r="E7212" s="58">
        <v>61.627107858733041</v>
      </c>
      <c r="F7212" s="59"/>
    </row>
    <row r="7213" spans="1:6">
      <c r="A7213" s="53">
        <v>40511</v>
      </c>
      <c r="B7213" s="46" t="s">
        <v>48</v>
      </c>
      <c r="C7213" s="58">
        <v>140.24213875678947</v>
      </c>
      <c r="D7213" s="58">
        <v>200.67100340530445</v>
      </c>
      <c r="E7213" s="58">
        <v>60.428864648514974</v>
      </c>
      <c r="F7213" s="59"/>
    </row>
    <row r="7214" spans="1:6">
      <c r="A7214" s="53">
        <v>40511</v>
      </c>
      <c r="B7214" s="46" t="s">
        <v>49</v>
      </c>
      <c r="C7214" s="58">
        <v>171.47309690204713</v>
      </c>
      <c r="D7214" s="58">
        <v>230.56108029128185</v>
      </c>
      <c r="E7214" s="58">
        <v>59.087983389234722</v>
      </c>
      <c r="F7214" s="59"/>
    </row>
    <row r="7215" spans="1:6">
      <c r="A7215" s="53">
        <v>40511</v>
      </c>
      <c r="B7215" s="46" t="s">
        <v>50</v>
      </c>
      <c r="C7215" s="58">
        <v>172.58019026806707</v>
      </c>
      <c r="D7215" s="58">
        <v>231.39808543181485</v>
      </c>
      <c r="E7215" s="58">
        <v>58.817895163747778</v>
      </c>
      <c r="F7215" s="59"/>
    </row>
    <row r="7216" spans="1:6">
      <c r="A7216" s="53">
        <v>40511</v>
      </c>
      <c r="B7216" s="46" t="s">
        <v>51</v>
      </c>
      <c r="C7216" s="58">
        <v>103.26534268474225</v>
      </c>
      <c r="D7216" s="58">
        <v>138.65198012337157</v>
      </c>
      <c r="E7216" s="58">
        <v>35.386637438629322</v>
      </c>
      <c r="F7216" s="59"/>
    </row>
    <row r="7217" spans="1:6">
      <c r="A7217" s="53">
        <v>40511</v>
      </c>
      <c r="B7217" s="46" t="s">
        <v>52</v>
      </c>
      <c r="C7217" s="58">
        <v>99.23482321869254</v>
      </c>
      <c r="D7217" s="58">
        <v>131.20197778620812</v>
      </c>
      <c r="E7217" s="58">
        <v>31.967154567515578</v>
      </c>
      <c r="F7217" s="59"/>
    </row>
    <row r="7218" spans="1:6">
      <c r="A7218" s="53">
        <v>40511</v>
      </c>
      <c r="B7218" s="46" t="s">
        <v>53</v>
      </c>
      <c r="C7218" s="58">
        <v>81.704479701543846</v>
      </c>
      <c r="D7218" s="58">
        <v>138.37135963343053</v>
      </c>
      <c r="E7218" s="58">
        <v>56.666879931886683</v>
      </c>
      <c r="F7218" s="59"/>
    </row>
    <row r="7219" spans="1:6">
      <c r="A7219" s="53">
        <v>40511</v>
      </c>
      <c r="B7219" s="46" t="s">
        <v>54</v>
      </c>
      <c r="C7219" s="58">
        <v>65.171739107087092</v>
      </c>
      <c r="D7219" s="58">
        <v>113.69492330577853</v>
      </c>
      <c r="E7219" s="58">
        <v>48.523184198691439</v>
      </c>
      <c r="F7219" s="59"/>
    </row>
    <row r="7220" spans="1:6">
      <c r="A7220" s="53">
        <v>40511</v>
      </c>
      <c r="B7220" s="46" t="s">
        <v>55</v>
      </c>
      <c r="C7220" s="58">
        <v>68.687277138152837</v>
      </c>
      <c r="D7220" s="58">
        <v>121.42301451046298</v>
      </c>
      <c r="E7220" s="58">
        <v>52.73573737231014</v>
      </c>
      <c r="F7220" s="59"/>
    </row>
    <row r="7221" spans="1:6">
      <c r="A7221" s="53">
        <v>40511</v>
      </c>
      <c r="B7221" s="46" t="s">
        <v>56</v>
      </c>
      <c r="C7221" s="58">
        <v>37.950025196195142</v>
      </c>
      <c r="D7221" s="58">
        <v>88.08715141330984</v>
      </c>
      <c r="E7221" s="58">
        <v>50.137126217114698</v>
      </c>
      <c r="F7221" s="59"/>
    </row>
    <row r="7222" spans="1:6">
      <c r="A7222" s="53">
        <v>40511</v>
      </c>
      <c r="B7222" s="46" t="s">
        <v>57</v>
      </c>
      <c r="C7222" s="58">
        <v>30.001176527543741</v>
      </c>
      <c r="D7222" s="58">
        <v>68.532607184459579</v>
      </c>
      <c r="E7222" s="58">
        <v>38.531430656915838</v>
      </c>
      <c r="F7222" s="59"/>
    </row>
    <row r="7223" spans="1:6">
      <c r="A7223" s="53">
        <v>40511</v>
      </c>
      <c r="B7223" s="46" t="s">
        <v>58</v>
      </c>
      <c r="C7223" s="58">
        <v>115.85334507999127</v>
      </c>
      <c r="D7223" s="58">
        <v>159.87764592155779</v>
      </c>
      <c r="E7223" s="58">
        <v>44.024300841566514</v>
      </c>
      <c r="F7223" s="59"/>
    </row>
    <row r="7224" spans="1:6">
      <c r="A7224" s="53">
        <v>40511</v>
      </c>
      <c r="B7224" s="46" t="s">
        <v>59</v>
      </c>
      <c r="C7224" s="58">
        <v>58.963927858594552</v>
      </c>
      <c r="D7224" s="58">
        <v>91.810504723516544</v>
      </c>
      <c r="E7224" s="58">
        <v>32.846576864921992</v>
      </c>
      <c r="F7224" s="59"/>
    </row>
    <row r="7225" spans="1:6">
      <c r="A7225" s="53">
        <v>40511</v>
      </c>
      <c r="B7225" s="46" t="s">
        <v>60</v>
      </c>
      <c r="C7225" s="58">
        <v>55.669318810591797</v>
      </c>
      <c r="D7225" s="58">
        <v>90.972060986623518</v>
      </c>
      <c r="E7225" s="58">
        <v>35.302742176031721</v>
      </c>
      <c r="F7225" s="59"/>
    </row>
    <row r="7226" spans="1:6">
      <c r="A7226" s="53">
        <v>40511</v>
      </c>
      <c r="B7226" s="46" t="s">
        <v>61</v>
      </c>
      <c r="C7226" s="58">
        <v>42.764152112201771</v>
      </c>
      <c r="D7226" s="58">
        <v>75.88729784833933</v>
      </c>
      <c r="E7226" s="58">
        <v>33.123145736137559</v>
      </c>
      <c r="F7226" s="59"/>
    </row>
    <row r="7227" spans="1:6">
      <c r="A7227" s="53">
        <v>40511</v>
      </c>
      <c r="B7227" s="46" t="s">
        <v>62</v>
      </c>
      <c r="C7227" s="58">
        <v>46.672559257272475</v>
      </c>
      <c r="D7227" s="58">
        <v>85.384458015783437</v>
      </c>
      <c r="E7227" s="58">
        <v>38.711898758510962</v>
      </c>
      <c r="F7227" s="59"/>
    </row>
    <row r="7228" spans="1:6">
      <c r="A7228" s="53">
        <v>40511</v>
      </c>
      <c r="B7228" s="46" t="s">
        <v>63</v>
      </c>
      <c r="C7228" s="58">
        <v>32.498313443107541</v>
      </c>
      <c r="D7228" s="58">
        <v>61.947676815079241</v>
      </c>
      <c r="E7228" s="58">
        <v>29.4493633719717</v>
      </c>
      <c r="F7228" s="59"/>
    </row>
    <row r="7229" spans="1:6">
      <c r="A7229" s="53">
        <v>40511</v>
      </c>
      <c r="B7229" s="46" t="s">
        <v>64</v>
      </c>
      <c r="C7229" s="58">
        <v>25.799018441376049</v>
      </c>
      <c r="D7229" s="58">
        <v>64.340370581534501</v>
      </c>
      <c r="E7229" s="58">
        <v>38.541352140158452</v>
      </c>
      <c r="F7229" s="59"/>
    </row>
    <row r="7230" spans="1:6">
      <c r="A7230" s="53">
        <v>40511</v>
      </c>
      <c r="B7230" s="46" t="s">
        <v>65</v>
      </c>
      <c r="C7230" s="58">
        <v>39.912158914078979</v>
      </c>
      <c r="D7230" s="58">
        <v>74.116787729439622</v>
      </c>
      <c r="E7230" s="58">
        <v>34.204628815360643</v>
      </c>
      <c r="F7230" s="59"/>
    </row>
    <row r="7231" spans="1:6">
      <c r="A7231" s="53">
        <v>40511</v>
      </c>
      <c r="B7231" s="46" t="s">
        <v>66</v>
      </c>
      <c r="C7231" s="58">
        <v>59.998802486939461</v>
      </c>
      <c r="D7231" s="58">
        <v>88.828004419459134</v>
      </c>
      <c r="E7231" s="58">
        <v>28.829201932519673</v>
      </c>
      <c r="F7231" s="59"/>
    </row>
    <row r="7232" spans="1:6">
      <c r="A7232" s="53">
        <v>40511</v>
      </c>
      <c r="B7232" s="46" t="s">
        <v>67</v>
      </c>
      <c r="C7232" s="58">
        <v>80.185917984513921</v>
      </c>
      <c r="D7232" s="58">
        <v>117.69191103967616</v>
      </c>
      <c r="E7232" s="58">
        <v>37.505993055162236</v>
      </c>
      <c r="F7232" s="59"/>
    </row>
    <row r="7233" spans="1:6">
      <c r="A7233" s="53">
        <v>40511</v>
      </c>
      <c r="B7233" s="46" t="s">
        <v>68</v>
      </c>
      <c r="C7233" s="58">
        <v>76.155974117994219</v>
      </c>
      <c r="D7233" s="58">
        <v>128.8646032773963</v>
      </c>
      <c r="E7233" s="58">
        <v>52.708629159402079</v>
      </c>
      <c r="F7233" s="59"/>
    </row>
    <row r="7234" spans="1:6">
      <c r="A7234" s="53">
        <v>40511</v>
      </c>
      <c r="B7234" s="46" t="s">
        <v>69</v>
      </c>
      <c r="C7234" s="58">
        <v>66.646112670802935</v>
      </c>
      <c r="D7234" s="58">
        <v>109.49716696391337</v>
      </c>
      <c r="E7234" s="58">
        <v>42.851054293110437</v>
      </c>
      <c r="F7234" s="59"/>
    </row>
    <row r="7235" spans="1:6">
      <c r="A7235" s="53">
        <v>40511</v>
      </c>
      <c r="B7235" s="46" t="s">
        <v>70</v>
      </c>
      <c r="C7235" s="58">
        <v>47.516270611488395</v>
      </c>
      <c r="D7235" s="58">
        <v>76.535934381854958</v>
      </c>
      <c r="E7235" s="58">
        <v>29.019663770366563</v>
      </c>
      <c r="F7235" s="59"/>
    </row>
    <row r="7236" spans="1:6">
      <c r="A7236" s="53">
        <v>40511</v>
      </c>
      <c r="B7236" s="46" t="s">
        <v>71</v>
      </c>
      <c r="C7236" s="58">
        <v>47.435371428847404</v>
      </c>
      <c r="D7236" s="58">
        <v>84.915392125425058</v>
      </c>
      <c r="E7236" s="58">
        <v>37.480020696577654</v>
      </c>
      <c r="F7236" s="59"/>
    </row>
    <row r="7237" spans="1:6">
      <c r="A7237" s="53">
        <v>40511</v>
      </c>
      <c r="B7237" s="46" t="s">
        <v>72</v>
      </c>
      <c r="C7237" s="58">
        <v>36.374601809819239</v>
      </c>
      <c r="D7237" s="58">
        <v>69.179657081005189</v>
      </c>
      <c r="E7237" s="58">
        <v>32.80505527118595</v>
      </c>
      <c r="F7237" s="59"/>
    </row>
    <row r="7238" spans="1:6">
      <c r="A7238" s="53">
        <v>40511</v>
      </c>
      <c r="B7238" s="46" t="s">
        <v>73</v>
      </c>
      <c r="C7238" s="58">
        <v>51.796447696826064</v>
      </c>
      <c r="D7238" s="58">
        <v>81.376505037625662</v>
      </c>
      <c r="E7238" s="58">
        <v>29.580057340799598</v>
      </c>
      <c r="F7238" s="59"/>
    </row>
    <row r="7239" spans="1:6">
      <c r="A7239" s="53">
        <v>40511</v>
      </c>
      <c r="B7239" s="46" t="s">
        <v>74</v>
      </c>
      <c r="C7239" s="58">
        <v>93.176583183992918</v>
      </c>
      <c r="D7239" s="58">
        <v>133.88887648787431</v>
      </c>
      <c r="E7239" s="58">
        <v>40.712293303881395</v>
      </c>
      <c r="F7239" s="59"/>
    </row>
    <row r="7240" spans="1:6">
      <c r="A7240" s="53">
        <v>40512</v>
      </c>
      <c r="B7240" s="46" t="s">
        <v>75</v>
      </c>
      <c r="C7240" s="58">
        <v>79.375853781073957</v>
      </c>
      <c r="D7240" s="58">
        <v>114.61505684668506</v>
      </c>
      <c r="E7240" s="58">
        <v>35.239203065611107</v>
      </c>
      <c r="F7240" s="59"/>
    </row>
    <row r="7241" spans="1:6">
      <c r="A7241" s="53">
        <v>40512</v>
      </c>
      <c r="B7241" s="46" t="s">
        <v>76</v>
      </c>
      <c r="C7241" s="58">
        <v>21.455514823018369</v>
      </c>
      <c r="D7241" s="58">
        <v>41.87946087976178</v>
      </c>
      <c r="E7241" s="58">
        <v>20.423946056743411</v>
      </c>
      <c r="F7241" s="59"/>
    </row>
    <row r="7242" spans="1:6">
      <c r="A7242" s="53">
        <v>40512</v>
      </c>
      <c r="B7242" s="46" t="s">
        <v>77</v>
      </c>
      <c r="C7242" s="58">
        <v>21.153185375698389</v>
      </c>
      <c r="D7242" s="58">
        <v>41.199592095048004</v>
      </c>
      <c r="E7242" s="58">
        <v>20.046406719349616</v>
      </c>
      <c r="F7242" s="59"/>
    </row>
    <row r="7243" spans="1:6">
      <c r="A7243" s="53">
        <v>40512</v>
      </c>
      <c r="B7243" s="46" t="s">
        <v>78</v>
      </c>
      <c r="C7243" s="58">
        <v>58.301824693835556</v>
      </c>
      <c r="D7243" s="58">
        <v>74.019266966015891</v>
      </c>
      <c r="E7243" s="58">
        <v>15.717442272180335</v>
      </c>
      <c r="F7243" s="59"/>
    </row>
    <row r="7244" spans="1:6">
      <c r="A7244" s="53">
        <v>40512</v>
      </c>
      <c r="B7244" s="46" t="s">
        <v>79</v>
      </c>
      <c r="C7244" s="58">
        <v>25.645381752876045</v>
      </c>
      <c r="D7244" s="58">
        <v>45.212064575261081</v>
      </c>
      <c r="E7244" s="58">
        <v>19.566682822385037</v>
      </c>
      <c r="F7244" s="59"/>
    </row>
    <row r="7245" spans="1:6">
      <c r="A7245" s="53">
        <v>40512</v>
      </c>
      <c r="B7245" s="46" t="s">
        <v>80</v>
      </c>
      <c r="C7245" s="58">
        <v>17.52657926843866</v>
      </c>
      <c r="D7245" s="58">
        <v>32.149205851542483</v>
      </c>
      <c r="E7245" s="58">
        <v>14.622626583103823</v>
      </c>
      <c r="F7245" s="59"/>
    </row>
    <row r="7246" spans="1:6">
      <c r="A7246" s="53">
        <v>40512</v>
      </c>
      <c r="B7246" s="46" t="s">
        <v>81</v>
      </c>
      <c r="C7246" s="58">
        <v>23.217528481043228</v>
      </c>
      <c r="D7246" s="58">
        <v>42.46506110154187</v>
      </c>
      <c r="E7246" s="58">
        <v>19.247532620498642</v>
      </c>
      <c r="F7246" s="59"/>
    </row>
    <row r="7247" spans="1:6">
      <c r="A7247" s="53">
        <v>40512</v>
      </c>
      <c r="B7247" s="46" t="s">
        <v>82</v>
      </c>
      <c r="C7247" s="58">
        <v>17.264460793646681</v>
      </c>
      <c r="D7247" s="58">
        <v>30.417171433120263</v>
      </c>
      <c r="E7247" s="58">
        <v>13.152710639473582</v>
      </c>
      <c r="F7247" s="59"/>
    </row>
    <row r="7248" spans="1:6">
      <c r="A7248" s="53">
        <v>40512</v>
      </c>
      <c r="B7248" s="46" t="s">
        <v>83</v>
      </c>
      <c r="C7248" s="58">
        <v>34.488404334877366</v>
      </c>
      <c r="D7248" s="58">
        <v>48.265042596653373</v>
      </c>
      <c r="E7248" s="58">
        <v>13.776638261776007</v>
      </c>
      <c r="F7248" s="59"/>
    </row>
    <row r="7249" spans="1:6">
      <c r="A7249" s="53">
        <v>40512</v>
      </c>
      <c r="B7249" s="46" t="s">
        <v>84</v>
      </c>
      <c r="C7249" s="58">
        <v>16.075680885766772</v>
      </c>
      <c r="D7249" s="58">
        <v>29.904823772858084</v>
      </c>
      <c r="E7249" s="58">
        <v>13.829142887091312</v>
      </c>
      <c r="F7249" s="59"/>
    </row>
    <row r="7250" spans="1:6">
      <c r="A7250" s="53">
        <v>40512</v>
      </c>
      <c r="B7250" s="46" t="s">
        <v>85</v>
      </c>
      <c r="C7250" s="58">
        <v>7.9370634305473926</v>
      </c>
      <c r="D7250" s="58">
        <v>16.684059351441263</v>
      </c>
      <c r="E7250" s="58">
        <v>8.7469959208938697</v>
      </c>
      <c r="F7250" s="59"/>
    </row>
    <row r="7251" spans="1:6">
      <c r="A7251" s="53">
        <v>40512</v>
      </c>
      <c r="B7251" s="46" t="s">
        <v>86</v>
      </c>
      <c r="C7251" s="58">
        <v>61.743501110915268</v>
      </c>
      <c r="D7251" s="58">
        <v>79.60270858783592</v>
      </c>
      <c r="E7251" s="58">
        <v>17.859207476920652</v>
      </c>
      <c r="F7251" s="59"/>
    </row>
    <row r="7252" spans="1:6">
      <c r="A7252" s="53">
        <v>40512</v>
      </c>
      <c r="B7252" s="46" t="s">
        <v>87</v>
      </c>
      <c r="C7252" s="58">
        <v>16.286881686997756</v>
      </c>
      <c r="D7252" s="58">
        <v>24.551038672654187</v>
      </c>
      <c r="E7252" s="58">
        <v>8.264156985656431</v>
      </c>
      <c r="F7252" s="59"/>
    </row>
    <row r="7253" spans="1:6">
      <c r="A7253" s="53">
        <v>40512</v>
      </c>
      <c r="B7253" s="46" t="s">
        <v>88</v>
      </c>
      <c r="C7253" s="58">
        <v>8.9642729608993132</v>
      </c>
      <c r="D7253" s="58">
        <v>18.108286462373378</v>
      </c>
      <c r="E7253" s="58">
        <v>9.1440135014740651</v>
      </c>
      <c r="F7253" s="59"/>
    </row>
    <row r="7254" spans="1:6">
      <c r="A7254" s="53">
        <v>40512</v>
      </c>
      <c r="B7254" s="46" t="s">
        <v>89</v>
      </c>
      <c r="C7254" s="58">
        <v>53.442830940333906</v>
      </c>
      <c r="D7254" s="58">
        <v>67.032938342640762</v>
      </c>
      <c r="E7254" s="58">
        <v>13.590107402306856</v>
      </c>
      <c r="F7254" s="59"/>
    </row>
    <row r="7255" spans="1:6">
      <c r="A7255" s="53">
        <v>40512</v>
      </c>
      <c r="B7255" s="46" t="s">
        <v>90</v>
      </c>
      <c r="C7255" s="58">
        <v>45.112865740940542</v>
      </c>
      <c r="D7255" s="58">
        <v>52.434413714449661</v>
      </c>
      <c r="E7255" s="58">
        <v>7.3215479735091193</v>
      </c>
      <c r="F7255" s="59"/>
    </row>
    <row r="7256" spans="1:6">
      <c r="A7256" s="53">
        <v>40512</v>
      </c>
      <c r="B7256" s="46" t="s">
        <v>91</v>
      </c>
      <c r="C7256" s="58">
        <v>93.971928863662782</v>
      </c>
      <c r="D7256" s="58">
        <v>123.26499579161607</v>
      </c>
      <c r="E7256" s="58">
        <v>29.293066927953291</v>
      </c>
      <c r="F7256" s="59"/>
    </row>
    <row r="7257" spans="1:6">
      <c r="A7257" s="53">
        <v>40512</v>
      </c>
      <c r="B7257" s="46" t="s">
        <v>92</v>
      </c>
      <c r="C7257" s="58">
        <v>37.356869456155138</v>
      </c>
      <c r="D7257" s="58">
        <v>51.083982819644483</v>
      </c>
      <c r="E7257" s="58">
        <v>13.727113363489345</v>
      </c>
      <c r="F7257" s="59"/>
    </row>
    <row r="7258" spans="1:6">
      <c r="A7258" s="53">
        <v>40512</v>
      </c>
      <c r="B7258" s="46" t="s">
        <v>93</v>
      </c>
      <c r="C7258" s="58">
        <v>60.310451122495365</v>
      </c>
      <c r="D7258" s="58">
        <v>76.90026690200952</v>
      </c>
      <c r="E7258" s="58">
        <v>16.589815779514154</v>
      </c>
      <c r="F7258" s="59"/>
    </row>
    <row r="7259" spans="1:6">
      <c r="A7259" s="53">
        <v>40512</v>
      </c>
      <c r="B7259" s="46" t="s">
        <v>94</v>
      </c>
      <c r="C7259" s="58">
        <v>45.766347299068478</v>
      </c>
      <c r="D7259" s="58">
        <v>65.188038906588119</v>
      </c>
      <c r="E7259" s="58">
        <v>19.421691607519641</v>
      </c>
      <c r="F7259" s="59"/>
    </row>
    <row r="7260" spans="1:6">
      <c r="A7260" s="53">
        <v>40512</v>
      </c>
      <c r="B7260" s="46" t="s">
        <v>95</v>
      </c>
      <c r="C7260" s="58">
        <v>167.99684255866708</v>
      </c>
      <c r="D7260" s="58">
        <v>192.80749773396579</v>
      </c>
      <c r="E7260" s="58">
        <v>24.810655175298706</v>
      </c>
      <c r="F7260" s="59"/>
    </row>
    <row r="7261" spans="1:6">
      <c r="A7261" s="53">
        <v>40512</v>
      </c>
      <c r="B7261" s="46" t="s">
        <v>96</v>
      </c>
      <c r="C7261" s="58">
        <v>61.739440782815244</v>
      </c>
      <c r="D7261" s="58">
        <v>80.809339020303554</v>
      </c>
      <c r="E7261" s="58">
        <v>19.06989823748831</v>
      </c>
      <c r="F7261" s="59"/>
    </row>
    <row r="7262" spans="1:6">
      <c r="A7262" s="53">
        <v>40512</v>
      </c>
      <c r="B7262" s="46" t="s">
        <v>97</v>
      </c>
      <c r="C7262" s="58">
        <v>56.70322441150563</v>
      </c>
      <c r="D7262" s="58">
        <v>82.670926509736901</v>
      </c>
      <c r="E7262" s="58">
        <v>25.967702098231271</v>
      </c>
      <c r="F7262" s="59"/>
    </row>
    <row r="7263" spans="1:6">
      <c r="A7263" s="53">
        <v>40512</v>
      </c>
      <c r="B7263" s="46" t="s">
        <v>98</v>
      </c>
      <c r="C7263" s="58">
        <v>59.140167671675442</v>
      </c>
      <c r="D7263" s="58">
        <v>81.553378099292885</v>
      </c>
      <c r="E7263" s="58">
        <v>22.413210427617443</v>
      </c>
      <c r="F7263" s="59"/>
    </row>
    <row r="7264" spans="1:6">
      <c r="A7264" s="53">
        <v>40512</v>
      </c>
      <c r="B7264" s="46" t="s">
        <v>99</v>
      </c>
      <c r="C7264" s="58">
        <v>124.68502395313038</v>
      </c>
      <c r="D7264" s="58">
        <v>166.82989022097246</v>
      </c>
      <c r="E7264" s="58">
        <v>42.144866267842076</v>
      </c>
      <c r="F7264" s="59"/>
    </row>
    <row r="7265" spans="1:6">
      <c r="A7265" s="53">
        <v>40512</v>
      </c>
      <c r="B7265" s="46" t="s">
        <v>100</v>
      </c>
      <c r="C7265" s="58">
        <v>79.36280509207387</v>
      </c>
      <c r="D7265" s="58">
        <v>112.92618832260888</v>
      </c>
      <c r="E7265" s="58">
        <v>33.56338323053501</v>
      </c>
      <c r="F7265" s="59"/>
    </row>
    <row r="7266" spans="1:6">
      <c r="A7266" s="53">
        <v>40512</v>
      </c>
      <c r="B7266" s="46" t="s">
        <v>101</v>
      </c>
      <c r="C7266" s="58">
        <v>124.98552459688035</v>
      </c>
      <c r="D7266" s="58">
        <v>175.48630626256355</v>
      </c>
      <c r="E7266" s="58">
        <v>50.500781665683192</v>
      </c>
      <c r="F7266" s="59"/>
    </row>
    <row r="7267" spans="1:6">
      <c r="A7267" s="53">
        <v>40512</v>
      </c>
      <c r="B7267" s="46" t="s">
        <v>102</v>
      </c>
      <c r="C7267" s="58">
        <v>177.65754663886628</v>
      </c>
      <c r="D7267" s="58">
        <v>219.70598667025567</v>
      </c>
      <c r="E7267" s="58">
        <v>42.04844003138939</v>
      </c>
      <c r="F7267" s="59"/>
    </row>
    <row r="7268" spans="1:6">
      <c r="A7268" s="53">
        <v>40512</v>
      </c>
      <c r="B7268" s="46" t="s">
        <v>103</v>
      </c>
      <c r="C7268" s="58">
        <v>115.31550626974109</v>
      </c>
      <c r="D7268" s="58">
        <v>142.99442754611351</v>
      </c>
      <c r="E7268" s="58">
        <v>27.678921276372421</v>
      </c>
      <c r="F7268" s="59"/>
    </row>
    <row r="7269" spans="1:6">
      <c r="A7269" s="53">
        <v>40512</v>
      </c>
      <c r="B7269" s="46" t="s">
        <v>104</v>
      </c>
      <c r="C7269" s="58">
        <v>141.70117924324904</v>
      </c>
      <c r="D7269" s="58">
        <v>189.35503433666</v>
      </c>
      <c r="E7269" s="58">
        <v>47.653855093410954</v>
      </c>
      <c r="F7269" s="59"/>
    </row>
    <row r="7270" spans="1:6">
      <c r="A7270" s="53">
        <v>40512</v>
      </c>
      <c r="B7270" s="46" t="s">
        <v>105</v>
      </c>
      <c r="C7270" s="58">
        <v>164.2594906380973</v>
      </c>
      <c r="D7270" s="58">
        <v>199.59455906034344</v>
      </c>
      <c r="E7270" s="58">
        <v>35.335068422246138</v>
      </c>
      <c r="F7270" s="59"/>
    </row>
    <row r="7271" spans="1:6">
      <c r="A7271" s="53">
        <v>40512</v>
      </c>
      <c r="B7271" s="46" t="s">
        <v>106</v>
      </c>
      <c r="C7271" s="58">
        <v>199.40628597118456</v>
      </c>
      <c r="D7271" s="58">
        <v>261.50118797716243</v>
      </c>
      <c r="E7271" s="58">
        <v>62.094902005977872</v>
      </c>
      <c r="F7271" s="59"/>
    </row>
    <row r="7272" spans="1:6">
      <c r="A7272" s="53">
        <v>40512</v>
      </c>
      <c r="B7272" s="46" t="s">
        <v>107</v>
      </c>
      <c r="C7272" s="58">
        <v>131.42600590633984</v>
      </c>
      <c r="D7272" s="58">
        <v>165.98593143806937</v>
      </c>
      <c r="E7272" s="58">
        <v>34.559925531729533</v>
      </c>
      <c r="F7272" s="59"/>
    </row>
    <row r="7273" spans="1:6">
      <c r="A7273" s="53">
        <v>40512</v>
      </c>
      <c r="B7273" s="46" t="s">
        <v>108</v>
      </c>
      <c r="C7273" s="58">
        <v>150.35841860508836</v>
      </c>
      <c r="D7273" s="58">
        <v>198.38160341149572</v>
      </c>
      <c r="E7273" s="58">
        <v>48.023184806407357</v>
      </c>
      <c r="F7273" s="59"/>
    </row>
    <row r="7274" spans="1:6">
      <c r="A7274" s="53">
        <v>40512</v>
      </c>
      <c r="B7274" s="46" t="s">
        <v>109</v>
      </c>
      <c r="C7274" s="58">
        <v>118.13078702108085</v>
      </c>
      <c r="D7274" s="58">
        <v>173.99038835170478</v>
      </c>
      <c r="E7274" s="58">
        <v>55.859601330623931</v>
      </c>
      <c r="F7274" s="59"/>
    </row>
    <row r="7275" spans="1:6">
      <c r="A7275" s="53">
        <v>40512</v>
      </c>
      <c r="B7275" s="46" t="s">
        <v>110</v>
      </c>
      <c r="C7275" s="58">
        <v>106.24651373779176</v>
      </c>
      <c r="D7275" s="58">
        <v>145.9687954291108</v>
      </c>
      <c r="E7275" s="58">
        <v>39.72228169131904</v>
      </c>
      <c r="F7275" s="59"/>
    </row>
    <row r="7276" spans="1:6">
      <c r="A7276" s="53">
        <v>40512</v>
      </c>
      <c r="B7276" s="46" t="s">
        <v>111</v>
      </c>
      <c r="C7276" s="58">
        <v>99.699864254092262</v>
      </c>
      <c r="D7276" s="58">
        <v>136.28656706432938</v>
      </c>
      <c r="E7276" s="58">
        <v>36.586702810237114</v>
      </c>
      <c r="F7276" s="59"/>
    </row>
    <row r="7277" spans="1:6">
      <c r="A7277" s="53">
        <v>40512</v>
      </c>
      <c r="B7277" s="46" t="s">
        <v>112</v>
      </c>
      <c r="C7277" s="58">
        <v>119.43763766691072</v>
      </c>
      <c r="D7277" s="58">
        <v>154.43878317692457</v>
      </c>
      <c r="E7277" s="58">
        <v>35.001145510013856</v>
      </c>
      <c r="F7277" s="59"/>
    </row>
    <row r="7278" spans="1:6">
      <c r="A7278" s="53">
        <v>40512</v>
      </c>
      <c r="B7278" s="46" t="s">
        <v>113</v>
      </c>
      <c r="C7278" s="58">
        <v>151.9647637546382</v>
      </c>
      <c r="D7278" s="58">
        <v>187.85776742174122</v>
      </c>
      <c r="E7278" s="58">
        <v>35.893003667103017</v>
      </c>
      <c r="F7278" s="59"/>
    </row>
    <row r="7279" spans="1:6">
      <c r="A7279" s="53">
        <v>40512</v>
      </c>
      <c r="B7279" s="46" t="s">
        <v>114</v>
      </c>
      <c r="C7279" s="58">
        <v>116.81773791679092</v>
      </c>
      <c r="D7279" s="58">
        <v>171.19368236924473</v>
      </c>
      <c r="E7279" s="58">
        <v>54.375944452453808</v>
      </c>
      <c r="F7279" s="59"/>
    </row>
    <row r="7280" spans="1:6">
      <c r="A7280" s="53">
        <v>40512</v>
      </c>
      <c r="B7280" s="46" t="s">
        <v>115</v>
      </c>
      <c r="C7280" s="58">
        <v>122.85922661419045</v>
      </c>
      <c r="D7280" s="58">
        <v>160.02207249183459</v>
      </c>
      <c r="E7280" s="58">
        <v>37.162845877644145</v>
      </c>
      <c r="F7280" s="59"/>
    </row>
    <row r="7281" spans="1:6">
      <c r="A7281" s="53">
        <v>40512</v>
      </c>
      <c r="B7281" s="46" t="s">
        <v>116</v>
      </c>
      <c r="C7281" s="58">
        <v>96.071255139952527</v>
      </c>
      <c r="D7281" s="58">
        <v>119.43419318462551</v>
      </c>
      <c r="E7281" s="58">
        <v>23.362938044672987</v>
      </c>
      <c r="F7281" s="59"/>
    </row>
    <row r="7282" spans="1:6">
      <c r="A7282" s="53">
        <v>40512</v>
      </c>
      <c r="B7282" s="46" t="s">
        <v>117</v>
      </c>
      <c r="C7282" s="58">
        <v>129.00049095295995</v>
      </c>
      <c r="D7282" s="58">
        <v>166.35068205562396</v>
      </c>
      <c r="E7282" s="58">
        <v>37.350191102664013</v>
      </c>
      <c r="F7282" s="59"/>
    </row>
    <row r="7283" spans="1:6">
      <c r="A7283" s="53">
        <v>40512</v>
      </c>
      <c r="B7283" s="46" t="s">
        <v>118</v>
      </c>
      <c r="C7283" s="58">
        <v>125.27365746799025</v>
      </c>
      <c r="D7283" s="58">
        <v>161.69547311863056</v>
      </c>
      <c r="E7283" s="58">
        <v>36.421815650640312</v>
      </c>
      <c r="F7283" s="59"/>
    </row>
    <row r="7284" spans="1:6">
      <c r="A7284" s="53">
        <v>40512</v>
      </c>
      <c r="B7284" s="46" t="s">
        <v>119</v>
      </c>
      <c r="C7284" s="58">
        <v>169.78295598616677</v>
      </c>
      <c r="D7284" s="58">
        <v>208.51824975221535</v>
      </c>
      <c r="E7284" s="58">
        <v>38.735293766048585</v>
      </c>
      <c r="F7284" s="59"/>
    </row>
    <row r="7285" spans="1:6">
      <c r="A7285" s="53">
        <v>40512</v>
      </c>
      <c r="B7285" s="46" t="s">
        <v>120</v>
      </c>
      <c r="C7285" s="58">
        <v>153.87108561326801</v>
      </c>
      <c r="D7285" s="58">
        <v>200.41863133905625</v>
      </c>
      <c r="E7285" s="58">
        <v>46.54754572578824</v>
      </c>
      <c r="F7285" s="59"/>
    </row>
    <row r="7286" spans="1:6">
      <c r="A7286" s="53">
        <v>40512</v>
      </c>
      <c r="B7286" s="46" t="s">
        <v>121</v>
      </c>
      <c r="C7286" s="58">
        <v>129.09779727896992</v>
      </c>
      <c r="D7286" s="58">
        <v>170.16422619922429</v>
      </c>
      <c r="E7286" s="58">
        <v>41.066428920254367</v>
      </c>
      <c r="F7286" s="59"/>
    </row>
    <row r="7287" spans="1:6">
      <c r="A7287" s="53">
        <v>40512</v>
      </c>
      <c r="B7287" s="46" t="s">
        <v>26</v>
      </c>
      <c r="C7287" s="58">
        <v>116.6101918281509</v>
      </c>
      <c r="D7287" s="58">
        <v>143.26123844958437</v>
      </c>
      <c r="E7287" s="58">
        <v>26.651046621433466</v>
      </c>
      <c r="F7287" s="59"/>
    </row>
    <row r="7288" spans="1:6">
      <c r="A7288" s="53">
        <v>40512</v>
      </c>
      <c r="B7288" s="46" t="s">
        <v>27</v>
      </c>
      <c r="C7288" s="58">
        <v>146.91981933383855</v>
      </c>
      <c r="D7288" s="58">
        <v>200.88130972505454</v>
      </c>
      <c r="E7288" s="58">
        <v>53.961490391215989</v>
      </c>
      <c r="F7288" s="59"/>
    </row>
    <row r="7289" spans="1:6">
      <c r="A7289" s="53">
        <v>40512</v>
      </c>
      <c r="B7289" s="46" t="s">
        <v>28</v>
      </c>
      <c r="C7289" s="58">
        <v>130.40432800008981</v>
      </c>
      <c r="D7289" s="58">
        <v>189.15150628585243</v>
      </c>
      <c r="E7289" s="58">
        <v>58.747178285762629</v>
      </c>
      <c r="F7289" s="59"/>
    </row>
    <row r="7290" spans="1:6">
      <c r="A7290" s="53">
        <v>40512</v>
      </c>
      <c r="B7290" s="46" t="s">
        <v>29</v>
      </c>
      <c r="C7290" s="58">
        <v>209.85392429442359</v>
      </c>
      <c r="D7290" s="58">
        <v>270.88009870937253</v>
      </c>
      <c r="E7290" s="58">
        <v>61.02617441494894</v>
      </c>
      <c r="F7290" s="59"/>
    </row>
    <row r="7291" spans="1:6">
      <c r="A7291" s="53">
        <v>40512</v>
      </c>
      <c r="B7291" s="46" t="s">
        <v>30</v>
      </c>
      <c r="C7291" s="58">
        <v>150.84410306390822</v>
      </c>
      <c r="D7291" s="58">
        <v>194.45564698432148</v>
      </c>
      <c r="E7291" s="58">
        <v>43.611543920413254</v>
      </c>
      <c r="F7291" s="59"/>
    </row>
    <row r="7292" spans="1:6">
      <c r="A7292" s="53">
        <v>40512</v>
      </c>
      <c r="B7292" s="46" t="s">
        <v>31</v>
      </c>
      <c r="C7292" s="58">
        <v>157.58976532353768</v>
      </c>
      <c r="D7292" s="58">
        <v>198.73666995468017</v>
      </c>
      <c r="E7292" s="58">
        <v>41.14690463114249</v>
      </c>
      <c r="F7292" s="59"/>
    </row>
    <row r="7293" spans="1:6">
      <c r="A7293" s="53">
        <v>40512</v>
      </c>
      <c r="B7293" s="46" t="s">
        <v>32</v>
      </c>
      <c r="C7293" s="58">
        <v>93.445584822392675</v>
      </c>
      <c r="D7293" s="58">
        <v>135.62435644410357</v>
      </c>
      <c r="E7293" s="58">
        <v>42.178771621710894</v>
      </c>
      <c r="F7293" s="59"/>
    </row>
    <row r="7294" spans="1:6">
      <c r="A7294" s="53">
        <v>40512</v>
      </c>
      <c r="B7294" s="46" t="s">
        <v>33</v>
      </c>
      <c r="C7294" s="58">
        <v>245.79652168011074</v>
      </c>
      <c r="D7294" s="58">
        <v>294.79778191596506</v>
      </c>
      <c r="E7294" s="58">
        <v>49.001260235854318</v>
      </c>
      <c r="F7294" s="59"/>
    </row>
    <row r="7295" spans="1:6">
      <c r="A7295" s="53">
        <v>40512</v>
      </c>
      <c r="B7295" s="46" t="s">
        <v>34</v>
      </c>
      <c r="C7295" s="58">
        <v>153.65957590254794</v>
      </c>
      <c r="D7295" s="58">
        <v>197.43076402959878</v>
      </c>
      <c r="E7295" s="58">
        <v>43.771188127050834</v>
      </c>
      <c r="F7295" s="59"/>
    </row>
    <row r="7296" spans="1:6">
      <c r="A7296" s="53">
        <v>40512</v>
      </c>
      <c r="B7296" s="46" t="s">
        <v>35</v>
      </c>
      <c r="C7296" s="58">
        <v>153.054403008788</v>
      </c>
      <c r="D7296" s="58">
        <v>207.38978132029118</v>
      </c>
      <c r="E7296" s="58">
        <v>54.335378311503177</v>
      </c>
      <c r="F7296" s="59"/>
    </row>
    <row r="7297" spans="1:6">
      <c r="A7297" s="53">
        <v>40512</v>
      </c>
      <c r="B7297" s="46" t="s">
        <v>36</v>
      </c>
      <c r="C7297" s="58">
        <v>141.47369846708889</v>
      </c>
      <c r="D7297" s="58">
        <v>185.14200378753466</v>
      </c>
      <c r="E7297" s="58">
        <v>43.668305320445768</v>
      </c>
      <c r="F7297" s="59"/>
    </row>
    <row r="7298" spans="1:6">
      <c r="A7298" s="53">
        <v>40512</v>
      </c>
      <c r="B7298" s="46" t="s">
        <v>37</v>
      </c>
      <c r="C7298" s="58">
        <v>80.151119714193698</v>
      </c>
      <c r="D7298" s="58">
        <v>115.14309150714668</v>
      </c>
      <c r="E7298" s="58">
        <v>34.991971792952981</v>
      </c>
      <c r="F7298" s="59"/>
    </row>
    <row r="7299" spans="1:6">
      <c r="A7299" s="53">
        <v>40512</v>
      </c>
      <c r="B7299" s="46" t="s">
        <v>38</v>
      </c>
      <c r="C7299" s="58">
        <v>180.23814135318585</v>
      </c>
      <c r="D7299" s="58">
        <v>232.05368752484301</v>
      </c>
      <c r="E7299" s="58">
        <v>51.815546171657161</v>
      </c>
      <c r="F7299" s="59"/>
    </row>
    <row r="7300" spans="1:6">
      <c r="A7300" s="53">
        <v>40512</v>
      </c>
      <c r="B7300" s="46" t="s">
        <v>39</v>
      </c>
      <c r="C7300" s="58">
        <v>165.83813746135695</v>
      </c>
      <c r="D7300" s="58">
        <v>208.68912268956248</v>
      </c>
      <c r="E7300" s="58">
        <v>42.850985228205531</v>
      </c>
      <c r="F7300" s="59"/>
    </row>
    <row r="7301" spans="1:6">
      <c r="A7301" s="53">
        <v>40512</v>
      </c>
      <c r="B7301" s="46" t="s">
        <v>40</v>
      </c>
      <c r="C7301" s="58">
        <v>183.35717167312558</v>
      </c>
      <c r="D7301" s="58">
        <v>225.53587273260626</v>
      </c>
      <c r="E7301" s="58">
        <v>42.178701059480687</v>
      </c>
      <c r="F7301" s="59"/>
    </row>
    <row r="7302" spans="1:6">
      <c r="A7302" s="53">
        <v>40512</v>
      </c>
      <c r="B7302" s="46" t="s">
        <v>41</v>
      </c>
      <c r="C7302" s="58">
        <v>130.19179757719976</v>
      </c>
      <c r="D7302" s="58">
        <v>183.92771022700691</v>
      </c>
      <c r="E7302" s="58">
        <v>53.735912649807148</v>
      </c>
      <c r="F7302" s="59"/>
    </row>
    <row r="7303" spans="1:6">
      <c r="A7303" s="53">
        <v>40512</v>
      </c>
      <c r="B7303" s="46" t="s">
        <v>42</v>
      </c>
      <c r="C7303" s="58">
        <v>120.12203617279054</v>
      </c>
      <c r="D7303" s="58">
        <v>167.91703868413612</v>
      </c>
      <c r="E7303" s="58">
        <v>47.795002511345572</v>
      </c>
      <c r="F7303" s="59"/>
    </row>
    <row r="7304" spans="1:6">
      <c r="A7304" s="53">
        <v>40512</v>
      </c>
      <c r="B7304" s="46" t="s">
        <v>43</v>
      </c>
      <c r="C7304" s="58">
        <v>86.088571081643224</v>
      </c>
      <c r="D7304" s="58">
        <v>129.19500079409042</v>
      </c>
      <c r="E7304" s="58">
        <v>43.106429712447195</v>
      </c>
      <c r="F7304" s="59"/>
    </row>
    <row r="7305" spans="1:6">
      <c r="A7305" s="53">
        <v>40512</v>
      </c>
      <c r="B7305" s="46" t="s">
        <v>44</v>
      </c>
      <c r="C7305" s="58">
        <v>61.741712884147134</v>
      </c>
      <c r="D7305" s="58">
        <v>98.664317831087502</v>
      </c>
      <c r="E7305" s="58">
        <v>36.922604946940368</v>
      </c>
      <c r="F7305" s="59"/>
    </row>
    <row r="7306" spans="1:6">
      <c r="A7306" s="53">
        <v>40512</v>
      </c>
      <c r="B7306" s="46" t="s">
        <v>45</v>
      </c>
      <c r="C7306" s="58">
        <v>64.88274306855088</v>
      </c>
      <c r="D7306" s="58">
        <v>96.150729403958465</v>
      </c>
      <c r="E7306" s="58">
        <v>31.267986335407585</v>
      </c>
      <c r="F7306" s="59"/>
    </row>
    <row r="7307" spans="1:6">
      <c r="A7307" s="53">
        <v>40512</v>
      </c>
      <c r="B7307" s="46" t="s">
        <v>46</v>
      </c>
      <c r="C7307" s="58">
        <v>42.177533010264675</v>
      </c>
      <c r="D7307" s="58">
        <v>66.002100400526572</v>
      </c>
      <c r="E7307" s="58">
        <v>23.824567390261898</v>
      </c>
      <c r="F7307" s="59"/>
    </row>
    <row r="7308" spans="1:6">
      <c r="A7308" s="53">
        <v>40512</v>
      </c>
      <c r="B7308" s="46" t="s">
        <v>47</v>
      </c>
      <c r="C7308" s="58">
        <v>63.311191897195009</v>
      </c>
      <c r="D7308" s="58">
        <v>93.91596962077044</v>
      </c>
      <c r="E7308" s="58">
        <v>30.604777723575431</v>
      </c>
      <c r="F7308" s="59"/>
    </row>
    <row r="7309" spans="1:6">
      <c r="A7309" s="53">
        <v>40512</v>
      </c>
      <c r="B7309" s="46" t="s">
        <v>48</v>
      </c>
      <c r="C7309" s="58">
        <v>110.55221276723127</v>
      </c>
      <c r="D7309" s="58">
        <v>157.86001427181995</v>
      </c>
      <c r="E7309" s="58">
        <v>47.307801504588681</v>
      </c>
      <c r="F7309" s="59"/>
    </row>
    <row r="7310" spans="1:6">
      <c r="A7310" s="53">
        <v>40512</v>
      </c>
      <c r="B7310" s="46" t="s">
        <v>49</v>
      </c>
      <c r="C7310" s="58">
        <v>67.378009186286675</v>
      </c>
      <c r="D7310" s="58">
        <v>93.449721621562091</v>
      </c>
      <c r="E7310" s="58">
        <v>26.071712435275415</v>
      </c>
      <c r="F7310" s="59"/>
    </row>
    <row r="7311" spans="1:6">
      <c r="A7311" s="53">
        <v>40512</v>
      </c>
      <c r="B7311" s="46" t="s">
        <v>50</v>
      </c>
      <c r="C7311" s="58">
        <v>62.293036520963071</v>
      </c>
      <c r="D7311" s="58">
        <v>83.676209823956995</v>
      </c>
      <c r="E7311" s="58">
        <v>21.383173302993924</v>
      </c>
      <c r="F7311" s="59"/>
    </row>
    <row r="7312" spans="1:6">
      <c r="A7312" s="53">
        <v>40512</v>
      </c>
      <c r="B7312" s="46" t="s">
        <v>51</v>
      </c>
      <c r="C7312" s="58">
        <v>79.438956645023723</v>
      </c>
      <c r="D7312" s="58">
        <v>118.95184203606695</v>
      </c>
      <c r="E7312" s="58">
        <v>39.512885391043227</v>
      </c>
      <c r="F7312" s="59"/>
    </row>
    <row r="7313" spans="1:6">
      <c r="A7313" s="53">
        <v>40512</v>
      </c>
      <c r="B7313" s="46" t="s">
        <v>52</v>
      </c>
      <c r="C7313" s="58">
        <v>48.085926609836193</v>
      </c>
      <c r="D7313" s="58">
        <v>77.625494157778604</v>
      </c>
      <c r="E7313" s="58">
        <v>29.539567547942411</v>
      </c>
      <c r="F7313" s="59"/>
    </row>
    <row r="7314" spans="1:6">
      <c r="A7314" s="53">
        <v>40512</v>
      </c>
      <c r="B7314" s="46" t="s">
        <v>53</v>
      </c>
      <c r="C7314" s="58">
        <v>50.592586173820997</v>
      </c>
      <c r="D7314" s="58">
        <v>79.952030984700286</v>
      </c>
      <c r="E7314" s="58">
        <v>29.359444810879289</v>
      </c>
      <c r="F7314" s="59"/>
    </row>
    <row r="7315" spans="1:6">
      <c r="A7315" s="53">
        <v>40512</v>
      </c>
      <c r="B7315" s="46" t="s">
        <v>54</v>
      </c>
      <c r="C7315" s="58">
        <v>99.97633345187208</v>
      </c>
      <c r="D7315" s="58">
        <v>116.53024908723157</v>
      </c>
      <c r="E7315" s="58">
        <v>16.553915635359488</v>
      </c>
      <c r="F7315" s="59"/>
    </row>
    <row r="7316" spans="1:6">
      <c r="A7316" s="53">
        <v>40512</v>
      </c>
      <c r="B7316" s="46" t="s">
        <v>55</v>
      </c>
      <c r="C7316" s="58">
        <v>63.992486894918933</v>
      </c>
      <c r="D7316" s="58">
        <v>100.4277655169671</v>
      </c>
      <c r="E7316" s="58">
        <v>36.435278622048166</v>
      </c>
      <c r="F7316" s="59"/>
    </row>
    <row r="7317" spans="1:6">
      <c r="A7317" s="53">
        <v>40512</v>
      </c>
      <c r="B7317" s="46" t="s">
        <v>56</v>
      </c>
      <c r="C7317" s="58">
        <v>66.04593333151476</v>
      </c>
      <c r="D7317" s="58">
        <v>81.34704794264529</v>
      </c>
      <c r="E7317" s="58">
        <v>15.301114611130529</v>
      </c>
      <c r="F7317" s="59"/>
    </row>
    <row r="7318" spans="1:6">
      <c r="A7318" s="53">
        <v>40512</v>
      </c>
      <c r="B7318" s="46" t="s">
        <v>57</v>
      </c>
      <c r="C7318" s="58">
        <v>77.019522248243888</v>
      </c>
      <c r="D7318" s="58">
        <v>104.05673080784013</v>
      </c>
      <c r="E7318" s="58">
        <v>27.037208559596237</v>
      </c>
      <c r="F7318" s="59"/>
    </row>
    <row r="7319" spans="1:6">
      <c r="A7319" s="53">
        <v>40512</v>
      </c>
      <c r="B7319" s="46" t="s">
        <v>58</v>
      </c>
      <c r="C7319" s="58">
        <v>58.474044735739355</v>
      </c>
      <c r="D7319" s="58">
        <v>85.720760091677647</v>
      </c>
      <c r="E7319" s="58">
        <v>27.246715355938292</v>
      </c>
      <c r="F7319" s="59"/>
    </row>
    <row r="7320" spans="1:6">
      <c r="A7320" s="53">
        <v>40512</v>
      </c>
      <c r="B7320" s="46" t="s">
        <v>59</v>
      </c>
      <c r="C7320" s="58">
        <v>44.841887358670441</v>
      </c>
      <c r="D7320" s="58">
        <v>67.943396341777174</v>
      </c>
      <c r="E7320" s="58">
        <v>23.101508983106733</v>
      </c>
      <c r="F7320" s="59"/>
    </row>
    <row r="7321" spans="1:6">
      <c r="A7321" s="53">
        <v>40512</v>
      </c>
      <c r="B7321" s="46" t="s">
        <v>60</v>
      </c>
      <c r="C7321" s="58">
        <v>39.12313152888089</v>
      </c>
      <c r="D7321" s="58">
        <v>59.864372888886841</v>
      </c>
      <c r="E7321" s="58">
        <v>20.741241360005951</v>
      </c>
      <c r="F7321" s="59"/>
    </row>
    <row r="7322" spans="1:6">
      <c r="A7322" s="53">
        <v>40512</v>
      </c>
      <c r="B7322" s="46" t="s">
        <v>61</v>
      </c>
      <c r="C7322" s="58">
        <v>17.799598935974586</v>
      </c>
      <c r="D7322" s="58">
        <v>32.277471009059838</v>
      </c>
      <c r="E7322" s="58">
        <v>14.477872073085251</v>
      </c>
      <c r="F7322" s="59"/>
    </row>
    <row r="7323" spans="1:6">
      <c r="A7323" s="53">
        <v>40512</v>
      </c>
      <c r="B7323" s="46" t="s">
        <v>62</v>
      </c>
      <c r="C7323" s="58">
        <v>50.831212530775957</v>
      </c>
      <c r="D7323" s="58">
        <v>68.035533887860822</v>
      </c>
      <c r="E7323" s="58">
        <v>17.204321357084865</v>
      </c>
      <c r="F7323" s="59"/>
    </row>
    <row r="7324" spans="1:6">
      <c r="A7324" s="53">
        <v>40512</v>
      </c>
      <c r="B7324" s="46" t="s">
        <v>63</v>
      </c>
      <c r="C7324" s="58">
        <v>21.484074839720289</v>
      </c>
      <c r="D7324" s="58">
        <v>34.324746759872518</v>
      </c>
      <c r="E7324" s="58">
        <v>12.840671920152229</v>
      </c>
      <c r="F7324" s="59"/>
    </row>
    <row r="7325" spans="1:6">
      <c r="A7325" s="53">
        <v>40512</v>
      </c>
      <c r="B7325" s="46" t="s">
        <v>64</v>
      </c>
      <c r="C7325" s="58">
        <v>39.172439179682875</v>
      </c>
      <c r="D7325" s="58">
        <v>56.196277361790344</v>
      </c>
      <c r="E7325" s="58">
        <v>17.023838182107468</v>
      </c>
      <c r="F7325" s="59"/>
    </row>
    <row r="7326" spans="1:6">
      <c r="A7326" s="53">
        <v>40512</v>
      </c>
      <c r="B7326" s="46" t="s">
        <v>65</v>
      </c>
      <c r="C7326" s="58">
        <v>46.471033045540295</v>
      </c>
      <c r="D7326" s="58">
        <v>65.661298347982296</v>
      </c>
      <c r="E7326" s="58">
        <v>19.190265302442</v>
      </c>
      <c r="F7326" s="59"/>
    </row>
    <row r="7327" spans="1:6">
      <c r="A7327" s="53">
        <v>40512</v>
      </c>
      <c r="B7327" s="46" t="s">
        <v>66</v>
      </c>
      <c r="C7327" s="58">
        <v>44.900226113116425</v>
      </c>
      <c r="D7327" s="58">
        <v>65.056041325303454</v>
      </c>
      <c r="E7327" s="58">
        <v>20.155815212187029</v>
      </c>
      <c r="F7327" s="59"/>
    </row>
    <row r="7328" spans="1:6">
      <c r="A7328" s="53">
        <v>40512</v>
      </c>
      <c r="B7328" s="46" t="s">
        <v>67</v>
      </c>
      <c r="C7328" s="58">
        <v>35.839406564597141</v>
      </c>
      <c r="D7328" s="58">
        <v>41.23919852997799</v>
      </c>
      <c r="E7328" s="58">
        <v>5.3997919653808495</v>
      </c>
      <c r="F7328" s="59"/>
    </row>
    <row r="7329" spans="1:6">
      <c r="A7329" s="53">
        <v>40512</v>
      </c>
      <c r="B7329" s="46" t="s">
        <v>68</v>
      </c>
      <c r="C7329" s="58">
        <v>44.949971193066411</v>
      </c>
      <c r="D7329" s="58">
        <v>60.159999400770552</v>
      </c>
      <c r="E7329" s="58">
        <v>15.210028207704141</v>
      </c>
      <c r="F7329" s="59"/>
    </row>
    <row r="7330" spans="1:6">
      <c r="A7330" s="53">
        <v>40512</v>
      </c>
      <c r="B7330" s="46" t="s">
        <v>69</v>
      </c>
      <c r="C7330" s="58">
        <v>15.64429913579275</v>
      </c>
      <c r="D7330" s="58">
        <v>25.119290542952811</v>
      </c>
      <c r="E7330" s="58">
        <v>9.4749914071600614</v>
      </c>
      <c r="F7330" s="59"/>
    </row>
    <row r="7331" spans="1:6">
      <c r="A7331" s="53">
        <v>40512</v>
      </c>
      <c r="B7331" s="46" t="s">
        <v>70</v>
      </c>
      <c r="C7331" s="58">
        <v>40.238000145024785</v>
      </c>
      <c r="D7331" s="58">
        <v>54.026236817698873</v>
      </c>
      <c r="E7331" s="58">
        <v>13.788236672674088</v>
      </c>
      <c r="F7331" s="59"/>
    </row>
    <row r="7332" spans="1:6">
      <c r="A7332" s="53">
        <v>40512</v>
      </c>
      <c r="B7332" s="46" t="s">
        <v>71</v>
      </c>
      <c r="C7332" s="58">
        <v>33.372052248402333</v>
      </c>
      <c r="D7332" s="58">
        <v>49.251599419352736</v>
      </c>
      <c r="E7332" s="58">
        <v>15.879547170950403</v>
      </c>
      <c r="F7332" s="59"/>
    </row>
    <row r="7333" spans="1:6">
      <c r="A7333" s="53">
        <v>40512</v>
      </c>
      <c r="B7333" s="46" t="s">
        <v>72</v>
      </c>
      <c r="C7333" s="58">
        <v>19.39895069694845</v>
      </c>
      <c r="D7333" s="58">
        <v>40.633313934569145</v>
      </c>
      <c r="E7333" s="58">
        <v>21.234363237620695</v>
      </c>
      <c r="F7333" s="59"/>
    </row>
    <row r="7334" spans="1:6">
      <c r="A7334" s="53">
        <v>40512</v>
      </c>
      <c r="B7334" s="46" t="s">
        <v>73</v>
      </c>
      <c r="C7334" s="58">
        <v>19.36862250341045</v>
      </c>
      <c r="D7334" s="58">
        <v>29.976936376166236</v>
      </c>
      <c r="E7334" s="58">
        <v>10.608313872755787</v>
      </c>
      <c r="F7334" s="59"/>
    </row>
    <row r="7335" spans="1:6">
      <c r="A7335" s="53">
        <v>40512</v>
      </c>
      <c r="B7335" s="46" t="s">
        <v>74</v>
      </c>
      <c r="C7335" s="58">
        <v>22.4791317446062</v>
      </c>
      <c r="D7335" s="58">
        <v>32.424454384325685</v>
      </c>
      <c r="E7335" s="58">
        <v>9.9453226397194854</v>
      </c>
      <c r="F7335" s="59"/>
    </row>
    <row r="7336" spans="1:6">
      <c r="A7336" s="53">
        <v>40513</v>
      </c>
      <c r="B7336" s="46" t="s">
        <v>75</v>
      </c>
      <c r="C7336" s="58">
        <v>25.196998004914985</v>
      </c>
      <c r="D7336" s="58">
        <v>43.880769688414119</v>
      </c>
      <c r="E7336" s="58">
        <v>18.683771683499135</v>
      </c>
      <c r="F7336" s="59"/>
    </row>
    <row r="7337" spans="1:6">
      <c r="A7337" s="53">
        <v>40513</v>
      </c>
      <c r="B7337" s="46" t="s">
        <v>76</v>
      </c>
      <c r="C7337" s="58">
        <v>35.263485115703176</v>
      </c>
      <c r="D7337" s="58">
        <v>45.565061195011495</v>
      </c>
      <c r="E7337" s="58">
        <v>10.301576079308319</v>
      </c>
      <c r="F7337" s="59"/>
    </row>
    <row r="7338" spans="1:6">
      <c r="A7338" s="53">
        <v>40513</v>
      </c>
      <c r="B7338" s="46" t="s">
        <v>77</v>
      </c>
      <c r="C7338" s="58">
        <v>64.385888309334845</v>
      </c>
      <c r="D7338" s="58">
        <v>105.25704242337767</v>
      </c>
      <c r="E7338" s="58">
        <v>40.871154114042824</v>
      </c>
      <c r="F7338" s="59"/>
    </row>
    <row r="7339" spans="1:6">
      <c r="A7339" s="53">
        <v>40513</v>
      </c>
      <c r="B7339" s="46" t="s">
        <v>78</v>
      </c>
      <c r="C7339" s="58">
        <v>27.68293117699778</v>
      </c>
      <c r="D7339" s="58">
        <v>40.436759751243429</v>
      </c>
      <c r="E7339" s="58">
        <v>12.753828574245649</v>
      </c>
      <c r="F7339" s="59"/>
    </row>
    <row r="7340" spans="1:6">
      <c r="A7340" s="53">
        <v>40513</v>
      </c>
      <c r="B7340" s="46" t="s">
        <v>79</v>
      </c>
      <c r="C7340" s="58">
        <v>35.625181381946142</v>
      </c>
      <c r="D7340" s="58">
        <v>64.270421788674597</v>
      </c>
      <c r="E7340" s="58">
        <v>28.645240406728455</v>
      </c>
      <c r="F7340" s="59"/>
    </row>
    <row r="7341" spans="1:6">
      <c r="A7341" s="53">
        <v>40513</v>
      </c>
      <c r="B7341" s="46" t="s">
        <v>80</v>
      </c>
      <c r="C7341" s="58">
        <v>43.567327064908504</v>
      </c>
      <c r="D7341" s="58">
        <v>60.566172537538648</v>
      </c>
      <c r="E7341" s="58">
        <v>16.998845472630144</v>
      </c>
      <c r="F7341" s="59"/>
    </row>
    <row r="7342" spans="1:6">
      <c r="A7342" s="53">
        <v>40513</v>
      </c>
      <c r="B7342" s="46" t="s">
        <v>81</v>
      </c>
      <c r="C7342" s="58">
        <v>12.985555014928957</v>
      </c>
      <c r="D7342" s="58">
        <v>29.073118565789649</v>
      </c>
      <c r="E7342" s="58">
        <v>16.087563550860693</v>
      </c>
      <c r="F7342" s="59"/>
    </row>
    <row r="7343" spans="1:6">
      <c r="A7343" s="53">
        <v>40513</v>
      </c>
      <c r="B7343" s="46" t="s">
        <v>82</v>
      </c>
      <c r="C7343" s="58">
        <v>4.1674297687196651</v>
      </c>
      <c r="D7343" s="58">
        <v>8.7293406526279878</v>
      </c>
      <c r="E7343" s="58">
        <v>4.5619108839083227</v>
      </c>
      <c r="F7343" s="59"/>
    </row>
    <row r="7344" spans="1:6">
      <c r="A7344" s="53">
        <v>40513</v>
      </c>
      <c r="B7344" s="46" t="s">
        <v>83</v>
      </c>
      <c r="C7344" s="58">
        <v>18.632516288791503</v>
      </c>
      <c r="D7344" s="58">
        <v>28.542393440009743</v>
      </c>
      <c r="E7344" s="58">
        <v>9.9098771512182395</v>
      </c>
      <c r="F7344" s="59"/>
    </row>
    <row r="7345" spans="1:6">
      <c r="A7345" s="53">
        <v>40513</v>
      </c>
      <c r="B7345" s="46" t="s">
        <v>84</v>
      </c>
      <c r="C7345" s="58">
        <v>11.777363917019052</v>
      </c>
      <c r="D7345" s="58">
        <v>19.133645872305983</v>
      </c>
      <c r="E7345" s="58">
        <v>7.3562819552869314</v>
      </c>
      <c r="F7345" s="59"/>
    </row>
    <row r="7346" spans="1:6">
      <c r="A7346" s="53">
        <v>40513</v>
      </c>
      <c r="B7346" s="46" t="s">
        <v>85</v>
      </c>
      <c r="C7346" s="58">
        <v>14.17300793075086</v>
      </c>
      <c r="D7346" s="58">
        <v>26.364479698095927</v>
      </c>
      <c r="E7346" s="58">
        <v>12.191471767345067</v>
      </c>
      <c r="F7346" s="59"/>
    </row>
    <row r="7347" spans="1:6">
      <c r="A7347" s="53">
        <v>40513</v>
      </c>
      <c r="B7347" s="46" t="s">
        <v>86</v>
      </c>
      <c r="C7347" s="58">
        <v>20.152113045062375</v>
      </c>
      <c r="D7347" s="58">
        <v>26.848279292467993</v>
      </c>
      <c r="E7347" s="58">
        <v>6.6961662474056176</v>
      </c>
      <c r="F7347" s="59"/>
    </row>
    <row r="7348" spans="1:6">
      <c r="A7348" s="53">
        <v>40513</v>
      </c>
      <c r="B7348" s="46" t="s">
        <v>87</v>
      </c>
      <c r="C7348" s="58">
        <v>5.2946761791695733</v>
      </c>
      <c r="D7348" s="58">
        <v>11.893221364302669</v>
      </c>
      <c r="E7348" s="58">
        <v>6.5985451851330952</v>
      </c>
      <c r="F7348" s="59"/>
    </row>
    <row r="7349" spans="1:6">
      <c r="A7349" s="53">
        <v>40513</v>
      </c>
      <c r="B7349" s="46" t="s">
        <v>88</v>
      </c>
      <c r="C7349" s="58">
        <v>8.9485478135612784</v>
      </c>
      <c r="D7349" s="58">
        <v>11.781493912904269</v>
      </c>
      <c r="E7349" s="58">
        <v>2.8329460993429905</v>
      </c>
      <c r="F7349" s="59"/>
    </row>
    <row r="7350" spans="1:6">
      <c r="A7350" s="53">
        <v>40513</v>
      </c>
      <c r="B7350" s="46" t="s">
        <v>89</v>
      </c>
      <c r="C7350" s="58">
        <v>4.2477641484616573</v>
      </c>
      <c r="D7350" s="58">
        <v>12.954000270894474</v>
      </c>
      <c r="E7350" s="58">
        <v>8.7062361224328164</v>
      </c>
      <c r="F7350" s="59"/>
    </row>
    <row r="7351" spans="1:6">
      <c r="A7351" s="53">
        <v>40513</v>
      </c>
      <c r="B7351" s="46" t="s">
        <v>90</v>
      </c>
      <c r="C7351" s="58">
        <v>34.767016167133193</v>
      </c>
      <c r="D7351" s="58">
        <v>46.930117728451364</v>
      </c>
      <c r="E7351" s="58">
        <v>12.163101561318172</v>
      </c>
      <c r="F7351" s="59"/>
    </row>
    <row r="7352" spans="1:6">
      <c r="A7352" s="53">
        <v>40513</v>
      </c>
      <c r="B7352" s="46" t="s">
        <v>91</v>
      </c>
      <c r="C7352" s="58">
        <v>11.193013193863095</v>
      </c>
      <c r="D7352" s="58">
        <v>23.906983883661102</v>
      </c>
      <c r="E7352" s="58">
        <v>12.713970689798007</v>
      </c>
      <c r="F7352" s="59"/>
    </row>
    <row r="7353" spans="1:6">
      <c r="A7353" s="53">
        <v>40513</v>
      </c>
      <c r="B7353" s="46" t="s">
        <v>92</v>
      </c>
      <c r="C7353" s="58">
        <v>56.568633278195435</v>
      </c>
      <c r="D7353" s="58">
        <v>93.989657552503857</v>
      </c>
      <c r="E7353" s="58">
        <v>37.421024274308422</v>
      </c>
      <c r="F7353" s="59"/>
    </row>
    <row r="7354" spans="1:6">
      <c r="A7354" s="53">
        <v>40513</v>
      </c>
      <c r="B7354" s="46" t="s">
        <v>93</v>
      </c>
      <c r="C7354" s="58">
        <v>52.773557395134738</v>
      </c>
      <c r="D7354" s="58">
        <v>74.912205404202084</v>
      </c>
      <c r="E7354" s="58">
        <v>22.138648009067346</v>
      </c>
      <c r="F7354" s="59"/>
    </row>
    <row r="7355" spans="1:6">
      <c r="A7355" s="53">
        <v>40513</v>
      </c>
      <c r="B7355" s="46" t="s">
        <v>94</v>
      </c>
      <c r="C7355" s="58">
        <v>34.625184587837197</v>
      </c>
      <c r="D7355" s="58">
        <v>58.412640691575888</v>
      </c>
      <c r="E7355" s="58">
        <v>23.787456103738691</v>
      </c>
      <c r="F7355" s="59"/>
    </row>
    <row r="7356" spans="1:6">
      <c r="A7356" s="53">
        <v>40513</v>
      </c>
      <c r="B7356" s="46" t="s">
        <v>95</v>
      </c>
      <c r="C7356" s="58">
        <v>82.334926183813337</v>
      </c>
      <c r="D7356" s="58">
        <v>96.780098473413858</v>
      </c>
      <c r="E7356" s="58">
        <v>14.445172289600521</v>
      </c>
      <c r="F7356" s="59"/>
    </row>
    <row r="7357" spans="1:6">
      <c r="A7357" s="53">
        <v>40513</v>
      </c>
      <c r="B7357" s="46" t="s">
        <v>96</v>
      </c>
      <c r="C7357" s="58">
        <v>59.325044186823199</v>
      </c>
      <c r="D7357" s="58">
        <v>82.076591840754432</v>
      </c>
      <c r="E7357" s="58">
        <v>22.751547653931233</v>
      </c>
      <c r="F7357" s="59"/>
    </row>
    <row r="7358" spans="1:6">
      <c r="A7358" s="53">
        <v>40513</v>
      </c>
      <c r="B7358" s="46" t="s">
        <v>97</v>
      </c>
      <c r="C7358" s="58">
        <v>96.123251383742215</v>
      </c>
      <c r="D7358" s="58">
        <v>133.72281377527969</v>
      </c>
      <c r="E7358" s="58">
        <v>37.599562391537475</v>
      </c>
      <c r="F7358" s="59"/>
    </row>
    <row r="7359" spans="1:6">
      <c r="A7359" s="53">
        <v>40513</v>
      </c>
      <c r="B7359" s="46" t="s">
        <v>98</v>
      </c>
      <c r="C7359" s="58">
        <v>135.17557808982906</v>
      </c>
      <c r="D7359" s="58">
        <v>178.85460665324825</v>
      </c>
      <c r="E7359" s="58">
        <v>43.679028563419195</v>
      </c>
      <c r="F7359" s="59"/>
    </row>
    <row r="7360" spans="1:6">
      <c r="A7360" s="53">
        <v>40513</v>
      </c>
      <c r="B7360" s="46" t="s">
        <v>99</v>
      </c>
      <c r="C7360" s="58">
        <v>68.271773066127466</v>
      </c>
      <c r="D7360" s="58">
        <v>105.43253917666487</v>
      </c>
      <c r="E7360" s="58">
        <v>37.160766110537409</v>
      </c>
      <c r="F7360" s="59"/>
    </row>
    <row r="7361" spans="1:6">
      <c r="A7361" s="53">
        <v>40513</v>
      </c>
      <c r="B7361" s="46" t="s">
        <v>100</v>
      </c>
      <c r="C7361" s="58">
        <v>118.56644466091038</v>
      </c>
      <c r="D7361" s="58">
        <v>152.79738361130143</v>
      </c>
      <c r="E7361" s="58">
        <v>34.23093895039105</v>
      </c>
      <c r="F7361" s="59"/>
    </row>
    <row r="7362" spans="1:6">
      <c r="A7362" s="53">
        <v>40513</v>
      </c>
      <c r="B7362" s="46" t="s">
        <v>101</v>
      </c>
      <c r="C7362" s="58">
        <v>141.91645737568848</v>
      </c>
      <c r="D7362" s="58">
        <v>171.12856284593386</v>
      </c>
      <c r="E7362" s="58">
        <v>29.212105470245376</v>
      </c>
      <c r="F7362" s="59"/>
    </row>
    <row r="7363" spans="1:6">
      <c r="A7363" s="53">
        <v>40513</v>
      </c>
      <c r="B7363" s="46" t="s">
        <v>102</v>
      </c>
      <c r="C7363" s="58">
        <v>101.95774839619172</v>
      </c>
      <c r="D7363" s="58">
        <v>131.02115922180332</v>
      </c>
      <c r="E7363" s="58">
        <v>29.063410825611598</v>
      </c>
      <c r="F7363" s="59"/>
    </row>
    <row r="7364" spans="1:6">
      <c r="A7364" s="53">
        <v>40513</v>
      </c>
      <c r="B7364" s="46" t="s">
        <v>103</v>
      </c>
      <c r="C7364" s="58">
        <v>99.340212644601934</v>
      </c>
      <c r="D7364" s="58">
        <v>119.94708802627693</v>
      </c>
      <c r="E7364" s="58">
        <v>20.606875381674996</v>
      </c>
      <c r="F7364" s="59"/>
    </row>
    <row r="7365" spans="1:6">
      <c r="A7365" s="53">
        <v>40513</v>
      </c>
      <c r="B7365" s="46" t="s">
        <v>104</v>
      </c>
      <c r="C7365" s="58">
        <v>131.14432140596935</v>
      </c>
      <c r="D7365" s="58">
        <v>159.02919597614712</v>
      </c>
      <c r="E7365" s="58">
        <v>27.884874570177772</v>
      </c>
      <c r="F7365" s="59"/>
    </row>
    <row r="7366" spans="1:6">
      <c r="A7366" s="53">
        <v>40513</v>
      </c>
      <c r="B7366" s="46" t="s">
        <v>105</v>
      </c>
      <c r="C7366" s="58">
        <v>199.38234149447379</v>
      </c>
      <c r="D7366" s="58">
        <v>224.35203839243141</v>
      </c>
      <c r="E7366" s="58">
        <v>24.969696897957618</v>
      </c>
      <c r="F7366" s="59"/>
    </row>
    <row r="7367" spans="1:6">
      <c r="A7367" s="53">
        <v>40513</v>
      </c>
      <c r="B7367" s="46" t="s">
        <v>106</v>
      </c>
      <c r="C7367" s="58">
        <v>135.168461586549</v>
      </c>
      <c r="D7367" s="58">
        <v>177.9175158497315</v>
      </c>
      <c r="E7367" s="58">
        <v>42.749054263182501</v>
      </c>
      <c r="F7367" s="59"/>
    </row>
    <row r="7368" spans="1:6">
      <c r="A7368" s="53">
        <v>40513</v>
      </c>
      <c r="B7368" s="46" t="s">
        <v>107</v>
      </c>
      <c r="C7368" s="58">
        <v>110.10671913169104</v>
      </c>
      <c r="D7368" s="58">
        <v>144.04552918731665</v>
      </c>
      <c r="E7368" s="58">
        <v>33.938810055625609</v>
      </c>
      <c r="F7368" s="59"/>
    </row>
    <row r="7369" spans="1:6">
      <c r="A7369" s="53">
        <v>40513</v>
      </c>
      <c r="B7369" s="46" t="s">
        <v>108</v>
      </c>
      <c r="C7369" s="58">
        <v>112.9240638279508</v>
      </c>
      <c r="D7369" s="58">
        <v>156.97913023578639</v>
      </c>
      <c r="E7369" s="58">
        <v>44.055066407835582</v>
      </c>
      <c r="F7369" s="59"/>
    </row>
    <row r="7370" spans="1:6">
      <c r="A7370" s="53">
        <v>40513</v>
      </c>
      <c r="B7370" s="46" t="s">
        <v>109</v>
      </c>
      <c r="C7370" s="58">
        <v>110.20591453694102</v>
      </c>
      <c r="D7370" s="58">
        <v>139.3916176321533</v>
      </c>
      <c r="E7370" s="58">
        <v>29.185703095212276</v>
      </c>
      <c r="F7370" s="59"/>
    </row>
    <row r="7371" spans="1:6">
      <c r="A7371" s="53">
        <v>40513</v>
      </c>
      <c r="B7371" s="46" t="s">
        <v>110</v>
      </c>
      <c r="C7371" s="58">
        <v>165.66003789222648</v>
      </c>
      <c r="D7371" s="58">
        <v>217.3680413020063</v>
      </c>
      <c r="E7371" s="58">
        <v>51.70800340977982</v>
      </c>
      <c r="F7371" s="59"/>
    </row>
    <row r="7372" spans="1:6">
      <c r="A7372" s="53">
        <v>40513</v>
      </c>
      <c r="B7372" s="46" t="s">
        <v>111</v>
      </c>
      <c r="C7372" s="58">
        <v>142.41033468903839</v>
      </c>
      <c r="D7372" s="58">
        <v>192.05718332580886</v>
      </c>
      <c r="E7372" s="58">
        <v>49.646848636770471</v>
      </c>
      <c r="F7372" s="59"/>
    </row>
    <row r="7373" spans="1:6">
      <c r="A7373" s="53">
        <v>40513</v>
      </c>
      <c r="B7373" s="46" t="s">
        <v>112</v>
      </c>
      <c r="C7373" s="58">
        <v>167.87199641158631</v>
      </c>
      <c r="D7373" s="58">
        <v>221.08806945799296</v>
      </c>
      <c r="E7373" s="58">
        <v>53.216073046406649</v>
      </c>
      <c r="F7373" s="59"/>
    </row>
    <row r="7374" spans="1:6">
      <c r="A7374" s="53">
        <v>40513</v>
      </c>
      <c r="B7374" s="46" t="s">
        <v>113</v>
      </c>
      <c r="C7374" s="58">
        <v>132.14297400627922</v>
      </c>
      <c r="D7374" s="58">
        <v>187.96121746040748</v>
      </c>
      <c r="E7374" s="58">
        <v>55.818243454128265</v>
      </c>
      <c r="F7374" s="59"/>
    </row>
    <row r="7375" spans="1:6">
      <c r="A7375" s="53">
        <v>40513</v>
      </c>
      <c r="B7375" s="46" t="s">
        <v>114</v>
      </c>
      <c r="C7375" s="58">
        <v>159.315271233667</v>
      </c>
      <c r="D7375" s="58">
        <v>198.1027708993872</v>
      </c>
      <c r="E7375" s="58">
        <v>38.78749966572019</v>
      </c>
      <c r="F7375" s="59"/>
    </row>
    <row r="7376" spans="1:6">
      <c r="A7376" s="53">
        <v>40513</v>
      </c>
      <c r="B7376" s="46" t="s">
        <v>115</v>
      </c>
      <c r="C7376" s="58">
        <v>91.583033896892516</v>
      </c>
      <c r="D7376" s="58">
        <v>137.52679799383989</v>
      </c>
      <c r="E7376" s="58">
        <v>45.943764096947376</v>
      </c>
      <c r="F7376" s="59"/>
    </row>
    <row r="7377" spans="1:6">
      <c r="A7377" s="53">
        <v>40513</v>
      </c>
      <c r="B7377" s="46" t="s">
        <v>116</v>
      </c>
      <c r="C7377" s="58">
        <v>115.73603935299053</v>
      </c>
      <c r="D7377" s="58">
        <v>168.8836223910557</v>
      </c>
      <c r="E7377" s="58">
        <v>53.147583038065164</v>
      </c>
      <c r="F7377" s="59"/>
    </row>
    <row r="7378" spans="1:6">
      <c r="A7378" s="53">
        <v>40513</v>
      </c>
      <c r="B7378" s="46" t="s">
        <v>117</v>
      </c>
      <c r="C7378" s="58">
        <v>154.07887830233739</v>
      </c>
      <c r="D7378" s="58">
        <v>191.02836752741842</v>
      </c>
      <c r="E7378" s="58">
        <v>36.949489225081038</v>
      </c>
      <c r="F7378" s="59"/>
    </row>
    <row r="7379" spans="1:6">
      <c r="A7379" s="53">
        <v>40513</v>
      </c>
      <c r="B7379" s="46" t="s">
        <v>118</v>
      </c>
      <c r="C7379" s="58">
        <v>156.39255453190719</v>
      </c>
      <c r="D7379" s="58">
        <v>194.37721873816045</v>
      </c>
      <c r="E7379" s="58">
        <v>37.984664206253257</v>
      </c>
      <c r="F7379" s="59"/>
    </row>
    <row r="7380" spans="1:6">
      <c r="A7380" s="53">
        <v>40513</v>
      </c>
      <c r="B7380" s="46" t="s">
        <v>119</v>
      </c>
      <c r="C7380" s="58">
        <v>140.18879962421852</v>
      </c>
      <c r="D7380" s="58">
        <v>183.58281195474504</v>
      </c>
      <c r="E7380" s="58">
        <v>43.394012330526522</v>
      </c>
      <c r="F7380" s="59"/>
    </row>
    <row r="7381" spans="1:6">
      <c r="A7381" s="53">
        <v>40513</v>
      </c>
      <c r="B7381" s="46" t="s">
        <v>120</v>
      </c>
      <c r="C7381" s="58">
        <v>90.473008881252596</v>
      </c>
      <c r="D7381" s="58">
        <v>121.79868170796014</v>
      </c>
      <c r="E7381" s="58">
        <v>31.325672826707546</v>
      </c>
      <c r="F7381" s="59"/>
    </row>
    <row r="7382" spans="1:6">
      <c r="A7382" s="53">
        <v>40513</v>
      </c>
      <c r="B7382" s="46" t="s">
        <v>121</v>
      </c>
      <c r="C7382" s="58">
        <v>79.100463782813506</v>
      </c>
      <c r="D7382" s="58">
        <v>106.0732318595804</v>
      </c>
      <c r="E7382" s="58">
        <v>26.972768076766897</v>
      </c>
      <c r="F7382" s="59"/>
    </row>
    <row r="7383" spans="1:6">
      <c r="A7383" s="53">
        <v>40513</v>
      </c>
      <c r="B7383" s="46" t="s">
        <v>26</v>
      </c>
      <c r="C7383" s="58">
        <v>80.508847999993392</v>
      </c>
      <c r="D7383" s="58">
        <v>115.84260363966544</v>
      </c>
      <c r="E7383" s="58">
        <v>35.333755639672049</v>
      </c>
      <c r="F7383" s="59"/>
    </row>
    <row r="7384" spans="1:6">
      <c r="A7384" s="53">
        <v>40513</v>
      </c>
      <c r="B7384" s="46" t="s">
        <v>27</v>
      </c>
      <c r="C7384" s="58">
        <v>73.866381860413938</v>
      </c>
      <c r="D7384" s="58">
        <v>90.533603637118006</v>
      </c>
      <c r="E7384" s="58">
        <v>16.667221776704068</v>
      </c>
      <c r="F7384" s="59"/>
    </row>
    <row r="7385" spans="1:6">
      <c r="A7385" s="53">
        <v>40513</v>
      </c>
      <c r="B7385" s="46" t="s">
        <v>28</v>
      </c>
      <c r="C7385" s="58">
        <v>106.77345411085123</v>
      </c>
      <c r="D7385" s="58">
        <v>133.3340792990148</v>
      </c>
      <c r="E7385" s="58">
        <v>26.56062518816357</v>
      </c>
      <c r="F7385" s="59"/>
    </row>
    <row r="7386" spans="1:6">
      <c r="A7386" s="53">
        <v>40513</v>
      </c>
      <c r="B7386" s="46" t="s">
        <v>29</v>
      </c>
      <c r="C7386" s="58">
        <v>99.124561796641856</v>
      </c>
      <c r="D7386" s="58">
        <v>111.09571578383839</v>
      </c>
      <c r="E7386" s="58">
        <v>11.97115398719653</v>
      </c>
      <c r="F7386" s="59"/>
    </row>
    <row r="7387" spans="1:6">
      <c r="A7387" s="53">
        <v>40513</v>
      </c>
      <c r="B7387" s="46" t="s">
        <v>30</v>
      </c>
      <c r="C7387" s="58">
        <v>150.14504849582764</v>
      </c>
      <c r="D7387" s="58">
        <v>186.64739029611599</v>
      </c>
      <c r="E7387" s="58">
        <v>36.502341800288349</v>
      </c>
      <c r="F7387" s="59"/>
    </row>
    <row r="7388" spans="1:6">
      <c r="A7388" s="53">
        <v>40513</v>
      </c>
      <c r="B7388" s="46" t="s">
        <v>31</v>
      </c>
      <c r="C7388" s="58">
        <v>128.30675389123945</v>
      </c>
      <c r="D7388" s="58">
        <v>175.29515002662862</v>
      </c>
      <c r="E7388" s="58">
        <v>46.988396135389166</v>
      </c>
      <c r="F7388" s="59"/>
    </row>
    <row r="7389" spans="1:6">
      <c r="A7389" s="53">
        <v>40513</v>
      </c>
      <c r="B7389" s="46" t="s">
        <v>32</v>
      </c>
      <c r="C7389" s="58">
        <v>133.84067408738898</v>
      </c>
      <c r="D7389" s="58">
        <v>179.29522570846626</v>
      </c>
      <c r="E7389" s="58">
        <v>45.454551621077286</v>
      </c>
      <c r="F7389" s="59"/>
    </row>
    <row r="7390" spans="1:6">
      <c r="A7390" s="53">
        <v>40513</v>
      </c>
      <c r="B7390" s="46" t="s">
        <v>33</v>
      </c>
      <c r="C7390" s="58">
        <v>123.57538794746982</v>
      </c>
      <c r="D7390" s="58">
        <v>163.84921885122753</v>
      </c>
      <c r="E7390" s="58">
        <v>40.273830903757712</v>
      </c>
      <c r="F7390" s="59"/>
    </row>
    <row r="7391" spans="1:6">
      <c r="A7391" s="53">
        <v>40513</v>
      </c>
      <c r="B7391" s="46" t="s">
        <v>34</v>
      </c>
      <c r="C7391" s="58">
        <v>158.29218711590698</v>
      </c>
      <c r="D7391" s="58">
        <v>207.76469508920835</v>
      </c>
      <c r="E7391" s="58">
        <v>49.472507973301362</v>
      </c>
      <c r="F7391" s="59"/>
    </row>
    <row r="7392" spans="1:6">
      <c r="A7392" s="53">
        <v>40513</v>
      </c>
      <c r="B7392" s="46" t="s">
        <v>35</v>
      </c>
      <c r="C7392" s="58">
        <v>104.85656281413137</v>
      </c>
      <c r="D7392" s="58">
        <v>156.31127956696051</v>
      </c>
      <c r="E7392" s="58">
        <v>51.454716752829142</v>
      </c>
      <c r="F7392" s="59"/>
    </row>
    <row r="7393" spans="1:6">
      <c r="A7393" s="53">
        <v>40513</v>
      </c>
      <c r="B7393" s="46" t="s">
        <v>36</v>
      </c>
      <c r="C7393" s="58">
        <v>177.20843732428537</v>
      </c>
      <c r="D7393" s="58">
        <v>220.97475399870905</v>
      </c>
      <c r="E7393" s="58">
        <v>43.766316674423678</v>
      </c>
      <c r="F7393" s="59"/>
    </row>
    <row r="7394" spans="1:6">
      <c r="A7394" s="53">
        <v>40513</v>
      </c>
      <c r="B7394" s="46" t="s">
        <v>37</v>
      </c>
      <c r="C7394" s="58">
        <v>132.52809526579907</v>
      </c>
      <c r="D7394" s="58">
        <v>175.75553527637689</v>
      </c>
      <c r="E7394" s="58">
        <v>43.227440010577823</v>
      </c>
      <c r="F7394" s="59"/>
    </row>
    <row r="7395" spans="1:6">
      <c r="A7395" s="53">
        <v>40513</v>
      </c>
      <c r="B7395" s="46" t="s">
        <v>38</v>
      </c>
      <c r="C7395" s="58">
        <v>135.84795060598879</v>
      </c>
      <c r="D7395" s="58">
        <v>170.6374662090052</v>
      </c>
      <c r="E7395" s="58">
        <v>34.789515603016412</v>
      </c>
      <c r="F7395" s="59"/>
    </row>
    <row r="7396" spans="1:6">
      <c r="A7396" s="53">
        <v>40513</v>
      </c>
      <c r="B7396" s="46" t="s">
        <v>39</v>
      </c>
      <c r="C7396" s="58">
        <v>96.803606120772017</v>
      </c>
      <c r="D7396" s="58">
        <v>124.9536893688947</v>
      </c>
      <c r="E7396" s="58">
        <v>28.150083248122684</v>
      </c>
      <c r="F7396" s="59"/>
    </row>
    <row r="7397" spans="1:6">
      <c r="A7397" s="53">
        <v>40513</v>
      </c>
      <c r="B7397" s="46" t="s">
        <v>40</v>
      </c>
      <c r="C7397" s="58">
        <v>113.20513517249064</v>
      </c>
      <c r="D7397" s="58">
        <v>156.95897794110613</v>
      </c>
      <c r="E7397" s="58">
        <v>43.753842768615485</v>
      </c>
      <c r="F7397" s="59"/>
    </row>
    <row r="7398" spans="1:6">
      <c r="A7398" s="53">
        <v>40513</v>
      </c>
      <c r="B7398" s="46" t="s">
        <v>41</v>
      </c>
      <c r="C7398" s="58">
        <v>131.01521403388915</v>
      </c>
      <c r="D7398" s="58">
        <v>186.17277693586755</v>
      </c>
      <c r="E7398" s="58">
        <v>55.157562901978395</v>
      </c>
      <c r="F7398" s="59"/>
    </row>
    <row r="7399" spans="1:6">
      <c r="A7399" s="53">
        <v>40513</v>
      </c>
      <c r="B7399" s="46" t="s">
        <v>42</v>
      </c>
      <c r="C7399" s="58">
        <v>128.49871507614938</v>
      </c>
      <c r="D7399" s="58">
        <v>187.9396726454072</v>
      </c>
      <c r="E7399" s="58">
        <v>59.440957569257819</v>
      </c>
      <c r="F7399" s="59"/>
    </row>
    <row r="7400" spans="1:6">
      <c r="A7400" s="53">
        <v>40513</v>
      </c>
      <c r="B7400" s="46" t="s">
        <v>43</v>
      </c>
      <c r="C7400" s="58">
        <v>81.405462965383265</v>
      </c>
      <c r="D7400" s="58">
        <v>120.76464182521966</v>
      </c>
      <c r="E7400" s="58">
        <v>39.359178859836391</v>
      </c>
      <c r="F7400" s="59"/>
    </row>
    <row r="7401" spans="1:6">
      <c r="A7401" s="53">
        <v>40513</v>
      </c>
      <c r="B7401" s="46" t="s">
        <v>44</v>
      </c>
      <c r="C7401" s="58">
        <v>73.153747846173943</v>
      </c>
      <c r="D7401" s="58">
        <v>111.0880748405383</v>
      </c>
      <c r="E7401" s="58">
        <v>37.934326994364355</v>
      </c>
      <c r="F7401" s="59"/>
    </row>
    <row r="7402" spans="1:6">
      <c r="A7402" s="53">
        <v>40513</v>
      </c>
      <c r="B7402" s="46" t="s">
        <v>45</v>
      </c>
      <c r="C7402" s="58">
        <v>136.4454320593087</v>
      </c>
      <c r="D7402" s="58">
        <v>172.30667604931111</v>
      </c>
      <c r="E7402" s="58">
        <v>35.861243990002407</v>
      </c>
      <c r="F7402" s="59"/>
    </row>
    <row r="7403" spans="1:6">
      <c r="A7403" s="53">
        <v>40513</v>
      </c>
      <c r="B7403" s="46" t="s">
        <v>46</v>
      </c>
      <c r="C7403" s="58">
        <v>55.342546929995414</v>
      </c>
      <c r="D7403" s="58">
        <v>74.523226042317191</v>
      </c>
      <c r="E7403" s="58">
        <v>19.180679112321776</v>
      </c>
      <c r="F7403" s="59"/>
    </row>
    <row r="7404" spans="1:6">
      <c r="A7404" s="53">
        <v>40513</v>
      </c>
      <c r="B7404" s="46" t="s">
        <v>47</v>
      </c>
      <c r="C7404" s="58">
        <v>83.818251141583048</v>
      </c>
      <c r="D7404" s="58">
        <v>106.89986775796326</v>
      </c>
      <c r="E7404" s="58">
        <v>23.081616616380217</v>
      </c>
      <c r="F7404" s="59"/>
    </row>
    <row r="7405" spans="1:6">
      <c r="A7405" s="53">
        <v>40513</v>
      </c>
      <c r="B7405" s="46" t="s">
        <v>48</v>
      </c>
      <c r="C7405" s="58">
        <v>77.579167140053556</v>
      </c>
      <c r="D7405" s="58">
        <v>113.59803307299728</v>
      </c>
      <c r="E7405" s="58">
        <v>36.018865932943726</v>
      </c>
      <c r="F7405" s="59"/>
    </row>
    <row r="7406" spans="1:6">
      <c r="A7406" s="53">
        <v>40513</v>
      </c>
      <c r="B7406" s="46" t="s">
        <v>49</v>
      </c>
      <c r="C7406" s="58">
        <v>62.817581353401785</v>
      </c>
      <c r="D7406" s="58">
        <v>97.037023079894567</v>
      </c>
      <c r="E7406" s="58">
        <v>34.219441726492782</v>
      </c>
      <c r="F7406" s="59"/>
    </row>
    <row r="7407" spans="1:6">
      <c r="A7407" s="53">
        <v>40513</v>
      </c>
      <c r="B7407" s="46" t="s">
        <v>50</v>
      </c>
      <c r="C7407" s="58">
        <v>81.804192616553209</v>
      </c>
      <c r="D7407" s="58">
        <v>113.59699124253726</v>
      </c>
      <c r="E7407" s="58">
        <v>31.792798625984048</v>
      </c>
      <c r="F7407" s="59"/>
    </row>
    <row r="7408" spans="1:6">
      <c r="A7408" s="53">
        <v>40513</v>
      </c>
      <c r="B7408" s="46" t="s">
        <v>51</v>
      </c>
      <c r="C7408" s="58">
        <v>72.244801538494002</v>
      </c>
      <c r="D7408" s="58">
        <v>87.267394895179535</v>
      </c>
      <c r="E7408" s="58">
        <v>15.022593356685533</v>
      </c>
      <c r="F7408" s="59"/>
    </row>
    <row r="7409" spans="1:6">
      <c r="A7409" s="53">
        <v>40513</v>
      </c>
      <c r="B7409" s="46" t="s">
        <v>52</v>
      </c>
      <c r="C7409" s="58">
        <v>74.055465047673835</v>
      </c>
      <c r="D7409" s="58">
        <v>104.29243185171056</v>
      </c>
      <c r="E7409" s="58">
        <v>30.236966804036726</v>
      </c>
      <c r="F7409" s="59"/>
    </row>
    <row r="7410" spans="1:6">
      <c r="A7410" s="53">
        <v>40513</v>
      </c>
      <c r="B7410" s="46" t="s">
        <v>53</v>
      </c>
      <c r="C7410" s="58">
        <v>43.255753866695407</v>
      </c>
      <c r="D7410" s="58">
        <v>70.985513466907818</v>
      </c>
      <c r="E7410" s="58">
        <v>27.729759600212411</v>
      </c>
      <c r="F7410" s="59"/>
    </row>
    <row r="7411" spans="1:6">
      <c r="A7411" s="53">
        <v>40513</v>
      </c>
      <c r="B7411" s="46" t="s">
        <v>54</v>
      </c>
      <c r="C7411" s="58">
        <v>58.358157911195143</v>
      </c>
      <c r="D7411" s="58">
        <v>79.26524263680416</v>
      </c>
      <c r="E7411" s="58">
        <v>20.907084725609018</v>
      </c>
      <c r="F7411" s="59"/>
    </row>
    <row r="7412" spans="1:6">
      <c r="A7412" s="53">
        <v>40513</v>
      </c>
      <c r="B7412" s="46" t="s">
        <v>55</v>
      </c>
      <c r="C7412" s="58">
        <v>22.668976591129113</v>
      </c>
      <c r="D7412" s="58">
        <v>42.925839482285888</v>
      </c>
      <c r="E7412" s="58">
        <v>20.256862891156775</v>
      </c>
      <c r="F7412" s="59"/>
    </row>
    <row r="7413" spans="1:6">
      <c r="A7413" s="53">
        <v>40513</v>
      </c>
      <c r="B7413" s="46" t="s">
        <v>56</v>
      </c>
      <c r="C7413" s="58">
        <v>37.107250466316913</v>
      </c>
      <c r="D7413" s="58">
        <v>52.805797051889307</v>
      </c>
      <c r="E7413" s="58">
        <v>15.698546585572394</v>
      </c>
      <c r="F7413" s="59"/>
    </row>
    <row r="7414" spans="1:6">
      <c r="A7414" s="53">
        <v>40513</v>
      </c>
      <c r="B7414" s="46" t="s">
        <v>57</v>
      </c>
      <c r="C7414" s="58">
        <v>29.591026352470536</v>
      </c>
      <c r="D7414" s="58">
        <v>42.525403705571115</v>
      </c>
      <c r="E7414" s="58">
        <v>12.934377353100579</v>
      </c>
      <c r="F7414" s="59"/>
    </row>
    <row r="7415" spans="1:6">
      <c r="A7415" s="53">
        <v>40513</v>
      </c>
      <c r="B7415" s="46" t="s">
        <v>58</v>
      </c>
      <c r="C7415" s="58">
        <v>28.50419101652562</v>
      </c>
      <c r="D7415" s="58">
        <v>41.148325978807847</v>
      </c>
      <c r="E7415" s="58">
        <v>12.644134962282227</v>
      </c>
      <c r="F7415" s="59"/>
    </row>
    <row r="7416" spans="1:6">
      <c r="A7416" s="53">
        <v>40513</v>
      </c>
      <c r="B7416" s="46" t="s">
        <v>59</v>
      </c>
      <c r="C7416" s="58">
        <v>19.418540945468383</v>
      </c>
      <c r="D7416" s="58">
        <v>35.268502923319105</v>
      </c>
      <c r="E7416" s="58">
        <v>15.849961977850722</v>
      </c>
      <c r="F7416" s="59"/>
    </row>
    <row r="7417" spans="1:6">
      <c r="A7417" s="53">
        <v>40513</v>
      </c>
      <c r="B7417" s="46" t="s">
        <v>60</v>
      </c>
      <c r="C7417" s="58">
        <v>5.2419654037815624</v>
      </c>
      <c r="D7417" s="58">
        <v>12.782564176247822</v>
      </c>
      <c r="E7417" s="58">
        <v>7.54059877246626</v>
      </c>
      <c r="F7417" s="59"/>
    </row>
    <row r="7418" spans="1:6">
      <c r="A7418" s="53">
        <v>40513</v>
      </c>
      <c r="B7418" s="46" t="s">
        <v>61</v>
      </c>
      <c r="C7418" s="58">
        <v>34.832178034707091</v>
      </c>
      <c r="D7418" s="58">
        <v>49.706642789358185</v>
      </c>
      <c r="E7418" s="58">
        <v>14.874464754651093</v>
      </c>
      <c r="F7418" s="59"/>
    </row>
    <row r="7419" spans="1:6">
      <c r="A7419" s="53">
        <v>40513</v>
      </c>
      <c r="B7419" s="46" t="s">
        <v>62</v>
      </c>
      <c r="C7419" s="58">
        <v>19.931279728106333</v>
      </c>
      <c r="D7419" s="58">
        <v>33.751613895370326</v>
      </c>
      <c r="E7419" s="58">
        <v>13.820334167263994</v>
      </c>
      <c r="F7419" s="59"/>
    </row>
    <row r="7420" spans="1:6">
      <c r="A7420" s="53">
        <v>40513</v>
      </c>
      <c r="B7420" s="46" t="s">
        <v>63</v>
      </c>
      <c r="C7420" s="58">
        <v>14.930754362802752</v>
      </c>
      <c r="D7420" s="58">
        <v>25.053108984018472</v>
      </c>
      <c r="E7420" s="58">
        <v>10.12235462121572</v>
      </c>
      <c r="F7420" s="59"/>
    </row>
    <row r="7421" spans="1:6">
      <c r="A7421" s="53">
        <v>40513</v>
      </c>
      <c r="B7421" s="46" t="s">
        <v>64</v>
      </c>
      <c r="C7421" s="58">
        <v>22.265189943720138</v>
      </c>
      <c r="D7421" s="58">
        <v>38.030686910650992</v>
      </c>
      <c r="E7421" s="58">
        <v>15.765496966930854</v>
      </c>
      <c r="F7421" s="59"/>
    </row>
    <row r="7422" spans="1:6">
      <c r="A7422" s="53">
        <v>40513</v>
      </c>
      <c r="B7422" s="46" t="s">
        <v>65</v>
      </c>
      <c r="C7422" s="58">
        <v>27.597385422448692</v>
      </c>
      <c r="D7422" s="58">
        <v>40.905128053189294</v>
      </c>
      <c r="E7422" s="58">
        <v>13.307742630740602</v>
      </c>
      <c r="F7422" s="59"/>
    </row>
    <row r="7423" spans="1:6">
      <c r="A7423" s="53">
        <v>40513</v>
      </c>
      <c r="B7423" s="46" t="s">
        <v>66</v>
      </c>
      <c r="C7423" s="58">
        <v>13.773449475878847</v>
      </c>
      <c r="D7423" s="58">
        <v>27.406403140068239</v>
      </c>
      <c r="E7423" s="58">
        <v>13.632953664189392</v>
      </c>
      <c r="F7423" s="59"/>
    </row>
    <row r="7424" spans="1:6">
      <c r="A7424" s="53">
        <v>40513</v>
      </c>
      <c r="B7424" s="46" t="s">
        <v>67</v>
      </c>
      <c r="C7424" s="58">
        <v>43.986212317272319</v>
      </c>
      <c r="D7424" s="58">
        <v>83.725898538300115</v>
      </c>
      <c r="E7424" s="58">
        <v>39.739686221027796</v>
      </c>
      <c r="F7424" s="59"/>
    </row>
    <row r="7425" spans="1:6">
      <c r="A7425" s="53">
        <v>40513</v>
      </c>
      <c r="B7425" s="46" t="s">
        <v>68</v>
      </c>
      <c r="C7425" s="58">
        <v>36.208905741550971</v>
      </c>
      <c r="D7425" s="58">
        <v>47.370035577451127</v>
      </c>
      <c r="E7425" s="58">
        <v>11.161129835900155</v>
      </c>
      <c r="F7425" s="59"/>
    </row>
    <row r="7426" spans="1:6">
      <c r="A7426" s="53">
        <v>40513</v>
      </c>
      <c r="B7426" s="46" t="s">
        <v>69</v>
      </c>
      <c r="C7426" s="58">
        <v>15.775268244510677</v>
      </c>
      <c r="D7426" s="58">
        <v>25.843156979860634</v>
      </c>
      <c r="E7426" s="58">
        <v>10.067888735349957</v>
      </c>
      <c r="F7426" s="59"/>
    </row>
    <row r="7427" spans="1:6">
      <c r="A7427" s="53">
        <v>40513</v>
      </c>
      <c r="B7427" s="46" t="s">
        <v>70</v>
      </c>
      <c r="C7427" s="58">
        <v>21.469515814646201</v>
      </c>
      <c r="D7427" s="58">
        <v>34.336448870919412</v>
      </c>
      <c r="E7427" s="58">
        <v>12.866933056273211</v>
      </c>
      <c r="F7427" s="59"/>
    </row>
    <row r="7428" spans="1:6">
      <c r="A7428" s="53">
        <v>40513</v>
      </c>
      <c r="B7428" s="46" t="s">
        <v>71</v>
      </c>
      <c r="C7428" s="58">
        <v>46.278876540996116</v>
      </c>
      <c r="D7428" s="58">
        <v>65.370121831577634</v>
      </c>
      <c r="E7428" s="58">
        <v>19.091245290581519</v>
      </c>
      <c r="F7428" s="59"/>
    </row>
    <row r="7429" spans="1:6">
      <c r="A7429" s="53">
        <v>40513</v>
      </c>
      <c r="B7429" s="46" t="s">
        <v>72</v>
      </c>
      <c r="C7429" s="58">
        <v>13.440906954926872</v>
      </c>
      <c r="D7429" s="58">
        <v>29.070825938645864</v>
      </c>
      <c r="E7429" s="58">
        <v>15.629918983718992</v>
      </c>
      <c r="F7429" s="59"/>
    </row>
    <row r="7430" spans="1:6">
      <c r="A7430" s="53">
        <v>40513</v>
      </c>
      <c r="B7430" s="46" t="s">
        <v>73</v>
      </c>
      <c r="C7430" s="58">
        <v>15.392554077328708</v>
      </c>
      <c r="D7430" s="58">
        <v>25.758959313868328</v>
      </c>
      <c r="E7430" s="58">
        <v>10.36640523653962</v>
      </c>
      <c r="F7430" s="59"/>
    </row>
    <row r="7431" spans="1:6">
      <c r="A7431" s="53">
        <v>40513</v>
      </c>
      <c r="B7431" s="46" t="s">
        <v>74</v>
      </c>
      <c r="C7431" s="58">
        <v>5.5935972029435295</v>
      </c>
      <c r="D7431" s="58">
        <v>20.633120165145286</v>
      </c>
      <c r="E7431" s="58">
        <v>15.039522962201756</v>
      </c>
      <c r="F7431" s="59"/>
    </row>
    <row r="7432" spans="1:6">
      <c r="A7432" s="53">
        <v>40514</v>
      </c>
      <c r="B7432" s="46" t="s">
        <v>75</v>
      </c>
      <c r="C7432" s="58">
        <v>34.718303695534082</v>
      </c>
      <c r="D7432" s="58">
        <v>44.763804730296442</v>
      </c>
      <c r="E7432" s="58">
        <v>10.04550103476236</v>
      </c>
      <c r="F7432" s="59"/>
    </row>
    <row r="7433" spans="1:6">
      <c r="A7433" s="53">
        <v>40514</v>
      </c>
      <c r="B7433" s="46" t="s">
        <v>76</v>
      </c>
      <c r="C7433" s="58">
        <v>23.762414782298002</v>
      </c>
      <c r="D7433" s="58">
        <v>38.605348640721701</v>
      </c>
      <c r="E7433" s="58">
        <v>14.842933858423699</v>
      </c>
      <c r="F7433" s="59"/>
    </row>
    <row r="7434" spans="1:6">
      <c r="A7434" s="53">
        <v>40514</v>
      </c>
      <c r="B7434" s="46" t="s">
        <v>77</v>
      </c>
      <c r="C7434" s="58">
        <v>32.645439577682254</v>
      </c>
      <c r="D7434" s="58">
        <v>54.391430911438938</v>
      </c>
      <c r="E7434" s="58">
        <v>21.745991333756685</v>
      </c>
      <c r="F7434" s="59"/>
    </row>
    <row r="7435" spans="1:6">
      <c r="A7435" s="53">
        <v>40514</v>
      </c>
      <c r="B7435" s="46" t="s">
        <v>78</v>
      </c>
      <c r="C7435" s="58">
        <v>22.353679244070118</v>
      </c>
      <c r="D7435" s="58">
        <v>34.232862626309362</v>
      </c>
      <c r="E7435" s="58">
        <v>11.879183382239244</v>
      </c>
      <c r="F7435" s="59"/>
    </row>
    <row r="7436" spans="1:6">
      <c r="A7436" s="53">
        <v>40514</v>
      </c>
      <c r="B7436" s="46" t="s">
        <v>79</v>
      </c>
      <c r="C7436" s="58">
        <v>22.916897410040072</v>
      </c>
      <c r="D7436" s="58">
        <v>33.339678523170157</v>
      </c>
      <c r="E7436" s="58">
        <v>10.422781113130085</v>
      </c>
      <c r="F7436" s="59"/>
    </row>
    <row r="7437" spans="1:6">
      <c r="A7437" s="53">
        <v>40514</v>
      </c>
      <c r="B7437" s="46" t="s">
        <v>80</v>
      </c>
      <c r="C7437" s="58">
        <v>15.110163861402727</v>
      </c>
      <c r="D7437" s="58">
        <v>28.297666554947419</v>
      </c>
      <c r="E7437" s="58">
        <v>13.187502693544692</v>
      </c>
      <c r="F7437" s="59"/>
    </row>
    <row r="7438" spans="1:6">
      <c r="A7438" s="53">
        <v>40514</v>
      </c>
      <c r="B7438" s="46" t="s">
        <v>81</v>
      </c>
      <c r="C7438" s="58">
        <v>3.893205667454672</v>
      </c>
      <c r="D7438" s="58">
        <v>8.586004747697439</v>
      </c>
      <c r="E7438" s="58">
        <v>4.692799080242767</v>
      </c>
      <c r="F7438" s="59"/>
    </row>
    <row r="7439" spans="1:6">
      <c r="A7439" s="53">
        <v>40514</v>
      </c>
      <c r="B7439" s="46" t="s">
        <v>82</v>
      </c>
      <c r="C7439" s="58">
        <v>8.0780970725833185</v>
      </c>
      <c r="D7439" s="58">
        <v>14.874278034916307</v>
      </c>
      <c r="E7439" s="58">
        <v>6.7961809623329881</v>
      </c>
      <c r="F7439" s="59"/>
    </row>
    <row r="7440" spans="1:6">
      <c r="A7440" s="53">
        <v>40514</v>
      </c>
      <c r="B7440" s="46" t="s">
        <v>83</v>
      </c>
      <c r="C7440" s="58">
        <v>12.947001841915906</v>
      </c>
      <c r="D7440" s="58">
        <v>21.860158267311675</v>
      </c>
      <c r="E7440" s="58">
        <v>8.9131564253957691</v>
      </c>
      <c r="F7440" s="59"/>
    </row>
    <row r="7441" spans="1:6">
      <c r="A7441" s="53">
        <v>40514</v>
      </c>
      <c r="B7441" s="46" t="s">
        <v>84</v>
      </c>
      <c r="C7441" s="58">
        <v>53.829798523149449</v>
      </c>
      <c r="D7441" s="58">
        <v>76.928799887912348</v>
      </c>
      <c r="E7441" s="58">
        <v>23.099001364762898</v>
      </c>
      <c r="F7441" s="59"/>
    </row>
    <row r="7442" spans="1:6">
      <c r="A7442" s="53">
        <v>40514</v>
      </c>
      <c r="B7442" s="46" t="s">
        <v>85</v>
      </c>
      <c r="C7442" s="58">
        <v>14.516144238529773</v>
      </c>
      <c r="D7442" s="58">
        <v>24.241297829641542</v>
      </c>
      <c r="E7442" s="58">
        <v>9.7251535911117699</v>
      </c>
      <c r="F7442" s="59"/>
    </row>
    <row r="7443" spans="1:6">
      <c r="A7443" s="53">
        <v>40514</v>
      </c>
      <c r="B7443" s="46" t="s">
        <v>86</v>
      </c>
      <c r="C7443" s="58">
        <v>8.0577650557793188</v>
      </c>
      <c r="D7443" s="58">
        <v>16.269315215123306</v>
      </c>
      <c r="E7443" s="58">
        <v>8.2115501593439877</v>
      </c>
      <c r="F7443" s="59"/>
    </row>
    <row r="7444" spans="1:6">
      <c r="A7444" s="53">
        <v>40514</v>
      </c>
      <c r="B7444" s="46" t="s">
        <v>87</v>
      </c>
      <c r="C7444" s="58">
        <v>16.66870010474959</v>
      </c>
      <c r="D7444" s="58">
        <v>27.924677114810741</v>
      </c>
      <c r="E7444" s="58">
        <v>11.255977010061152</v>
      </c>
      <c r="F7444" s="59"/>
    </row>
    <row r="7445" spans="1:6">
      <c r="A7445" s="53">
        <v>40514</v>
      </c>
      <c r="B7445" s="46" t="s">
        <v>88</v>
      </c>
      <c r="C7445" s="58">
        <v>18.931977693890399</v>
      </c>
      <c r="D7445" s="58">
        <v>27.998964894023672</v>
      </c>
      <c r="E7445" s="58">
        <v>9.0669872001332728</v>
      </c>
      <c r="F7445" s="59"/>
    </row>
    <row r="7446" spans="1:6">
      <c r="A7446" s="53">
        <v>40514</v>
      </c>
      <c r="B7446" s="46" t="s">
        <v>89</v>
      </c>
      <c r="C7446" s="58">
        <v>23.347944153147026</v>
      </c>
      <c r="D7446" s="58">
        <v>29.487146723092337</v>
      </c>
      <c r="E7446" s="58">
        <v>6.1392025699453114</v>
      </c>
      <c r="F7446" s="59"/>
    </row>
    <row r="7447" spans="1:6">
      <c r="A7447" s="53">
        <v>40514</v>
      </c>
      <c r="B7447" s="46" t="s">
        <v>90</v>
      </c>
      <c r="C7447" s="58">
        <v>28.307058265245605</v>
      </c>
      <c r="D7447" s="58">
        <v>48.034992835917464</v>
      </c>
      <c r="E7447" s="58">
        <v>19.727934570671859</v>
      </c>
      <c r="F7447" s="59"/>
    </row>
    <row r="7448" spans="1:6">
      <c r="A7448" s="53">
        <v>40514</v>
      </c>
      <c r="B7448" s="46" t="s">
        <v>91</v>
      </c>
      <c r="C7448" s="58">
        <v>14.314384746683787</v>
      </c>
      <c r="D7448" s="58">
        <v>22.87325825657863</v>
      </c>
      <c r="E7448" s="58">
        <v>8.558873509894843</v>
      </c>
      <c r="F7448" s="59"/>
    </row>
    <row r="7449" spans="1:6">
      <c r="A7449" s="53">
        <v>40514</v>
      </c>
      <c r="B7449" s="46" t="s">
        <v>92</v>
      </c>
      <c r="C7449" s="58">
        <v>25.007256613985881</v>
      </c>
      <c r="D7449" s="58">
        <v>38.193236131745529</v>
      </c>
      <c r="E7449" s="58">
        <v>13.185979517759648</v>
      </c>
      <c r="F7449" s="59"/>
    </row>
    <row r="7450" spans="1:6">
      <c r="A7450" s="53">
        <v>40514</v>
      </c>
      <c r="B7450" s="46" t="s">
        <v>93</v>
      </c>
      <c r="C7450" s="58">
        <v>46.181640843507083</v>
      </c>
      <c r="D7450" s="58">
        <v>71.530598821949638</v>
      </c>
      <c r="E7450" s="58">
        <v>25.348957978442556</v>
      </c>
      <c r="F7450" s="59"/>
    </row>
    <row r="7451" spans="1:6">
      <c r="A7451" s="53">
        <v>40514</v>
      </c>
      <c r="B7451" s="46" t="s">
        <v>94</v>
      </c>
      <c r="C7451" s="58">
        <v>15.309953067446701</v>
      </c>
      <c r="D7451" s="58">
        <v>29.384151531684292</v>
      </c>
      <c r="E7451" s="58">
        <v>14.074198464237591</v>
      </c>
      <c r="F7451" s="59"/>
    </row>
    <row r="7452" spans="1:6">
      <c r="A7452" s="53">
        <v>40514</v>
      </c>
      <c r="B7452" s="46" t="s">
        <v>95</v>
      </c>
      <c r="C7452" s="58">
        <v>59.47907778070595</v>
      </c>
      <c r="D7452" s="58">
        <v>80.738608885862632</v>
      </c>
      <c r="E7452" s="58">
        <v>21.259531105156682</v>
      </c>
      <c r="F7452" s="59"/>
    </row>
    <row r="7453" spans="1:6">
      <c r="A7453" s="53">
        <v>40514</v>
      </c>
      <c r="B7453" s="46" t="s">
        <v>96</v>
      </c>
      <c r="C7453" s="58">
        <v>23.76934471582798</v>
      </c>
      <c r="D7453" s="58">
        <v>40.220293039297452</v>
      </c>
      <c r="E7453" s="58">
        <v>16.450948323469472</v>
      </c>
      <c r="F7453" s="59"/>
    </row>
    <row r="7454" spans="1:6">
      <c r="A7454" s="53">
        <v>40514</v>
      </c>
      <c r="B7454" s="46" t="s">
        <v>97</v>
      </c>
      <c r="C7454" s="58">
        <v>47.085725752808997</v>
      </c>
      <c r="D7454" s="58">
        <v>60.283654858101343</v>
      </c>
      <c r="E7454" s="58">
        <v>13.197929105292346</v>
      </c>
      <c r="F7454" s="59"/>
    </row>
    <row r="7455" spans="1:6">
      <c r="A7455" s="53">
        <v>40514</v>
      </c>
      <c r="B7455" s="46" t="s">
        <v>98</v>
      </c>
      <c r="C7455" s="58">
        <v>105.21543435055105</v>
      </c>
      <c r="D7455" s="58">
        <v>128.7335220631546</v>
      </c>
      <c r="E7455" s="58">
        <v>23.518087712603545</v>
      </c>
      <c r="F7455" s="59"/>
    </row>
    <row r="7456" spans="1:6">
      <c r="A7456" s="53">
        <v>40514</v>
      </c>
      <c r="B7456" s="46" t="s">
        <v>99</v>
      </c>
      <c r="C7456" s="58">
        <v>89.824822342062362</v>
      </c>
      <c r="D7456" s="58">
        <v>118.96634358789959</v>
      </c>
      <c r="E7456" s="58">
        <v>29.141521245837225</v>
      </c>
      <c r="F7456" s="59"/>
    </row>
    <row r="7457" spans="1:6">
      <c r="A7457" s="53">
        <v>40514</v>
      </c>
      <c r="B7457" s="46" t="s">
        <v>100</v>
      </c>
      <c r="C7457" s="58">
        <v>65.874455521632385</v>
      </c>
      <c r="D7457" s="58">
        <v>94.874991310939947</v>
      </c>
      <c r="E7457" s="58">
        <v>29.000535789307563</v>
      </c>
      <c r="F7457" s="59"/>
    </row>
    <row r="7458" spans="1:6">
      <c r="A7458" s="53">
        <v>40514</v>
      </c>
      <c r="B7458" s="46" t="s">
        <v>101</v>
      </c>
      <c r="C7458" s="58">
        <v>110.74560685724056</v>
      </c>
      <c r="D7458" s="58">
        <v>141.00963443223856</v>
      </c>
      <c r="E7458" s="58">
        <v>30.264027574997996</v>
      </c>
      <c r="F7458" s="59"/>
    </row>
    <row r="7459" spans="1:6">
      <c r="A7459" s="53">
        <v>40514</v>
      </c>
      <c r="B7459" s="46" t="s">
        <v>102</v>
      </c>
      <c r="C7459" s="58">
        <v>146.05046526574753</v>
      </c>
      <c r="D7459" s="58">
        <v>190.86440810072384</v>
      </c>
      <c r="E7459" s="58">
        <v>44.813942834976302</v>
      </c>
      <c r="F7459" s="59"/>
    </row>
    <row r="7460" spans="1:6">
      <c r="A7460" s="53">
        <v>40514</v>
      </c>
      <c r="B7460" s="46" t="s">
        <v>103</v>
      </c>
      <c r="C7460" s="58">
        <v>101.49032302758135</v>
      </c>
      <c r="D7460" s="58">
        <v>148.91448137534022</v>
      </c>
      <c r="E7460" s="58">
        <v>47.424158347758862</v>
      </c>
      <c r="F7460" s="59"/>
    </row>
    <row r="7461" spans="1:6">
      <c r="A7461" s="53">
        <v>40514</v>
      </c>
      <c r="B7461" s="46" t="s">
        <v>104</v>
      </c>
      <c r="C7461" s="58">
        <v>69.765336469098045</v>
      </c>
      <c r="D7461" s="58">
        <v>111.52257602155623</v>
      </c>
      <c r="E7461" s="58">
        <v>41.757239552458188</v>
      </c>
      <c r="F7461" s="59"/>
    </row>
    <row r="7462" spans="1:6">
      <c r="A7462" s="53">
        <v>40514</v>
      </c>
      <c r="B7462" s="46" t="s">
        <v>105</v>
      </c>
      <c r="C7462" s="58">
        <v>118.2864697375099</v>
      </c>
      <c r="D7462" s="58">
        <v>149.56420325557585</v>
      </c>
      <c r="E7462" s="58">
        <v>31.277733518065943</v>
      </c>
      <c r="F7462" s="59"/>
    </row>
    <row r="7463" spans="1:6">
      <c r="A7463" s="53">
        <v>40514</v>
      </c>
      <c r="B7463" s="46" t="s">
        <v>106</v>
      </c>
      <c r="C7463" s="58">
        <v>127.33816712638912</v>
      </c>
      <c r="D7463" s="58">
        <v>159.9808766439065</v>
      </c>
      <c r="E7463" s="58">
        <v>32.642709517517375</v>
      </c>
      <c r="F7463" s="59"/>
    </row>
    <row r="7464" spans="1:6">
      <c r="A7464" s="53">
        <v>40514</v>
      </c>
      <c r="B7464" s="46" t="s">
        <v>107</v>
      </c>
      <c r="C7464" s="58">
        <v>80.96883846414309</v>
      </c>
      <c r="D7464" s="58">
        <v>118.68294317687854</v>
      </c>
      <c r="E7464" s="58">
        <v>37.714104712735448</v>
      </c>
      <c r="F7464" s="59"/>
    </row>
    <row r="7465" spans="1:6">
      <c r="A7465" s="53">
        <v>40514</v>
      </c>
      <c r="B7465" s="46" t="s">
        <v>108</v>
      </c>
      <c r="C7465" s="58">
        <v>96.860221070571725</v>
      </c>
      <c r="D7465" s="58">
        <v>134.68033970066918</v>
      </c>
      <c r="E7465" s="58">
        <v>37.820118630097454</v>
      </c>
      <c r="F7465" s="59"/>
    </row>
    <row r="7466" spans="1:6">
      <c r="A7466" s="53">
        <v>40514</v>
      </c>
      <c r="B7466" s="46" t="s">
        <v>109</v>
      </c>
      <c r="C7466" s="58">
        <v>127.63739469499909</v>
      </c>
      <c r="D7466" s="58">
        <v>156.53727349844081</v>
      </c>
      <c r="E7466" s="58">
        <v>28.899878803441723</v>
      </c>
      <c r="F7466" s="59"/>
    </row>
    <row r="7467" spans="1:6">
      <c r="A7467" s="53">
        <v>40514</v>
      </c>
      <c r="B7467" s="46" t="s">
        <v>110</v>
      </c>
      <c r="C7467" s="58">
        <v>114.96342111155016</v>
      </c>
      <c r="D7467" s="58">
        <v>153.37420082398614</v>
      </c>
      <c r="E7467" s="58">
        <v>38.410779712435982</v>
      </c>
      <c r="F7467" s="59"/>
    </row>
    <row r="7468" spans="1:6">
      <c r="A7468" s="53">
        <v>40514</v>
      </c>
      <c r="B7468" s="46" t="s">
        <v>111</v>
      </c>
      <c r="C7468" s="58">
        <v>181.54646418273447</v>
      </c>
      <c r="D7468" s="58">
        <v>217.82943038364704</v>
      </c>
      <c r="E7468" s="58">
        <v>36.282966200912568</v>
      </c>
      <c r="F7468" s="59"/>
    </row>
    <row r="7469" spans="1:6">
      <c r="A7469" s="53">
        <v>40514</v>
      </c>
      <c r="B7469" s="46" t="s">
        <v>112</v>
      </c>
      <c r="C7469" s="58">
        <v>158.41207648348643</v>
      </c>
      <c r="D7469" s="58">
        <v>202.94689876760037</v>
      </c>
      <c r="E7469" s="58">
        <v>44.534822284113943</v>
      </c>
      <c r="F7469" s="59"/>
    </row>
    <row r="7470" spans="1:6">
      <c r="A7470" s="53">
        <v>40514</v>
      </c>
      <c r="B7470" s="46" t="s">
        <v>113</v>
      </c>
      <c r="C7470" s="58">
        <v>146.94509179639741</v>
      </c>
      <c r="D7470" s="58">
        <v>194.38912595296307</v>
      </c>
      <c r="E7470" s="58">
        <v>47.444034156565664</v>
      </c>
      <c r="F7470" s="59"/>
    </row>
    <row r="7471" spans="1:6">
      <c r="A7471" s="53">
        <v>40514</v>
      </c>
      <c r="B7471" s="46" t="s">
        <v>114</v>
      </c>
      <c r="C7471" s="58">
        <v>187.87927704990392</v>
      </c>
      <c r="D7471" s="58">
        <v>223.22093890479968</v>
      </c>
      <c r="E7471" s="58">
        <v>35.341661854895762</v>
      </c>
      <c r="F7471" s="59"/>
    </row>
    <row r="7472" spans="1:6">
      <c r="A7472" s="53">
        <v>40514</v>
      </c>
      <c r="B7472" s="46" t="s">
        <v>115</v>
      </c>
      <c r="C7472" s="58">
        <v>228.41061469795042</v>
      </c>
      <c r="D7472" s="58">
        <v>313.25194737322886</v>
      </c>
      <c r="E7472" s="58">
        <v>84.841332675278437</v>
      </c>
      <c r="F7472" s="59"/>
    </row>
    <row r="7473" spans="1:6">
      <c r="A7473" s="53">
        <v>40514</v>
      </c>
      <c r="B7473" s="46" t="s">
        <v>116</v>
      </c>
      <c r="C7473" s="58">
        <v>197.23041197868307</v>
      </c>
      <c r="D7473" s="58">
        <v>250.84222885204866</v>
      </c>
      <c r="E7473" s="58">
        <v>53.611816873365598</v>
      </c>
      <c r="F7473" s="59"/>
    </row>
    <row r="7474" spans="1:6">
      <c r="A7474" s="53">
        <v>40514</v>
      </c>
      <c r="B7474" s="46" t="s">
        <v>117</v>
      </c>
      <c r="C7474" s="58">
        <v>244.29858013754904</v>
      </c>
      <c r="D7474" s="58">
        <v>291.7643538785519</v>
      </c>
      <c r="E7474" s="58">
        <v>47.465773741002863</v>
      </c>
      <c r="F7474" s="59"/>
    </row>
    <row r="7475" spans="1:6">
      <c r="A7475" s="53">
        <v>40514</v>
      </c>
      <c r="B7475" s="46" t="s">
        <v>118</v>
      </c>
      <c r="C7475" s="58">
        <v>165.3455005022258</v>
      </c>
      <c r="D7475" s="58">
        <v>194.94270977760499</v>
      </c>
      <c r="E7475" s="58">
        <v>29.597209275379186</v>
      </c>
      <c r="F7475" s="59"/>
    </row>
    <row r="7476" spans="1:6">
      <c r="A7476" s="53">
        <v>40514</v>
      </c>
      <c r="B7476" s="46" t="s">
        <v>119</v>
      </c>
      <c r="C7476" s="58">
        <v>212.51383311365177</v>
      </c>
      <c r="D7476" s="58">
        <v>290.64559810520785</v>
      </c>
      <c r="E7476" s="58">
        <v>78.131764991556082</v>
      </c>
      <c r="F7476" s="59"/>
    </row>
    <row r="7477" spans="1:6">
      <c r="A7477" s="53">
        <v>40514</v>
      </c>
      <c r="B7477" s="46" t="s">
        <v>120</v>
      </c>
      <c r="C7477" s="58">
        <v>226.59276513664054</v>
      </c>
      <c r="D7477" s="58">
        <v>269.81088397939652</v>
      </c>
      <c r="E7477" s="58">
        <v>43.218118842755985</v>
      </c>
      <c r="F7477" s="59"/>
    </row>
    <row r="7478" spans="1:6">
      <c r="A7478" s="53">
        <v>40514</v>
      </c>
      <c r="B7478" s="46" t="s">
        <v>121</v>
      </c>
      <c r="C7478" s="58">
        <v>109.92643639104054</v>
      </c>
      <c r="D7478" s="58">
        <v>159.69085237550536</v>
      </c>
      <c r="E7478" s="58">
        <v>49.764415984464819</v>
      </c>
      <c r="F7478" s="59"/>
    </row>
    <row r="7479" spans="1:6">
      <c r="A7479" s="53">
        <v>40514</v>
      </c>
      <c r="B7479" s="46" t="s">
        <v>26</v>
      </c>
      <c r="C7479" s="58">
        <v>147.03695476574734</v>
      </c>
      <c r="D7479" s="58">
        <v>202.00753658596361</v>
      </c>
      <c r="E7479" s="58">
        <v>54.970581820216267</v>
      </c>
      <c r="F7479" s="59"/>
    </row>
    <row r="7480" spans="1:6">
      <c r="A7480" s="53">
        <v>40514</v>
      </c>
      <c r="B7480" s="46" t="s">
        <v>27</v>
      </c>
      <c r="C7480" s="58">
        <v>135.47022821815833</v>
      </c>
      <c r="D7480" s="58">
        <v>182.2895743523863</v>
      </c>
      <c r="E7480" s="58">
        <v>46.81934613422797</v>
      </c>
      <c r="F7480" s="59"/>
    </row>
    <row r="7481" spans="1:6">
      <c r="A7481" s="53">
        <v>40514</v>
      </c>
      <c r="B7481" s="46" t="s">
        <v>28</v>
      </c>
      <c r="C7481" s="58">
        <v>158.50012883822635</v>
      </c>
      <c r="D7481" s="58">
        <v>196.23940689413627</v>
      </c>
      <c r="E7481" s="58">
        <v>37.739278055909921</v>
      </c>
      <c r="F7481" s="59"/>
    </row>
    <row r="7482" spans="1:6">
      <c r="A7482" s="53">
        <v>40514</v>
      </c>
      <c r="B7482" s="46" t="s">
        <v>29</v>
      </c>
      <c r="C7482" s="58">
        <v>173.48408726323507</v>
      </c>
      <c r="D7482" s="58">
        <v>234.0911475715985</v>
      </c>
      <c r="E7482" s="58">
        <v>60.60706030836343</v>
      </c>
      <c r="F7482" s="59"/>
    </row>
    <row r="7483" spans="1:6">
      <c r="A7483" s="53">
        <v>40514</v>
      </c>
      <c r="B7483" s="46" t="s">
        <v>30</v>
      </c>
      <c r="C7483" s="58">
        <v>145.02168476598749</v>
      </c>
      <c r="D7483" s="58">
        <v>206.18899224878854</v>
      </c>
      <c r="E7483" s="58">
        <v>61.16730748280105</v>
      </c>
      <c r="F7483" s="59"/>
    </row>
    <row r="7484" spans="1:6">
      <c r="A7484" s="53">
        <v>40514</v>
      </c>
      <c r="B7484" s="46" t="s">
        <v>31</v>
      </c>
      <c r="C7484" s="58">
        <v>176.70001522689475</v>
      </c>
      <c r="D7484" s="58">
        <v>217.53443416922585</v>
      </c>
      <c r="E7484" s="58">
        <v>40.834418942331098</v>
      </c>
      <c r="F7484" s="59"/>
    </row>
    <row r="7485" spans="1:6">
      <c r="A7485" s="53">
        <v>40514</v>
      </c>
      <c r="B7485" s="46" t="s">
        <v>32</v>
      </c>
      <c r="C7485" s="58">
        <v>203.75177747474243</v>
      </c>
      <c r="D7485" s="58">
        <v>268.31293872277774</v>
      </c>
      <c r="E7485" s="58">
        <v>64.561161248035319</v>
      </c>
      <c r="F7485" s="59"/>
    </row>
    <row r="7486" spans="1:6">
      <c r="A7486" s="53">
        <v>40514</v>
      </c>
      <c r="B7486" s="46" t="s">
        <v>33</v>
      </c>
      <c r="C7486" s="58">
        <v>223.86400269112067</v>
      </c>
      <c r="D7486" s="58">
        <v>284.680117111713</v>
      </c>
      <c r="E7486" s="58">
        <v>60.816114420592328</v>
      </c>
      <c r="F7486" s="59"/>
    </row>
    <row r="7487" spans="1:6">
      <c r="A7487" s="53">
        <v>40514</v>
      </c>
      <c r="B7487" s="46" t="s">
        <v>34</v>
      </c>
      <c r="C7487" s="58">
        <v>207.2689446247021</v>
      </c>
      <c r="D7487" s="58">
        <v>262.35835556600307</v>
      </c>
      <c r="E7487" s="58">
        <v>55.089410941300969</v>
      </c>
      <c r="F7487" s="59"/>
    </row>
    <row r="7488" spans="1:6">
      <c r="A7488" s="53">
        <v>40514</v>
      </c>
      <c r="B7488" s="46" t="s">
        <v>35</v>
      </c>
      <c r="C7488" s="58">
        <v>307.93465714127336</v>
      </c>
      <c r="D7488" s="58">
        <v>371.1688740881628</v>
      </c>
      <c r="E7488" s="58">
        <v>63.234216946889433</v>
      </c>
      <c r="F7488" s="59"/>
    </row>
    <row r="7489" spans="1:6">
      <c r="A7489" s="53">
        <v>40514</v>
      </c>
      <c r="B7489" s="46" t="s">
        <v>36</v>
      </c>
      <c r="C7489" s="58">
        <v>318.39147723745248</v>
      </c>
      <c r="D7489" s="58">
        <v>380.00227070218108</v>
      </c>
      <c r="E7489" s="58">
        <v>61.610793464728602</v>
      </c>
      <c r="F7489" s="59"/>
    </row>
    <row r="7490" spans="1:6">
      <c r="A7490" s="53">
        <v>40514</v>
      </c>
      <c r="B7490" s="46" t="s">
        <v>37</v>
      </c>
      <c r="C7490" s="58">
        <v>306.22099261842351</v>
      </c>
      <c r="D7490" s="58">
        <v>389.48659058651504</v>
      </c>
      <c r="E7490" s="58">
        <v>83.265597968091527</v>
      </c>
      <c r="F7490" s="59"/>
    </row>
    <row r="7491" spans="1:6">
      <c r="A7491" s="53">
        <v>40514</v>
      </c>
      <c r="B7491" s="46" t="s">
        <v>38</v>
      </c>
      <c r="C7491" s="58">
        <v>192.48049901254336</v>
      </c>
      <c r="D7491" s="58">
        <v>239.84749502271572</v>
      </c>
      <c r="E7491" s="58">
        <v>47.366996010172358</v>
      </c>
      <c r="F7491" s="59"/>
    </row>
    <row r="7492" spans="1:6">
      <c r="A7492" s="53">
        <v>40514</v>
      </c>
      <c r="B7492" s="46" t="s">
        <v>39</v>
      </c>
      <c r="C7492" s="58">
        <v>114.2405468571101</v>
      </c>
      <c r="D7492" s="58">
        <v>166.0975808502082</v>
      </c>
      <c r="E7492" s="58">
        <v>51.857033993098099</v>
      </c>
      <c r="F7492" s="59"/>
    </row>
    <row r="7493" spans="1:6">
      <c r="A7493" s="53">
        <v>40514</v>
      </c>
      <c r="B7493" s="46" t="s">
        <v>40</v>
      </c>
      <c r="C7493" s="58">
        <v>204.94780017338226</v>
      </c>
      <c r="D7493" s="58">
        <v>253.23719923562365</v>
      </c>
      <c r="E7493" s="58">
        <v>48.289399062241387</v>
      </c>
      <c r="F7493" s="59"/>
    </row>
    <row r="7494" spans="1:6">
      <c r="A7494" s="53">
        <v>40514</v>
      </c>
      <c r="B7494" s="46" t="s">
        <v>41</v>
      </c>
      <c r="C7494" s="58">
        <v>216.51114201027124</v>
      </c>
      <c r="D7494" s="58">
        <v>270.16183951590091</v>
      </c>
      <c r="E7494" s="58">
        <v>53.650697505629665</v>
      </c>
      <c r="F7494" s="59"/>
    </row>
    <row r="7495" spans="1:6">
      <c r="A7495" s="53">
        <v>40514</v>
      </c>
      <c r="B7495" s="46" t="s">
        <v>42</v>
      </c>
      <c r="C7495" s="58">
        <v>172.46361487038504</v>
      </c>
      <c r="D7495" s="58">
        <v>224.59134229815436</v>
      </c>
      <c r="E7495" s="58">
        <v>52.127727427769315</v>
      </c>
      <c r="F7495" s="59"/>
    </row>
    <row r="7496" spans="1:6">
      <c r="A7496" s="53">
        <v>40514</v>
      </c>
      <c r="B7496" s="46" t="s">
        <v>43</v>
      </c>
      <c r="C7496" s="58">
        <v>241.14578683159908</v>
      </c>
      <c r="D7496" s="58">
        <v>310.79951248843315</v>
      </c>
      <c r="E7496" s="58">
        <v>69.653725656834069</v>
      </c>
      <c r="F7496" s="59"/>
    </row>
    <row r="7497" spans="1:6">
      <c r="A7497" s="53">
        <v>40514</v>
      </c>
      <c r="B7497" s="46" t="s">
        <v>44</v>
      </c>
      <c r="C7497" s="58">
        <v>321.79375942397206</v>
      </c>
      <c r="D7497" s="58">
        <v>381.2902918710322</v>
      </c>
      <c r="E7497" s="58">
        <v>59.496532447060133</v>
      </c>
      <c r="F7497" s="59"/>
    </row>
    <row r="7498" spans="1:6">
      <c r="A7498" s="53">
        <v>40514</v>
      </c>
      <c r="B7498" s="46" t="s">
        <v>45</v>
      </c>
      <c r="C7498" s="58">
        <v>152.24766959928678</v>
      </c>
      <c r="D7498" s="58">
        <v>214.91654198830301</v>
      </c>
      <c r="E7498" s="58">
        <v>62.668872389016229</v>
      </c>
      <c r="F7498" s="59"/>
    </row>
    <row r="7499" spans="1:6">
      <c r="A7499" s="53">
        <v>40514</v>
      </c>
      <c r="B7499" s="46" t="s">
        <v>46</v>
      </c>
      <c r="C7499" s="58">
        <v>158.78301640130621</v>
      </c>
      <c r="D7499" s="58">
        <v>212.40464301597402</v>
      </c>
      <c r="E7499" s="58">
        <v>53.621626614667804</v>
      </c>
      <c r="F7499" s="59"/>
    </row>
    <row r="7500" spans="1:6">
      <c r="A7500" s="53">
        <v>40514</v>
      </c>
      <c r="B7500" s="46" t="s">
        <v>47</v>
      </c>
      <c r="C7500" s="58">
        <v>190.35735921001347</v>
      </c>
      <c r="D7500" s="58">
        <v>233.32784785462894</v>
      </c>
      <c r="E7500" s="58">
        <v>42.970488644615472</v>
      </c>
      <c r="F7500" s="59"/>
    </row>
    <row r="7501" spans="1:6">
      <c r="A7501" s="53">
        <v>40514</v>
      </c>
      <c r="B7501" s="46" t="s">
        <v>48</v>
      </c>
      <c r="C7501" s="58">
        <v>97.943394931151488</v>
      </c>
      <c r="D7501" s="58">
        <v>139.12190476292488</v>
      </c>
      <c r="E7501" s="58">
        <v>41.178509831773397</v>
      </c>
      <c r="F7501" s="59"/>
    </row>
    <row r="7502" spans="1:6">
      <c r="A7502" s="53">
        <v>40514</v>
      </c>
      <c r="B7502" s="46" t="s">
        <v>49</v>
      </c>
      <c r="C7502" s="58">
        <v>234.09724999413964</v>
      </c>
      <c r="D7502" s="58">
        <v>293.77278138417205</v>
      </c>
      <c r="E7502" s="58">
        <v>59.675531390032404</v>
      </c>
      <c r="F7502" s="59"/>
    </row>
    <row r="7503" spans="1:6">
      <c r="A7503" s="53">
        <v>40514</v>
      </c>
      <c r="B7503" s="46" t="s">
        <v>50</v>
      </c>
      <c r="C7503" s="58">
        <v>251.89422187797808</v>
      </c>
      <c r="D7503" s="58">
        <v>314.97431016347798</v>
      </c>
      <c r="E7503" s="58">
        <v>63.080088285499897</v>
      </c>
      <c r="F7503" s="59"/>
    </row>
    <row r="7504" spans="1:6">
      <c r="A7504" s="53">
        <v>40514</v>
      </c>
      <c r="B7504" s="46" t="s">
        <v>51</v>
      </c>
      <c r="C7504" s="58">
        <v>197.19014584401282</v>
      </c>
      <c r="D7504" s="58">
        <v>236.39238950581986</v>
      </c>
      <c r="E7504" s="58">
        <v>39.202243661807046</v>
      </c>
      <c r="F7504" s="59"/>
    </row>
    <row r="7505" spans="1:6">
      <c r="A7505" s="53">
        <v>40514</v>
      </c>
      <c r="B7505" s="46" t="s">
        <v>52</v>
      </c>
      <c r="C7505" s="58">
        <v>78.433095670793165</v>
      </c>
      <c r="D7505" s="58">
        <v>131.30783740261685</v>
      </c>
      <c r="E7505" s="58">
        <v>52.87474173182369</v>
      </c>
      <c r="F7505" s="59"/>
    </row>
    <row r="7506" spans="1:6">
      <c r="A7506" s="53">
        <v>40514</v>
      </c>
      <c r="B7506" s="46" t="s">
        <v>53</v>
      </c>
      <c r="C7506" s="58">
        <v>109.10172851164049</v>
      </c>
      <c r="D7506" s="58">
        <v>155.02065208694177</v>
      </c>
      <c r="E7506" s="58">
        <v>45.918923575301278</v>
      </c>
      <c r="F7506" s="59"/>
    </row>
    <row r="7507" spans="1:6">
      <c r="A7507" s="53">
        <v>40514</v>
      </c>
      <c r="B7507" s="46" t="s">
        <v>54</v>
      </c>
      <c r="C7507" s="58">
        <v>71.292733619073786</v>
      </c>
      <c r="D7507" s="58">
        <v>112.89394615849092</v>
      </c>
      <c r="E7507" s="58">
        <v>41.601212539417133</v>
      </c>
      <c r="F7507" s="59"/>
    </row>
    <row r="7508" spans="1:6">
      <c r="A7508" s="53">
        <v>40514</v>
      </c>
      <c r="B7508" s="46" t="s">
        <v>55</v>
      </c>
      <c r="C7508" s="58">
        <v>77.426013087493246</v>
      </c>
      <c r="D7508" s="58">
        <v>119.21694809756022</v>
      </c>
      <c r="E7508" s="58">
        <v>41.790935010066974</v>
      </c>
      <c r="F7508" s="59"/>
    </row>
    <row r="7509" spans="1:6">
      <c r="A7509" s="53">
        <v>40514</v>
      </c>
      <c r="B7509" s="46" t="s">
        <v>56</v>
      </c>
      <c r="C7509" s="58">
        <v>129.10954017190875</v>
      </c>
      <c r="D7509" s="58">
        <v>188.96078561064996</v>
      </c>
      <c r="E7509" s="58">
        <v>59.851245438741216</v>
      </c>
      <c r="F7509" s="59"/>
    </row>
    <row r="7510" spans="1:6">
      <c r="A7510" s="53">
        <v>40514</v>
      </c>
      <c r="B7510" s="46" t="s">
        <v>57</v>
      </c>
      <c r="C7510" s="58">
        <v>90.195089291962134</v>
      </c>
      <c r="D7510" s="58">
        <v>135.67545343557916</v>
      </c>
      <c r="E7510" s="58">
        <v>45.480364143617024</v>
      </c>
      <c r="F7510" s="59"/>
    </row>
    <row r="7511" spans="1:6">
      <c r="A7511" s="53">
        <v>40514</v>
      </c>
      <c r="B7511" s="46" t="s">
        <v>58</v>
      </c>
      <c r="C7511" s="58">
        <v>104.47277642895088</v>
      </c>
      <c r="D7511" s="58">
        <v>150.64648813673944</v>
      </c>
      <c r="E7511" s="58">
        <v>46.173711707788556</v>
      </c>
      <c r="F7511" s="59"/>
    </row>
    <row r="7512" spans="1:6">
      <c r="A7512" s="53">
        <v>40514</v>
      </c>
      <c r="B7512" s="46" t="s">
        <v>59</v>
      </c>
      <c r="C7512" s="58">
        <v>125.58771722321903</v>
      </c>
      <c r="D7512" s="58">
        <v>170.35993833143667</v>
      </c>
      <c r="E7512" s="58">
        <v>44.772221108217636</v>
      </c>
      <c r="F7512" s="59"/>
    </row>
    <row r="7513" spans="1:6">
      <c r="A7513" s="53">
        <v>40514</v>
      </c>
      <c r="B7513" s="46" t="s">
        <v>60</v>
      </c>
      <c r="C7513" s="58">
        <v>101.05270165949116</v>
      </c>
      <c r="D7513" s="58">
        <v>152.50492197721275</v>
      </c>
      <c r="E7513" s="58">
        <v>51.452220317721583</v>
      </c>
      <c r="F7513" s="59"/>
    </row>
    <row r="7514" spans="1:6">
      <c r="A7514" s="53">
        <v>40514</v>
      </c>
      <c r="B7514" s="46" t="s">
        <v>61</v>
      </c>
      <c r="C7514" s="58">
        <v>69.942085797061878</v>
      </c>
      <c r="D7514" s="58">
        <v>118.46974342397085</v>
      </c>
      <c r="E7514" s="58">
        <v>48.527657626908976</v>
      </c>
      <c r="F7514" s="59"/>
    </row>
    <row r="7515" spans="1:6">
      <c r="A7515" s="53">
        <v>40514</v>
      </c>
      <c r="B7515" s="46" t="s">
        <v>62</v>
      </c>
      <c r="C7515" s="58">
        <v>92.705834241511894</v>
      </c>
      <c r="D7515" s="58">
        <v>139.48492923549944</v>
      </c>
      <c r="E7515" s="58">
        <v>46.779094993987542</v>
      </c>
      <c r="F7515" s="59"/>
    </row>
    <row r="7516" spans="1:6">
      <c r="A7516" s="53">
        <v>40514</v>
      </c>
      <c r="B7516" s="46" t="s">
        <v>63</v>
      </c>
      <c r="C7516" s="58">
        <v>70.142260237497865</v>
      </c>
      <c r="D7516" s="58">
        <v>110.00660948710721</v>
      </c>
      <c r="E7516" s="58">
        <v>39.864349249609347</v>
      </c>
      <c r="F7516" s="59"/>
    </row>
    <row r="7517" spans="1:6">
      <c r="A7517" s="53">
        <v>40514</v>
      </c>
      <c r="B7517" s="46" t="s">
        <v>64</v>
      </c>
      <c r="C7517" s="58">
        <v>29.6513994836554</v>
      </c>
      <c r="D7517" s="58">
        <v>61.661071920667098</v>
      </c>
      <c r="E7517" s="58">
        <v>32.009672437011702</v>
      </c>
      <c r="F7517" s="59"/>
    </row>
    <row r="7518" spans="1:6">
      <c r="A7518" s="53">
        <v>40514</v>
      </c>
      <c r="B7518" s="46" t="s">
        <v>65</v>
      </c>
      <c r="C7518" s="58">
        <v>49.891242792805627</v>
      </c>
      <c r="D7518" s="58">
        <v>78.947383320682661</v>
      </c>
      <c r="E7518" s="58">
        <v>29.056140527877034</v>
      </c>
      <c r="F7518" s="59"/>
    </row>
    <row r="7519" spans="1:6">
      <c r="A7519" s="53">
        <v>40514</v>
      </c>
      <c r="B7519" s="46" t="s">
        <v>66</v>
      </c>
      <c r="C7519" s="58">
        <v>156.14790333702632</v>
      </c>
      <c r="D7519" s="58">
        <v>204.10920063654746</v>
      </c>
      <c r="E7519" s="58">
        <v>47.961297299521135</v>
      </c>
      <c r="F7519" s="59"/>
    </row>
    <row r="7520" spans="1:6">
      <c r="A7520" s="53">
        <v>40514</v>
      </c>
      <c r="B7520" s="46" t="s">
        <v>67</v>
      </c>
      <c r="C7520" s="58">
        <v>58.969827429309824</v>
      </c>
      <c r="D7520" s="58">
        <v>103.86739457548521</v>
      </c>
      <c r="E7520" s="58">
        <v>44.897567146175383</v>
      </c>
      <c r="F7520" s="59"/>
    </row>
    <row r="7521" spans="1:6">
      <c r="A7521" s="53">
        <v>40514</v>
      </c>
      <c r="B7521" s="46" t="s">
        <v>68</v>
      </c>
      <c r="C7521" s="58">
        <v>116.93343136920973</v>
      </c>
      <c r="D7521" s="58">
        <v>159.47337906988764</v>
      </c>
      <c r="E7521" s="58">
        <v>42.539947700677914</v>
      </c>
      <c r="F7521" s="59"/>
    </row>
    <row r="7522" spans="1:6">
      <c r="A7522" s="53">
        <v>40514</v>
      </c>
      <c r="B7522" s="46" t="s">
        <v>69</v>
      </c>
      <c r="C7522" s="58">
        <v>40.981730556328401</v>
      </c>
      <c r="D7522" s="58">
        <v>72.901781668314328</v>
      </c>
      <c r="E7522" s="58">
        <v>31.920051111985927</v>
      </c>
      <c r="F7522" s="59"/>
    </row>
    <row r="7523" spans="1:6">
      <c r="A7523" s="53">
        <v>40514</v>
      </c>
      <c r="B7523" s="46" t="s">
        <v>70</v>
      </c>
      <c r="C7523" s="58">
        <v>58.626814673414849</v>
      </c>
      <c r="D7523" s="58">
        <v>91.219795527776583</v>
      </c>
      <c r="E7523" s="58">
        <v>32.592980854361734</v>
      </c>
      <c r="F7523" s="59"/>
    </row>
    <row r="7524" spans="1:6">
      <c r="A7524" s="53">
        <v>40514</v>
      </c>
      <c r="B7524" s="46" t="s">
        <v>71</v>
      </c>
      <c r="C7524" s="58">
        <v>70.983122075973753</v>
      </c>
      <c r="D7524" s="58">
        <v>107.21298846617717</v>
      </c>
      <c r="E7524" s="58">
        <v>36.229866390203412</v>
      </c>
      <c r="F7524" s="59"/>
    </row>
    <row r="7525" spans="1:6">
      <c r="A7525" s="53">
        <v>40514</v>
      </c>
      <c r="B7525" s="46" t="s">
        <v>72</v>
      </c>
      <c r="C7525" s="58">
        <v>75.40650259499337</v>
      </c>
      <c r="D7525" s="58">
        <v>111.02490970925747</v>
      </c>
      <c r="E7525" s="58">
        <v>35.618407114264102</v>
      </c>
      <c r="F7525" s="59"/>
    </row>
    <row r="7526" spans="1:6">
      <c r="A7526" s="53">
        <v>40514</v>
      </c>
      <c r="B7526" s="46" t="s">
        <v>73</v>
      </c>
      <c r="C7526" s="58">
        <v>80.030907507632946</v>
      </c>
      <c r="D7526" s="58">
        <v>122.74054305963942</v>
      </c>
      <c r="E7526" s="58">
        <v>42.709635552006475</v>
      </c>
      <c r="F7526" s="59"/>
    </row>
    <row r="7527" spans="1:6">
      <c r="A7527" s="53">
        <v>40514</v>
      </c>
      <c r="B7527" s="46" t="s">
        <v>74</v>
      </c>
      <c r="C7527" s="58">
        <v>27.769335462461555</v>
      </c>
      <c r="D7527" s="58">
        <v>58.347982872950553</v>
      </c>
      <c r="E7527" s="58">
        <v>30.578647410488998</v>
      </c>
      <c r="F7527" s="59"/>
    </row>
    <row r="7528" spans="1:6">
      <c r="A7528" s="53">
        <v>40515</v>
      </c>
      <c r="B7528" s="46" t="s">
        <v>75</v>
      </c>
      <c r="C7528" s="58">
        <v>94.306535336291688</v>
      </c>
      <c r="D7528" s="58">
        <v>137.52393741119235</v>
      </c>
      <c r="E7528" s="58">
        <v>43.217402074900662</v>
      </c>
      <c r="F7528" s="59"/>
    </row>
    <row r="7529" spans="1:6">
      <c r="A7529" s="53">
        <v>40515</v>
      </c>
      <c r="B7529" s="46" t="s">
        <v>76</v>
      </c>
      <c r="C7529" s="58">
        <v>68.406976447985983</v>
      </c>
      <c r="D7529" s="58">
        <v>109.90706436433345</v>
      </c>
      <c r="E7529" s="58">
        <v>41.500087916347468</v>
      </c>
      <c r="F7529" s="59"/>
    </row>
    <row r="7530" spans="1:6">
      <c r="A7530" s="53">
        <v>40515</v>
      </c>
      <c r="B7530" s="46" t="s">
        <v>77</v>
      </c>
      <c r="C7530" s="58">
        <v>144.97679330160722</v>
      </c>
      <c r="D7530" s="58">
        <v>197.59005091904069</v>
      </c>
      <c r="E7530" s="58">
        <v>52.613257617433476</v>
      </c>
      <c r="F7530" s="59"/>
    </row>
    <row r="7531" spans="1:6">
      <c r="A7531" s="53">
        <v>40515</v>
      </c>
      <c r="B7531" s="46" t="s">
        <v>78</v>
      </c>
      <c r="C7531" s="58">
        <v>80.329885362752918</v>
      </c>
      <c r="D7531" s="58">
        <v>116.32189155632641</v>
      </c>
      <c r="E7531" s="58">
        <v>35.992006193573488</v>
      </c>
      <c r="F7531" s="59"/>
    </row>
    <row r="7532" spans="1:6">
      <c r="A7532" s="53">
        <v>40515</v>
      </c>
      <c r="B7532" s="46" t="s">
        <v>79</v>
      </c>
      <c r="C7532" s="58">
        <v>131.00018903159847</v>
      </c>
      <c r="D7532" s="58">
        <v>169.13553150675881</v>
      </c>
      <c r="E7532" s="58">
        <v>38.135342475160343</v>
      </c>
      <c r="F7532" s="59"/>
    </row>
    <row r="7533" spans="1:6">
      <c r="A7533" s="53">
        <v>40515</v>
      </c>
      <c r="B7533" s="46" t="s">
        <v>80</v>
      </c>
      <c r="C7533" s="58">
        <v>21.062439592748142</v>
      </c>
      <c r="D7533" s="58">
        <v>52.237441243123662</v>
      </c>
      <c r="E7533" s="58">
        <v>31.175001650375521</v>
      </c>
      <c r="F7533" s="59"/>
    </row>
    <row r="7534" spans="1:6">
      <c r="A7534" s="53">
        <v>40515</v>
      </c>
      <c r="B7534" s="46" t="s">
        <v>81</v>
      </c>
      <c r="C7534" s="58">
        <v>17.684289810665437</v>
      </c>
      <c r="D7534" s="58">
        <v>45.514614034869602</v>
      </c>
      <c r="E7534" s="58">
        <v>27.830324224204166</v>
      </c>
      <c r="F7534" s="59"/>
    </row>
    <row r="7535" spans="1:6">
      <c r="A7535" s="53">
        <v>40515</v>
      </c>
      <c r="B7535" s="46" t="s">
        <v>82</v>
      </c>
      <c r="C7535" s="58">
        <v>13.773347027118783</v>
      </c>
      <c r="D7535" s="58">
        <v>36.653275852169209</v>
      </c>
      <c r="E7535" s="58">
        <v>22.879928825050428</v>
      </c>
      <c r="F7535" s="59"/>
    </row>
    <row r="7536" spans="1:6">
      <c r="A7536" s="53">
        <v>40515</v>
      </c>
      <c r="B7536" s="46" t="s">
        <v>83</v>
      </c>
      <c r="C7536" s="58">
        <v>53.765966860167246</v>
      </c>
      <c r="D7536" s="58">
        <v>100.97735904272146</v>
      </c>
      <c r="E7536" s="58">
        <v>47.211392182554214</v>
      </c>
      <c r="F7536" s="59"/>
    </row>
    <row r="7537" spans="1:6">
      <c r="A7537" s="53">
        <v>40515</v>
      </c>
      <c r="B7537" s="46" t="s">
        <v>84</v>
      </c>
      <c r="C7537" s="58">
        <v>97.518033369391375</v>
      </c>
      <c r="D7537" s="58">
        <v>132.86923019107897</v>
      </c>
      <c r="E7537" s="58">
        <v>35.351196821687594</v>
      </c>
      <c r="F7537" s="59"/>
    </row>
    <row r="7538" spans="1:6">
      <c r="A7538" s="53">
        <v>40515</v>
      </c>
      <c r="B7538" s="46" t="s">
        <v>85</v>
      </c>
      <c r="C7538" s="58">
        <v>105.0573953192407</v>
      </c>
      <c r="D7538" s="58">
        <v>151.46464860354217</v>
      </c>
      <c r="E7538" s="58">
        <v>46.407253284301476</v>
      </c>
      <c r="F7538" s="59"/>
    </row>
    <row r="7539" spans="1:6">
      <c r="A7539" s="53">
        <v>40515</v>
      </c>
      <c r="B7539" s="46" t="s">
        <v>86</v>
      </c>
      <c r="C7539" s="58">
        <v>21.4637379147781</v>
      </c>
      <c r="D7539" s="58">
        <v>57.340589441050923</v>
      </c>
      <c r="E7539" s="58">
        <v>35.876851526272823</v>
      </c>
      <c r="F7539" s="59"/>
    </row>
    <row r="7540" spans="1:6">
      <c r="A7540" s="53">
        <v>40515</v>
      </c>
      <c r="B7540" s="46" t="s">
        <v>87</v>
      </c>
      <c r="C7540" s="58">
        <v>80.325122260082892</v>
      </c>
      <c r="D7540" s="58">
        <v>106.27532512520041</v>
      </c>
      <c r="E7540" s="58">
        <v>25.950202865117518</v>
      </c>
      <c r="F7540" s="59"/>
    </row>
    <row r="7541" spans="1:6">
      <c r="A7541" s="53">
        <v>40515</v>
      </c>
      <c r="B7541" s="46" t="s">
        <v>88</v>
      </c>
      <c r="C7541" s="58">
        <v>96.007492290691488</v>
      </c>
      <c r="D7541" s="58">
        <v>126.91614450560429</v>
      </c>
      <c r="E7541" s="58">
        <v>30.908652214912806</v>
      </c>
      <c r="F7541" s="59"/>
    </row>
    <row r="7542" spans="1:6">
      <c r="A7542" s="53">
        <v>40515</v>
      </c>
      <c r="B7542" s="46" t="s">
        <v>89</v>
      </c>
      <c r="C7542" s="58">
        <v>62.510016103100462</v>
      </c>
      <c r="D7542" s="58">
        <v>101.99734189359174</v>
      </c>
      <c r="E7542" s="58">
        <v>39.487325790491276</v>
      </c>
      <c r="F7542" s="59"/>
    </row>
    <row r="7543" spans="1:6">
      <c r="A7543" s="53">
        <v>40515</v>
      </c>
      <c r="B7543" s="46" t="s">
        <v>90</v>
      </c>
      <c r="C7543" s="58">
        <v>77.40816221599313</v>
      </c>
      <c r="D7543" s="58">
        <v>110.08596050546069</v>
      </c>
      <c r="E7543" s="58">
        <v>32.67779828946756</v>
      </c>
      <c r="F7543" s="59"/>
    </row>
    <row r="7544" spans="1:6">
      <c r="A7544" s="53">
        <v>40515</v>
      </c>
      <c r="B7544" s="46" t="s">
        <v>91</v>
      </c>
      <c r="C7544" s="58">
        <v>170.49789365726485</v>
      </c>
      <c r="D7544" s="58">
        <v>219.2411349455447</v>
      </c>
      <c r="E7544" s="58">
        <v>48.743241288279847</v>
      </c>
      <c r="F7544" s="59"/>
    </row>
    <row r="7545" spans="1:6">
      <c r="A7545" s="53">
        <v>40515</v>
      </c>
      <c r="B7545" s="46" t="s">
        <v>92</v>
      </c>
      <c r="C7545" s="58">
        <v>111.98903425083006</v>
      </c>
      <c r="D7545" s="58">
        <v>142.81290842675116</v>
      </c>
      <c r="E7545" s="58">
        <v>30.823874175921105</v>
      </c>
      <c r="F7545" s="59"/>
    </row>
    <row r="7546" spans="1:6">
      <c r="A7546" s="53">
        <v>40515</v>
      </c>
      <c r="B7546" s="46" t="s">
        <v>93</v>
      </c>
      <c r="C7546" s="58">
        <v>223.77553655392012</v>
      </c>
      <c r="D7546" s="58">
        <v>261.17162696790814</v>
      </c>
      <c r="E7546" s="58">
        <v>37.39609041398802</v>
      </c>
      <c r="F7546" s="59"/>
    </row>
    <row r="7547" spans="1:6">
      <c r="A7547" s="53">
        <v>40515</v>
      </c>
      <c r="B7547" s="46" t="s">
        <v>94</v>
      </c>
      <c r="C7547" s="58">
        <v>253.22859949505749</v>
      </c>
      <c r="D7547" s="58">
        <v>301.89404825492392</v>
      </c>
      <c r="E7547" s="58">
        <v>48.665448759866422</v>
      </c>
      <c r="F7547" s="59"/>
    </row>
    <row r="7548" spans="1:6">
      <c r="A7548" s="53">
        <v>40515</v>
      </c>
      <c r="B7548" s="46" t="s">
        <v>95</v>
      </c>
      <c r="C7548" s="58">
        <v>258.75590327727696</v>
      </c>
      <c r="D7548" s="58">
        <v>309.60966053210814</v>
      </c>
      <c r="E7548" s="58">
        <v>50.85375725483118</v>
      </c>
      <c r="F7548" s="59"/>
    </row>
    <row r="7549" spans="1:6">
      <c r="A7549" s="53">
        <v>40515</v>
      </c>
      <c r="B7549" s="46" t="s">
        <v>96</v>
      </c>
      <c r="C7549" s="58">
        <v>233.82372390505921</v>
      </c>
      <c r="D7549" s="58">
        <v>272.6969872349527</v>
      </c>
      <c r="E7549" s="58">
        <v>38.87326332989349</v>
      </c>
      <c r="F7549" s="59"/>
    </row>
    <row r="7550" spans="1:6">
      <c r="A7550" s="53">
        <v>40515</v>
      </c>
      <c r="B7550" s="46" t="s">
        <v>97</v>
      </c>
      <c r="C7550" s="58">
        <v>285.2912106679546</v>
      </c>
      <c r="D7550" s="58">
        <v>320.02002150295874</v>
      </c>
      <c r="E7550" s="58">
        <v>34.72881083500414</v>
      </c>
      <c r="F7550" s="59"/>
    </row>
    <row r="7551" spans="1:6">
      <c r="A7551" s="53">
        <v>40515</v>
      </c>
      <c r="B7551" s="46" t="s">
        <v>98</v>
      </c>
      <c r="C7551" s="58">
        <v>417.17784463596286</v>
      </c>
      <c r="D7551" s="58">
        <v>476.02992201557038</v>
      </c>
      <c r="E7551" s="58">
        <v>58.852077379607522</v>
      </c>
      <c r="F7551" s="59"/>
    </row>
    <row r="7552" spans="1:6">
      <c r="A7552" s="53">
        <v>40515</v>
      </c>
      <c r="B7552" s="46" t="s">
        <v>99</v>
      </c>
      <c r="C7552" s="58">
        <v>227.28503412164974</v>
      </c>
      <c r="D7552" s="58">
        <v>273.71594916023298</v>
      </c>
      <c r="E7552" s="58">
        <v>46.430915038583237</v>
      </c>
      <c r="F7552" s="59"/>
    </row>
    <row r="7553" spans="1:6">
      <c r="A7553" s="53">
        <v>40515</v>
      </c>
      <c r="B7553" s="46" t="s">
        <v>100</v>
      </c>
      <c r="C7553" s="58">
        <v>387.41740366336546</v>
      </c>
      <c r="D7553" s="58">
        <v>452.87509184433748</v>
      </c>
      <c r="E7553" s="58">
        <v>65.457688180972013</v>
      </c>
      <c r="F7553" s="59"/>
    </row>
    <row r="7554" spans="1:6">
      <c r="A7554" s="53">
        <v>40515</v>
      </c>
      <c r="B7554" s="46" t="s">
        <v>101</v>
      </c>
      <c r="C7554" s="58">
        <v>328.20692479342074</v>
      </c>
      <c r="D7554" s="58">
        <v>394.48577237830517</v>
      </c>
      <c r="E7554" s="58">
        <v>66.278847584884431</v>
      </c>
      <c r="F7554" s="59"/>
    </row>
    <row r="7555" spans="1:6">
      <c r="A7555" s="53">
        <v>40515</v>
      </c>
      <c r="B7555" s="46" t="s">
        <v>102</v>
      </c>
      <c r="C7555" s="58">
        <v>315.53897347801183</v>
      </c>
      <c r="D7555" s="58">
        <v>380.81694770653621</v>
      </c>
      <c r="E7555" s="58">
        <v>65.277974228524386</v>
      </c>
      <c r="F7555" s="59"/>
    </row>
    <row r="7556" spans="1:6">
      <c r="A7556" s="53">
        <v>40515</v>
      </c>
      <c r="B7556" s="46" t="s">
        <v>103</v>
      </c>
      <c r="C7556" s="58">
        <v>445.81271940561021</v>
      </c>
      <c r="D7556" s="58">
        <v>524.64359738725761</v>
      </c>
      <c r="E7556" s="58">
        <v>78.830877981647404</v>
      </c>
      <c r="F7556" s="59"/>
    </row>
    <row r="7557" spans="1:6">
      <c r="A7557" s="53">
        <v>40515</v>
      </c>
      <c r="B7557" s="46" t="s">
        <v>104</v>
      </c>
      <c r="C7557" s="58">
        <v>141.53329712894737</v>
      </c>
      <c r="D7557" s="58">
        <v>203.32983915333764</v>
      </c>
      <c r="E7557" s="58">
        <v>61.796542024390277</v>
      </c>
      <c r="F7557" s="59"/>
    </row>
    <row r="7558" spans="1:6">
      <c r="A7558" s="53">
        <v>40515</v>
      </c>
      <c r="B7558" s="46" t="s">
        <v>105</v>
      </c>
      <c r="C7558" s="58">
        <v>121.9309361882391</v>
      </c>
      <c r="D7558" s="58">
        <v>175.53039540116148</v>
      </c>
      <c r="E7558" s="58">
        <v>53.599459212922383</v>
      </c>
      <c r="F7558" s="59"/>
    </row>
    <row r="7559" spans="1:6">
      <c r="A7559" s="53">
        <v>40515</v>
      </c>
      <c r="B7559" s="46" t="s">
        <v>106</v>
      </c>
      <c r="C7559" s="58">
        <v>162.43948433406547</v>
      </c>
      <c r="D7559" s="58">
        <v>237.35542535765939</v>
      </c>
      <c r="E7559" s="58">
        <v>74.915941023593916</v>
      </c>
      <c r="F7559" s="59"/>
    </row>
    <row r="7560" spans="1:6">
      <c r="A7560" s="53">
        <v>40515</v>
      </c>
      <c r="B7560" s="46" t="s">
        <v>107</v>
      </c>
      <c r="C7560" s="58">
        <v>151.48186250855645</v>
      </c>
      <c r="D7560" s="58">
        <v>195.05264288575134</v>
      </c>
      <c r="E7560" s="58">
        <v>43.570780377194893</v>
      </c>
      <c r="F7560" s="59"/>
    </row>
    <row r="7561" spans="1:6">
      <c r="A7561" s="53">
        <v>40515</v>
      </c>
      <c r="B7561" s="46" t="s">
        <v>108</v>
      </c>
      <c r="C7561" s="58">
        <v>132.78448690292811</v>
      </c>
      <c r="D7561" s="58">
        <v>182.68669421280376</v>
      </c>
      <c r="E7561" s="58">
        <v>49.902207309875649</v>
      </c>
      <c r="F7561" s="59"/>
    </row>
    <row r="7562" spans="1:6">
      <c r="A7562" s="53">
        <v>40515</v>
      </c>
      <c r="B7562" s="46" t="s">
        <v>109</v>
      </c>
      <c r="C7562" s="58">
        <v>133.38671688677806</v>
      </c>
      <c r="D7562" s="58">
        <v>174.22559487441015</v>
      </c>
      <c r="E7562" s="58">
        <v>40.838877987632088</v>
      </c>
      <c r="F7562" s="59"/>
    </row>
    <row r="7563" spans="1:6">
      <c r="A7563" s="53">
        <v>40515</v>
      </c>
      <c r="B7563" s="46" t="s">
        <v>110</v>
      </c>
      <c r="C7563" s="58">
        <v>234.50577232217901</v>
      </c>
      <c r="D7563" s="58">
        <v>298.153104989817</v>
      </c>
      <c r="E7563" s="58">
        <v>63.647332667637983</v>
      </c>
      <c r="F7563" s="59"/>
    </row>
    <row r="7564" spans="1:6">
      <c r="A7564" s="53">
        <v>40515</v>
      </c>
      <c r="B7564" s="46" t="s">
        <v>111</v>
      </c>
      <c r="C7564" s="58">
        <v>225.3572554492398</v>
      </c>
      <c r="D7564" s="58">
        <v>285.78685340956935</v>
      </c>
      <c r="E7564" s="58">
        <v>60.429597960329545</v>
      </c>
      <c r="F7564" s="59"/>
    </row>
    <row r="7565" spans="1:6">
      <c r="A7565" s="53">
        <v>40515</v>
      </c>
      <c r="B7565" s="46" t="s">
        <v>112</v>
      </c>
      <c r="C7565" s="58">
        <v>134.18820406108799</v>
      </c>
      <c r="D7565" s="58">
        <v>179.42943915467541</v>
      </c>
      <c r="E7565" s="58">
        <v>45.24123509358742</v>
      </c>
      <c r="F7565" s="59"/>
    </row>
    <row r="7566" spans="1:6">
      <c r="A7566" s="53">
        <v>40515</v>
      </c>
      <c r="B7566" s="46" t="s">
        <v>113</v>
      </c>
      <c r="C7566" s="58">
        <v>204.0451379686817</v>
      </c>
      <c r="D7566" s="58">
        <v>256.31331277043722</v>
      </c>
      <c r="E7566" s="58">
        <v>52.268174801755521</v>
      </c>
      <c r="F7566" s="59"/>
    </row>
    <row r="7567" spans="1:6">
      <c r="A7567" s="53">
        <v>40515</v>
      </c>
      <c r="B7567" s="46" t="s">
        <v>114</v>
      </c>
      <c r="C7567" s="58">
        <v>162.43092121470542</v>
      </c>
      <c r="D7567" s="58">
        <v>220.33361031088842</v>
      </c>
      <c r="E7567" s="58">
        <v>57.902689096182996</v>
      </c>
      <c r="F7567" s="59"/>
    </row>
    <row r="7568" spans="1:6">
      <c r="A7568" s="53">
        <v>40515</v>
      </c>
      <c r="B7568" s="46" t="s">
        <v>115</v>
      </c>
      <c r="C7568" s="58">
        <v>149.46360654483658</v>
      </c>
      <c r="D7568" s="58">
        <v>198.57824130231057</v>
      </c>
      <c r="E7568" s="58">
        <v>49.114634757473993</v>
      </c>
      <c r="F7568" s="59"/>
    </row>
    <row r="7569" spans="1:6">
      <c r="A7569" s="53">
        <v>40515</v>
      </c>
      <c r="B7569" s="46" t="s">
        <v>116</v>
      </c>
      <c r="C7569" s="58">
        <v>242.43701634213824</v>
      </c>
      <c r="D7569" s="58">
        <v>294.79808684242488</v>
      </c>
      <c r="E7569" s="58">
        <v>52.361070500286644</v>
      </c>
      <c r="F7569" s="59"/>
    </row>
    <row r="7570" spans="1:6">
      <c r="A7570" s="53">
        <v>40515</v>
      </c>
      <c r="B7570" s="46" t="s">
        <v>117</v>
      </c>
      <c r="C7570" s="58">
        <v>157.0000514172059</v>
      </c>
      <c r="D7570" s="58">
        <v>207.22230213910149</v>
      </c>
      <c r="E7570" s="58">
        <v>50.222250721895591</v>
      </c>
      <c r="F7570" s="59"/>
    </row>
    <row r="7571" spans="1:6">
      <c r="A7571" s="53">
        <v>40515</v>
      </c>
      <c r="B7571" s="46" t="s">
        <v>118</v>
      </c>
      <c r="C7571" s="58">
        <v>83.826619722952472</v>
      </c>
      <c r="D7571" s="58">
        <v>128.29316493025905</v>
      </c>
      <c r="E7571" s="58">
        <v>44.466545207306581</v>
      </c>
      <c r="F7571" s="59"/>
    </row>
    <row r="7572" spans="1:6">
      <c r="A7572" s="53">
        <v>40515</v>
      </c>
      <c r="B7572" s="46" t="s">
        <v>119</v>
      </c>
      <c r="C7572" s="58">
        <v>62.015208067184425</v>
      </c>
      <c r="D7572" s="58">
        <v>96.59129467529894</v>
      </c>
      <c r="E7572" s="58">
        <v>34.576086608114515</v>
      </c>
      <c r="F7572" s="59"/>
    </row>
    <row r="7573" spans="1:6">
      <c r="A7573" s="53">
        <v>40515</v>
      </c>
      <c r="B7573" s="46" t="s">
        <v>120</v>
      </c>
      <c r="C7573" s="58">
        <v>79.805106501792821</v>
      </c>
      <c r="D7573" s="58">
        <v>115.74168431316413</v>
      </c>
      <c r="E7573" s="58">
        <v>35.936577811371308</v>
      </c>
      <c r="F7573" s="59"/>
    </row>
    <row r="7574" spans="1:6">
      <c r="A7574" s="53">
        <v>40515</v>
      </c>
      <c r="B7574" s="46" t="s">
        <v>121</v>
      </c>
      <c r="C7574" s="58">
        <v>157.90049885541578</v>
      </c>
      <c r="D7574" s="58">
        <v>202.01247053341612</v>
      </c>
      <c r="E7574" s="58">
        <v>44.111971678000344</v>
      </c>
      <c r="F7574" s="59"/>
    </row>
    <row r="7575" spans="1:6">
      <c r="A7575" s="53">
        <v>40515</v>
      </c>
      <c r="B7575" s="46" t="s">
        <v>26</v>
      </c>
      <c r="C7575" s="58">
        <v>98.398198375831143</v>
      </c>
      <c r="D7575" s="58">
        <v>140.46914044075925</v>
      </c>
      <c r="E7575" s="58">
        <v>42.070942064928104</v>
      </c>
      <c r="F7575" s="59"/>
    </row>
    <row r="7576" spans="1:6">
      <c r="A7576" s="53">
        <v>40515</v>
      </c>
      <c r="B7576" s="46" t="s">
        <v>27</v>
      </c>
      <c r="C7576" s="58">
        <v>82.919283636742534</v>
      </c>
      <c r="D7576" s="58">
        <v>127.82540154129069</v>
      </c>
      <c r="E7576" s="58">
        <v>44.906117904548154</v>
      </c>
      <c r="F7576" s="59"/>
    </row>
    <row r="7577" spans="1:6">
      <c r="A7577" s="53">
        <v>40515</v>
      </c>
      <c r="B7577" s="46" t="s">
        <v>28</v>
      </c>
      <c r="C7577" s="58">
        <v>115.58369425298959</v>
      </c>
      <c r="D7577" s="58">
        <v>159.15351501939608</v>
      </c>
      <c r="E7577" s="58">
        <v>43.569820766406494</v>
      </c>
      <c r="F7577" s="59"/>
    </row>
    <row r="7578" spans="1:6">
      <c r="A7578" s="53">
        <v>40515</v>
      </c>
      <c r="B7578" s="46" t="s">
        <v>29</v>
      </c>
      <c r="C7578" s="58">
        <v>85.732383866042269</v>
      </c>
      <c r="D7578" s="58">
        <v>129.77645288659764</v>
      </c>
      <c r="E7578" s="58">
        <v>44.044069020555369</v>
      </c>
      <c r="F7578" s="59"/>
    </row>
    <row r="7579" spans="1:6">
      <c r="A7579" s="53">
        <v>40515</v>
      </c>
      <c r="B7579" s="46" t="s">
        <v>30</v>
      </c>
      <c r="C7579" s="58">
        <v>131.66316847878812</v>
      </c>
      <c r="D7579" s="58">
        <v>185.18159581930254</v>
      </c>
      <c r="E7579" s="58">
        <v>53.518427340514421</v>
      </c>
      <c r="F7579" s="59"/>
    </row>
    <row r="7580" spans="1:6">
      <c r="A7580" s="53">
        <v>40515</v>
      </c>
      <c r="B7580" s="46" t="s">
        <v>31</v>
      </c>
      <c r="C7580" s="58">
        <v>90.555521372101822</v>
      </c>
      <c r="D7580" s="58">
        <v>139.4433328104989</v>
      </c>
      <c r="E7580" s="58">
        <v>48.88781143839708</v>
      </c>
      <c r="F7580" s="59"/>
    </row>
    <row r="7581" spans="1:6">
      <c r="A7581" s="53">
        <v>40515</v>
      </c>
      <c r="B7581" s="46" t="s">
        <v>32</v>
      </c>
      <c r="C7581" s="58">
        <v>52.58416929916325</v>
      </c>
      <c r="D7581" s="58">
        <v>98.074693982067544</v>
      </c>
      <c r="E7581" s="58">
        <v>45.490524682904294</v>
      </c>
      <c r="F7581" s="59"/>
    </row>
    <row r="7582" spans="1:6">
      <c r="A7582" s="53">
        <v>40515</v>
      </c>
      <c r="B7582" s="46" t="s">
        <v>33</v>
      </c>
      <c r="C7582" s="58">
        <v>49.257132126132547</v>
      </c>
      <c r="D7582" s="58">
        <v>83.386347646458319</v>
      </c>
      <c r="E7582" s="58">
        <v>34.129215520325772</v>
      </c>
      <c r="F7582" s="59"/>
    </row>
    <row r="7583" spans="1:6">
      <c r="A7583" s="53">
        <v>40515</v>
      </c>
      <c r="B7583" s="46" t="s">
        <v>34</v>
      </c>
      <c r="C7583" s="58">
        <v>74.2721500539933</v>
      </c>
      <c r="D7583" s="58">
        <v>108.20653646898711</v>
      </c>
      <c r="E7583" s="58">
        <v>33.93438641499381</v>
      </c>
      <c r="F7583" s="59"/>
    </row>
    <row r="7584" spans="1:6">
      <c r="A7584" s="53">
        <v>40515</v>
      </c>
      <c r="B7584" s="46" t="s">
        <v>35</v>
      </c>
      <c r="C7584" s="58">
        <v>37.768998700150583</v>
      </c>
      <c r="D7584" s="58">
        <v>81.805253511225999</v>
      </c>
      <c r="E7584" s="58">
        <v>44.036254811075416</v>
      </c>
      <c r="F7584" s="59"/>
    </row>
    <row r="7585" spans="1:6">
      <c r="A7585" s="53">
        <v>40515</v>
      </c>
      <c r="B7585" s="46" t="s">
        <v>36</v>
      </c>
      <c r="C7585" s="58">
        <v>50.110427464231471</v>
      </c>
      <c r="D7585" s="58">
        <v>81.711917988102314</v>
      </c>
      <c r="E7585" s="58">
        <v>31.601490523870844</v>
      </c>
      <c r="F7585" s="59"/>
    </row>
    <row r="7586" spans="1:6">
      <c r="A7586" s="53">
        <v>40515</v>
      </c>
      <c r="B7586" s="46" t="s">
        <v>37</v>
      </c>
      <c r="C7586" s="58">
        <v>63.607461937475243</v>
      </c>
      <c r="D7586" s="58">
        <v>98.537241819285853</v>
      </c>
      <c r="E7586" s="58">
        <v>34.92977988181061</v>
      </c>
      <c r="F7586" s="59"/>
    </row>
    <row r="7587" spans="1:6">
      <c r="A7587" s="53">
        <v>40515</v>
      </c>
      <c r="B7587" s="46" t="s">
        <v>38</v>
      </c>
      <c r="C7587" s="58">
        <v>99.696929027830976</v>
      </c>
      <c r="D7587" s="58">
        <v>141.01916019838114</v>
      </c>
      <c r="E7587" s="58">
        <v>41.322231170550168</v>
      </c>
      <c r="F7587" s="59"/>
    </row>
    <row r="7588" spans="1:6">
      <c r="A7588" s="53">
        <v>40515</v>
      </c>
      <c r="B7588" s="46" t="s">
        <v>39</v>
      </c>
      <c r="C7588" s="58">
        <v>88.942742622741946</v>
      </c>
      <c r="D7588" s="58">
        <v>128.19019738162527</v>
      </c>
      <c r="E7588" s="58">
        <v>39.247454758883322</v>
      </c>
      <c r="F7588" s="59"/>
    </row>
    <row r="7589" spans="1:6">
      <c r="A7589" s="53">
        <v>40515</v>
      </c>
      <c r="B7589" s="46" t="s">
        <v>40</v>
      </c>
      <c r="C7589" s="58">
        <v>88.037659919272016</v>
      </c>
      <c r="D7589" s="58">
        <v>134.97557095972286</v>
      </c>
      <c r="E7589" s="58">
        <v>46.937911040450842</v>
      </c>
      <c r="F7589" s="59"/>
    </row>
    <row r="7590" spans="1:6">
      <c r="A7590" s="53">
        <v>40515</v>
      </c>
      <c r="B7590" s="46" t="s">
        <v>41</v>
      </c>
      <c r="C7590" s="58">
        <v>109.64435380630006</v>
      </c>
      <c r="D7590" s="58">
        <v>150.22005620704405</v>
      </c>
      <c r="E7590" s="58">
        <v>40.575702400743992</v>
      </c>
      <c r="F7590" s="59"/>
    </row>
    <row r="7591" spans="1:6">
      <c r="A7591" s="53">
        <v>40515</v>
      </c>
      <c r="B7591" s="46" t="s">
        <v>42</v>
      </c>
      <c r="C7591" s="58">
        <v>170.04310167166457</v>
      </c>
      <c r="D7591" s="58">
        <v>219.47272583599511</v>
      </c>
      <c r="E7591" s="58">
        <v>49.429624164330534</v>
      </c>
      <c r="F7591" s="59"/>
    </row>
    <row r="7592" spans="1:6">
      <c r="A7592" s="53">
        <v>40515</v>
      </c>
      <c r="B7592" s="46" t="s">
        <v>43</v>
      </c>
      <c r="C7592" s="58">
        <v>69.875998433044657</v>
      </c>
      <c r="D7592" s="58">
        <v>112.94287931110402</v>
      </c>
      <c r="E7592" s="58">
        <v>43.066880878059365</v>
      </c>
      <c r="F7592" s="59"/>
    </row>
    <row r="7593" spans="1:6">
      <c r="A7593" s="53">
        <v>40515</v>
      </c>
      <c r="B7593" s="46" t="s">
        <v>44</v>
      </c>
      <c r="C7593" s="58">
        <v>87.934842012492012</v>
      </c>
      <c r="D7593" s="58">
        <v>127.07177565957122</v>
      </c>
      <c r="E7593" s="58">
        <v>39.136933647079204</v>
      </c>
      <c r="F7593" s="59"/>
    </row>
    <row r="7594" spans="1:6">
      <c r="A7594" s="53">
        <v>40515</v>
      </c>
      <c r="B7594" s="46" t="s">
        <v>45</v>
      </c>
      <c r="C7594" s="58">
        <v>78.08562504560291</v>
      </c>
      <c r="D7594" s="58">
        <v>122.33042375462425</v>
      </c>
      <c r="E7594" s="58">
        <v>44.244798709021339</v>
      </c>
      <c r="F7594" s="59"/>
    </row>
    <row r="7595" spans="1:6">
      <c r="A7595" s="53">
        <v>40515</v>
      </c>
      <c r="B7595" s="46" t="s">
        <v>46</v>
      </c>
      <c r="C7595" s="58">
        <v>66.276872970813983</v>
      </c>
      <c r="D7595" s="58">
        <v>96.11632038607047</v>
      </c>
      <c r="E7595" s="58">
        <v>29.839447415256487</v>
      </c>
      <c r="F7595" s="59"/>
    </row>
    <row r="7596" spans="1:6">
      <c r="A7596" s="53">
        <v>40515</v>
      </c>
      <c r="B7596" s="46" t="s">
        <v>47</v>
      </c>
      <c r="C7596" s="58">
        <v>45.484025770989867</v>
      </c>
      <c r="D7596" s="58">
        <v>79.848684986758954</v>
      </c>
      <c r="E7596" s="58">
        <v>34.364659215769088</v>
      </c>
      <c r="F7596" s="59"/>
    </row>
    <row r="7597" spans="1:6">
      <c r="A7597" s="53">
        <v>40515</v>
      </c>
      <c r="B7597" s="46" t="s">
        <v>48</v>
      </c>
      <c r="C7597" s="58">
        <v>34.700686216742845</v>
      </c>
      <c r="D7597" s="58">
        <v>76.130119745042307</v>
      </c>
      <c r="E7597" s="58">
        <v>41.429433528299462</v>
      </c>
      <c r="F7597" s="59"/>
    </row>
    <row r="7598" spans="1:6">
      <c r="A7598" s="53">
        <v>40515</v>
      </c>
      <c r="B7598" s="46" t="s">
        <v>49</v>
      </c>
      <c r="C7598" s="58">
        <v>25.917312451052641</v>
      </c>
      <c r="D7598" s="58">
        <v>58.570657250462837</v>
      </c>
      <c r="E7598" s="58">
        <v>32.653344799410192</v>
      </c>
      <c r="F7598" s="59"/>
    </row>
    <row r="7599" spans="1:6">
      <c r="A7599" s="53">
        <v>40515</v>
      </c>
      <c r="B7599" s="46" t="s">
        <v>50</v>
      </c>
      <c r="C7599" s="58">
        <v>63.7226037415222</v>
      </c>
      <c r="D7599" s="58">
        <v>98.996133437404097</v>
      </c>
      <c r="E7599" s="58">
        <v>35.273529695881898</v>
      </c>
      <c r="F7599" s="59"/>
    </row>
    <row r="7600" spans="1:6">
      <c r="A7600" s="53">
        <v>40515</v>
      </c>
      <c r="B7600" s="46" t="s">
        <v>51</v>
      </c>
      <c r="C7600" s="58">
        <v>39.151810096612436</v>
      </c>
      <c r="D7600" s="58">
        <v>77.802237922058282</v>
      </c>
      <c r="E7600" s="58">
        <v>38.650427825445846</v>
      </c>
      <c r="F7600" s="59"/>
    </row>
    <row r="7601" spans="1:6">
      <c r="A7601" s="53">
        <v>40515</v>
      </c>
      <c r="B7601" s="46" t="s">
        <v>52</v>
      </c>
      <c r="C7601" s="58">
        <v>30.38867899401323</v>
      </c>
      <c r="D7601" s="58">
        <v>60.270895498152917</v>
      </c>
      <c r="E7601" s="58">
        <v>29.882216504139688</v>
      </c>
      <c r="F7601" s="59"/>
    </row>
    <row r="7602" spans="1:6">
      <c r="A7602" s="53">
        <v>40515</v>
      </c>
      <c r="B7602" s="46" t="s">
        <v>53</v>
      </c>
      <c r="C7602" s="58">
        <v>61.490443493537391</v>
      </c>
      <c r="D7602" s="58">
        <v>105.68737454753801</v>
      </c>
      <c r="E7602" s="58">
        <v>44.196931054000622</v>
      </c>
      <c r="F7602" s="59"/>
    </row>
    <row r="7603" spans="1:6">
      <c r="A7603" s="53">
        <v>40515</v>
      </c>
      <c r="B7603" s="46" t="s">
        <v>54</v>
      </c>
      <c r="C7603" s="58">
        <v>41.793931823736195</v>
      </c>
      <c r="D7603" s="58">
        <v>74.826689553850969</v>
      </c>
      <c r="E7603" s="58">
        <v>33.032757730114774</v>
      </c>
      <c r="F7603" s="59"/>
    </row>
    <row r="7604" spans="1:6">
      <c r="A7604" s="53">
        <v>40515</v>
      </c>
      <c r="B7604" s="46" t="s">
        <v>55</v>
      </c>
      <c r="C7604" s="58">
        <v>23.454290432079858</v>
      </c>
      <c r="D7604" s="58">
        <v>50.138299497327338</v>
      </c>
      <c r="E7604" s="58">
        <v>26.68400906524748</v>
      </c>
      <c r="F7604" s="59"/>
    </row>
    <row r="7605" spans="1:6">
      <c r="A7605" s="53">
        <v>40515</v>
      </c>
      <c r="B7605" s="46" t="s">
        <v>56</v>
      </c>
      <c r="C7605" s="58">
        <v>27.775163430901465</v>
      </c>
      <c r="D7605" s="58">
        <v>56.95141843697003</v>
      </c>
      <c r="E7605" s="58">
        <v>29.176255006068565</v>
      </c>
      <c r="F7605" s="59"/>
    </row>
    <row r="7606" spans="1:6">
      <c r="A7606" s="53">
        <v>40515</v>
      </c>
      <c r="B7606" s="46" t="s">
        <v>57</v>
      </c>
      <c r="C7606" s="58">
        <v>13.736757648681746</v>
      </c>
      <c r="D7606" s="58">
        <v>38.370226254985241</v>
      </c>
      <c r="E7606" s="58">
        <v>24.633468606303495</v>
      </c>
      <c r="F7606" s="59"/>
    </row>
    <row r="7607" spans="1:6">
      <c r="A7607" s="53">
        <v>40515</v>
      </c>
      <c r="B7607" s="46" t="s">
        <v>58</v>
      </c>
      <c r="C7607" s="58">
        <v>12.681546366942841</v>
      </c>
      <c r="D7607" s="58">
        <v>35.246906525902062</v>
      </c>
      <c r="E7607" s="58">
        <v>22.565360158959223</v>
      </c>
      <c r="F7607" s="59"/>
    </row>
    <row r="7608" spans="1:6">
      <c r="A7608" s="53">
        <v>40515</v>
      </c>
      <c r="B7608" s="46" t="s">
        <v>59</v>
      </c>
      <c r="C7608" s="58">
        <v>34.899144390271807</v>
      </c>
      <c r="D7608" s="58">
        <v>61.226346955115638</v>
      </c>
      <c r="E7608" s="58">
        <v>26.32720256484383</v>
      </c>
      <c r="F7608" s="59"/>
    </row>
    <row r="7609" spans="1:6">
      <c r="A7609" s="53">
        <v>40515</v>
      </c>
      <c r="B7609" s="46" t="s">
        <v>60</v>
      </c>
      <c r="C7609" s="58">
        <v>12.882351913514823</v>
      </c>
      <c r="D7609" s="58">
        <v>32.95072168449952</v>
      </c>
      <c r="E7609" s="58">
        <v>20.068369770984695</v>
      </c>
      <c r="F7609" s="59"/>
    </row>
    <row r="7610" spans="1:6">
      <c r="A7610" s="53">
        <v>40515</v>
      </c>
      <c r="B7610" s="46" t="s">
        <v>61</v>
      </c>
      <c r="C7610" s="58">
        <v>9.6466273929591164</v>
      </c>
      <c r="D7610" s="58">
        <v>32.448643560106724</v>
      </c>
      <c r="E7610" s="58">
        <v>22.802016167147606</v>
      </c>
      <c r="F7610" s="59"/>
    </row>
    <row r="7611" spans="1:6">
      <c r="A7611" s="53">
        <v>40515</v>
      </c>
      <c r="B7611" s="46" t="s">
        <v>62</v>
      </c>
      <c r="C7611" s="58">
        <v>16.801098627806461</v>
      </c>
      <c r="D7611" s="58">
        <v>28.702650070923987</v>
      </c>
      <c r="E7611" s="58">
        <v>11.901551443117526</v>
      </c>
      <c r="F7611" s="59"/>
    </row>
    <row r="7612" spans="1:6">
      <c r="A7612" s="53">
        <v>40515</v>
      </c>
      <c r="B7612" s="46" t="s">
        <v>63</v>
      </c>
      <c r="C7612" s="58">
        <v>14.761155020961647</v>
      </c>
      <c r="D7612" s="58">
        <v>36.714685036897968</v>
      </c>
      <c r="E7612" s="58">
        <v>21.953530015936323</v>
      </c>
      <c r="F7612" s="59"/>
    </row>
    <row r="7613" spans="1:6">
      <c r="A7613" s="53">
        <v>40515</v>
      </c>
      <c r="B7613" s="46" t="s">
        <v>64</v>
      </c>
      <c r="C7613" s="58">
        <v>12.580561105478846</v>
      </c>
      <c r="D7613" s="58">
        <v>26.908487422721237</v>
      </c>
      <c r="E7613" s="58">
        <v>14.32792631724239</v>
      </c>
      <c r="F7613" s="59"/>
    </row>
    <row r="7614" spans="1:6">
      <c r="A7614" s="53">
        <v>40515</v>
      </c>
      <c r="B7614" s="46" t="s">
        <v>65</v>
      </c>
      <c r="C7614" s="58">
        <v>16.449075699159494</v>
      </c>
      <c r="D7614" s="58">
        <v>33.228808632185505</v>
      </c>
      <c r="E7614" s="58">
        <v>16.779732933026011</v>
      </c>
      <c r="F7614" s="59"/>
    </row>
    <row r="7615" spans="1:6">
      <c r="A7615" s="53">
        <v>40515</v>
      </c>
      <c r="B7615" s="46" t="s">
        <v>66</v>
      </c>
      <c r="C7615" s="58">
        <v>8.2697007101672426</v>
      </c>
      <c r="D7615" s="58">
        <v>22.195812809891379</v>
      </c>
      <c r="E7615" s="58">
        <v>13.926112099724136</v>
      </c>
      <c r="F7615" s="59"/>
    </row>
    <row r="7616" spans="1:6">
      <c r="A7616" s="53">
        <v>40515</v>
      </c>
      <c r="B7616" s="46" t="s">
        <v>67</v>
      </c>
      <c r="C7616" s="58">
        <v>7.7873339037242859</v>
      </c>
      <c r="D7616" s="58">
        <v>21.833218164192083</v>
      </c>
      <c r="E7616" s="58">
        <v>14.045884260467798</v>
      </c>
      <c r="F7616" s="59"/>
    </row>
    <row r="7617" spans="1:6">
      <c r="A7617" s="53">
        <v>40515</v>
      </c>
      <c r="B7617" s="46" t="s">
        <v>68</v>
      </c>
      <c r="C7617" s="58">
        <v>14.991774960662624</v>
      </c>
      <c r="D7617" s="58">
        <v>30.70020799697879</v>
      </c>
      <c r="E7617" s="58">
        <v>15.708433036316165</v>
      </c>
      <c r="F7617" s="59"/>
    </row>
    <row r="7618" spans="1:6">
      <c r="A7618" s="53">
        <v>40515</v>
      </c>
      <c r="B7618" s="46" t="s">
        <v>69</v>
      </c>
      <c r="C7618" s="58">
        <v>3.5771023485796718</v>
      </c>
      <c r="D7618" s="58">
        <v>26.861396870829395</v>
      </c>
      <c r="E7618" s="58">
        <v>23.284294522249724</v>
      </c>
      <c r="F7618" s="59"/>
    </row>
    <row r="7619" spans="1:6">
      <c r="A7619" s="53">
        <v>40515</v>
      </c>
      <c r="B7619" s="46" t="s">
        <v>70</v>
      </c>
      <c r="C7619" s="58">
        <v>9.093416531539166</v>
      </c>
      <c r="D7619" s="58">
        <v>26.0805306750086</v>
      </c>
      <c r="E7619" s="58">
        <v>16.987114143469434</v>
      </c>
      <c r="F7619" s="59"/>
    </row>
    <row r="7620" spans="1:6">
      <c r="A7620" s="53">
        <v>40515</v>
      </c>
      <c r="B7620" s="46" t="s">
        <v>71</v>
      </c>
      <c r="C7620" s="58">
        <v>5.6971637401764763</v>
      </c>
      <c r="D7620" s="58">
        <v>17.492278485983885</v>
      </c>
      <c r="E7620" s="58">
        <v>11.795114745807409</v>
      </c>
      <c r="F7620" s="59"/>
    </row>
    <row r="7621" spans="1:6">
      <c r="A7621" s="53">
        <v>40515</v>
      </c>
      <c r="B7621" s="46" t="s">
        <v>72</v>
      </c>
      <c r="C7621" s="58">
        <v>6.1995182634974295</v>
      </c>
      <c r="D7621" s="58">
        <v>18.691185211781175</v>
      </c>
      <c r="E7621" s="58">
        <v>12.491666948283745</v>
      </c>
      <c r="F7621" s="59"/>
    </row>
    <row r="7622" spans="1:6">
      <c r="A7622" s="53">
        <v>40515</v>
      </c>
      <c r="B7622" s="46" t="s">
        <v>73</v>
      </c>
      <c r="C7622" s="58">
        <v>3.7277246574466569</v>
      </c>
      <c r="D7622" s="58">
        <v>12.008404001045609</v>
      </c>
      <c r="E7622" s="58">
        <v>8.2806793435989512</v>
      </c>
      <c r="F7622" s="59"/>
    </row>
    <row r="7623" spans="1:6">
      <c r="A7623" s="53">
        <v>40515</v>
      </c>
      <c r="B7623" s="46" t="s">
        <v>74</v>
      </c>
      <c r="C7623" s="58">
        <v>3.7779386291196522</v>
      </c>
      <c r="D7623" s="58">
        <v>13.132969789531961</v>
      </c>
      <c r="E7623" s="58">
        <v>9.3550311604123095</v>
      </c>
      <c r="F7623" s="59"/>
    </row>
    <row r="7624" spans="1:6">
      <c r="A7624" s="53">
        <v>40516</v>
      </c>
      <c r="B7624" s="46" t="s">
        <v>75</v>
      </c>
      <c r="C7624" s="58">
        <v>2.009528576599815</v>
      </c>
      <c r="D7624" s="58">
        <v>10.484021177333489</v>
      </c>
      <c r="E7624" s="58">
        <v>8.4744926007336741</v>
      </c>
      <c r="F7624" s="59"/>
    </row>
    <row r="7625" spans="1:6">
      <c r="A7625" s="53">
        <v>40516</v>
      </c>
      <c r="B7625" s="46" t="s">
        <v>76</v>
      </c>
      <c r="C7625" s="58">
        <v>5.1443592427515261</v>
      </c>
      <c r="D7625" s="58">
        <v>14.731469228501011</v>
      </c>
      <c r="E7625" s="58">
        <v>9.5871099857494855</v>
      </c>
      <c r="F7625" s="59"/>
    </row>
    <row r="7626" spans="1:6">
      <c r="A7626" s="53">
        <v>40516</v>
      </c>
      <c r="B7626" s="46" t="s">
        <v>77</v>
      </c>
      <c r="C7626" s="58">
        <v>2.0798346546628084</v>
      </c>
      <c r="D7626" s="58">
        <v>9.9076808288647609</v>
      </c>
      <c r="E7626" s="58">
        <v>7.8278461742019525</v>
      </c>
      <c r="F7626" s="59"/>
    </row>
    <row r="7627" spans="1:6">
      <c r="A7627" s="53">
        <v>40516</v>
      </c>
      <c r="B7627" s="46" t="s">
        <v>78</v>
      </c>
      <c r="C7627" s="58">
        <v>0.99469697302790827</v>
      </c>
      <c r="D7627" s="58">
        <v>7.6677290467524175</v>
      </c>
      <c r="E7627" s="58">
        <v>6.6730320737245092</v>
      </c>
      <c r="F7627" s="59"/>
    </row>
    <row r="7628" spans="1:6">
      <c r="A7628" s="53">
        <v>40516</v>
      </c>
      <c r="B7628" s="46" t="s">
        <v>79</v>
      </c>
      <c r="C7628" s="58">
        <v>3.0644502701747172</v>
      </c>
      <c r="D7628" s="58">
        <v>9.9633549175289584</v>
      </c>
      <c r="E7628" s="58">
        <v>6.8989046473542412</v>
      </c>
      <c r="F7628" s="59"/>
    </row>
    <row r="7629" spans="1:6">
      <c r="A7629" s="53">
        <v>40516</v>
      </c>
      <c r="B7629" s="46" t="s">
        <v>80</v>
      </c>
      <c r="C7629" s="58">
        <v>2.4515440543117739</v>
      </c>
      <c r="D7629" s="58">
        <v>8.6249542179401733</v>
      </c>
      <c r="E7629" s="58">
        <v>6.1734101636283993</v>
      </c>
      <c r="F7629" s="59"/>
    </row>
    <row r="7630" spans="1:6">
      <c r="A7630" s="53">
        <v>40516</v>
      </c>
      <c r="B7630" s="46" t="s">
        <v>81</v>
      </c>
      <c r="C7630" s="58">
        <v>2.5017641197887692</v>
      </c>
      <c r="D7630" s="58">
        <v>8.5040914691904081</v>
      </c>
      <c r="E7630" s="58">
        <v>6.0023273494016394</v>
      </c>
      <c r="F7630" s="59"/>
    </row>
    <row r="7631" spans="1:6">
      <c r="A7631" s="53">
        <v>40516</v>
      </c>
      <c r="B7631" s="46" t="s">
        <v>82</v>
      </c>
      <c r="C7631" s="58">
        <v>1.5573127797198563</v>
      </c>
      <c r="D7631" s="58">
        <v>8.1880548558169437</v>
      </c>
      <c r="E7631" s="58">
        <v>6.6307420760970874</v>
      </c>
      <c r="F7631" s="59"/>
    </row>
    <row r="7632" spans="1:6">
      <c r="A7632" s="53">
        <v>40516</v>
      </c>
      <c r="B7632" s="46" t="s">
        <v>83</v>
      </c>
      <c r="C7632" s="58">
        <v>0.5124027623369527</v>
      </c>
      <c r="D7632" s="58">
        <v>5.5020501971290061</v>
      </c>
      <c r="E7632" s="58">
        <v>4.9896474347920536</v>
      </c>
      <c r="F7632" s="59"/>
    </row>
    <row r="7633" spans="1:6">
      <c r="A7633" s="53">
        <v>40516</v>
      </c>
      <c r="B7633" s="46" t="s">
        <v>84</v>
      </c>
      <c r="C7633" s="58">
        <v>1.6678097604998456</v>
      </c>
      <c r="D7633" s="58">
        <v>6.5057727338565945</v>
      </c>
      <c r="E7633" s="58">
        <v>4.8379629733567491</v>
      </c>
      <c r="F7633" s="59"/>
    </row>
    <row r="7634" spans="1:6">
      <c r="A7634" s="53">
        <v>40516</v>
      </c>
      <c r="B7634" s="46" t="s">
        <v>85</v>
      </c>
      <c r="C7634" s="58">
        <v>1.7481746092618382</v>
      </c>
      <c r="D7634" s="58">
        <v>6.6265638087663605</v>
      </c>
      <c r="E7634" s="58">
        <v>4.8783891995045225</v>
      </c>
      <c r="F7634" s="59"/>
    </row>
    <row r="7635" spans="1:6">
      <c r="A7635" s="53">
        <v>40516</v>
      </c>
      <c r="B7635" s="46" t="s">
        <v>86</v>
      </c>
      <c r="C7635" s="58">
        <v>1.9792421123718169</v>
      </c>
      <c r="D7635" s="58">
        <v>5.8923172079804003</v>
      </c>
      <c r="E7635" s="58">
        <v>3.9130750956085834</v>
      </c>
      <c r="F7635" s="59"/>
    </row>
    <row r="7636" spans="1:6">
      <c r="A7636" s="53">
        <v>40516</v>
      </c>
      <c r="B7636" s="46" t="s">
        <v>87</v>
      </c>
      <c r="C7636" s="58">
        <v>3.5867247499226678</v>
      </c>
      <c r="D7636" s="58">
        <v>7.8532889351647439</v>
      </c>
      <c r="E7636" s="58">
        <v>4.2665641852420766</v>
      </c>
      <c r="F7636" s="59"/>
    </row>
    <row r="7637" spans="1:6">
      <c r="A7637" s="53">
        <v>40516</v>
      </c>
      <c r="B7637" s="46" t="s">
        <v>88</v>
      </c>
      <c r="C7637" s="58">
        <v>0.90421036217991624</v>
      </c>
      <c r="D7637" s="58">
        <v>5.2974605259289396</v>
      </c>
      <c r="E7637" s="58">
        <v>4.3932501637490233</v>
      </c>
      <c r="F7637" s="59"/>
    </row>
    <row r="7638" spans="1:6">
      <c r="A7638" s="53">
        <v>40516</v>
      </c>
      <c r="B7638" s="46" t="s">
        <v>89</v>
      </c>
      <c r="C7638" s="58">
        <v>1.024764987629905</v>
      </c>
      <c r="D7638" s="58">
        <v>5.8085923333541007</v>
      </c>
      <c r="E7638" s="58">
        <v>4.7838273457241955</v>
      </c>
      <c r="F7638" s="59"/>
    </row>
    <row r="7639" spans="1:6">
      <c r="A7639" s="53">
        <v>40516</v>
      </c>
      <c r="B7639" s="46" t="s">
        <v>90</v>
      </c>
      <c r="C7639" s="58">
        <v>0.56261236236794787</v>
      </c>
      <c r="D7639" s="58">
        <v>6.0966705261604641</v>
      </c>
      <c r="E7639" s="58">
        <v>5.5340581637925164</v>
      </c>
      <c r="F7639" s="59"/>
    </row>
    <row r="7640" spans="1:6">
      <c r="A7640" s="53">
        <v>40516</v>
      </c>
      <c r="B7640" s="46" t="s">
        <v>91</v>
      </c>
      <c r="C7640" s="58">
        <v>6.2992075980564151</v>
      </c>
      <c r="D7640" s="58">
        <v>11.812244919762897</v>
      </c>
      <c r="E7640" s="58">
        <v>5.5130373217064816</v>
      </c>
      <c r="F7640" s="59"/>
    </row>
    <row r="7641" spans="1:6">
      <c r="A7641" s="53">
        <v>40516</v>
      </c>
      <c r="B7641" s="46" t="s">
        <v>92</v>
      </c>
      <c r="C7641" s="58">
        <v>3.8176764045196454</v>
      </c>
      <c r="D7641" s="58">
        <v>7.5743000916587464</v>
      </c>
      <c r="E7641" s="58">
        <v>3.756623687139101</v>
      </c>
      <c r="F7641" s="59"/>
    </row>
    <row r="7642" spans="1:6">
      <c r="A7642" s="53">
        <v>40516</v>
      </c>
      <c r="B7642" s="46" t="s">
        <v>93</v>
      </c>
      <c r="C7642" s="58">
        <v>3.0340280863337186</v>
      </c>
      <c r="D7642" s="58">
        <v>7.9553019816497743</v>
      </c>
      <c r="E7642" s="58">
        <v>4.9212738953160553</v>
      </c>
      <c r="F7642" s="59"/>
    </row>
    <row r="7643" spans="1:6">
      <c r="A7643" s="53">
        <v>40516</v>
      </c>
      <c r="B7643" s="46" t="s">
        <v>94</v>
      </c>
      <c r="C7643" s="58">
        <v>1.4366329663398665</v>
      </c>
      <c r="D7643" s="58">
        <v>5.6690559952035997</v>
      </c>
      <c r="E7643" s="58">
        <v>4.2324230288637334</v>
      </c>
      <c r="F7643" s="59"/>
    </row>
    <row r="7644" spans="1:6">
      <c r="A7644" s="53">
        <v>40516</v>
      </c>
      <c r="B7644" s="46" t="s">
        <v>95</v>
      </c>
      <c r="C7644" s="58">
        <v>4.8121863904965529</v>
      </c>
      <c r="D7644" s="58">
        <v>10.864091862023505</v>
      </c>
      <c r="E7644" s="58">
        <v>6.0519054715269522</v>
      </c>
      <c r="F7644" s="59"/>
    </row>
    <row r="7645" spans="1:6">
      <c r="A7645" s="53">
        <v>40516</v>
      </c>
      <c r="B7645" s="46" t="s">
        <v>96</v>
      </c>
      <c r="C7645" s="58">
        <v>1.8686028545158264</v>
      </c>
      <c r="D7645" s="58">
        <v>6.5240012628413222</v>
      </c>
      <c r="E7645" s="58">
        <v>4.655398408325496</v>
      </c>
      <c r="F7645" s="59"/>
    </row>
    <row r="7646" spans="1:6">
      <c r="A7646" s="53">
        <v>40516</v>
      </c>
      <c r="B7646" s="46" t="s">
        <v>97</v>
      </c>
      <c r="C7646" s="58">
        <v>2.0896066191518057</v>
      </c>
      <c r="D7646" s="58">
        <v>6.7377196612907531</v>
      </c>
      <c r="E7646" s="58">
        <v>4.6481130421389469</v>
      </c>
      <c r="F7646" s="59"/>
    </row>
    <row r="7647" spans="1:6">
      <c r="A7647" s="53">
        <v>40516</v>
      </c>
      <c r="B7647" s="46" t="s">
        <v>98</v>
      </c>
      <c r="C7647" s="58">
        <v>9.4835367438071181</v>
      </c>
      <c r="D7647" s="58">
        <v>19.069982448584174</v>
      </c>
      <c r="E7647" s="58">
        <v>9.5864457047770557</v>
      </c>
      <c r="F7647" s="59"/>
    </row>
    <row r="7648" spans="1:6">
      <c r="A7648" s="53">
        <v>40516</v>
      </c>
      <c r="B7648" s="46" t="s">
        <v>99</v>
      </c>
      <c r="C7648" s="58">
        <v>6.389289832019406</v>
      </c>
      <c r="D7648" s="58">
        <v>17.174057399021393</v>
      </c>
      <c r="E7648" s="58">
        <v>10.784767567001987</v>
      </c>
      <c r="F7648" s="59"/>
    </row>
    <row r="7649" spans="1:6">
      <c r="A7649" s="53">
        <v>40516</v>
      </c>
      <c r="B7649" s="46" t="s">
        <v>100</v>
      </c>
      <c r="C7649" s="58">
        <v>6.3792017183294059</v>
      </c>
      <c r="D7649" s="58">
        <v>14.934298453669054</v>
      </c>
      <c r="E7649" s="58">
        <v>8.5550967353396494</v>
      </c>
      <c r="F7649" s="59"/>
    </row>
    <row r="7650" spans="1:6">
      <c r="A7650" s="53">
        <v>40516</v>
      </c>
      <c r="B7650" s="46" t="s">
        <v>101</v>
      </c>
      <c r="C7650" s="58">
        <v>16.435126299554469</v>
      </c>
      <c r="D7650" s="58">
        <v>30.779196894638027</v>
      </c>
      <c r="E7650" s="58">
        <v>14.344070595083558</v>
      </c>
      <c r="F7650" s="59"/>
    </row>
    <row r="7651" spans="1:6">
      <c r="A7651" s="53">
        <v>40516</v>
      </c>
      <c r="B7651" s="46" t="s">
        <v>102</v>
      </c>
      <c r="C7651" s="58">
        <v>13.009381556778786</v>
      </c>
      <c r="D7651" s="58">
        <v>21.39293054927181</v>
      </c>
      <c r="E7651" s="58">
        <v>8.383548992493024</v>
      </c>
      <c r="F7651" s="59"/>
    </row>
    <row r="7652" spans="1:6">
      <c r="A7652" s="53">
        <v>40516</v>
      </c>
      <c r="B7652" s="46" t="s">
        <v>103</v>
      </c>
      <c r="C7652" s="58">
        <v>5.0228941234995315</v>
      </c>
      <c r="D7652" s="58">
        <v>13.326377747259636</v>
      </c>
      <c r="E7652" s="58">
        <v>8.3034836237601048</v>
      </c>
      <c r="F7652" s="59"/>
    </row>
    <row r="7653" spans="1:6">
      <c r="A7653" s="53">
        <v>40516</v>
      </c>
      <c r="B7653" s="46" t="s">
        <v>104</v>
      </c>
      <c r="C7653" s="58">
        <v>16.50512126242846</v>
      </c>
      <c r="D7653" s="58">
        <v>32.265670241208667</v>
      </c>
      <c r="E7653" s="58">
        <v>15.760548978780207</v>
      </c>
      <c r="F7653" s="59"/>
    </row>
    <row r="7654" spans="1:6">
      <c r="A7654" s="53">
        <v>40516</v>
      </c>
      <c r="B7654" s="46" t="s">
        <v>105</v>
      </c>
      <c r="C7654" s="58">
        <v>3.8876687841506374</v>
      </c>
      <c r="D7654" s="58">
        <v>12.582810179746311</v>
      </c>
      <c r="E7654" s="58">
        <v>8.6951413955956731</v>
      </c>
      <c r="F7654" s="59"/>
    </row>
    <row r="7655" spans="1:6">
      <c r="A7655" s="53">
        <v>40516</v>
      </c>
      <c r="B7655" s="46" t="s">
        <v>106</v>
      </c>
      <c r="C7655" s="58">
        <v>9.9350880511030724</v>
      </c>
      <c r="D7655" s="58">
        <v>25.081867625927323</v>
      </c>
      <c r="E7655" s="58">
        <v>15.146779574824251</v>
      </c>
      <c r="F7655" s="59"/>
    </row>
    <row r="7656" spans="1:6">
      <c r="A7656" s="53">
        <v>40516</v>
      </c>
      <c r="B7656" s="46" t="s">
        <v>107</v>
      </c>
      <c r="C7656" s="58">
        <v>9.2016993418831401</v>
      </c>
      <c r="D7656" s="58">
        <v>21.996483185100626</v>
      </c>
      <c r="E7656" s="58">
        <v>12.794783843217486</v>
      </c>
      <c r="F7656" s="59"/>
    </row>
    <row r="7657" spans="1:6">
      <c r="A7657" s="53">
        <v>40516</v>
      </c>
      <c r="B7657" s="46" t="s">
        <v>108</v>
      </c>
      <c r="C7657" s="58">
        <v>19.588641270898169</v>
      </c>
      <c r="D7657" s="58">
        <v>33.389523130965017</v>
      </c>
      <c r="E7657" s="58">
        <v>13.800881860066848</v>
      </c>
      <c r="F7657" s="59"/>
    </row>
    <row r="7658" spans="1:6">
      <c r="A7658" s="53">
        <v>40516</v>
      </c>
      <c r="B7658" s="46" t="s">
        <v>109</v>
      </c>
      <c r="C7658" s="58">
        <v>18.162066611598302</v>
      </c>
      <c r="D7658" s="58">
        <v>38.69561258709831</v>
      </c>
      <c r="E7658" s="58">
        <v>20.533545975500008</v>
      </c>
      <c r="F7658" s="59"/>
    </row>
    <row r="7659" spans="1:6">
      <c r="A7659" s="53">
        <v>40516</v>
      </c>
      <c r="B7659" s="46" t="s">
        <v>110</v>
      </c>
      <c r="C7659" s="58">
        <v>36.494664228200584</v>
      </c>
      <c r="D7659" s="58">
        <v>57.829416815911038</v>
      </c>
      <c r="E7659" s="58">
        <v>21.334752587710454</v>
      </c>
      <c r="F7659" s="59"/>
    </row>
    <row r="7660" spans="1:6">
      <c r="A7660" s="53">
        <v>40516</v>
      </c>
      <c r="B7660" s="46" t="s">
        <v>111</v>
      </c>
      <c r="C7660" s="58">
        <v>43.998231577375883</v>
      </c>
      <c r="D7660" s="58">
        <v>62.48484870689267</v>
      </c>
      <c r="E7660" s="58">
        <v>18.486617129516787</v>
      </c>
      <c r="F7660" s="59"/>
    </row>
    <row r="7661" spans="1:6">
      <c r="A7661" s="53">
        <v>40516</v>
      </c>
      <c r="B7661" s="46" t="s">
        <v>112</v>
      </c>
      <c r="C7661" s="58">
        <v>77.046623514372797</v>
      </c>
      <c r="D7661" s="58">
        <v>114.48688308739587</v>
      </c>
      <c r="E7661" s="58">
        <v>37.44025957302307</v>
      </c>
      <c r="F7661" s="59"/>
    </row>
    <row r="7662" spans="1:6">
      <c r="A7662" s="53">
        <v>40516</v>
      </c>
      <c r="B7662" s="46" t="s">
        <v>113</v>
      </c>
      <c r="C7662" s="58">
        <v>37.076559612003521</v>
      </c>
      <c r="D7662" s="58">
        <v>67.743956657762126</v>
      </c>
      <c r="E7662" s="58">
        <v>30.667397045758605</v>
      </c>
      <c r="F7662" s="59"/>
    </row>
    <row r="7663" spans="1:6">
      <c r="A7663" s="53">
        <v>40516</v>
      </c>
      <c r="B7663" s="46" t="s">
        <v>114</v>
      </c>
      <c r="C7663" s="58">
        <v>39.75834605511627</v>
      </c>
      <c r="D7663" s="58">
        <v>63.812841514503063</v>
      </c>
      <c r="E7663" s="58">
        <v>24.054495459386793</v>
      </c>
      <c r="F7663" s="59"/>
    </row>
    <row r="7664" spans="1:6">
      <c r="A7664" s="53">
        <v>40516</v>
      </c>
      <c r="B7664" s="46" t="s">
        <v>115</v>
      </c>
      <c r="C7664" s="58">
        <v>61.55571957357823</v>
      </c>
      <c r="D7664" s="58">
        <v>101.94024429417101</v>
      </c>
      <c r="E7664" s="58">
        <v>40.384524720592779</v>
      </c>
      <c r="F7664" s="59"/>
    </row>
    <row r="7665" spans="1:6">
      <c r="A7665" s="53">
        <v>40516</v>
      </c>
      <c r="B7665" s="46" t="s">
        <v>116</v>
      </c>
      <c r="C7665" s="58">
        <v>31.581251009901038</v>
      </c>
      <c r="D7665" s="58">
        <v>64.93665967657742</v>
      </c>
      <c r="E7665" s="58">
        <v>33.355408666676382</v>
      </c>
      <c r="F7665" s="59"/>
    </row>
    <row r="7666" spans="1:6">
      <c r="A7666" s="53">
        <v>40516</v>
      </c>
      <c r="B7666" s="46" t="s">
        <v>117</v>
      </c>
      <c r="C7666" s="58">
        <v>46.276674299898659</v>
      </c>
      <c r="D7666" s="58">
        <v>75.455531735256343</v>
      </c>
      <c r="E7666" s="58">
        <v>29.178857435357685</v>
      </c>
      <c r="F7666" s="59"/>
    </row>
    <row r="7667" spans="1:6">
      <c r="A7667" s="53">
        <v>40516</v>
      </c>
      <c r="B7667" s="46" t="s">
        <v>118</v>
      </c>
      <c r="C7667" s="58">
        <v>55.859103282206753</v>
      </c>
      <c r="D7667" s="58">
        <v>87.442523864909177</v>
      </c>
      <c r="E7667" s="58">
        <v>31.583420582702423</v>
      </c>
      <c r="F7667" s="59"/>
    </row>
    <row r="7668" spans="1:6">
      <c r="A7668" s="53">
        <v>40516</v>
      </c>
      <c r="B7668" s="46" t="s">
        <v>119</v>
      </c>
      <c r="C7668" s="58">
        <v>47.78277326043051</v>
      </c>
      <c r="D7668" s="58">
        <v>72.388324499825373</v>
      </c>
      <c r="E7668" s="58">
        <v>24.605551239394863</v>
      </c>
      <c r="F7668" s="59"/>
    </row>
    <row r="7669" spans="1:6">
      <c r="A7669" s="53">
        <v>40516</v>
      </c>
      <c r="B7669" s="46" t="s">
        <v>120</v>
      </c>
      <c r="C7669" s="58">
        <v>45.773525727421699</v>
      </c>
      <c r="D7669" s="58">
        <v>75.454492464576319</v>
      </c>
      <c r="E7669" s="58">
        <v>29.68096673715462</v>
      </c>
      <c r="F7669" s="59"/>
    </row>
    <row r="7670" spans="1:6">
      <c r="A7670" s="53">
        <v>40516</v>
      </c>
      <c r="B7670" s="46" t="s">
        <v>121</v>
      </c>
      <c r="C7670" s="58">
        <v>61.543239575581218</v>
      </c>
      <c r="D7670" s="58">
        <v>89.578567467413464</v>
      </c>
      <c r="E7670" s="58">
        <v>28.035327891832246</v>
      </c>
      <c r="F7670" s="59"/>
    </row>
    <row r="7671" spans="1:6">
      <c r="A7671" s="53">
        <v>40516</v>
      </c>
      <c r="B7671" s="46" t="s">
        <v>26</v>
      </c>
      <c r="C7671" s="58">
        <v>57.233730481306615</v>
      </c>
      <c r="D7671" s="58">
        <v>86.976301036870836</v>
      </c>
      <c r="E7671" s="58">
        <v>29.742570555564221</v>
      </c>
      <c r="F7671" s="59"/>
    </row>
    <row r="7672" spans="1:6">
      <c r="A7672" s="53">
        <v>40516</v>
      </c>
      <c r="B7672" s="46" t="s">
        <v>27</v>
      </c>
      <c r="C7672" s="58">
        <v>38.500428622327377</v>
      </c>
      <c r="D7672" s="58">
        <v>68.948845159939737</v>
      </c>
      <c r="E7672" s="58">
        <v>30.44841653761236</v>
      </c>
      <c r="F7672" s="59"/>
    </row>
    <row r="7673" spans="1:6">
      <c r="A7673" s="53">
        <v>40516</v>
      </c>
      <c r="B7673" s="46" t="s">
        <v>28</v>
      </c>
      <c r="C7673" s="58">
        <v>57.63475153525458</v>
      </c>
      <c r="D7673" s="58">
        <v>81.585994759058238</v>
      </c>
      <c r="E7673" s="58">
        <v>23.951243223803658</v>
      </c>
      <c r="F7673" s="59"/>
    </row>
    <row r="7674" spans="1:6">
      <c r="A7674" s="53">
        <v>40516</v>
      </c>
      <c r="B7674" s="46" t="s">
        <v>29</v>
      </c>
      <c r="C7674" s="58">
        <v>46.244100075927648</v>
      </c>
      <c r="D7674" s="58">
        <v>74.43061704158599</v>
      </c>
      <c r="E7674" s="58">
        <v>28.186516965658342</v>
      </c>
      <c r="F7674" s="59"/>
    </row>
    <row r="7675" spans="1:6">
      <c r="A7675" s="53">
        <v>40516</v>
      </c>
      <c r="B7675" s="46" t="s">
        <v>30</v>
      </c>
      <c r="C7675" s="58">
        <v>77.742609521032676</v>
      </c>
      <c r="D7675" s="58">
        <v>114.29368118910844</v>
      </c>
      <c r="E7675" s="58">
        <v>36.551071668075764</v>
      </c>
      <c r="F7675" s="59"/>
    </row>
    <row r="7676" spans="1:6">
      <c r="A7676" s="53">
        <v>40516</v>
      </c>
      <c r="B7676" s="46" t="s">
        <v>31</v>
      </c>
      <c r="C7676" s="58">
        <v>93.511488584281182</v>
      </c>
      <c r="D7676" s="58">
        <v>129.99685028573791</v>
      </c>
      <c r="E7676" s="58">
        <v>36.485361701456725</v>
      </c>
      <c r="F7676" s="59"/>
    </row>
    <row r="7677" spans="1:6">
      <c r="A7677" s="53">
        <v>40516</v>
      </c>
      <c r="B7677" s="46" t="s">
        <v>32</v>
      </c>
      <c r="C7677" s="58">
        <v>106.26691996674998</v>
      </c>
      <c r="D7677" s="58">
        <v>156.38577163924884</v>
      </c>
      <c r="E7677" s="58">
        <v>50.118851672498863</v>
      </c>
      <c r="F7677" s="59"/>
    </row>
    <row r="7678" spans="1:6">
      <c r="A7678" s="53">
        <v>40516</v>
      </c>
      <c r="B7678" s="46" t="s">
        <v>33</v>
      </c>
      <c r="C7678" s="58">
        <v>52.691170681905028</v>
      </c>
      <c r="D7678" s="58">
        <v>90.039879357521755</v>
      </c>
      <c r="E7678" s="58">
        <v>37.348708675616727</v>
      </c>
      <c r="F7678" s="59"/>
    </row>
    <row r="7679" spans="1:6">
      <c r="A7679" s="53">
        <v>40516</v>
      </c>
      <c r="B7679" s="46" t="s">
        <v>34</v>
      </c>
      <c r="C7679" s="58">
        <v>65.115251014577851</v>
      </c>
      <c r="D7679" s="58">
        <v>94.685465228235017</v>
      </c>
      <c r="E7679" s="58">
        <v>29.570214213657167</v>
      </c>
      <c r="F7679" s="59"/>
    </row>
    <row r="7680" spans="1:6">
      <c r="A7680" s="53">
        <v>40516</v>
      </c>
      <c r="B7680" s="46" t="s">
        <v>35</v>
      </c>
      <c r="C7680" s="58">
        <v>102.44812283219032</v>
      </c>
      <c r="D7680" s="58">
        <v>143.00320110657103</v>
      </c>
      <c r="E7680" s="58">
        <v>40.555078274380705</v>
      </c>
      <c r="F7680" s="59"/>
    </row>
    <row r="7681" spans="1:6">
      <c r="A7681" s="53">
        <v>40516</v>
      </c>
      <c r="B7681" s="46" t="s">
        <v>36</v>
      </c>
      <c r="C7681" s="58">
        <v>107.36894222804986</v>
      </c>
      <c r="D7681" s="58">
        <v>148.76353072210824</v>
      </c>
      <c r="E7681" s="58">
        <v>41.394588494058382</v>
      </c>
      <c r="F7681" s="59"/>
    </row>
    <row r="7682" spans="1:6">
      <c r="A7682" s="53">
        <v>40516</v>
      </c>
      <c r="B7682" s="46" t="s">
        <v>37</v>
      </c>
      <c r="C7682" s="58">
        <v>118.01466335973885</v>
      </c>
      <c r="D7682" s="58">
        <v>158.98390530498142</v>
      </c>
      <c r="E7682" s="58">
        <v>40.969241945242572</v>
      </c>
      <c r="F7682" s="59"/>
    </row>
    <row r="7683" spans="1:6">
      <c r="A7683" s="53">
        <v>40516</v>
      </c>
      <c r="B7683" s="46" t="s">
        <v>38</v>
      </c>
      <c r="C7683" s="58">
        <v>75.328011749992882</v>
      </c>
      <c r="D7683" s="58">
        <v>118.65664226214065</v>
      </c>
      <c r="E7683" s="58">
        <v>43.328630512147768</v>
      </c>
      <c r="F7683" s="59"/>
    </row>
    <row r="7684" spans="1:6">
      <c r="A7684" s="53">
        <v>40516</v>
      </c>
      <c r="B7684" s="46" t="s">
        <v>39</v>
      </c>
      <c r="C7684" s="58">
        <v>52.518343438822029</v>
      </c>
      <c r="D7684" s="58">
        <v>86.785274098323427</v>
      </c>
      <c r="E7684" s="58">
        <v>34.266930659501398</v>
      </c>
      <c r="F7684" s="59"/>
    </row>
    <row r="7685" spans="1:6">
      <c r="A7685" s="53">
        <v>40516</v>
      </c>
      <c r="B7685" s="46" t="s">
        <v>40</v>
      </c>
      <c r="C7685" s="58">
        <v>49.042910646153359</v>
      </c>
      <c r="D7685" s="58">
        <v>84.833609685706463</v>
      </c>
      <c r="E7685" s="58">
        <v>35.790699039553104</v>
      </c>
      <c r="F7685" s="59"/>
    </row>
    <row r="7686" spans="1:6">
      <c r="A7686" s="53">
        <v>40516</v>
      </c>
      <c r="B7686" s="46" t="s">
        <v>41</v>
      </c>
      <c r="C7686" s="58">
        <v>43.900296682114842</v>
      </c>
      <c r="D7686" s="58">
        <v>73.590263282182946</v>
      </c>
      <c r="E7686" s="58">
        <v>29.689966600068104</v>
      </c>
      <c r="F7686" s="59"/>
    </row>
    <row r="7687" spans="1:6">
      <c r="A7687" s="53">
        <v>40516</v>
      </c>
      <c r="B7687" s="46" t="s">
        <v>42</v>
      </c>
      <c r="C7687" s="58">
        <v>52.68804336818701</v>
      </c>
      <c r="D7687" s="58">
        <v>78.886170021651864</v>
      </c>
      <c r="E7687" s="58">
        <v>26.198126653464854</v>
      </c>
      <c r="F7687" s="59"/>
    </row>
    <row r="7688" spans="1:6">
      <c r="A7688" s="53">
        <v>40516</v>
      </c>
      <c r="B7688" s="46" t="s">
        <v>43</v>
      </c>
      <c r="C7688" s="58">
        <v>41.981427528696017</v>
      </c>
      <c r="D7688" s="58">
        <v>71.080851562753978</v>
      </c>
      <c r="E7688" s="58">
        <v>29.099424034057961</v>
      </c>
      <c r="F7688" s="59"/>
    </row>
    <row r="7689" spans="1:6">
      <c r="A7689" s="53">
        <v>40516</v>
      </c>
      <c r="B7689" s="46" t="s">
        <v>44</v>
      </c>
      <c r="C7689" s="58">
        <v>53.581205445124922</v>
      </c>
      <c r="D7689" s="58">
        <v>86.969113174630735</v>
      </c>
      <c r="E7689" s="58">
        <v>33.387907729505812</v>
      </c>
      <c r="F7689" s="59"/>
    </row>
    <row r="7690" spans="1:6">
      <c r="A7690" s="53">
        <v>40516</v>
      </c>
      <c r="B7690" s="46" t="s">
        <v>45</v>
      </c>
      <c r="C7690" s="58">
        <v>63.724556024138963</v>
      </c>
      <c r="D7690" s="58">
        <v>101.83516066073719</v>
      </c>
      <c r="E7690" s="58">
        <v>38.110604636598225</v>
      </c>
      <c r="F7690" s="59"/>
    </row>
    <row r="7691" spans="1:6">
      <c r="A7691" s="53">
        <v>40516</v>
      </c>
      <c r="B7691" s="46" t="s">
        <v>46</v>
      </c>
      <c r="C7691" s="58">
        <v>68.585046972309499</v>
      </c>
      <c r="D7691" s="58">
        <v>108.80330802003208</v>
      </c>
      <c r="E7691" s="58">
        <v>40.218261047722578</v>
      </c>
      <c r="F7691" s="59"/>
    </row>
    <row r="7692" spans="1:6">
      <c r="A7692" s="53">
        <v>40516</v>
      </c>
      <c r="B7692" s="46" t="s">
        <v>47</v>
      </c>
      <c r="C7692" s="58">
        <v>93.802916083771109</v>
      </c>
      <c r="D7692" s="58">
        <v>142.99532210373093</v>
      </c>
      <c r="E7692" s="58">
        <v>49.192406019959819</v>
      </c>
      <c r="F7692" s="59"/>
    </row>
    <row r="7693" spans="1:6">
      <c r="A7693" s="53">
        <v>40516</v>
      </c>
      <c r="B7693" s="46" t="s">
        <v>48</v>
      </c>
      <c r="C7693" s="58">
        <v>142.41076847538648</v>
      </c>
      <c r="D7693" s="58">
        <v>190.28789797614652</v>
      </c>
      <c r="E7693" s="58">
        <v>47.877129500760049</v>
      </c>
      <c r="F7693" s="59"/>
    </row>
    <row r="7694" spans="1:6">
      <c r="A7694" s="53">
        <v>40516</v>
      </c>
      <c r="B7694" s="46" t="s">
        <v>49</v>
      </c>
      <c r="C7694" s="58">
        <v>155.36530735269523</v>
      </c>
      <c r="D7694" s="58">
        <v>205.15319800649297</v>
      </c>
      <c r="E7694" s="58">
        <v>49.787890653797746</v>
      </c>
      <c r="F7694" s="59"/>
    </row>
    <row r="7695" spans="1:6">
      <c r="A7695" s="53">
        <v>40516</v>
      </c>
      <c r="B7695" s="46" t="s">
        <v>50</v>
      </c>
      <c r="C7695" s="58">
        <v>128.85092091846778</v>
      </c>
      <c r="D7695" s="58">
        <v>179.04365820940302</v>
      </c>
      <c r="E7695" s="58">
        <v>50.192737290935241</v>
      </c>
      <c r="F7695" s="59"/>
    </row>
    <row r="7696" spans="1:6">
      <c r="A7696" s="53">
        <v>40516</v>
      </c>
      <c r="B7696" s="46" t="s">
        <v>51</v>
      </c>
      <c r="C7696" s="58">
        <v>92.294010396601237</v>
      </c>
      <c r="D7696" s="58">
        <v>139.74075012167259</v>
      </c>
      <c r="E7696" s="58">
        <v>47.446739725071353</v>
      </c>
      <c r="F7696" s="59"/>
    </row>
    <row r="7697" spans="1:6">
      <c r="A7697" s="53">
        <v>40516</v>
      </c>
      <c r="B7697" s="46" t="s">
        <v>52</v>
      </c>
      <c r="C7697" s="58">
        <v>64.063069565571908</v>
      </c>
      <c r="D7697" s="58">
        <v>106.94206439437873</v>
      </c>
      <c r="E7697" s="58">
        <v>42.878994828806825</v>
      </c>
      <c r="F7697" s="59"/>
    </row>
    <row r="7698" spans="1:6">
      <c r="A7698" s="53">
        <v>40516</v>
      </c>
      <c r="B7698" s="46" t="s">
        <v>53</v>
      </c>
      <c r="C7698" s="58">
        <v>58.870549764384393</v>
      </c>
      <c r="D7698" s="58">
        <v>108.05651589765272</v>
      </c>
      <c r="E7698" s="58">
        <v>49.185966133268323</v>
      </c>
      <c r="F7698" s="59"/>
    </row>
    <row r="7699" spans="1:6">
      <c r="A7699" s="53">
        <v>40516</v>
      </c>
      <c r="B7699" s="46" t="s">
        <v>54</v>
      </c>
      <c r="C7699" s="58">
        <v>76.525184322952711</v>
      </c>
      <c r="D7699" s="58">
        <v>118.74083681088422</v>
      </c>
      <c r="E7699" s="58">
        <v>42.215652487931507</v>
      </c>
      <c r="F7699" s="59"/>
    </row>
    <row r="7700" spans="1:6">
      <c r="A7700" s="53">
        <v>40516</v>
      </c>
      <c r="B7700" s="46" t="s">
        <v>55</v>
      </c>
      <c r="C7700" s="58">
        <v>49.138485205798318</v>
      </c>
      <c r="D7700" s="58">
        <v>88.822941117623984</v>
      </c>
      <c r="E7700" s="58">
        <v>39.684455911825665</v>
      </c>
      <c r="F7700" s="59"/>
    </row>
    <row r="7701" spans="1:6">
      <c r="A7701" s="53">
        <v>40516</v>
      </c>
      <c r="B7701" s="46" t="s">
        <v>56</v>
      </c>
      <c r="C7701" s="58">
        <v>30.147712987265127</v>
      </c>
      <c r="D7701" s="58">
        <v>65.474099568890907</v>
      </c>
      <c r="E7701" s="58">
        <v>35.326386581625783</v>
      </c>
      <c r="F7701" s="59"/>
    </row>
    <row r="7702" spans="1:6">
      <c r="A7702" s="53">
        <v>40516</v>
      </c>
      <c r="B7702" s="46" t="s">
        <v>57</v>
      </c>
      <c r="C7702" s="58">
        <v>58.346787866564441</v>
      </c>
      <c r="D7702" s="58">
        <v>102.38701066105909</v>
      </c>
      <c r="E7702" s="58">
        <v>44.040222794494653</v>
      </c>
      <c r="F7702" s="59"/>
    </row>
    <row r="7703" spans="1:6">
      <c r="A7703" s="53">
        <v>40516</v>
      </c>
      <c r="B7703" s="46" t="s">
        <v>58</v>
      </c>
      <c r="C7703" s="58">
        <v>89.77914683039144</v>
      </c>
      <c r="D7703" s="58">
        <v>137.41351490144092</v>
      </c>
      <c r="E7703" s="58">
        <v>47.634368071049479</v>
      </c>
      <c r="F7703" s="59"/>
    </row>
    <row r="7704" spans="1:6">
      <c r="A7704" s="53">
        <v>40516</v>
      </c>
      <c r="B7704" s="46" t="s">
        <v>59</v>
      </c>
      <c r="C7704" s="58">
        <v>76.823931010942673</v>
      </c>
      <c r="D7704" s="58">
        <v>117.90192676740118</v>
      </c>
      <c r="E7704" s="58">
        <v>41.077995756458506</v>
      </c>
      <c r="F7704" s="59"/>
    </row>
    <row r="7705" spans="1:6">
      <c r="A7705" s="53">
        <v>40516</v>
      </c>
      <c r="B7705" s="46" t="s">
        <v>60</v>
      </c>
      <c r="C7705" s="58">
        <v>150.83501084370559</v>
      </c>
      <c r="D7705" s="58">
        <v>220.28698559621029</v>
      </c>
      <c r="E7705" s="58">
        <v>69.451974752504697</v>
      </c>
      <c r="F7705" s="59"/>
    </row>
    <row r="7706" spans="1:6">
      <c r="A7706" s="53">
        <v>40516</v>
      </c>
      <c r="B7706" s="46" t="s">
        <v>61</v>
      </c>
      <c r="C7706" s="58">
        <v>113.87867783164913</v>
      </c>
      <c r="D7706" s="58">
        <v>157.6656676397499</v>
      </c>
      <c r="E7706" s="58">
        <v>43.78698980810077</v>
      </c>
      <c r="F7706" s="59"/>
    </row>
    <row r="7707" spans="1:6">
      <c r="A7707" s="53">
        <v>40516</v>
      </c>
      <c r="B7707" s="46" t="s">
        <v>62</v>
      </c>
      <c r="C7707" s="58">
        <v>70.395437936113268</v>
      </c>
      <c r="D7707" s="58">
        <v>111.67546391612559</v>
      </c>
      <c r="E7707" s="58">
        <v>41.280025980012326</v>
      </c>
      <c r="F7707" s="59"/>
    </row>
    <row r="7708" spans="1:6">
      <c r="A7708" s="53">
        <v>40516</v>
      </c>
      <c r="B7708" s="46" t="s">
        <v>63</v>
      </c>
      <c r="C7708" s="58">
        <v>51.646412168420063</v>
      </c>
      <c r="D7708" s="58">
        <v>87.24024882641163</v>
      </c>
      <c r="E7708" s="58">
        <v>35.593836657991567</v>
      </c>
      <c r="F7708" s="59"/>
    </row>
    <row r="7709" spans="1:6">
      <c r="A7709" s="53">
        <v>40516</v>
      </c>
      <c r="B7709" s="46" t="s">
        <v>64</v>
      </c>
      <c r="C7709" s="58">
        <v>40.670151588896111</v>
      </c>
      <c r="D7709" s="58">
        <v>73.954120536517507</v>
      </c>
      <c r="E7709" s="58">
        <v>33.283968947621396</v>
      </c>
      <c r="F7709" s="59"/>
    </row>
    <row r="7710" spans="1:6">
      <c r="A7710" s="53">
        <v>40516</v>
      </c>
      <c r="B7710" s="46" t="s">
        <v>65</v>
      </c>
      <c r="C7710" s="58">
        <v>11.447819011138906</v>
      </c>
      <c r="D7710" s="58">
        <v>37.933830097247501</v>
      </c>
      <c r="E7710" s="58">
        <v>26.486011086108597</v>
      </c>
      <c r="F7710" s="59"/>
    </row>
    <row r="7711" spans="1:6">
      <c r="A7711" s="53">
        <v>40516</v>
      </c>
      <c r="B7711" s="46" t="s">
        <v>66</v>
      </c>
      <c r="C7711" s="58">
        <v>29.03107584322122</v>
      </c>
      <c r="D7711" s="58">
        <v>63.631547707076294</v>
      </c>
      <c r="E7711" s="58">
        <v>34.600471863855077</v>
      </c>
      <c r="F7711" s="59"/>
    </row>
    <row r="7712" spans="1:6">
      <c r="A7712" s="53">
        <v>40516</v>
      </c>
      <c r="B7712" s="46" t="s">
        <v>67</v>
      </c>
      <c r="C7712" s="58">
        <v>31.842592279613953</v>
      </c>
      <c r="D7712" s="58">
        <v>59.719916835543991</v>
      </c>
      <c r="E7712" s="58">
        <v>27.877324555930038</v>
      </c>
      <c r="F7712" s="59"/>
    </row>
    <row r="7713" spans="1:6">
      <c r="A7713" s="53">
        <v>40516</v>
      </c>
      <c r="B7713" s="46" t="s">
        <v>68</v>
      </c>
      <c r="C7713" s="58">
        <v>13.375608056278718</v>
      </c>
      <c r="D7713" s="58">
        <v>43.201048238904313</v>
      </c>
      <c r="E7713" s="58">
        <v>29.825440182625595</v>
      </c>
      <c r="F7713" s="59"/>
    </row>
    <row r="7714" spans="1:6">
      <c r="A7714" s="53">
        <v>40516</v>
      </c>
      <c r="B7714" s="46" t="s">
        <v>69</v>
      </c>
      <c r="C7714" s="58">
        <v>20.715989043837013</v>
      </c>
      <c r="D7714" s="58">
        <v>50.698287669665092</v>
      </c>
      <c r="E7714" s="58">
        <v>29.982298625828079</v>
      </c>
      <c r="F7714" s="59"/>
    </row>
    <row r="7715" spans="1:6">
      <c r="A7715" s="53">
        <v>40516</v>
      </c>
      <c r="B7715" s="46" t="s">
        <v>70</v>
      </c>
      <c r="C7715" s="58">
        <v>23.236297841221774</v>
      </c>
      <c r="D7715" s="58">
        <v>49.964108305767134</v>
      </c>
      <c r="E7715" s="58">
        <v>26.72781046454536</v>
      </c>
      <c r="F7715" s="59"/>
    </row>
    <row r="7716" spans="1:6">
      <c r="A7716" s="53">
        <v>40516</v>
      </c>
      <c r="B7716" s="46" t="s">
        <v>71</v>
      </c>
      <c r="C7716" s="58">
        <v>13.415509569542714</v>
      </c>
      <c r="D7716" s="58">
        <v>36.186185975432586</v>
      </c>
      <c r="E7716" s="58">
        <v>22.770676405889873</v>
      </c>
      <c r="F7716" s="59"/>
    </row>
    <row r="7717" spans="1:6">
      <c r="A7717" s="53">
        <v>40516</v>
      </c>
      <c r="B7717" s="46" t="s">
        <v>72</v>
      </c>
      <c r="C7717" s="58">
        <v>6.1554289821454091</v>
      </c>
      <c r="D7717" s="58">
        <v>26.551898484495506</v>
      </c>
      <c r="E7717" s="58">
        <v>20.396469502350097</v>
      </c>
      <c r="F7717" s="59"/>
    </row>
    <row r="7718" spans="1:6">
      <c r="A7718" s="53">
        <v>40516</v>
      </c>
      <c r="B7718" s="46" t="s">
        <v>73</v>
      </c>
      <c r="C7718" s="58">
        <v>11.346800763648911</v>
      </c>
      <c r="D7718" s="58">
        <v>31.624299296219622</v>
      </c>
      <c r="E7718" s="58">
        <v>20.277498532570711</v>
      </c>
      <c r="F7718" s="59"/>
    </row>
    <row r="7719" spans="1:6">
      <c r="A7719" s="53">
        <v>40516</v>
      </c>
      <c r="B7719" s="46" t="s">
        <v>74</v>
      </c>
      <c r="C7719" s="58">
        <v>6.8281182502393438</v>
      </c>
      <c r="D7719" s="58">
        <v>29.580289824686986</v>
      </c>
      <c r="E7719" s="58">
        <v>22.752171574447644</v>
      </c>
      <c r="F7719" s="59"/>
    </row>
    <row r="7720" spans="1:6">
      <c r="A7720" s="53">
        <v>40517</v>
      </c>
      <c r="B7720" s="46" t="s">
        <v>75</v>
      </c>
      <c r="C7720" s="58">
        <v>8.7961648987551548</v>
      </c>
      <c r="D7720" s="58">
        <v>34.141666425071946</v>
      </c>
      <c r="E7720" s="58">
        <v>25.345501526316792</v>
      </c>
      <c r="F7720" s="59"/>
    </row>
    <row r="7721" spans="1:6">
      <c r="A7721" s="53">
        <v>40517</v>
      </c>
      <c r="B7721" s="46" t="s">
        <v>76</v>
      </c>
      <c r="C7721" s="58">
        <v>23.857933716141709</v>
      </c>
      <c r="D7721" s="58">
        <v>46.293100007858342</v>
      </c>
      <c r="E7721" s="58">
        <v>22.435166291716634</v>
      </c>
      <c r="F7721" s="59"/>
    </row>
    <row r="7722" spans="1:6">
      <c r="A7722" s="53">
        <v>40517</v>
      </c>
      <c r="B7722" s="46" t="s">
        <v>77</v>
      </c>
      <c r="C7722" s="58">
        <v>58.329049975507395</v>
      </c>
      <c r="D7722" s="58">
        <v>84.261787855194271</v>
      </c>
      <c r="E7722" s="58">
        <v>25.932737879686876</v>
      </c>
      <c r="F7722" s="59"/>
    </row>
    <row r="7723" spans="1:6">
      <c r="A7723" s="53">
        <v>40517</v>
      </c>
      <c r="B7723" s="46" t="s">
        <v>78</v>
      </c>
      <c r="C7723" s="58">
        <v>5.8840760561194339</v>
      </c>
      <c r="D7723" s="58">
        <v>22.259130822566167</v>
      </c>
      <c r="E7723" s="58">
        <v>16.375054766446734</v>
      </c>
      <c r="F7723" s="59"/>
    </row>
    <row r="7724" spans="1:6">
      <c r="A7724" s="53">
        <v>40517</v>
      </c>
      <c r="B7724" s="46" t="s">
        <v>79</v>
      </c>
      <c r="C7724" s="58">
        <v>12.25004340325882</v>
      </c>
      <c r="D7724" s="58">
        <v>33.667245264488244</v>
      </c>
      <c r="E7724" s="58">
        <v>21.417201861229422</v>
      </c>
      <c r="F7724" s="59"/>
    </row>
    <row r="7725" spans="1:6">
      <c r="A7725" s="53">
        <v>40517</v>
      </c>
      <c r="B7725" s="46" t="s">
        <v>80</v>
      </c>
      <c r="C7725" s="58">
        <v>2.7512211072037354</v>
      </c>
      <c r="D7725" s="58">
        <v>20.661040180463125</v>
      </c>
      <c r="E7725" s="58">
        <v>17.909819073259388</v>
      </c>
      <c r="F7725" s="59"/>
    </row>
    <row r="7726" spans="1:6">
      <c r="A7726" s="53">
        <v>40517</v>
      </c>
      <c r="B7726" s="46" t="s">
        <v>81</v>
      </c>
      <c r="C7726" s="58">
        <v>5.0706477880445116</v>
      </c>
      <c r="D7726" s="58">
        <v>25.891211576164469</v>
      </c>
      <c r="E7726" s="58">
        <v>20.820563788119959</v>
      </c>
      <c r="F7726" s="59"/>
    </row>
    <row r="7727" spans="1:6">
      <c r="A7727" s="53">
        <v>40517</v>
      </c>
      <c r="B7727" s="46" t="s">
        <v>82</v>
      </c>
      <c r="C7727" s="58">
        <v>2.1788580424237898</v>
      </c>
      <c r="D7727" s="58">
        <v>22.202982236015966</v>
      </c>
      <c r="E7727" s="58">
        <v>20.024124193592176</v>
      </c>
      <c r="F7727" s="59"/>
    </row>
    <row r="7728" spans="1:6">
      <c r="A7728" s="53">
        <v>40517</v>
      </c>
      <c r="B7728" s="46" t="s">
        <v>83</v>
      </c>
      <c r="C7728" s="58">
        <v>1.4257871013698624</v>
      </c>
      <c r="D7728" s="58">
        <v>21.125250936095448</v>
      </c>
      <c r="E7728" s="58">
        <v>19.699463834725584</v>
      </c>
      <c r="F7728" s="59"/>
    </row>
    <row r="7729" spans="1:6">
      <c r="A7729" s="53">
        <v>40517</v>
      </c>
      <c r="B7729" s="46" t="s">
        <v>84</v>
      </c>
      <c r="C7729" s="58">
        <v>7.3799056785292878</v>
      </c>
      <c r="D7729" s="58">
        <v>23.336141885720675</v>
      </c>
      <c r="E7729" s="58">
        <v>15.956236207191388</v>
      </c>
      <c r="F7729" s="59"/>
    </row>
    <row r="7730" spans="1:6">
      <c r="A7730" s="53">
        <v>40517</v>
      </c>
      <c r="B7730" s="46" t="s">
        <v>85</v>
      </c>
      <c r="C7730" s="58">
        <v>3.9560049738336183</v>
      </c>
      <c r="D7730" s="58">
        <v>18.087284869652596</v>
      </c>
      <c r="E7730" s="58">
        <v>14.131279895818977</v>
      </c>
      <c r="F7730" s="59"/>
    </row>
    <row r="7731" spans="1:6">
      <c r="A7731" s="53">
        <v>40517</v>
      </c>
      <c r="B7731" s="46" t="s">
        <v>86</v>
      </c>
      <c r="C7731" s="58">
        <v>0.89360944163591371</v>
      </c>
      <c r="D7731" s="58">
        <v>8.9739275518380488</v>
      </c>
      <c r="E7731" s="58">
        <v>8.0803181102021355</v>
      </c>
      <c r="F7731" s="59"/>
    </row>
    <row r="7732" spans="1:6">
      <c r="A7732" s="53">
        <v>40517</v>
      </c>
      <c r="B7732" s="46" t="s">
        <v>87</v>
      </c>
      <c r="C7732" s="58">
        <v>0.63255082508093896</v>
      </c>
      <c r="D7732" s="58">
        <v>8.1470997097684279</v>
      </c>
      <c r="E7732" s="58">
        <v>7.514548884687489</v>
      </c>
      <c r="F7732" s="59"/>
    </row>
    <row r="7733" spans="1:6">
      <c r="A7733" s="53">
        <v>40517</v>
      </c>
      <c r="B7733" s="46" t="s">
        <v>88</v>
      </c>
      <c r="C7733" s="58">
        <v>2.6506716851997441</v>
      </c>
      <c r="D7733" s="58">
        <v>10.748176823860049</v>
      </c>
      <c r="E7733" s="58">
        <v>8.0975051386603063</v>
      </c>
      <c r="F7733" s="59"/>
    </row>
    <row r="7734" spans="1:6">
      <c r="A7734" s="53">
        <v>40517</v>
      </c>
      <c r="B7734" s="46" t="s">
        <v>89</v>
      </c>
      <c r="C7734" s="58">
        <v>1.0040356812999029</v>
      </c>
      <c r="D7734" s="58">
        <v>8.6951143519030509</v>
      </c>
      <c r="E7734" s="58">
        <v>7.6910786706031482</v>
      </c>
      <c r="F7734" s="59"/>
    </row>
    <row r="7735" spans="1:6">
      <c r="A7735" s="53">
        <v>40517</v>
      </c>
      <c r="B7735" s="46" t="s">
        <v>90</v>
      </c>
      <c r="C7735" s="58">
        <v>2.3795488665117701</v>
      </c>
      <c r="D7735" s="58">
        <v>8.9366042643165784</v>
      </c>
      <c r="E7735" s="58">
        <v>6.5570553978048078</v>
      </c>
      <c r="F7735" s="59"/>
    </row>
    <row r="7736" spans="1:6">
      <c r="A7736" s="53">
        <v>40517</v>
      </c>
      <c r="B7736" s="46" t="s">
        <v>91</v>
      </c>
      <c r="C7736" s="58">
        <v>2.6204985524787463</v>
      </c>
      <c r="D7736" s="58">
        <v>10.302129536137455</v>
      </c>
      <c r="E7736" s="58">
        <v>7.6816309836587084</v>
      </c>
      <c r="F7736" s="59"/>
    </row>
    <row r="7737" spans="1:6">
      <c r="A7737" s="53">
        <v>40517</v>
      </c>
      <c r="B7737" s="46" t="s">
        <v>92</v>
      </c>
      <c r="C7737" s="58">
        <v>2.5502001579077533</v>
      </c>
      <c r="D7737" s="58">
        <v>8.8343374156445478</v>
      </c>
      <c r="E7737" s="58">
        <v>6.2841372577367949</v>
      </c>
      <c r="F7737" s="59"/>
    </row>
    <row r="7738" spans="1:6">
      <c r="A7738" s="53">
        <v>40517</v>
      </c>
      <c r="B7738" s="46" t="s">
        <v>93</v>
      </c>
      <c r="C7738" s="58">
        <v>15.240859451068523</v>
      </c>
      <c r="D7738" s="58">
        <v>26.660811713761873</v>
      </c>
      <c r="E7738" s="58">
        <v>11.41995226269335</v>
      </c>
      <c r="F7738" s="59"/>
    </row>
    <row r="7739" spans="1:6">
      <c r="A7739" s="53">
        <v>40517</v>
      </c>
      <c r="B7739" s="46" t="s">
        <v>94</v>
      </c>
      <c r="C7739" s="58">
        <v>30.792758601073018</v>
      </c>
      <c r="D7739" s="58">
        <v>39.377930947583614</v>
      </c>
      <c r="E7739" s="58">
        <v>8.5851723465105962</v>
      </c>
      <c r="F7739" s="59"/>
    </row>
    <row r="7740" spans="1:6">
      <c r="A7740" s="53">
        <v>40517</v>
      </c>
      <c r="B7740" s="46" t="s">
        <v>95</v>
      </c>
      <c r="C7740" s="58">
        <v>6.8773721828343328</v>
      </c>
      <c r="D7740" s="58">
        <v>22.851914424121603</v>
      </c>
      <c r="E7740" s="58">
        <v>15.974542241287271</v>
      </c>
      <c r="F7740" s="59"/>
    </row>
    <row r="7741" spans="1:6">
      <c r="A7741" s="53">
        <v>40517</v>
      </c>
      <c r="B7741" s="46" t="s">
        <v>96</v>
      </c>
      <c r="C7741" s="58">
        <v>1.4557845073298588</v>
      </c>
      <c r="D7741" s="58">
        <v>6.7719386609431824</v>
      </c>
      <c r="E7741" s="58">
        <v>5.3161541536133239</v>
      </c>
      <c r="F7741" s="59"/>
    </row>
    <row r="7742" spans="1:6">
      <c r="A7742" s="53">
        <v>40517</v>
      </c>
      <c r="B7742" s="46" t="s">
        <v>97</v>
      </c>
      <c r="C7742" s="58">
        <v>5.3010286121754859</v>
      </c>
      <c r="D7742" s="58">
        <v>12.317626096091983</v>
      </c>
      <c r="E7742" s="58">
        <v>7.0165974839164971</v>
      </c>
      <c r="F7742" s="59"/>
    </row>
    <row r="7743" spans="1:6">
      <c r="A7743" s="53">
        <v>40517</v>
      </c>
      <c r="B7743" s="46" t="s">
        <v>98</v>
      </c>
      <c r="C7743" s="58">
        <v>3.2830017423596813</v>
      </c>
      <c r="D7743" s="58">
        <v>11.128543205803071</v>
      </c>
      <c r="E7743" s="58">
        <v>7.8455414634433893</v>
      </c>
      <c r="F7743" s="59"/>
    </row>
    <row r="7744" spans="1:6">
      <c r="A7744" s="53">
        <v>40517</v>
      </c>
      <c r="B7744" s="46" t="s">
        <v>99</v>
      </c>
      <c r="C7744" s="58">
        <v>2.0581373608148001</v>
      </c>
      <c r="D7744" s="58">
        <v>9.1405978480806382</v>
      </c>
      <c r="E7744" s="58">
        <v>7.0824604872658377</v>
      </c>
      <c r="F7744" s="59"/>
    </row>
    <row r="7745" spans="1:6">
      <c r="A7745" s="53">
        <v>40517</v>
      </c>
      <c r="B7745" s="46" t="s">
        <v>100</v>
      </c>
      <c r="C7745" s="58">
        <v>0.98388356418790446</v>
      </c>
      <c r="D7745" s="58">
        <v>6.9575979114825097</v>
      </c>
      <c r="E7745" s="58">
        <v>5.9737143472946048</v>
      </c>
      <c r="F7745" s="59"/>
    </row>
    <row r="7746" spans="1:6">
      <c r="A7746" s="53">
        <v>40517</v>
      </c>
      <c r="B7746" s="46" t="s">
        <v>101</v>
      </c>
      <c r="C7746" s="58">
        <v>1.9777937078928078</v>
      </c>
      <c r="D7746" s="58">
        <v>8.6017437597933792</v>
      </c>
      <c r="E7746" s="58">
        <v>6.6239500519005716</v>
      </c>
      <c r="F7746" s="59"/>
    </row>
    <row r="7747" spans="1:6">
      <c r="A7747" s="53">
        <v>40517</v>
      </c>
      <c r="B7747" s="46" t="s">
        <v>102</v>
      </c>
      <c r="C7747" s="58">
        <v>9.5877184240590694</v>
      </c>
      <c r="D7747" s="58">
        <v>20.593929082934533</v>
      </c>
      <c r="E7747" s="58">
        <v>11.006210658875464</v>
      </c>
      <c r="F7747" s="59"/>
    </row>
    <row r="7748" spans="1:6">
      <c r="A7748" s="53">
        <v>40517</v>
      </c>
      <c r="B7748" s="46" t="s">
        <v>103</v>
      </c>
      <c r="C7748" s="58">
        <v>8.0717013139792151</v>
      </c>
      <c r="D7748" s="58">
        <v>19.925022553221144</v>
      </c>
      <c r="E7748" s="58">
        <v>11.853321239241929</v>
      </c>
      <c r="F7748" s="59"/>
    </row>
    <row r="7749" spans="1:6">
      <c r="A7749" s="53">
        <v>40517</v>
      </c>
      <c r="B7749" s="46" t="s">
        <v>104</v>
      </c>
      <c r="C7749" s="58">
        <v>4.2366112948755879</v>
      </c>
      <c r="D7749" s="58">
        <v>15.326870031604724</v>
      </c>
      <c r="E7749" s="58">
        <v>11.090258736729137</v>
      </c>
      <c r="F7749" s="59"/>
    </row>
    <row r="7750" spans="1:6">
      <c r="A7750" s="53">
        <v>40517</v>
      </c>
      <c r="B7750" s="46" t="s">
        <v>105</v>
      </c>
      <c r="C7750" s="58">
        <v>9.8585896746210402</v>
      </c>
      <c r="D7750" s="58">
        <v>24.28136621383603</v>
      </c>
      <c r="E7750" s="58">
        <v>14.42277653921499</v>
      </c>
      <c r="F7750" s="59"/>
    </row>
    <row r="7751" spans="1:6">
      <c r="A7751" s="53">
        <v>40517</v>
      </c>
      <c r="B7751" s="46" t="s">
        <v>106</v>
      </c>
      <c r="C7751" s="58">
        <v>22.317210032829827</v>
      </c>
      <c r="D7751" s="58">
        <v>43.685822807965643</v>
      </c>
      <c r="E7751" s="58">
        <v>21.368612775135816</v>
      </c>
      <c r="F7751" s="59"/>
    </row>
    <row r="7752" spans="1:6">
      <c r="A7752" s="53">
        <v>40517</v>
      </c>
      <c r="B7752" s="46" t="s">
        <v>107</v>
      </c>
      <c r="C7752" s="58">
        <v>11.856253330005845</v>
      </c>
      <c r="D7752" s="58">
        <v>27.699452539374896</v>
      </c>
      <c r="E7752" s="58">
        <v>15.84319920936905</v>
      </c>
      <c r="F7752" s="59"/>
    </row>
    <row r="7753" spans="1:6">
      <c r="A7753" s="53">
        <v>40517</v>
      </c>
      <c r="B7753" s="46" t="s">
        <v>108</v>
      </c>
      <c r="C7753" s="58">
        <v>10.66152240521896</v>
      </c>
      <c r="D7753" s="58">
        <v>22.952727317753617</v>
      </c>
      <c r="E7753" s="58">
        <v>12.291204912534656</v>
      </c>
      <c r="F7753" s="59"/>
    </row>
    <row r="7754" spans="1:6">
      <c r="A7754" s="53">
        <v>40517</v>
      </c>
      <c r="B7754" s="46" t="s">
        <v>109</v>
      </c>
      <c r="C7754" s="58">
        <v>10.37032013140799</v>
      </c>
      <c r="D7754" s="58">
        <v>23.946523371794829</v>
      </c>
      <c r="E7754" s="58">
        <v>13.576203240386839</v>
      </c>
      <c r="F7754" s="59"/>
    </row>
    <row r="7755" spans="1:6">
      <c r="A7755" s="53">
        <v>40517</v>
      </c>
      <c r="B7755" s="46" t="s">
        <v>110</v>
      </c>
      <c r="C7755" s="58">
        <v>13.110889381814722</v>
      </c>
      <c r="D7755" s="58">
        <v>28.135642415808118</v>
      </c>
      <c r="E7755" s="58">
        <v>15.024753033993395</v>
      </c>
      <c r="F7755" s="59"/>
    </row>
    <row r="7756" spans="1:6">
      <c r="A7756" s="53">
        <v>40517</v>
      </c>
      <c r="B7756" s="46" t="s">
        <v>111</v>
      </c>
      <c r="C7756" s="58">
        <v>33.027979680706778</v>
      </c>
      <c r="D7756" s="58">
        <v>51.682401910475178</v>
      </c>
      <c r="E7756" s="58">
        <v>18.6544222297684</v>
      </c>
      <c r="F7756" s="59"/>
    </row>
    <row r="7757" spans="1:6">
      <c r="A7757" s="53">
        <v>40517</v>
      </c>
      <c r="B7757" s="46" t="s">
        <v>112</v>
      </c>
      <c r="C7757" s="58">
        <v>62.150417344135931</v>
      </c>
      <c r="D7757" s="58">
        <v>90.100107112754998</v>
      </c>
      <c r="E7757" s="58">
        <v>27.949689768619066</v>
      </c>
      <c r="F7757" s="59"/>
    </row>
    <row r="7758" spans="1:6">
      <c r="A7758" s="53">
        <v>40517</v>
      </c>
      <c r="B7758" s="46" t="s">
        <v>113</v>
      </c>
      <c r="C7758" s="58">
        <v>46.820809870995426</v>
      </c>
      <c r="D7758" s="58">
        <v>74.030366541730956</v>
      </c>
      <c r="E7758" s="58">
        <v>27.20955667073553</v>
      </c>
      <c r="F7758" s="59"/>
    </row>
    <row r="7759" spans="1:6">
      <c r="A7759" s="53">
        <v>40517</v>
      </c>
      <c r="B7759" s="46" t="s">
        <v>114</v>
      </c>
      <c r="C7759" s="58">
        <v>38.729308025900217</v>
      </c>
      <c r="D7759" s="58">
        <v>60.598731869631003</v>
      </c>
      <c r="E7759" s="58">
        <v>21.869423843730786</v>
      </c>
      <c r="F7759" s="59"/>
    </row>
    <row r="7760" spans="1:6">
      <c r="A7760" s="53">
        <v>40517</v>
      </c>
      <c r="B7760" s="46" t="s">
        <v>115</v>
      </c>
      <c r="C7760" s="58">
        <v>84.224144721881771</v>
      </c>
      <c r="D7760" s="58">
        <v>127.34592243739462</v>
      </c>
      <c r="E7760" s="58">
        <v>43.121777715512849</v>
      </c>
      <c r="F7760" s="59"/>
    </row>
    <row r="7761" spans="1:6">
      <c r="A7761" s="53">
        <v>40517</v>
      </c>
      <c r="B7761" s="46" t="s">
        <v>116</v>
      </c>
      <c r="C7761" s="58">
        <v>81.312404153392052</v>
      </c>
      <c r="D7761" s="58">
        <v>115.82759729905015</v>
      </c>
      <c r="E7761" s="58">
        <v>34.515193145658102</v>
      </c>
      <c r="F7761" s="59"/>
    </row>
    <row r="7762" spans="1:6">
      <c r="A7762" s="53">
        <v>40517</v>
      </c>
      <c r="B7762" s="46" t="s">
        <v>117</v>
      </c>
      <c r="C7762" s="58">
        <v>71.574520522002999</v>
      </c>
      <c r="D7762" s="58">
        <v>108.48918384956063</v>
      </c>
      <c r="E7762" s="58">
        <v>36.914663327557633</v>
      </c>
      <c r="F7762" s="59"/>
    </row>
    <row r="7763" spans="1:6">
      <c r="A7763" s="53">
        <v>40517</v>
      </c>
      <c r="B7763" s="46" t="s">
        <v>118</v>
      </c>
      <c r="C7763" s="58">
        <v>52.892518967854819</v>
      </c>
      <c r="D7763" s="58">
        <v>87.032447222894021</v>
      </c>
      <c r="E7763" s="58">
        <v>34.139928255039202</v>
      </c>
      <c r="F7763" s="59"/>
    </row>
    <row r="7764" spans="1:6">
      <c r="A7764" s="53">
        <v>40517</v>
      </c>
      <c r="B7764" s="46" t="s">
        <v>119</v>
      </c>
      <c r="C7764" s="58">
        <v>34.030073293166666</v>
      </c>
      <c r="D7764" s="58">
        <v>57.634349472249077</v>
      </c>
      <c r="E7764" s="58">
        <v>23.604276179082412</v>
      </c>
      <c r="F7764" s="59"/>
    </row>
    <row r="7765" spans="1:6">
      <c r="A7765" s="53">
        <v>40517</v>
      </c>
      <c r="B7765" s="46" t="s">
        <v>120</v>
      </c>
      <c r="C7765" s="58">
        <v>40.906086623945995</v>
      </c>
      <c r="D7765" s="58">
        <v>61.488741504266159</v>
      </c>
      <c r="E7765" s="58">
        <v>20.582654880320163</v>
      </c>
      <c r="F7765" s="59"/>
    </row>
    <row r="7766" spans="1:6">
      <c r="A7766" s="53">
        <v>40517</v>
      </c>
      <c r="B7766" s="46" t="s">
        <v>121</v>
      </c>
      <c r="C7766" s="58">
        <v>30.927808902545969</v>
      </c>
      <c r="D7766" s="58">
        <v>54.094982727190441</v>
      </c>
      <c r="E7766" s="58">
        <v>23.167173824644472</v>
      </c>
      <c r="F7766" s="59"/>
    </row>
    <row r="7767" spans="1:6">
      <c r="A7767" s="53">
        <v>40517</v>
      </c>
      <c r="B7767" s="46" t="s">
        <v>26</v>
      </c>
      <c r="C7767" s="58">
        <v>65.248111447993608</v>
      </c>
      <c r="D7767" s="58">
        <v>98.269623703357453</v>
      </c>
      <c r="E7767" s="58">
        <v>33.021512255363845</v>
      </c>
      <c r="F7767" s="59"/>
    </row>
    <row r="7768" spans="1:6">
      <c r="A7768" s="53">
        <v>40517</v>
      </c>
      <c r="B7768" s="46" t="s">
        <v>27</v>
      </c>
      <c r="C7768" s="58">
        <v>132.80412590863699</v>
      </c>
      <c r="D7768" s="58">
        <v>190.22236760814567</v>
      </c>
      <c r="E7768" s="58">
        <v>57.418241699508684</v>
      </c>
      <c r="F7768" s="59"/>
    </row>
    <row r="7769" spans="1:6">
      <c r="A7769" s="53">
        <v>40517</v>
      </c>
      <c r="B7769" s="46" t="s">
        <v>28</v>
      </c>
      <c r="C7769" s="58">
        <v>103.59255750574984</v>
      </c>
      <c r="D7769" s="58">
        <v>151.11834498356276</v>
      </c>
      <c r="E7769" s="58">
        <v>47.525787477812926</v>
      </c>
      <c r="F7769" s="59"/>
    </row>
    <row r="7770" spans="1:6">
      <c r="A7770" s="53">
        <v>40517</v>
      </c>
      <c r="B7770" s="46" t="s">
        <v>29</v>
      </c>
      <c r="C7770" s="58">
        <v>104.29453199957977</v>
      </c>
      <c r="D7770" s="58">
        <v>145.08037531526452</v>
      </c>
      <c r="E7770" s="58">
        <v>40.785843315684744</v>
      </c>
      <c r="F7770" s="59"/>
    </row>
    <row r="7771" spans="1:6">
      <c r="A7771" s="53">
        <v>40517</v>
      </c>
      <c r="B7771" s="46" t="s">
        <v>30</v>
      </c>
      <c r="C7771" s="58">
        <v>168.43606341830346</v>
      </c>
      <c r="D7771" s="58">
        <v>214.92602204804052</v>
      </c>
      <c r="E7771" s="58">
        <v>46.48995862973706</v>
      </c>
      <c r="F7771" s="59"/>
    </row>
    <row r="7772" spans="1:6">
      <c r="A7772" s="53">
        <v>40517</v>
      </c>
      <c r="B7772" s="46" t="s">
        <v>31</v>
      </c>
      <c r="C7772" s="58">
        <v>144.24375802657582</v>
      </c>
      <c r="D7772" s="58">
        <v>189.75447111061732</v>
      </c>
      <c r="E7772" s="58">
        <v>45.510713084041498</v>
      </c>
      <c r="F7772" s="59"/>
    </row>
    <row r="7773" spans="1:6">
      <c r="A7773" s="53">
        <v>40517</v>
      </c>
      <c r="B7773" s="46" t="s">
        <v>32</v>
      </c>
      <c r="C7773" s="58">
        <v>170.44139521858327</v>
      </c>
      <c r="D7773" s="58">
        <v>218.45348313117975</v>
      </c>
      <c r="E7773" s="58">
        <v>48.012087912596485</v>
      </c>
      <c r="F7773" s="59"/>
    </row>
    <row r="7774" spans="1:6">
      <c r="A7774" s="53">
        <v>40517</v>
      </c>
      <c r="B7774" s="46" t="s">
        <v>33</v>
      </c>
      <c r="C7774" s="58">
        <v>125.87284995580762</v>
      </c>
      <c r="D7774" s="58">
        <v>177.58551920980719</v>
      </c>
      <c r="E7774" s="58">
        <v>51.712669253999564</v>
      </c>
      <c r="F7774" s="59"/>
    </row>
    <row r="7775" spans="1:6">
      <c r="A7775" s="53">
        <v>40517</v>
      </c>
      <c r="B7775" s="46" t="s">
        <v>34</v>
      </c>
      <c r="C7775" s="58">
        <v>164.11543191958384</v>
      </c>
      <c r="D7775" s="58">
        <v>222.16663742460631</v>
      </c>
      <c r="E7775" s="58">
        <v>58.051205505022466</v>
      </c>
      <c r="F7775" s="59"/>
    </row>
    <row r="7776" spans="1:6">
      <c r="A7776" s="53">
        <v>40517</v>
      </c>
      <c r="B7776" s="46" t="s">
        <v>35</v>
      </c>
      <c r="C7776" s="58">
        <v>215.20560497693882</v>
      </c>
      <c r="D7776" s="58">
        <v>271.39127619428871</v>
      </c>
      <c r="E7776" s="58">
        <v>56.185671217349892</v>
      </c>
      <c r="F7776" s="59"/>
    </row>
    <row r="7777" spans="1:6">
      <c r="A7777" s="53">
        <v>40517</v>
      </c>
      <c r="B7777" s="46" t="s">
        <v>36</v>
      </c>
      <c r="C7777" s="58">
        <v>159.39563691734432</v>
      </c>
      <c r="D7777" s="58">
        <v>206.46818472262692</v>
      </c>
      <c r="E7777" s="58">
        <v>47.072547805282596</v>
      </c>
      <c r="F7777" s="59"/>
    </row>
    <row r="7778" spans="1:6">
      <c r="A7778" s="53">
        <v>40517</v>
      </c>
      <c r="B7778" s="46" t="s">
        <v>37</v>
      </c>
      <c r="C7778" s="58">
        <v>165.01555280938376</v>
      </c>
      <c r="D7778" s="58">
        <v>233.30890582376605</v>
      </c>
      <c r="E7778" s="58">
        <v>68.293353014382291</v>
      </c>
      <c r="F7778" s="59"/>
    </row>
    <row r="7779" spans="1:6">
      <c r="A7779" s="53">
        <v>40517</v>
      </c>
      <c r="B7779" s="46" t="s">
        <v>38</v>
      </c>
      <c r="C7779" s="58">
        <v>50.879459694206986</v>
      </c>
      <c r="D7779" s="58">
        <v>83.125203640780015</v>
      </c>
      <c r="E7779" s="58">
        <v>32.245743946573029</v>
      </c>
      <c r="F7779" s="59"/>
    </row>
    <row r="7780" spans="1:6">
      <c r="A7780" s="53">
        <v>40517</v>
      </c>
      <c r="B7780" s="46" t="s">
        <v>39</v>
      </c>
      <c r="C7780" s="58">
        <v>68.946281778652207</v>
      </c>
      <c r="D7780" s="58">
        <v>114.88872019572338</v>
      </c>
      <c r="E7780" s="58">
        <v>45.942438417071173</v>
      </c>
      <c r="F7780" s="59"/>
    </row>
    <row r="7781" spans="1:6">
      <c r="A7781" s="53">
        <v>40517</v>
      </c>
      <c r="B7781" s="46" t="s">
        <v>40</v>
      </c>
      <c r="C7781" s="58">
        <v>102.58063034826989</v>
      </c>
      <c r="D7781" s="58">
        <v>152.96754484431594</v>
      </c>
      <c r="E7781" s="58">
        <v>50.386914496046046</v>
      </c>
      <c r="F7781" s="59"/>
    </row>
    <row r="7782" spans="1:6">
      <c r="A7782" s="53">
        <v>40517</v>
      </c>
      <c r="B7782" s="46" t="s">
        <v>41</v>
      </c>
      <c r="C7782" s="58">
        <v>170.83275997772313</v>
      </c>
      <c r="D7782" s="58">
        <v>228.38218878700178</v>
      </c>
      <c r="E7782" s="58">
        <v>57.549428809278652</v>
      </c>
      <c r="F7782" s="59"/>
    </row>
    <row r="7783" spans="1:6">
      <c r="A7783" s="53">
        <v>40517</v>
      </c>
      <c r="B7783" s="46" t="s">
        <v>42</v>
      </c>
      <c r="C7783" s="58">
        <v>220.61570417597824</v>
      </c>
      <c r="D7783" s="58">
        <v>295.80883690797242</v>
      </c>
      <c r="E7783" s="58">
        <v>75.193132731994183</v>
      </c>
      <c r="F7783" s="59"/>
    </row>
    <row r="7784" spans="1:6">
      <c r="A7784" s="53">
        <v>40517</v>
      </c>
      <c r="B7784" s="46" t="s">
        <v>43</v>
      </c>
      <c r="C7784" s="58">
        <v>164.8082782924437</v>
      </c>
      <c r="D7784" s="58">
        <v>229.77321846096672</v>
      </c>
      <c r="E7784" s="58">
        <v>64.964940168523015</v>
      </c>
      <c r="F7784" s="59"/>
    </row>
    <row r="7785" spans="1:6">
      <c r="A7785" s="53">
        <v>40517</v>
      </c>
      <c r="B7785" s="46" t="s">
        <v>44</v>
      </c>
      <c r="C7785" s="58">
        <v>227.5383077183975</v>
      </c>
      <c r="D7785" s="58">
        <v>290.69800732507082</v>
      </c>
      <c r="E7785" s="58">
        <v>63.159699606673314</v>
      </c>
      <c r="F7785" s="59"/>
    </row>
    <row r="7786" spans="1:6">
      <c r="A7786" s="53">
        <v>40517</v>
      </c>
      <c r="B7786" s="46" t="s">
        <v>45</v>
      </c>
      <c r="C7786" s="58">
        <v>253.43204034722496</v>
      </c>
      <c r="D7786" s="58">
        <v>314.65825068533633</v>
      </c>
      <c r="E7786" s="58">
        <v>61.226210338111372</v>
      </c>
      <c r="F7786" s="59"/>
    </row>
    <row r="7787" spans="1:6">
      <c r="A7787" s="53">
        <v>40517</v>
      </c>
      <c r="B7787" s="46" t="s">
        <v>46</v>
      </c>
      <c r="C7787" s="58">
        <v>199.53250348974029</v>
      </c>
      <c r="D7787" s="58">
        <v>265.43363324715398</v>
      </c>
      <c r="E7787" s="58">
        <v>65.901129757413685</v>
      </c>
      <c r="F7787" s="59"/>
    </row>
    <row r="7788" spans="1:6">
      <c r="A7788" s="53">
        <v>40517</v>
      </c>
      <c r="B7788" s="46" t="s">
        <v>47</v>
      </c>
      <c r="C7788" s="58">
        <v>199.23008329773029</v>
      </c>
      <c r="D7788" s="58">
        <v>251.22277106506323</v>
      </c>
      <c r="E7788" s="58">
        <v>51.992687767332939</v>
      </c>
      <c r="F7788" s="59"/>
    </row>
    <row r="7789" spans="1:6">
      <c r="A7789" s="53">
        <v>40517</v>
      </c>
      <c r="B7789" s="46" t="s">
        <v>48</v>
      </c>
      <c r="C7789" s="58">
        <v>348.67543664768544</v>
      </c>
      <c r="D7789" s="58">
        <v>402.04746030566486</v>
      </c>
      <c r="E7789" s="58">
        <v>53.372023657979412</v>
      </c>
      <c r="F7789" s="59"/>
    </row>
    <row r="7790" spans="1:6">
      <c r="A7790" s="53">
        <v>40517</v>
      </c>
      <c r="B7790" s="46" t="s">
        <v>49</v>
      </c>
      <c r="C7790" s="58">
        <v>155.06620450843465</v>
      </c>
      <c r="D7790" s="58">
        <v>211.93534068710298</v>
      </c>
      <c r="E7790" s="58">
        <v>56.869136178668327</v>
      </c>
      <c r="F7790" s="59"/>
    </row>
    <row r="7791" spans="1:6">
      <c r="A7791" s="53">
        <v>40517</v>
      </c>
      <c r="B7791" s="46" t="s">
        <v>50</v>
      </c>
      <c r="C7791" s="58">
        <v>105.98629857022949</v>
      </c>
      <c r="D7791" s="58">
        <v>151.28881859522991</v>
      </c>
      <c r="E7791" s="58">
        <v>45.302520025000419</v>
      </c>
      <c r="F7791" s="59"/>
    </row>
    <row r="7792" spans="1:6">
      <c r="A7792" s="53">
        <v>40517</v>
      </c>
      <c r="B7792" s="46" t="s">
        <v>51</v>
      </c>
      <c r="C7792" s="58">
        <v>239.47124949859628</v>
      </c>
      <c r="D7792" s="58">
        <v>297.37542775635461</v>
      </c>
      <c r="E7792" s="58">
        <v>57.904178257758332</v>
      </c>
      <c r="F7792" s="59"/>
    </row>
    <row r="7793" spans="1:6">
      <c r="A7793" s="53">
        <v>40517</v>
      </c>
      <c r="B7793" s="46" t="s">
        <v>52</v>
      </c>
      <c r="C7793" s="58">
        <v>182.26191075278192</v>
      </c>
      <c r="D7793" s="58">
        <v>233.66431580410051</v>
      </c>
      <c r="E7793" s="58">
        <v>51.402405051318595</v>
      </c>
      <c r="F7793" s="59"/>
    </row>
    <row r="7794" spans="1:6">
      <c r="A7794" s="53">
        <v>40517</v>
      </c>
      <c r="B7794" s="46" t="s">
        <v>53</v>
      </c>
      <c r="C7794" s="58">
        <v>314.94168576830879</v>
      </c>
      <c r="D7794" s="58">
        <v>381.9781065197231</v>
      </c>
      <c r="E7794" s="58">
        <v>67.036420751414312</v>
      </c>
      <c r="F7794" s="59"/>
    </row>
    <row r="7795" spans="1:6">
      <c r="A7795" s="53">
        <v>40517</v>
      </c>
      <c r="B7795" s="46" t="s">
        <v>54</v>
      </c>
      <c r="C7795" s="58">
        <v>212.97063307429886</v>
      </c>
      <c r="D7795" s="58">
        <v>265.60961977168114</v>
      </c>
      <c r="E7795" s="58">
        <v>52.638986697382279</v>
      </c>
      <c r="F7795" s="59"/>
    </row>
    <row r="7796" spans="1:6">
      <c r="A7796" s="53">
        <v>40517</v>
      </c>
      <c r="B7796" s="46" t="s">
        <v>55</v>
      </c>
      <c r="C7796" s="58">
        <v>161.98507692064393</v>
      </c>
      <c r="D7796" s="58">
        <v>206.63590529090402</v>
      </c>
      <c r="E7796" s="58">
        <v>44.650828370260086</v>
      </c>
      <c r="F7796" s="59"/>
    </row>
    <row r="7797" spans="1:6">
      <c r="A7797" s="53">
        <v>40517</v>
      </c>
      <c r="B7797" s="46" t="s">
        <v>56</v>
      </c>
      <c r="C7797" s="58">
        <v>152.75071868402483</v>
      </c>
      <c r="D7797" s="58">
        <v>207.74939175711799</v>
      </c>
      <c r="E7797" s="58">
        <v>54.998673073093158</v>
      </c>
      <c r="F7797" s="59"/>
    </row>
    <row r="7798" spans="1:6">
      <c r="A7798" s="53">
        <v>40517</v>
      </c>
      <c r="B7798" s="46" t="s">
        <v>57</v>
      </c>
      <c r="C7798" s="58">
        <v>68.245599985993223</v>
      </c>
      <c r="D7798" s="58">
        <v>109.7714139427917</v>
      </c>
      <c r="E7798" s="58">
        <v>41.525813956798473</v>
      </c>
      <c r="F7798" s="59"/>
    </row>
    <row r="7799" spans="1:6">
      <c r="A7799" s="53">
        <v>40517</v>
      </c>
      <c r="B7799" s="46" t="s">
        <v>58</v>
      </c>
      <c r="C7799" s="58">
        <v>79.284806123192126</v>
      </c>
      <c r="D7799" s="58">
        <v>122.9582778324521</v>
      </c>
      <c r="E7799" s="58">
        <v>43.673471709259971</v>
      </c>
      <c r="F7799" s="59"/>
    </row>
    <row r="7800" spans="1:6">
      <c r="A7800" s="53">
        <v>40517</v>
      </c>
      <c r="B7800" s="46" t="s">
        <v>59</v>
      </c>
      <c r="C7800" s="58">
        <v>45.171969254666507</v>
      </c>
      <c r="D7800" s="58">
        <v>87.481998203792145</v>
      </c>
      <c r="E7800" s="58">
        <v>42.310028949125638</v>
      </c>
      <c r="F7800" s="59"/>
    </row>
    <row r="7801" spans="1:6">
      <c r="A7801" s="53">
        <v>40517</v>
      </c>
      <c r="B7801" s="46" t="s">
        <v>60</v>
      </c>
      <c r="C7801" s="58">
        <v>57.977503681712236</v>
      </c>
      <c r="D7801" s="58">
        <v>97.232729665916935</v>
      </c>
      <c r="E7801" s="58">
        <v>39.255225984204699</v>
      </c>
      <c r="F7801" s="59"/>
    </row>
    <row r="7802" spans="1:6">
      <c r="A7802" s="53">
        <v>40517</v>
      </c>
      <c r="B7802" s="46" t="s">
        <v>61</v>
      </c>
      <c r="C7802" s="58">
        <v>30.850211190574928</v>
      </c>
      <c r="D7802" s="58">
        <v>65.908071856697831</v>
      </c>
      <c r="E7802" s="58">
        <v>35.057860666122906</v>
      </c>
      <c r="F7802" s="59"/>
    </row>
    <row r="7803" spans="1:6">
      <c r="A7803" s="53">
        <v>40517</v>
      </c>
      <c r="B7803" s="46" t="s">
        <v>62</v>
      </c>
      <c r="C7803" s="58">
        <v>18.827135398958127</v>
      </c>
      <c r="D7803" s="58">
        <v>52.41418186174036</v>
      </c>
      <c r="E7803" s="58">
        <v>33.587046462782233</v>
      </c>
      <c r="F7803" s="59"/>
    </row>
    <row r="7804" spans="1:6">
      <c r="A7804" s="53">
        <v>40517</v>
      </c>
      <c r="B7804" s="46" t="s">
        <v>63</v>
      </c>
      <c r="C7804" s="58">
        <v>45.752848496652447</v>
      </c>
      <c r="D7804" s="58">
        <v>79.679591494644299</v>
      </c>
      <c r="E7804" s="58">
        <v>33.926742997991852</v>
      </c>
      <c r="F7804" s="59"/>
    </row>
    <row r="7805" spans="1:6">
      <c r="A7805" s="53">
        <v>40517</v>
      </c>
      <c r="B7805" s="46" t="s">
        <v>64</v>
      </c>
      <c r="C7805" s="58">
        <v>39.901760248332025</v>
      </c>
      <c r="D7805" s="58">
        <v>76.336041161652361</v>
      </c>
      <c r="E7805" s="58">
        <v>36.434280913320336</v>
      </c>
      <c r="F7805" s="59"/>
    </row>
    <row r="7806" spans="1:6">
      <c r="A7806" s="53">
        <v>40517</v>
      </c>
      <c r="B7806" s="46" t="s">
        <v>65</v>
      </c>
      <c r="C7806" s="58">
        <v>38.496514605160165</v>
      </c>
      <c r="D7806" s="58">
        <v>73.735447973969741</v>
      </c>
      <c r="E7806" s="58">
        <v>35.238933368809576</v>
      </c>
      <c r="F7806" s="59"/>
    </row>
    <row r="7807" spans="1:6">
      <c r="A7807" s="53">
        <v>40517</v>
      </c>
      <c r="B7807" s="46" t="s">
        <v>66</v>
      </c>
      <c r="C7807" s="58">
        <v>29.223438642941087</v>
      </c>
      <c r="D7807" s="58">
        <v>59.322402740508998</v>
      </c>
      <c r="E7807" s="58">
        <v>30.098964097567912</v>
      </c>
      <c r="F7807" s="59"/>
    </row>
    <row r="7808" spans="1:6">
      <c r="A7808" s="53">
        <v>40517</v>
      </c>
      <c r="B7808" s="46" t="s">
        <v>67</v>
      </c>
      <c r="C7808" s="58">
        <v>31.942854140321813</v>
      </c>
      <c r="D7808" s="58">
        <v>63.556771939920097</v>
      </c>
      <c r="E7808" s="58">
        <v>31.613917799598283</v>
      </c>
      <c r="F7808" s="59"/>
    </row>
    <row r="7809" spans="1:6">
      <c r="A7809" s="53">
        <v>40517</v>
      </c>
      <c r="B7809" s="46" t="s">
        <v>68</v>
      </c>
      <c r="C7809" s="58">
        <v>52.575403170076754</v>
      </c>
      <c r="D7809" s="58">
        <v>85.992548856993466</v>
      </c>
      <c r="E7809" s="58">
        <v>33.417145686916712</v>
      </c>
      <c r="F7809" s="59"/>
    </row>
    <row r="7810" spans="1:6">
      <c r="A7810" s="53">
        <v>40517</v>
      </c>
      <c r="B7810" s="46" t="s">
        <v>69</v>
      </c>
      <c r="C7810" s="58">
        <v>24.857494578074519</v>
      </c>
      <c r="D7810" s="58">
        <v>53.731166508962367</v>
      </c>
      <c r="E7810" s="58">
        <v>28.873671930887848</v>
      </c>
      <c r="F7810" s="59"/>
    </row>
    <row r="7811" spans="1:6">
      <c r="A7811" s="53">
        <v>40517</v>
      </c>
      <c r="B7811" s="46" t="s">
        <v>70</v>
      </c>
      <c r="C7811" s="58">
        <v>17.742333605150229</v>
      </c>
      <c r="D7811" s="58">
        <v>44.611707233096496</v>
      </c>
      <c r="E7811" s="58">
        <v>26.869373627946267</v>
      </c>
      <c r="F7811" s="59"/>
    </row>
    <row r="7812" spans="1:6">
      <c r="A7812" s="53">
        <v>40517</v>
      </c>
      <c r="B7812" s="46" t="s">
        <v>71</v>
      </c>
      <c r="C7812" s="58">
        <v>48.891447273139114</v>
      </c>
      <c r="D7812" s="58">
        <v>75.683543626636691</v>
      </c>
      <c r="E7812" s="58">
        <v>26.792096353497577</v>
      </c>
      <c r="F7812" s="59"/>
    </row>
    <row r="7813" spans="1:6">
      <c r="A7813" s="53">
        <v>40517</v>
      </c>
      <c r="B7813" s="46" t="s">
        <v>72</v>
      </c>
      <c r="C7813" s="58">
        <v>20.411442399057961</v>
      </c>
      <c r="D7813" s="58">
        <v>48.093652967629914</v>
      </c>
      <c r="E7813" s="58">
        <v>27.682210568571954</v>
      </c>
      <c r="F7813" s="59"/>
    </row>
    <row r="7814" spans="1:6">
      <c r="A7814" s="53">
        <v>40517</v>
      </c>
      <c r="B7814" s="46" t="s">
        <v>73</v>
      </c>
      <c r="C7814" s="58">
        <v>63.541986325189647</v>
      </c>
      <c r="D7814" s="58">
        <v>98.062684319069845</v>
      </c>
      <c r="E7814" s="58">
        <v>34.520697993880198</v>
      </c>
      <c r="F7814" s="59"/>
    </row>
    <row r="7815" spans="1:6">
      <c r="A7815" s="53">
        <v>40517</v>
      </c>
      <c r="B7815" s="46" t="s">
        <v>74</v>
      </c>
      <c r="C7815" s="58">
        <v>35.092365681148486</v>
      </c>
      <c r="D7815" s="58">
        <v>62.756115152032557</v>
      </c>
      <c r="E7815" s="58">
        <v>27.663749470884071</v>
      </c>
      <c r="F7815" s="59"/>
    </row>
    <row r="7816" spans="1:6">
      <c r="A7816" s="53">
        <v>40518</v>
      </c>
      <c r="B7816" s="46" t="s">
        <v>75</v>
      </c>
      <c r="C7816" s="58">
        <v>33.315952258276667</v>
      </c>
      <c r="D7816" s="58">
        <v>60.796448400692228</v>
      </c>
      <c r="E7816" s="58">
        <v>27.480496142415561</v>
      </c>
      <c r="F7816" s="59"/>
    </row>
    <row r="7817" spans="1:6">
      <c r="A7817" s="53">
        <v>40518</v>
      </c>
      <c r="B7817" s="46" t="s">
        <v>76</v>
      </c>
      <c r="C7817" s="58">
        <v>54.398971408776553</v>
      </c>
      <c r="D7817" s="58">
        <v>79.674832863624232</v>
      </c>
      <c r="E7817" s="58">
        <v>25.275861454847679</v>
      </c>
      <c r="F7817" s="59"/>
    </row>
    <row r="7818" spans="1:6">
      <c r="A7818" s="53">
        <v>40518</v>
      </c>
      <c r="B7818" s="46" t="s">
        <v>77</v>
      </c>
      <c r="C7818" s="58">
        <v>71.146681696442883</v>
      </c>
      <c r="D7818" s="58">
        <v>97.132275394613174</v>
      </c>
      <c r="E7818" s="58">
        <v>25.985593698170291</v>
      </c>
      <c r="F7818" s="59"/>
    </row>
    <row r="7819" spans="1:6">
      <c r="A7819" s="53">
        <v>40518</v>
      </c>
      <c r="B7819" s="46" t="s">
        <v>78</v>
      </c>
      <c r="C7819" s="58">
        <v>76.063228143432369</v>
      </c>
      <c r="D7819" s="58">
        <v>102.14628303403107</v>
      </c>
      <c r="E7819" s="58">
        <v>26.083054890598703</v>
      </c>
      <c r="F7819" s="59"/>
    </row>
    <row r="7820" spans="1:6">
      <c r="A7820" s="53">
        <v>40518</v>
      </c>
      <c r="B7820" s="46" t="s">
        <v>79</v>
      </c>
      <c r="C7820" s="58">
        <v>63.368880621758649</v>
      </c>
      <c r="D7820" s="58">
        <v>93.50984948838024</v>
      </c>
      <c r="E7820" s="58">
        <v>30.140968866621591</v>
      </c>
      <c r="F7820" s="59"/>
    </row>
    <row r="7821" spans="1:6">
      <c r="A7821" s="53">
        <v>40518</v>
      </c>
      <c r="B7821" s="46" t="s">
        <v>80</v>
      </c>
      <c r="C7821" s="58">
        <v>55.451167516038439</v>
      </c>
      <c r="D7821" s="58">
        <v>83.57346363929814</v>
      </c>
      <c r="E7821" s="58">
        <v>28.122296123259702</v>
      </c>
      <c r="F7821" s="59"/>
    </row>
    <row r="7822" spans="1:6">
      <c r="A7822" s="53">
        <v>40518</v>
      </c>
      <c r="B7822" s="46" t="s">
        <v>81</v>
      </c>
      <c r="C7822" s="58">
        <v>56.394047118334342</v>
      </c>
      <c r="D7822" s="58">
        <v>81.344464214370177</v>
      </c>
      <c r="E7822" s="58">
        <v>24.950417096035835</v>
      </c>
      <c r="F7822" s="59"/>
    </row>
    <row r="7823" spans="1:6">
      <c r="A7823" s="53">
        <v>40518</v>
      </c>
      <c r="B7823" s="46" t="s">
        <v>82</v>
      </c>
      <c r="C7823" s="58">
        <v>33.324447372116659</v>
      </c>
      <c r="D7823" s="58">
        <v>54.69368641157844</v>
      </c>
      <c r="E7823" s="58">
        <v>21.369239039461782</v>
      </c>
      <c r="F7823" s="59"/>
    </row>
    <row r="7824" spans="1:6">
      <c r="A7824" s="53">
        <v>40518</v>
      </c>
      <c r="B7824" s="46" t="s">
        <v>83</v>
      </c>
      <c r="C7824" s="58">
        <v>22.758008955441714</v>
      </c>
      <c r="D7824" s="58">
        <v>43.717604851545282</v>
      </c>
      <c r="E7824" s="58">
        <v>20.959595896103568</v>
      </c>
      <c r="F7824" s="59"/>
    </row>
    <row r="7825" spans="1:6">
      <c r="A7825" s="53">
        <v>40518</v>
      </c>
      <c r="B7825" s="46" t="s">
        <v>84</v>
      </c>
      <c r="C7825" s="58">
        <v>19.065225567398084</v>
      </c>
      <c r="D7825" s="58">
        <v>39.631665303100043</v>
      </c>
      <c r="E7825" s="58">
        <v>20.566439735701959</v>
      </c>
      <c r="F7825" s="59"/>
    </row>
    <row r="7826" spans="1:6">
      <c r="A7826" s="53">
        <v>40518</v>
      </c>
      <c r="B7826" s="46" t="s">
        <v>85</v>
      </c>
      <c r="C7826" s="58">
        <v>74.5545741568625</v>
      </c>
      <c r="D7826" s="58">
        <v>100.19299529426407</v>
      </c>
      <c r="E7826" s="58">
        <v>25.638421137401565</v>
      </c>
      <c r="F7826" s="59"/>
    </row>
    <row r="7827" spans="1:6">
      <c r="A7827" s="53">
        <v>40518</v>
      </c>
      <c r="B7827" s="46" t="s">
        <v>86</v>
      </c>
      <c r="C7827" s="58">
        <v>64.399474882689532</v>
      </c>
      <c r="D7827" s="58">
        <v>90.813993689863935</v>
      </c>
      <c r="E7827" s="58">
        <v>26.414518807174403</v>
      </c>
      <c r="F7827" s="59"/>
    </row>
    <row r="7828" spans="1:6">
      <c r="A7828" s="53">
        <v>40518</v>
      </c>
      <c r="B7828" s="46" t="s">
        <v>87</v>
      </c>
      <c r="C7828" s="58">
        <v>93.919461807590551</v>
      </c>
      <c r="D7828" s="58">
        <v>120.89905575903124</v>
      </c>
      <c r="E7828" s="58">
        <v>26.979593951440691</v>
      </c>
      <c r="F7828" s="59"/>
    </row>
    <row r="7829" spans="1:6">
      <c r="A7829" s="53">
        <v>40518</v>
      </c>
      <c r="B7829" s="46" t="s">
        <v>88</v>
      </c>
      <c r="C7829" s="58">
        <v>95.323610830990404</v>
      </c>
      <c r="D7829" s="58">
        <v>126.00557979197278</v>
      </c>
      <c r="E7829" s="58">
        <v>30.681968960982374</v>
      </c>
      <c r="F7829" s="59"/>
    </row>
    <row r="7830" spans="1:6">
      <c r="A7830" s="53">
        <v>40518</v>
      </c>
      <c r="B7830" s="46" t="s">
        <v>89</v>
      </c>
      <c r="C7830" s="58">
        <v>106.66139938841926</v>
      </c>
      <c r="D7830" s="58">
        <v>128.69781222189906</v>
      </c>
      <c r="E7830" s="58">
        <v>22.036412833479801</v>
      </c>
      <c r="F7830" s="59"/>
    </row>
    <row r="7831" spans="1:6">
      <c r="A7831" s="53">
        <v>40518</v>
      </c>
      <c r="B7831" s="46" t="s">
        <v>90</v>
      </c>
      <c r="C7831" s="58">
        <v>82.177901638551731</v>
      </c>
      <c r="D7831" s="58">
        <v>119.6902725515836</v>
      </c>
      <c r="E7831" s="58">
        <v>37.512370913031873</v>
      </c>
      <c r="F7831" s="59"/>
    </row>
    <row r="7832" spans="1:6">
      <c r="A7832" s="53">
        <v>40518</v>
      </c>
      <c r="B7832" s="46" t="s">
        <v>91</v>
      </c>
      <c r="C7832" s="58">
        <v>102.64644495499965</v>
      </c>
      <c r="D7832" s="58">
        <v>134.63933111481359</v>
      </c>
      <c r="E7832" s="58">
        <v>31.992886159813935</v>
      </c>
      <c r="F7832" s="59"/>
    </row>
    <row r="7833" spans="1:6">
      <c r="A7833" s="53">
        <v>40518</v>
      </c>
      <c r="B7833" s="46" t="s">
        <v>92</v>
      </c>
      <c r="C7833" s="58">
        <v>139.16879698448597</v>
      </c>
      <c r="D7833" s="58">
        <v>168.99479776026945</v>
      </c>
      <c r="E7833" s="58">
        <v>29.826000775783484</v>
      </c>
      <c r="F7833" s="59"/>
    </row>
    <row r="7834" spans="1:6">
      <c r="A7834" s="53">
        <v>40518</v>
      </c>
      <c r="B7834" s="46" t="s">
        <v>93</v>
      </c>
      <c r="C7834" s="58">
        <v>186.12574924613122</v>
      </c>
      <c r="D7834" s="58">
        <v>220.71362011816055</v>
      </c>
      <c r="E7834" s="58">
        <v>34.587870872029328</v>
      </c>
      <c r="F7834" s="59"/>
    </row>
    <row r="7835" spans="1:6">
      <c r="A7835" s="53">
        <v>40518</v>
      </c>
      <c r="B7835" s="46" t="s">
        <v>94</v>
      </c>
      <c r="C7835" s="58">
        <v>227.86457475393701</v>
      </c>
      <c r="D7835" s="58">
        <v>270.38919172331111</v>
      </c>
      <c r="E7835" s="58">
        <v>42.524616969374108</v>
      </c>
      <c r="F7835" s="59"/>
    </row>
    <row r="7836" spans="1:6">
      <c r="A7836" s="53">
        <v>40518</v>
      </c>
      <c r="B7836" s="46" t="s">
        <v>95</v>
      </c>
      <c r="C7836" s="58">
        <v>93.011477923520616</v>
      </c>
      <c r="D7836" s="58">
        <v>122.10170104066883</v>
      </c>
      <c r="E7836" s="58">
        <v>29.090223117148213</v>
      </c>
      <c r="F7836" s="59"/>
    </row>
    <row r="7837" spans="1:6">
      <c r="A7837" s="53">
        <v>40518</v>
      </c>
      <c r="B7837" s="46" t="s">
        <v>96</v>
      </c>
      <c r="C7837" s="58">
        <v>147.39262036536513</v>
      </c>
      <c r="D7837" s="58">
        <v>182.82672601045542</v>
      </c>
      <c r="E7837" s="58">
        <v>35.434105645090284</v>
      </c>
      <c r="F7837" s="59"/>
    </row>
    <row r="7838" spans="1:6">
      <c r="A7838" s="53">
        <v>40518</v>
      </c>
      <c r="B7838" s="46" t="s">
        <v>97</v>
      </c>
      <c r="C7838" s="58">
        <v>66.913199192378244</v>
      </c>
      <c r="D7838" s="58">
        <v>104.27296594770523</v>
      </c>
      <c r="E7838" s="58">
        <v>37.359766755326987</v>
      </c>
      <c r="F7838" s="59"/>
    </row>
    <row r="7839" spans="1:6">
      <c r="A7839" s="53">
        <v>40518</v>
      </c>
      <c r="B7839" s="46" t="s">
        <v>98</v>
      </c>
      <c r="C7839" s="58">
        <v>69.300707116688997</v>
      </c>
      <c r="D7839" s="58">
        <v>93.873093675404803</v>
      </c>
      <c r="E7839" s="58">
        <v>24.572386558715806</v>
      </c>
      <c r="F7839" s="59"/>
    </row>
    <row r="7840" spans="1:6">
      <c r="A7840" s="53">
        <v>40518</v>
      </c>
      <c r="B7840" s="46" t="s">
        <v>99</v>
      </c>
      <c r="C7840" s="58">
        <v>64.755148549707457</v>
      </c>
      <c r="D7840" s="58">
        <v>91.644231198706848</v>
      </c>
      <c r="E7840" s="58">
        <v>26.889082648999391</v>
      </c>
      <c r="F7840" s="59"/>
    </row>
    <row r="7841" spans="1:6">
      <c r="A7841" s="53">
        <v>40518</v>
      </c>
      <c r="B7841" s="46" t="s">
        <v>100</v>
      </c>
      <c r="C7841" s="58">
        <v>81.971811439171717</v>
      </c>
      <c r="D7841" s="58">
        <v>110.49253701796074</v>
      </c>
      <c r="E7841" s="58">
        <v>28.520725578789026</v>
      </c>
      <c r="F7841" s="59"/>
    </row>
    <row r="7842" spans="1:6">
      <c r="A7842" s="53">
        <v>40518</v>
      </c>
      <c r="B7842" s="46" t="s">
        <v>101</v>
      </c>
      <c r="C7842" s="58">
        <v>205.07867375545925</v>
      </c>
      <c r="D7842" s="58">
        <v>254.78162056869536</v>
      </c>
      <c r="E7842" s="58">
        <v>49.70294681323611</v>
      </c>
      <c r="F7842" s="59"/>
    </row>
    <row r="7843" spans="1:6">
      <c r="A7843" s="53">
        <v>40518</v>
      </c>
      <c r="B7843" s="46" t="s">
        <v>102</v>
      </c>
      <c r="C7843" s="58">
        <v>193.33854960458041</v>
      </c>
      <c r="D7843" s="58">
        <v>248.00239856856783</v>
      </c>
      <c r="E7843" s="58">
        <v>54.663848963987419</v>
      </c>
      <c r="F7843" s="59"/>
    </row>
    <row r="7844" spans="1:6">
      <c r="A7844" s="53">
        <v>40518</v>
      </c>
      <c r="B7844" s="46" t="s">
        <v>103</v>
      </c>
      <c r="C7844" s="58">
        <v>106.35054987578923</v>
      </c>
      <c r="D7844" s="58">
        <v>136.3960499923331</v>
      </c>
      <c r="E7844" s="58">
        <v>30.045500116543877</v>
      </c>
      <c r="F7844" s="59"/>
    </row>
    <row r="7845" spans="1:6">
      <c r="A7845" s="53">
        <v>40518</v>
      </c>
      <c r="B7845" s="46" t="s">
        <v>104</v>
      </c>
      <c r="C7845" s="58">
        <v>127.11816709100712</v>
      </c>
      <c r="D7845" s="58">
        <v>162.57888778133648</v>
      </c>
      <c r="E7845" s="58">
        <v>35.460720690329353</v>
      </c>
      <c r="F7845" s="59"/>
    </row>
    <row r="7846" spans="1:6">
      <c r="A7846" s="53">
        <v>40518</v>
      </c>
      <c r="B7846" s="46" t="s">
        <v>105</v>
      </c>
      <c r="C7846" s="58">
        <v>160.6273416866737</v>
      </c>
      <c r="D7846" s="58">
        <v>214.29488798177755</v>
      </c>
      <c r="E7846" s="58">
        <v>53.667546295103847</v>
      </c>
      <c r="F7846" s="59"/>
    </row>
    <row r="7847" spans="1:6">
      <c r="A7847" s="53">
        <v>40518</v>
      </c>
      <c r="B7847" s="46" t="s">
        <v>106</v>
      </c>
      <c r="C7847" s="58">
        <v>145.07532958270528</v>
      </c>
      <c r="D7847" s="58">
        <v>197.85975215526895</v>
      </c>
      <c r="E7847" s="58">
        <v>52.78442257256367</v>
      </c>
      <c r="F7847" s="59"/>
    </row>
    <row r="7848" spans="1:6">
      <c r="A7848" s="53">
        <v>40518</v>
      </c>
      <c r="B7848" s="46" t="s">
        <v>107</v>
      </c>
      <c r="C7848" s="58">
        <v>245.20177362977515</v>
      </c>
      <c r="D7848" s="58">
        <v>300.73429962403918</v>
      </c>
      <c r="E7848" s="58">
        <v>55.532525994264034</v>
      </c>
      <c r="F7848" s="59"/>
    </row>
    <row r="7849" spans="1:6">
      <c r="A7849" s="53">
        <v>40518</v>
      </c>
      <c r="B7849" s="46" t="s">
        <v>108</v>
      </c>
      <c r="C7849" s="58">
        <v>307.8044496394088</v>
      </c>
      <c r="D7849" s="58">
        <v>374.73234211718972</v>
      </c>
      <c r="E7849" s="58">
        <v>66.927892477780915</v>
      </c>
      <c r="F7849" s="59"/>
    </row>
    <row r="7850" spans="1:6">
      <c r="A7850" s="53">
        <v>40518</v>
      </c>
      <c r="B7850" s="46" t="s">
        <v>109</v>
      </c>
      <c r="C7850" s="58">
        <v>232.15606064791643</v>
      </c>
      <c r="D7850" s="58">
        <v>301.10292404199379</v>
      </c>
      <c r="E7850" s="58">
        <v>68.946863394077354</v>
      </c>
      <c r="F7850" s="59"/>
    </row>
    <row r="7851" spans="1:6">
      <c r="A7851" s="53">
        <v>40518</v>
      </c>
      <c r="B7851" s="46" t="s">
        <v>110</v>
      </c>
      <c r="C7851" s="58">
        <v>325.05646952156701</v>
      </c>
      <c r="D7851" s="58">
        <v>383.27078603304676</v>
      </c>
      <c r="E7851" s="58">
        <v>58.214316511479751</v>
      </c>
      <c r="F7851" s="59"/>
    </row>
    <row r="7852" spans="1:6">
      <c r="A7852" s="53">
        <v>40518</v>
      </c>
      <c r="B7852" s="46" t="s">
        <v>111</v>
      </c>
      <c r="C7852" s="58">
        <v>315.62373504658797</v>
      </c>
      <c r="D7852" s="58">
        <v>387.91133383008997</v>
      </c>
      <c r="E7852" s="58">
        <v>72.287598783502006</v>
      </c>
      <c r="F7852" s="59"/>
    </row>
    <row r="7853" spans="1:6">
      <c r="A7853" s="53">
        <v>40518</v>
      </c>
      <c r="B7853" s="46" t="s">
        <v>112</v>
      </c>
      <c r="C7853" s="58">
        <v>273.38493312247221</v>
      </c>
      <c r="D7853" s="58">
        <v>350.49271336083319</v>
      </c>
      <c r="E7853" s="58">
        <v>77.107780238360988</v>
      </c>
      <c r="F7853" s="59"/>
    </row>
    <row r="7854" spans="1:6">
      <c r="A7854" s="53">
        <v>40518</v>
      </c>
      <c r="B7854" s="46" t="s">
        <v>113</v>
      </c>
      <c r="C7854" s="58">
        <v>181.68691563501153</v>
      </c>
      <c r="D7854" s="58">
        <v>227.93527349774612</v>
      </c>
      <c r="E7854" s="58">
        <v>46.248357862734593</v>
      </c>
      <c r="F7854" s="59"/>
    </row>
    <row r="7855" spans="1:6">
      <c r="A7855" s="53">
        <v>40518</v>
      </c>
      <c r="B7855" s="46" t="s">
        <v>114</v>
      </c>
      <c r="C7855" s="58">
        <v>152.59192388854447</v>
      </c>
      <c r="D7855" s="58">
        <v>210.85076477434185</v>
      </c>
      <c r="E7855" s="58">
        <v>58.258840885797383</v>
      </c>
      <c r="F7855" s="59"/>
    </row>
    <row r="7856" spans="1:6">
      <c r="A7856" s="53">
        <v>40518</v>
      </c>
      <c r="B7856" s="46" t="s">
        <v>115</v>
      </c>
      <c r="C7856" s="58">
        <v>146.27058260740512</v>
      </c>
      <c r="D7856" s="58">
        <v>204.72206074603</v>
      </c>
      <c r="E7856" s="58">
        <v>58.451478138624879</v>
      </c>
      <c r="F7856" s="59"/>
    </row>
    <row r="7857" spans="1:6">
      <c r="A7857" s="53">
        <v>40518</v>
      </c>
      <c r="B7857" s="46" t="s">
        <v>116</v>
      </c>
      <c r="C7857" s="58">
        <v>105.83981193408923</v>
      </c>
      <c r="D7857" s="58">
        <v>146.22937144777143</v>
      </c>
      <c r="E7857" s="58">
        <v>40.389559513682201</v>
      </c>
      <c r="F7857" s="59"/>
    </row>
    <row r="7858" spans="1:6">
      <c r="A7858" s="53">
        <v>40518</v>
      </c>
      <c r="B7858" s="46" t="s">
        <v>117</v>
      </c>
      <c r="C7858" s="58">
        <v>92.195398075740613</v>
      </c>
      <c r="D7858" s="58">
        <v>129.98106622713016</v>
      </c>
      <c r="E7858" s="58">
        <v>37.785668151389544</v>
      </c>
      <c r="F7858" s="59"/>
    </row>
    <row r="7859" spans="1:6">
      <c r="A7859" s="53">
        <v>40518</v>
      </c>
      <c r="B7859" s="46" t="s">
        <v>118</v>
      </c>
      <c r="C7859" s="58">
        <v>71.929993437952675</v>
      </c>
      <c r="D7859" s="58">
        <v>97.113978940432943</v>
      </c>
      <c r="E7859" s="58">
        <v>25.183985502480269</v>
      </c>
      <c r="F7859" s="59"/>
    </row>
    <row r="7860" spans="1:6">
      <c r="A7860" s="53">
        <v>40518</v>
      </c>
      <c r="B7860" s="46" t="s">
        <v>119</v>
      </c>
      <c r="C7860" s="58">
        <v>73.033039723272552</v>
      </c>
      <c r="D7860" s="58">
        <v>107.883293480398</v>
      </c>
      <c r="E7860" s="58">
        <v>34.850253757125444</v>
      </c>
      <c r="F7860" s="59"/>
    </row>
    <row r="7861" spans="1:6">
      <c r="A7861" s="53">
        <v>40518</v>
      </c>
      <c r="B7861" s="46" t="s">
        <v>120</v>
      </c>
      <c r="C7861" s="58">
        <v>142.45361493878548</v>
      </c>
      <c r="D7861" s="58">
        <v>182.80656518317517</v>
      </c>
      <c r="E7861" s="58">
        <v>40.352950244389689</v>
      </c>
      <c r="F7861" s="59"/>
    </row>
    <row r="7862" spans="1:6">
      <c r="A7862" s="53">
        <v>40518</v>
      </c>
      <c r="B7862" s="46" t="s">
        <v>121</v>
      </c>
      <c r="C7862" s="58">
        <v>117.17234061134805</v>
      </c>
      <c r="D7862" s="58">
        <v>161.26640151513499</v>
      </c>
      <c r="E7862" s="58">
        <v>44.094060903786939</v>
      </c>
      <c r="F7862" s="59"/>
    </row>
    <row r="7863" spans="1:6">
      <c r="A7863" s="53">
        <v>40518</v>
      </c>
      <c r="B7863" s="46" t="s">
        <v>26</v>
      </c>
      <c r="C7863" s="58">
        <v>111.55375210878861</v>
      </c>
      <c r="D7863" s="58">
        <v>126.72862782170185</v>
      </c>
      <c r="E7863" s="58">
        <v>15.174875712913234</v>
      </c>
      <c r="F7863" s="59"/>
    </row>
    <row r="7864" spans="1:6">
      <c r="A7864" s="53">
        <v>40518</v>
      </c>
      <c r="B7864" s="46" t="s">
        <v>27</v>
      </c>
      <c r="C7864" s="58">
        <v>77.043809303032134</v>
      </c>
      <c r="D7864" s="58">
        <v>114.19450251300717</v>
      </c>
      <c r="E7864" s="58">
        <v>37.150693209975032</v>
      </c>
      <c r="F7864" s="59"/>
    </row>
    <row r="7865" spans="1:6">
      <c r="A7865" s="53">
        <v>40518</v>
      </c>
      <c r="B7865" s="46" t="s">
        <v>28</v>
      </c>
      <c r="C7865" s="58">
        <v>118.97572202474784</v>
      </c>
      <c r="D7865" s="58">
        <v>186.51683033824168</v>
      </c>
      <c r="E7865" s="58">
        <v>67.541108313493837</v>
      </c>
      <c r="F7865" s="59"/>
    </row>
    <row r="7866" spans="1:6">
      <c r="A7866" s="53">
        <v>40518</v>
      </c>
      <c r="B7866" s="46" t="s">
        <v>29</v>
      </c>
      <c r="C7866" s="58">
        <v>49.907277306769899</v>
      </c>
      <c r="D7866" s="58">
        <v>81.420860393343617</v>
      </c>
      <c r="E7866" s="58">
        <v>31.513583086573718</v>
      </c>
      <c r="F7866" s="59"/>
    </row>
    <row r="7867" spans="1:6">
      <c r="A7867" s="53">
        <v>40518</v>
      </c>
      <c r="B7867" s="46" t="s">
        <v>30</v>
      </c>
      <c r="C7867" s="58">
        <v>85.569098400751244</v>
      </c>
      <c r="D7867" s="58">
        <v>115.58552493426211</v>
      </c>
      <c r="E7867" s="58">
        <v>30.016426533510867</v>
      </c>
      <c r="F7867" s="59"/>
    </row>
    <row r="7868" spans="1:6">
      <c r="A7868" s="53">
        <v>40518</v>
      </c>
      <c r="B7868" s="46" t="s">
        <v>31</v>
      </c>
      <c r="C7868" s="58">
        <v>129.30579079893678</v>
      </c>
      <c r="D7868" s="58">
        <v>169.24613948657006</v>
      </c>
      <c r="E7868" s="58">
        <v>39.940348687633275</v>
      </c>
      <c r="F7868" s="59"/>
    </row>
    <row r="7869" spans="1:6">
      <c r="A7869" s="53">
        <v>40518</v>
      </c>
      <c r="B7869" s="46" t="s">
        <v>32</v>
      </c>
      <c r="C7869" s="58">
        <v>93.994356844650383</v>
      </c>
      <c r="D7869" s="58">
        <v>129.88165719932641</v>
      </c>
      <c r="E7869" s="58">
        <v>35.887300354676029</v>
      </c>
      <c r="F7869" s="59"/>
    </row>
    <row r="7870" spans="1:6">
      <c r="A7870" s="53">
        <v>40518</v>
      </c>
      <c r="B7870" s="46" t="s">
        <v>33</v>
      </c>
      <c r="C7870" s="58">
        <v>86.068970824971188</v>
      </c>
      <c r="D7870" s="58">
        <v>122.36114191088956</v>
      </c>
      <c r="E7870" s="58">
        <v>36.292171085918369</v>
      </c>
      <c r="F7870" s="59"/>
    </row>
    <row r="7871" spans="1:6">
      <c r="A7871" s="53">
        <v>40518</v>
      </c>
      <c r="B7871" s="46" t="s">
        <v>34</v>
      </c>
      <c r="C7871" s="58">
        <v>89.980602625670784</v>
      </c>
      <c r="D7871" s="58">
        <v>129.8804634885864</v>
      </c>
      <c r="E7871" s="58">
        <v>39.899860862915617</v>
      </c>
      <c r="F7871" s="59"/>
    </row>
    <row r="7872" spans="1:6">
      <c r="A7872" s="53">
        <v>40518</v>
      </c>
      <c r="B7872" s="46" t="s">
        <v>35</v>
      </c>
      <c r="C7872" s="58">
        <v>159.39602394021367</v>
      </c>
      <c r="D7872" s="58">
        <v>203.31444455092483</v>
      </c>
      <c r="E7872" s="58">
        <v>43.918420610711166</v>
      </c>
      <c r="F7872" s="59"/>
    </row>
    <row r="7873" spans="1:6">
      <c r="A7873" s="53">
        <v>40518</v>
      </c>
      <c r="B7873" s="46" t="s">
        <v>36</v>
      </c>
      <c r="C7873" s="58">
        <v>139.63360619038568</v>
      </c>
      <c r="D7873" s="58">
        <v>191.61602060148314</v>
      </c>
      <c r="E7873" s="58">
        <v>51.982414411097466</v>
      </c>
      <c r="F7873" s="59"/>
    </row>
    <row r="7874" spans="1:6">
      <c r="A7874" s="53">
        <v>40518</v>
      </c>
      <c r="B7874" s="46" t="s">
        <v>37</v>
      </c>
      <c r="C7874" s="58">
        <v>120.37300359598765</v>
      </c>
      <c r="D7874" s="58">
        <v>180.0105409554551</v>
      </c>
      <c r="E7874" s="58">
        <v>59.637537359467444</v>
      </c>
      <c r="F7874" s="59"/>
    </row>
    <row r="7875" spans="1:6">
      <c r="A7875" s="53">
        <v>40518</v>
      </c>
      <c r="B7875" s="46" t="s">
        <v>38</v>
      </c>
      <c r="C7875" s="58">
        <v>192.19429330734027</v>
      </c>
      <c r="D7875" s="58">
        <v>233.20495145144471</v>
      </c>
      <c r="E7875" s="58">
        <v>41.01065814410444</v>
      </c>
      <c r="F7875" s="59"/>
    </row>
    <row r="7876" spans="1:6">
      <c r="A7876" s="53">
        <v>40518</v>
      </c>
      <c r="B7876" s="46" t="s">
        <v>39</v>
      </c>
      <c r="C7876" s="58">
        <v>148.05683910682481</v>
      </c>
      <c r="D7876" s="58">
        <v>200.43279315092121</v>
      </c>
      <c r="E7876" s="58">
        <v>52.375954044096403</v>
      </c>
      <c r="F7876" s="59"/>
    </row>
    <row r="7877" spans="1:6">
      <c r="A7877" s="53">
        <v>40518</v>
      </c>
      <c r="B7877" s="46" t="s">
        <v>40</v>
      </c>
      <c r="C7877" s="58">
        <v>118.06351553192789</v>
      </c>
      <c r="D7877" s="58">
        <v>160.97677913219388</v>
      </c>
      <c r="E7877" s="58">
        <v>42.913263600265992</v>
      </c>
      <c r="F7877" s="59"/>
    </row>
    <row r="7878" spans="1:6">
      <c r="A7878" s="53">
        <v>40518</v>
      </c>
      <c r="B7878" s="46" t="s">
        <v>41</v>
      </c>
      <c r="C7878" s="58">
        <v>140.93300252423552</v>
      </c>
      <c r="D7878" s="58">
        <v>174.9013022758235</v>
      </c>
      <c r="E7878" s="58">
        <v>33.968299751587978</v>
      </c>
      <c r="F7878" s="59"/>
    </row>
    <row r="7879" spans="1:6">
      <c r="A7879" s="53">
        <v>40518</v>
      </c>
      <c r="B7879" s="46" t="s">
        <v>42</v>
      </c>
      <c r="C7879" s="58">
        <v>173.03047972798223</v>
      </c>
      <c r="D7879" s="58">
        <v>219.64680438566967</v>
      </c>
      <c r="E7879" s="58">
        <v>46.616324657687443</v>
      </c>
      <c r="F7879" s="59"/>
    </row>
    <row r="7880" spans="1:6">
      <c r="A7880" s="53">
        <v>40518</v>
      </c>
      <c r="B7880" s="46" t="s">
        <v>43</v>
      </c>
      <c r="C7880" s="58">
        <v>248.76101803277444</v>
      </c>
      <c r="D7880" s="58">
        <v>299.66890371618825</v>
      </c>
      <c r="E7880" s="58">
        <v>50.907885683413809</v>
      </c>
      <c r="F7880" s="59"/>
    </row>
    <row r="7881" spans="1:6">
      <c r="A7881" s="53">
        <v>40518</v>
      </c>
      <c r="B7881" s="46" t="s">
        <v>44</v>
      </c>
      <c r="C7881" s="58">
        <v>261.89948752111309</v>
      </c>
      <c r="D7881" s="58">
        <v>323.06164572795166</v>
      </c>
      <c r="E7881" s="58">
        <v>61.162158206838569</v>
      </c>
      <c r="F7881" s="59"/>
    </row>
    <row r="7882" spans="1:6">
      <c r="A7882" s="53">
        <v>40518</v>
      </c>
      <c r="B7882" s="46" t="s">
        <v>45</v>
      </c>
      <c r="C7882" s="58">
        <v>252.26842648552406</v>
      </c>
      <c r="D7882" s="58">
        <v>309.87782115041131</v>
      </c>
      <c r="E7882" s="58">
        <v>57.609394664887247</v>
      </c>
      <c r="F7882" s="59"/>
    </row>
    <row r="7883" spans="1:6">
      <c r="A7883" s="53">
        <v>40518</v>
      </c>
      <c r="B7883" s="46" t="s">
        <v>46</v>
      </c>
      <c r="C7883" s="58">
        <v>225.88657849997674</v>
      </c>
      <c r="D7883" s="58">
        <v>292.23813599257505</v>
      </c>
      <c r="E7883" s="58">
        <v>66.351557492598317</v>
      </c>
      <c r="F7883" s="59"/>
    </row>
    <row r="7884" spans="1:6">
      <c r="A7884" s="53">
        <v>40518</v>
      </c>
      <c r="B7884" s="46" t="s">
        <v>47</v>
      </c>
      <c r="C7884" s="58">
        <v>235.11307440469579</v>
      </c>
      <c r="D7884" s="58">
        <v>297.6210794898476</v>
      </c>
      <c r="E7884" s="58">
        <v>62.508005085151808</v>
      </c>
      <c r="F7884" s="59"/>
    </row>
    <row r="7885" spans="1:6">
      <c r="A7885" s="53">
        <v>40518</v>
      </c>
      <c r="B7885" s="46" t="s">
        <v>48</v>
      </c>
      <c r="C7885" s="58">
        <v>291.98363480682997</v>
      </c>
      <c r="D7885" s="58">
        <v>353.50463574771345</v>
      </c>
      <c r="E7885" s="58">
        <v>61.521000940883482</v>
      </c>
      <c r="F7885" s="59"/>
    </row>
    <row r="7886" spans="1:6">
      <c r="A7886" s="53">
        <v>40518</v>
      </c>
      <c r="B7886" s="46" t="s">
        <v>49</v>
      </c>
      <c r="C7886" s="58">
        <v>192.98275630034013</v>
      </c>
      <c r="D7886" s="58">
        <v>236.25660802337549</v>
      </c>
      <c r="E7886" s="58">
        <v>43.273851723035364</v>
      </c>
      <c r="F7886" s="59"/>
    </row>
    <row r="7887" spans="1:6">
      <c r="A7887" s="53">
        <v>40518</v>
      </c>
      <c r="B7887" s="46" t="s">
        <v>50</v>
      </c>
      <c r="C7887" s="58">
        <v>199.30052210821944</v>
      </c>
      <c r="D7887" s="58">
        <v>244.98165941760993</v>
      </c>
      <c r="E7887" s="58">
        <v>45.681137309390493</v>
      </c>
      <c r="F7887" s="59"/>
    </row>
    <row r="7888" spans="1:6">
      <c r="A7888" s="53">
        <v>40518</v>
      </c>
      <c r="B7888" s="46" t="s">
        <v>51</v>
      </c>
      <c r="C7888" s="58">
        <v>235.60837183932571</v>
      </c>
      <c r="D7888" s="58">
        <v>299.9363788825691</v>
      </c>
      <c r="E7888" s="58">
        <v>64.328007043243389</v>
      </c>
      <c r="F7888" s="59"/>
    </row>
    <row r="7889" spans="1:6">
      <c r="A7889" s="53">
        <v>40518</v>
      </c>
      <c r="B7889" s="46" t="s">
        <v>52</v>
      </c>
      <c r="C7889" s="58">
        <v>161.28384845422337</v>
      </c>
      <c r="D7889" s="58">
        <v>213.88122594124238</v>
      </c>
      <c r="E7889" s="58">
        <v>52.597377487019003</v>
      </c>
      <c r="F7889" s="59"/>
    </row>
    <row r="7890" spans="1:6">
      <c r="A7890" s="53">
        <v>40518</v>
      </c>
      <c r="B7890" s="46" t="s">
        <v>53</v>
      </c>
      <c r="C7890" s="58">
        <v>113.13866892646833</v>
      </c>
      <c r="D7890" s="58">
        <v>154.00491454570894</v>
      </c>
      <c r="E7890" s="58">
        <v>40.866245619240615</v>
      </c>
      <c r="F7890" s="59"/>
    </row>
    <row r="7891" spans="1:6">
      <c r="A7891" s="53">
        <v>40518</v>
      </c>
      <c r="B7891" s="46" t="s">
        <v>54</v>
      </c>
      <c r="C7891" s="58">
        <v>153.65895049326411</v>
      </c>
      <c r="D7891" s="58">
        <v>216.94263484834323</v>
      </c>
      <c r="E7891" s="58">
        <v>63.283684355079117</v>
      </c>
      <c r="F7891" s="59"/>
    </row>
    <row r="7892" spans="1:6">
      <c r="A7892" s="53">
        <v>40518</v>
      </c>
      <c r="B7892" s="46" t="s">
        <v>55</v>
      </c>
      <c r="C7892" s="58">
        <v>119.75690292196764</v>
      </c>
      <c r="D7892" s="58">
        <v>177.67492288235329</v>
      </c>
      <c r="E7892" s="58">
        <v>57.918019960385649</v>
      </c>
      <c r="F7892" s="59"/>
    </row>
    <row r="7893" spans="1:6">
      <c r="A7893" s="53">
        <v>40518</v>
      </c>
      <c r="B7893" s="46" t="s">
        <v>56</v>
      </c>
      <c r="C7893" s="58">
        <v>128.38176166398674</v>
      </c>
      <c r="D7893" s="58">
        <v>171.64024167809509</v>
      </c>
      <c r="E7893" s="58">
        <v>43.258480014108358</v>
      </c>
      <c r="F7893" s="59"/>
    </row>
    <row r="7894" spans="1:6">
      <c r="A7894" s="53">
        <v>40518</v>
      </c>
      <c r="B7894" s="46" t="s">
        <v>57</v>
      </c>
      <c r="C7894" s="58">
        <v>115.34222726948808</v>
      </c>
      <c r="D7894" s="58">
        <v>159.38612251214141</v>
      </c>
      <c r="E7894" s="58">
        <v>44.043895242653335</v>
      </c>
      <c r="F7894" s="59"/>
    </row>
    <row r="7895" spans="1:6">
      <c r="A7895" s="53">
        <v>40518</v>
      </c>
      <c r="B7895" s="46" t="s">
        <v>58</v>
      </c>
      <c r="C7895" s="58">
        <v>124.96997049374707</v>
      </c>
      <c r="D7895" s="58">
        <v>176.09440000469095</v>
      </c>
      <c r="E7895" s="58">
        <v>51.124429510943884</v>
      </c>
      <c r="F7895" s="59"/>
    </row>
    <row r="7896" spans="1:6">
      <c r="A7896" s="53">
        <v>40518</v>
      </c>
      <c r="B7896" s="46" t="s">
        <v>59</v>
      </c>
      <c r="C7896" s="58">
        <v>129.98395839022655</v>
      </c>
      <c r="D7896" s="58">
        <v>180.27082399329583</v>
      </c>
      <c r="E7896" s="58">
        <v>50.286865603069288</v>
      </c>
      <c r="F7896" s="59"/>
    </row>
    <row r="7897" spans="1:6">
      <c r="A7897" s="53">
        <v>40518</v>
      </c>
      <c r="B7897" s="46" t="s">
        <v>60</v>
      </c>
      <c r="C7897" s="58">
        <v>125.57009347862702</v>
      </c>
      <c r="D7897" s="58">
        <v>173.95776082670668</v>
      </c>
      <c r="E7897" s="58">
        <v>48.38766734807966</v>
      </c>
      <c r="F7897" s="59"/>
    </row>
    <row r="7898" spans="1:6">
      <c r="A7898" s="53">
        <v>40518</v>
      </c>
      <c r="B7898" s="46" t="s">
        <v>61</v>
      </c>
      <c r="C7898" s="58">
        <v>122.56041600788731</v>
      </c>
      <c r="D7898" s="58">
        <v>165.32409184345588</v>
      </c>
      <c r="E7898" s="58">
        <v>42.763675835568563</v>
      </c>
      <c r="F7898" s="59"/>
    </row>
    <row r="7899" spans="1:6">
      <c r="A7899" s="53">
        <v>40518</v>
      </c>
      <c r="B7899" s="46" t="s">
        <v>62</v>
      </c>
      <c r="C7899" s="58">
        <v>127.4740261686668</v>
      </c>
      <c r="D7899" s="58">
        <v>165.78746264994419</v>
      </c>
      <c r="E7899" s="58">
        <v>38.313436481277392</v>
      </c>
      <c r="F7899" s="59"/>
    </row>
    <row r="7900" spans="1:6">
      <c r="A7900" s="53">
        <v>40518</v>
      </c>
      <c r="B7900" s="46" t="s">
        <v>63</v>
      </c>
      <c r="C7900" s="58">
        <v>122.25791633147733</v>
      </c>
      <c r="D7900" s="58">
        <v>169.68538010025807</v>
      </c>
      <c r="E7900" s="58">
        <v>47.42746376878074</v>
      </c>
      <c r="F7900" s="59"/>
    </row>
    <row r="7901" spans="1:6">
      <c r="A7901" s="53">
        <v>40518</v>
      </c>
      <c r="B7901" s="46" t="s">
        <v>64</v>
      </c>
      <c r="C7901" s="58">
        <v>125.86765518668696</v>
      </c>
      <c r="D7901" s="58">
        <v>174.14021335551394</v>
      </c>
      <c r="E7901" s="58">
        <v>48.272558168826976</v>
      </c>
      <c r="F7901" s="59"/>
    </row>
    <row r="7902" spans="1:6">
      <c r="A7902" s="53">
        <v>40518</v>
      </c>
      <c r="B7902" s="46" t="s">
        <v>65</v>
      </c>
      <c r="C7902" s="58">
        <v>140.20862137804548</v>
      </c>
      <c r="D7902" s="58">
        <v>187.41336612058791</v>
      </c>
      <c r="E7902" s="58">
        <v>47.204744742542431</v>
      </c>
      <c r="F7902" s="59"/>
    </row>
    <row r="7903" spans="1:6">
      <c r="A7903" s="53">
        <v>40518</v>
      </c>
      <c r="B7903" s="46" t="s">
        <v>66</v>
      </c>
      <c r="C7903" s="58">
        <v>133.78903121838613</v>
      </c>
      <c r="D7903" s="58">
        <v>183.88517678003865</v>
      </c>
      <c r="E7903" s="58">
        <v>50.09614556165252</v>
      </c>
      <c r="F7903" s="59"/>
    </row>
    <row r="7904" spans="1:6">
      <c r="A7904" s="53">
        <v>40518</v>
      </c>
      <c r="B7904" s="46" t="s">
        <v>67</v>
      </c>
      <c r="C7904" s="58">
        <v>156.2533238283238</v>
      </c>
      <c r="D7904" s="58">
        <v>206.62621009565635</v>
      </c>
      <c r="E7904" s="58">
        <v>50.372886267332547</v>
      </c>
      <c r="F7904" s="59"/>
    </row>
    <row r="7905" spans="1:6">
      <c r="A7905" s="53">
        <v>40518</v>
      </c>
      <c r="B7905" s="46" t="s">
        <v>68</v>
      </c>
      <c r="C7905" s="58">
        <v>156.85403367302374</v>
      </c>
      <c r="D7905" s="58">
        <v>208.66737889399695</v>
      </c>
      <c r="E7905" s="58">
        <v>51.813345220973218</v>
      </c>
      <c r="F7905" s="59"/>
    </row>
    <row r="7906" spans="1:6">
      <c r="A7906" s="53">
        <v>40518</v>
      </c>
      <c r="B7906" s="46" t="s">
        <v>69</v>
      </c>
      <c r="C7906" s="58">
        <v>238.38847544470522</v>
      </c>
      <c r="D7906" s="58">
        <v>289.79384462121942</v>
      </c>
      <c r="E7906" s="58">
        <v>51.405369176514199</v>
      </c>
      <c r="F7906" s="59"/>
    </row>
    <row r="7907" spans="1:6">
      <c r="A7907" s="53">
        <v>40518</v>
      </c>
      <c r="B7907" s="46" t="s">
        <v>70</v>
      </c>
      <c r="C7907" s="58">
        <v>196.86726404953956</v>
      </c>
      <c r="D7907" s="58">
        <v>242.91704218120904</v>
      </c>
      <c r="E7907" s="58">
        <v>46.049778131669484</v>
      </c>
      <c r="F7907" s="59"/>
    </row>
    <row r="7908" spans="1:6">
      <c r="A7908" s="53">
        <v>40518</v>
      </c>
      <c r="B7908" s="46" t="s">
        <v>71</v>
      </c>
      <c r="C7908" s="58">
        <v>163.97139625123296</v>
      </c>
      <c r="D7908" s="58">
        <v>209.12861313744523</v>
      </c>
      <c r="E7908" s="58">
        <v>45.157216886212268</v>
      </c>
      <c r="F7908" s="59"/>
    </row>
    <row r="7909" spans="1:6">
      <c r="A7909" s="53">
        <v>40518</v>
      </c>
      <c r="B7909" s="46" t="s">
        <v>72</v>
      </c>
      <c r="C7909" s="58">
        <v>224.74463122455663</v>
      </c>
      <c r="D7909" s="58">
        <v>274.75270738684577</v>
      </c>
      <c r="E7909" s="58">
        <v>50.008076162289143</v>
      </c>
      <c r="F7909" s="59"/>
    </row>
    <row r="7910" spans="1:6">
      <c r="A7910" s="53">
        <v>40518</v>
      </c>
      <c r="B7910" s="46" t="s">
        <v>73</v>
      </c>
      <c r="C7910" s="58">
        <v>246.2045629295244</v>
      </c>
      <c r="D7910" s="58">
        <v>288.86030252604274</v>
      </c>
      <c r="E7910" s="58">
        <v>42.655739596518345</v>
      </c>
      <c r="F7910" s="59"/>
    </row>
    <row r="7911" spans="1:6">
      <c r="A7911" s="53">
        <v>40518</v>
      </c>
      <c r="B7911" s="46" t="s">
        <v>74</v>
      </c>
      <c r="C7911" s="58">
        <v>143.71030894110507</v>
      </c>
      <c r="D7911" s="58">
        <v>188.61228692232544</v>
      </c>
      <c r="E7911" s="58">
        <v>44.901977981220369</v>
      </c>
      <c r="F7911" s="59"/>
    </row>
    <row r="7912" spans="1:6">
      <c r="A7912" s="53">
        <v>40519</v>
      </c>
      <c r="B7912" s="46" t="s">
        <v>75</v>
      </c>
      <c r="C7912" s="58">
        <v>157.7493530426936</v>
      </c>
      <c r="D7912" s="58">
        <v>201.14219840651006</v>
      </c>
      <c r="E7912" s="58">
        <v>43.392845363816463</v>
      </c>
      <c r="F7912" s="59"/>
    </row>
    <row r="7913" spans="1:6">
      <c r="A7913" s="53">
        <v>40519</v>
      </c>
      <c r="B7913" s="46" t="s">
        <v>76</v>
      </c>
      <c r="C7913" s="58">
        <v>185.42697221108068</v>
      </c>
      <c r="D7913" s="58">
        <v>228.61603950806463</v>
      </c>
      <c r="E7913" s="58">
        <v>43.18906729698395</v>
      </c>
      <c r="F7913" s="59"/>
    </row>
    <row r="7914" spans="1:6">
      <c r="A7914" s="53">
        <v>40519</v>
      </c>
      <c r="B7914" s="46" t="s">
        <v>77</v>
      </c>
      <c r="C7914" s="58">
        <v>183.11920763376091</v>
      </c>
      <c r="D7914" s="58">
        <v>231.86367917925287</v>
      </c>
      <c r="E7914" s="58">
        <v>48.744471545491962</v>
      </c>
      <c r="F7914" s="59"/>
    </row>
    <row r="7915" spans="1:6">
      <c r="A7915" s="53">
        <v>40519</v>
      </c>
      <c r="B7915" s="46" t="s">
        <v>78</v>
      </c>
      <c r="C7915" s="58">
        <v>163.36211335162298</v>
      </c>
      <c r="D7915" s="58">
        <v>210.05007776395178</v>
      </c>
      <c r="E7915" s="58">
        <v>46.687964412328796</v>
      </c>
      <c r="F7915" s="59"/>
    </row>
    <row r="7916" spans="1:6">
      <c r="A7916" s="53">
        <v>40519</v>
      </c>
      <c r="B7916" s="46" t="s">
        <v>79</v>
      </c>
      <c r="C7916" s="58">
        <v>143.906129093635</v>
      </c>
      <c r="D7916" s="58">
        <v>190.46432984539865</v>
      </c>
      <c r="E7916" s="58">
        <v>46.55820075176365</v>
      </c>
      <c r="F7916" s="59"/>
    </row>
    <row r="7917" spans="1:6">
      <c r="A7917" s="53">
        <v>40519</v>
      </c>
      <c r="B7917" s="46" t="s">
        <v>80</v>
      </c>
      <c r="C7917" s="58">
        <v>187.7285674742204</v>
      </c>
      <c r="D7917" s="58">
        <v>232.51021114697849</v>
      </c>
      <c r="E7917" s="58">
        <v>44.781643672758094</v>
      </c>
      <c r="F7917" s="59"/>
    </row>
    <row r="7918" spans="1:6">
      <c r="A7918" s="53">
        <v>40519</v>
      </c>
      <c r="B7918" s="46" t="s">
        <v>81</v>
      </c>
      <c r="C7918" s="58">
        <v>194.04507411672975</v>
      </c>
      <c r="D7918" s="58">
        <v>248.84511412315337</v>
      </c>
      <c r="E7918" s="58">
        <v>54.800040006423615</v>
      </c>
      <c r="F7918" s="59"/>
    </row>
    <row r="7919" spans="1:6">
      <c r="A7919" s="53">
        <v>40519</v>
      </c>
      <c r="B7919" s="46" t="s">
        <v>82</v>
      </c>
      <c r="C7919" s="58">
        <v>155.13475291494379</v>
      </c>
      <c r="D7919" s="58">
        <v>199.5578277528777</v>
      </c>
      <c r="E7919" s="58">
        <v>44.42307483793391</v>
      </c>
      <c r="F7919" s="59"/>
    </row>
    <row r="7920" spans="1:6">
      <c r="A7920" s="53">
        <v>40519</v>
      </c>
      <c r="B7920" s="46" t="s">
        <v>83</v>
      </c>
      <c r="C7920" s="58">
        <v>176.89456793482154</v>
      </c>
      <c r="D7920" s="58">
        <v>223.78219126120402</v>
      </c>
      <c r="E7920" s="58">
        <v>46.887623326382482</v>
      </c>
      <c r="F7920" s="59"/>
    </row>
    <row r="7921" spans="1:6">
      <c r="A7921" s="53">
        <v>40519</v>
      </c>
      <c r="B7921" s="46" t="s">
        <v>84</v>
      </c>
      <c r="C7921" s="58">
        <v>152.52543121372406</v>
      </c>
      <c r="D7921" s="58">
        <v>198.2565588692664</v>
      </c>
      <c r="E7921" s="58">
        <v>45.731127655542338</v>
      </c>
      <c r="F7921" s="59"/>
    </row>
    <row r="7922" spans="1:6">
      <c r="A7922" s="53">
        <v>40519</v>
      </c>
      <c r="B7922" s="46" t="s">
        <v>85</v>
      </c>
      <c r="C7922" s="58">
        <v>183.51064790308081</v>
      </c>
      <c r="D7922" s="58">
        <v>237.23849964132526</v>
      </c>
      <c r="E7922" s="58">
        <v>53.727851738244453</v>
      </c>
      <c r="F7922" s="59"/>
    </row>
    <row r="7923" spans="1:6">
      <c r="A7923" s="53">
        <v>40519</v>
      </c>
      <c r="B7923" s="46" t="s">
        <v>86</v>
      </c>
      <c r="C7923" s="58">
        <v>169.1696273973823</v>
      </c>
      <c r="D7923" s="58">
        <v>212.45556713680696</v>
      </c>
      <c r="E7923" s="58">
        <v>43.285939739424663</v>
      </c>
      <c r="F7923" s="59"/>
    </row>
    <row r="7924" spans="1:6">
      <c r="A7924" s="53">
        <v>40519</v>
      </c>
      <c r="B7924" s="46" t="s">
        <v>87</v>
      </c>
      <c r="C7924" s="58">
        <v>164.55573495901277</v>
      </c>
      <c r="D7924" s="58">
        <v>206.70003198920978</v>
      </c>
      <c r="E7924" s="58">
        <v>42.144297030197009</v>
      </c>
      <c r="F7924" s="59"/>
    </row>
    <row r="7925" spans="1:6">
      <c r="A7925" s="53">
        <v>40519</v>
      </c>
      <c r="B7925" s="46" t="s">
        <v>88</v>
      </c>
      <c r="C7925" s="58">
        <v>186.01393787828053</v>
      </c>
      <c r="D7925" s="58">
        <v>234.82203734486998</v>
      </c>
      <c r="E7925" s="58">
        <v>48.808099466589454</v>
      </c>
      <c r="F7925" s="59"/>
    </row>
    <row r="7926" spans="1:6">
      <c r="A7926" s="53">
        <v>40519</v>
      </c>
      <c r="B7926" s="46" t="s">
        <v>89</v>
      </c>
      <c r="C7926" s="58">
        <v>206.06798779992843</v>
      </c>
      <c r="D7926" s="58">
        <v>262.47971112328185</v>
      </c>
      <c r="E7926" s="58">
        <v>56.411723323353414</v>
      </c>
      <c r="F7926" s="59"/>
    </row>
    <row r="7927" spans="1:6">
      <c r="A7927" s="53">
        <v>40519</v>
      </c>
      <c r="B7927" s="46" t="s">
        <v>90</v>
      </c>
      <c r="C7927" s="58">
        <v>239.95982361293488</v>
      </c>
      <c r="D7927" s="58">
        <v>290.322758992741</v>
      </c>
      <c r="E7927" s="58">
        <v>50.362935379806117</v>
      </c>
      <c r="F7927" s="59"/>
    </row>
    <row r="7928" spans="1:6">
      <c r="A7928" s="53">
        <v>40519</v>
      </c>
      <c r="B7928" s="46" t="s">
        <v>91</v>
      </c>
      <c r="C7928" s="58">
        <v>200.14903642657902</v>
      </c>
      <c r="D7928" s="58">
        <v>247.34865609871457</v>
      </c>
      <c r="E7928" s="58">
        <v>47.199619672135555</v>
      </c>
      <c r="F7928" s="59"/>
    </row>
    <row r="7929" spans="1:6">
      <c r="A7929" s="53">
        <v>40519</v>
      </c>
      <c r="B7929" s="46" t="s">
        <v>92</v>
      </c>
      <c r="C7929" s="58">
        <v>214.98832642109747</v>
      </c>
      <c r="D7929" s="58">
        <v>257.18573189815294</v>
      </c>
      <c r="E7929" s="58">
        <v>42.197405477055469</v>
      </c>
      <c r="F7929" s="59"/>
    </row>
    <row r="7930" spans="1:6">
      <c r="A7930" s="53">
        <v>40519</v>
      </c>
      <c r="B7930" s="46" t="s">
        <v>93</v>
      </c>
      <c r="C7930" s="58">
        <v>252.58956015356353</v>
      </c>
      <c r="D7930" s="58">
        <v>301.27067785891336</v>
      </c>
      <c r="E7930" s="58">
        <v>48.681117705349834</v>
      </c>
      <c r="F7930" s="59"/>
    </row>
    <row r="7931" spans="1:6">
      <c r="A7931" s="53">
        <v>40519</v>
      </c>
      <c r="B7931" s="46" t="s">
        <v>94</v>
      </c>
      <c r="C7931" s="58">
        <v>274.24687719137125</v>
      </c>
      <c r="D7931" s="58">
        <v>336.53803342052561</v>
      </c>
      <c r="E7931" s="58">
        <v>62.291156229154353</v>
      </c>
      <c r="F7931" s="59"/>
    </row>
    <row r="7932" spans="1:6">
      <c r="A7932" s="53">
        <v>40519</v>
      </c>
      <c r="B7932" s="46" t="s">
        <v>95</v>
      </c>
      <c r="C7932" s="58">
        <v>317.26193330464667</v>
      </c>
      <c r="D7932" s="58">
        <v>378.02347196695342</v>
      </c>
      <c r="E7932" s="58">
        <v>60.761538662306748</v>
      </c>
      <c r="F7932" s="59"/>
    </row>
    <row r="7933" spans="1:6">
      <c r="A7933" s="53">
        <v>40519</v>
      </c>
      <c r="B7933" s="46" t="s">
        <v>96</v>
      </c>
      <c r="C7933" s="58">
        <v>348.94571261996339</v>
      </c>
      <c r="D7933" s="58">
        <v>409.02081587850716</v>
      </c>
      <c r="E7933" s="58">
        <v>60.075103258543777</v>
      </c>
      <c r="F7933" s="59"/>
    </row>
    <row r="7934" spans="1:6">
      <c r="A7934" s="53">
        <v>40519</v>
      </c>
      <c r="B7934" s="46" t="s">
        <v>97</v>
      </c>
      <c r="C7934" s="58">
        <v>498.1467956377877</v>
      </c>
      <c r="D7934" s="58">
        <v>560.39399452642306</v>
      </c>
      <c r="E7934" s="58">
        <v>62.247198888635353</v>
      </c>
      <c r="F7934" s="59"/>
    </row>
    <row r="7935" spans="1:6">
      <c r="A7935" s="53">
        <v>40519</v>
      </c>
      <c r="B7935" s="46" t="s">
        <v>98</v>
      </c>
      <c r="C7935" s="58">
        <v>428.45555491043501</v>
      </c>
      <c r="D7935" s="58">
        <v>488.83431623403817</v>
      </c>
      <c r="E7935" s="58">
        <v>60.378761323603158</v>
      </c>
      <c r="F7935" s="59"/>
    </row>
    <row r="7936" spans="1:6">
      <c r="A7936" s="53">
        <v>40519</v>
      </c>
      <c r="B7936" s="46" t="s">
        <v>99</v>
      </c>
      <c r="C7936" s="58">
        <v>637.71573332033302</v>
      </c>
      <c r="D7936" s="58">
        <v>714.26838890483782</v>
      </c>
      <c r="E7936" s="58">
        <v>76.552655584504805</v>
      </c>
      <c r="F7936" s="59"/>
    </row>
    <row r="7937" spans="1:6">
      <c r="A7937" s="53">
        <v>40519</v>
      </c>
      <c r="B7937" s="46" t="s">
        <v>100</v>
      </c>
      <c r="C7937" s="58">
        <v>715.92142412272472</v>
      </c>
      <c r="D7937" s="58">
        <v>802.43452477583855</v>
      </c>
      <c r="E7937" s="58">
        <v>86.513100653113838</v>
      </c>
      <c r="F7937" s="59"/>
    </row>
    <row r="7938" spans="1:6">
      <c r="A7938" s="53">
        <v>40519</v>
      </c>
      <c r="B7938" s="46" t="s">
        <v>101</v>
      </c>
      <c r="C7938" s="58">
        <v>662.5738822471302</v>
      </c>
      <c r="D7938" s="58">
        <v>761.59466126604639</v>
      </c>
      <c r="E7938" s="58">
        <v>99.020779018916187</v>
      </c>
      <c r="F7938" s="59"/>
    </row>
    <row r="7939" spans="1:6">
      <c r="A7939" s="53">
        <v>40519</v>
      </c>
      <c r="B7939" s="46" t="s">
        <v>102</v>
      </c>
      <c r="C7939" s="58">
        <v>517.18122100018547</v>
      </c>
      <c r="D7939" s="58">
        <v>613.931943169737</v>
      </c>
      <c r="E7939" s="58">
        <v>96.750722169551523</v>
      </c>
      <c r="F7939" s="59"/>
    </row>
    <row r="7940" spans="1:6">
      <c r="A7940" s="53">
        <v>40519</v>
      </c>
      <c r="B7940" s="46" t="s">
        <v>103</v>
      </c>
      <c r="C7940" s="58">
        <v>404.1767603571675</v>
      </c>
      <c r="D7940" s="58">
        <v>465.15687898920368</v>
      </c>
      <c r="E7940" s="58">
        <v>60.980118632036181</v>
      </c>
      <c r="F7940" s="59"/>
    </row>
    <row r="7941" spans="1:6">
      <c r="A7941" s="53">
        <v>40519</v>
      </c>
      <c r="B7941" s="46" t="s">
        <v>104</v>
      </c>
      <c r="C7941" s="58">
        <v>614.93418409275523</v>
      </c>
      <c r="D7941" s="58">
        <v>707.75539759138121</v>
      </c>
      <c r="E7941" s="58">
        <v>92.82121349862598</v>
      </c>
      <c r="F7941" s="59"/>
    </row>
    <row r="7942" spans="1:6">
      <c r="A7942" s="53">
        <v>40519</v>
      </c>
      <c r="B7942" s="46" t="s">
        <v>105</v>
      </c>
      <c r="C7942" s="58">
        <v>469.44445298589051</v>
      </c>
      <c r="D7942" s="58">
        <v>570.02539589952391</v>
      </c>
      <c r="E7942" s="58">
        <v>100.58094291363341</v>
      </c>
      <c r="F7942" s="59"/>
    </row>
    <row r="7943" spans="1:6">
      <c r="A7943" s="53">
        <v>40519</v>
      </c>
      <c r="B7943" s="46" t="s">
        <v>106</v>
      </c>
      <c r="C7943" s="58">
        <v>606.60405343993602</v>
      </c>
      <c r="D7943" s="58">
        <v>700.32430221592801</v>
      </c>
      <c r="E7943" s="58">
        <v>93.72024877599199</v>
      </c>
      <c r="F7943" s="59"/>
    </row>
    <row r="7944" spans="1:6">
      <c r="A7944" s="53">
        <v>40519</v>
      </c>
      <c r="B7944" s="46" t="s">
        <v>107</v>
      </c>
      <c r="C7944" s="58">
        <v>544.33580996441253</v>
      </c>
      <c r="D7944" s="58">
        <v>653.91761858911593</v>
      </c>
      <c r="E7944" s="58">
        <v>109.5818086247034</v>
      </c>
      <c r="F7944" s="59"/>
    </row>
    <row r="7945" spans="1:6">
      <c r="A7945" s="53">
        <v>40519</v>
      </c>
      <c r="B7945" s="46" t="s">
        <v>108</v>
      </c>
      <c r="C7945" s="58">
        <v>433.23991462721432</v>
      </c>
      <c r="D7945" s="58">
        <v>517.02502221673171</v>
      </c>
      <c r="E7945" s="58">
        <v>83.785107589517395</v>
      </c>
      <c r="F7945" s="59"/>
    </row>
    <row r="7946" spans="1:6">
      <c r="A7946" s="53">
        <v>40519</v>
      </c>
      <c r="B7946" s="46" t="s">
        <v>109</v>
      </c>
      <c r="C7946" s="58">
        <v>581.92729758469852</v>
      </c>
      <c r="D7946" s="58">
        <v>656.69578877796584</v>
      </c>
      <c r="E7946" s="58">
        <v>74.768491193267323</v>
      </c>
      <c r="F7946" s="59"/>
    </row>
    <row r="7947" spans="1:6">
      <c r="A7947" s="53">
        <v>40519</v>
      </c>
      <c r="B7947" s="46" t="s">
        <v>110</v>
      </c>
      <c r="C7947" s="58">
        <v>533.89772367894363</v>
      </c>
      <c r="D7947" s="58">
        <v>637.29638937338007</v>
      </c>
      <c r="E7947" s="58">
        <v>103.39866569443643</v>
      </c>
      <c r="F7947" s="59"/>
    </row>
    <row r="7948" spans="1:6">
      <c r="A7948" s="53">
        <v>40519</v>
      </c>
      <c r="B7948" s="46" t="s">
        <v>111</v>
      </c>
      <c r="C7948" s="58">
        <v>580.81672876328867</v>
      </c>
      <c r="D7948" s="58">
        <v>702.16430990670108</v>
      </c>
      <c r="E7948" s="58">
        <v>121.34758114341241</v>
      </c>
      <c r="F7948" s="59"/>
    </row>
    <row r="7949" spans="1:6">
      <c r="A7949" s="53">
        <v>40519</v>
      </c>
      <c r="B7949" s="46" t="s">
        <v>112</v>
      </c>
      <c r="C7949" s="58">
        <v>515.54287741830558</v>
      </c>
      <c r="D7949" s="58">
        <v>628.75248885982285</v>
      </c>
      <c r="E7949" s="58">
        <v>113.20961144151727</v>
      </c>
      <c r="F7949" s="59"/>
    </row>
    <row r="7950" spans="1:6">
      <c r="A7950" s="53">
        <v>40519</v>
      </c>
      <c r="B7950" s="46" t="s">
        <v>113</v>
      </c>
      <c r="C7950" s="58">
        <v>398.53547243470786</v>
      </c>
      <c r="D7950" s="58">
        <v>482.30430451673124</v>
      </c>
      <c r="E7950" s="58">
        <v>83.76883208202338</v>
      </c>
      <c r="F7950" s="59"/>
    </row>
    <row r="7951" spans="1:6">
      <c r="A7951" s="53">
        <v>40519</v>
      </c>
      <c r="B7951" s="46" t="s">
        <v>114</v>
      </c>
      <c r="C7951" s="58">
        <v>508.11683790106628</v>
      </c>
      <c r="D7951" s="58">
        <v>616.49658766035918</v>
      </c>
      <c r="E7951" s="58">
        <v>108.37974975929291</v>
      </c>
      <c r="F7951" s="59"/>
    </row>
    <row r="7952" spans="1:6">
      <c r="A7952" s="53">
        <v>40519</v>
      </c>
      <c r="B7952" s="46" t="s">
        <v>115</v>
      </c>
      <c r="C7952" s="58">
        <v>428.4074396912647</v>
      </c>
      <c r="D7952" s="58">
        <v>534.36264232767667</v>
      </c>
      <c r="E7952" s="58">
        <v>105.95520263641197</v>
      </c>
      <c r="F7952" s="59"/>
    </row>
    <row r="7953" spans="1:6">
      <c r="A7953" s="53">
        <v>40519</v>
      </c>
      <c r="B7953" s="46" t="s">
        <v>116</v>
      </c>
      <c r="C7953" s="58">
        <v>282.12744460737014</v>
      </c>
      <c r="D7953" s="58">
        <v>375.57410071218771</v>
      </c>
      <c r="E7953" s="58">
        <v>93.446656104817578</v>
      </c>
      <c r="F7953" s="59"/>
    </row>
    <row r="7954" spans="1:6">
      <c r="A7954" s="53">
        <v>40519</v>
      </c>
      <c r="B7954" s="46" t="s">
        <v>117</v>
      </c>
      <c r="C7954" s="58">
        <v>345.08750844462344</v>
      </c>
      <c r="D7954" s="58">
        <v>417.05516416796542</v>
      </c>
      <c r="E7954" s="58">
        <v>71.967655723341977</v>
      </c>
      <c r="F7954" s="59"/>
    </row>
    <row r="7955" spans="1:6">
      <c r="A7955" s="53">
        <v>40519</v>
      </c>
      <c r="B7955" s="46" t="s">
        <v>118</v>
      </c>
      <c r="C7955" s="58">
        <v>388.99787531675878</v>
      </c>
      <c r="D7955" s="58">
        <v>480.71558053057873</v>
      </c>
      <c r="E7955" s="58">
        <v>91.717705213819954</v>
      </c>
      <c r="F7955" s="59"/>
    </row>
    <row r="7956" spans="1:6">
      <c r="A7956" s="53">
        <v>40519</v>
      </c>
      <c r="B7956" s="46" t="s">
        <v>119</v>
      </c>
      <c r="C7956" s="58">
        <v>375.96195746246019</v>
      </c>
      <c r="D7956" s="58">
        <v>435.70449322525178</v>
      </c>
      <c r="E7956" s="58">
        <v>59.74253576279159</v>
      </c>
      <c r="F7956" s="59"/>
    </row>
    <row r="7957" spans="1:6">
      <c r="A7957" s="53">
        <v>40519</v>
      </c>
      <c r="B7957" s="46" t="s">
        <v>120</v>
      </c>
      <c r="C7957" s="58">
        <v>504.58774146740654</v>
      </c>
      <c r="D7957" s="58">
        <v>606.17862959945228</v>
      </c>
      <c r="E7957" s="58">
        <v>101.59088813204573</v>
      </c>
      <c r="F7957" s="59"/>
    </row>
    <row r="7958" spans="1:6">
      <c r="A7958" s="53">
        <v>40519</v>
      </c>
      <c r="B7958" s="46" t="s">
        <v>121</v>
      </c>
      <c r="C7958" s="58">
        <v>358.71309576046195</v>
      </c>
      <c r="D7958" s="58">
        <v>421.78034380950214</v>
      </c>
      <c r="E7958" s="58">
        <v>63.067248049040188</v>
      </c>
      <c r="F7958" s="59"/>
    </row>
    <row r="7959" spans="1:6">
      <c r="A7959" s="53">
        <v>40519</v>
      </c>
      <c r="B7959" s="46" t="s">
        <v>26</v>
      </c>
      <c r="C7959" s="58">
        <v>406.43188440347689</v>
      </c>
      <c r="D7959" s="58">
        <v>492.95641059866233</v>
      </c>
      <c r="E7959" s="58">
        <v>86.524526195185445</v>
      </c>
      <c r="F7959" s="59"/>
    </row>
    <row r="7960" spans="1:6">
      <c r="A7960" s="53">
        <v>40519</v>
      </c>
      <c r="B7960" s="46" t="s">
        <v>27</v>
      </c>
      <c r="C7960" s="58">
        <v>277.20195749012061</v>
      </c>
      <c r="D7960" s="58">
        <v>359.41479688050003</v>
      </c>
      <c r="E7960" s="58">
        <v>82.212839390379429</v>
      </c>
      <c r="F7960" s="59"/>
    </row>
    <row r="7961" spans="1:6">
      <c r="A7961" s="53">
        <v>40519</v>
      </c>
      <c r="B7961" s="46" t="s">
        <v>28</v>
      </c>
      <c r="C7961" s="58">
        <v>333.9434429763046</v>
      </c>
      <c r="D7961" s="58">
        <v>401.72979672722073</v>
      </c>
      <c r="E7961" s="58">
        <v>67.786353750916135</v>
      </c>
      <c r="F7961" s="59"/>
    </row>
    <row r="7962" spans="1:6">
      <c r="A7962" s="53">
        <v>40519</v>
      </c>
      <c r="B7962" s="46" t="s">
        <v>29</v>
      </c>
      <c r="C7962" s="58">
        <v>298.65233980679824</v>
      </c>
      <c r="D7962" s="58">
        <v>377.04334955511609</v>
      </c>
      <c r="E7962" s="58">
        <v>78.391009748317856</v>
      </c>
      <c r="F7962" s="59"/>
    </row>
    <row r="7963" spans="1:6">
      <c r="A7963" s="53">
        <v>40519</v>
      </c>
      <c r="B7963" s="46" t="s">
        <v>30</v>
      </c>
      <c r="C7963" s="58">
        <v>253.53701817657307</v>
      </c>
      <c r="D7963" s="58">
        <v>311.3400497681921</v>
      </c>
      <c r="E7963" s="58">
        <v>57.803031591619032</v>
      </c>
      <c r="F7963" s="59"/>
    </row>
    <row r="7964" spans="1:6">
      <c r="A7964" s="53">
        <v>40519</v>
      </c>
      <c r="B7964" s="46" t="s">
        <v>31</v>
      </c>
      <c r="C7964" s="58">
        <v>256.94388462586272</v>
      </c>
      <c r="D7964" s="58">
        <v>321.8248371673061</v>
      </c>
      <c r="E7964" s="58">
        <v>64.880952541443378</v>
      </c>
      <c r="F7964" s="59"/>
    </row>
    <row r="7965" spans="1:6">
      <c r="A7965" s="53">
        <v>40519</v>
      </c>
      <c r="B7965" s="46" t="s">
        <v>32</v>
      </c>
      <c r="C7965" s="58">
        <v>318.99728402008606</v>
      </c>
      <c r="D7965" s="58">
        <v>382.04923970552392</v>
      </c>
      <c r="E7965" s="58">
        <v>63.051955685437861</v>
      </c>
      <c r="F7965" s="59"/>
    </row>
    <row r="7966" spans="1:6">
      <c r="A7966" s="53">
        <v>40519</v>
      </c>
      <c r="B7966" s="46" t="s">
        <v>33</v>
      </c>
      <c r="C7966" s="58">
        <v>315.0854303254365</v>
      </c>
      <c r="D7966" s="58">
        <v>394.48235399076481</v>
      </c>
      <c r="E7966" s="58">
        <v>79.396923665328302</v>
      </c>
      <c r="F7966" s="59"/>
    </row>
    <row r="7967" spans="1:6">
      <c r="A7967" s="53">
        <v>40519</v>
      </c>
      <c r="B7967" s="46" t="s">
        <v>34</v>
      </c>
      <c r="C7967" s="58">
        <v>373.22790533012028</v>
      </c>
      <c r="D7967" s="58">
        <v>453.87069466737961</v>
      </c>
      <c r="E7967" s="58">
        <v>80.64278933725933</v>
      </c>
      <c r="F7967" s="59"/>
    </row>
    <row r="7968" spans="1:6">
      <c r="A7968" s="53">
        <v>40519</v>
      </c>
      <c r="B7968" s="46" t="s">
        <v>35</v>
      </c>
      <c r="C7968" s="58">
        <v>315.98350382956636</v>
      </c>
      <c r="D7968" s="58">
        <v>404.40797255190677</v>
      </c>
      <c r="E7968" s="58">
        <v>88.424468722340407</v>
      </c>
      <c r="F7968" s="59"/>
    </row>
    <row r="7969" spans="1:6">
      <c r="A7969" s="53">
        <v>40519</v>
      </c>
      <c r="B7969" s="46" t="s">
        <v>36</v>
      </c>
      <c r="C7969" s="58">
        <v>449.11064208635219</v>
      </c>
      <c r="D7969" s="58">
        <v>531.35140081377881</v>
      </c>
      <c r="E7969" s="58">
        <v>82.240758727426623</v>
      </c>
      <c r="F7969" s="59"/>
    </row>
    <row r="7970" spans="1:6">
      <c r="A7970" s="53">
        <v>40519</v>
      </c>
      <c r="B7970" s="46" t="s">
        <v>37</v>
      </c>
      <c r="C7970" s="58">
        <v>388.15734739227861</v>
      </c>
      <c r="D7970" s="58">
        <v>470.19650189195437</v>
      </c>
      <c r="E7970" s="58">
        <v>82.03915449967576</v>
      </c>
      <c r="F7970" s="59"/>
    </row>
    <row r="7971" spans="1:6">
      <c r="A7971" s="53">
        <v>40519</v>
      </c>
      <c r="B7971" s="46" t="s">
        <v>38</v>
      </c>
      <c r="C7971" s="58">
        <v>260.54087815753223</v>
      </c>
      <c r="D7971" s="58">
        <v>332.48595239494728</v>
      </c>
      <c r="E7971" s="58">
        <v>71.945074237415042</v>
      </c>
      <c r="F7971" s="59"/>
    </row>
    <row r="7972" spans="1:6">
      <c r="A7972" s="53">
        <v>40519</v>
      </c>
      <c r="B7972" s="46" t="s">
        <v>39</v>
      </c>
      <c r="C7972" s="58">
        <v>319.08277631477597</v>
      </c>
      <c r="D7972" s="58">
        <v>405.14289540105597</v>
      </c>
      <c r="E7972" s="58">
        <v>86.060119086279997</v>
      </c>
      <c r="F7972" s="59"/>
    </row>
    <row r="7973" spans="1:6">
      <c r="A7973" s="53">
        <v>40519</v>
      </c>
      <c r="B7973" s="46" t="s">
        <v>40</v>
      </c>
      <c r="C7973" s="58">
        <v>322.08802584206563</v>
      </c>
      <c r="D7973" s="58">
        <v>378.78737874991549</v>
      </c>
      <c r="E7973" s="58">
        <v>56.699352907849857</v>
      </c>
      <c r="F7973" s="59"/>
    </row>
    <row r="7974" spans="1:6">
      <c r="A7974" s="53">
        <v>40519</v>
      </c>
      <c r="B7974" s="46" t="s">
        <v>41</v>
      </c>
      <c r="C7974" s="58">
        <v>245.4990237591438</v>
      </c>
      <c r="D7974" s="58">
        <v>309.8395989135833</v>
      </c>
      <c r="E7974" s="58">
        <v>64.340575154439506</v>
      </c>
      <c r="F7974" s="59"/>
    </row>
    <row r="7975" spans="1:6">
      <c r="A7975" s="53">
        <v>40519</v>
      </c>
      <c r="B7975" s="46" t="s">
        <v>42</v>
      </c>
      <c r="C7975" s="58">
        <v>343.13499621404338</v>
      </c>
      <c r="D7975" s="58">
        <v>421.84017394557537</v>
      </c>
      <c r="E7975" s="58">
        <v>78.70517773153199</v>
      </c>
      <c r="F7975" s="59"/>
    </row>
    <row r="7976" spans="1:6">
      <c r="A7976" s="53">
        <v>40519</v>
      </c>
      <c r="B7976" s="46" t="s">
        <v>43</v>
      </c>
      <c r="C7976" s="58">
        <v>344.33564821661321</v>
      </c>
      <c r="D7976" s="58">
        <v>435.29325956267661</v>
      </c>
      <c r="E7976" s="58">
        <v>90.957611346063402</v>
      </c>
      <c r="F7976" s="59"/>
    </row>
    <row r="7977" spans="1:6">
      <c r="A7977" s="53">
        <v>40519</v>
      </c>
      <c r="B7977" s="46" t="s">
        <v>44</v>
      </c>
      <c r="C7977" s="58">
        <v>350.24768709664255</v>
      </c>
      <c r="D7977" s="58">
        <v>453.47865679502468</v>
      </c>
      <c r="E7977" s="58">
        <v>103.23096969838213</v>
      </c>
      <c r="F7977" s="59"/>
    </row>
    <row r="7978" spans="1:6">
      <c r="A7978" s="53">
        <v>40519</v>
      </c>
      <c r="B7978" s="46" t="s">
        <v>45</v>
      </c>
      <c r="C7978" s="58">
        <v>358.36497071371173</v>
      </c>
      <c r="D7978" s="58">
        <v>443.454990155779</v>
      </c>
      <c r="E7978" s="58">
        <v>85.090019442067273</v>
      </c>
      <c r="F7978" s="59"/>
    </row>
    <row r="7979" spans="1:6">
      <c r="A7979" s="53">
        <v>40519</v>
      </c>
      <c r="B7979" s="46" t="s">
        <v>46</v>
      </c>
      <c r="C7979" s="58">
        <v>342.92544446904338</v>
      </c>
      <c r="D7979" s="58">
        <v>425.91526395181648</v>
      </c>
      <c r="E7979" s="58">
        <v>82.9898194827731</v>
      </c>
      <c r="F7979" s="59"/>
    </row>
    <row r="7980" spans="1:6">
      <c r="A7980" s="53">
        <v>40519</v>
      </c>
      <c r="B7980" s="46" t="s">
        <v>47</v>
      </c>
      <c r="C7980" s="58">
        <v>312.65050971805653</v>
      </c>
      <c r="D7980" s="58">
        <v>371.16627949465487</v>
      </c>
      <c r="E7980" s="58">
        <v>58.515769776598347</v>
      </c>
      <c r="F7980" s="59"/>
    </row>
    <row r="7981" spans="1:6">
      <c r="A7981" s="53">
        <v>40519</v>
      </c>
      <c r="B7981" s="46" t="s">
        <v>48</v>
      </c>
      <c r="C7981" s="58">
        <v>314.65324304082628</v>
      </c>
      <c r="D7981" s="58">
        <v>378.58786443414795</v>
      </c>
      <c r="E7981" s="58">
        <v>63.934621393321663</v>
      </c>
      <c r="F7981" s="59"/>
    </row>
    <row r="7982" spans="1:6">
      <c r="A7982" s="53">
        <v>40519</v>
      </c>
      <c r="B7982" s="46" t="s">
        <v>49</v>
      </c>
      <c r="C7982" s="58">
        <v>195.76735362258907</v>
      </c>
      <c r="D7982" s="58">
        <v>243.9467939773219</v>
      </c>
      <c r="E7982" s="58">
        <v>48.179440354732833</v>
      </c>
      <c r="F7982" s="59"/>
    </row>
    <row r="7983" spans="1:6">
      <c r="A7983" s="53">
        <v>40519</v>
      </c>
      <c r="B7983" s="46" t="s">
        <v>50</v>
      </c>
      <c r="C7983" s="58">
        <v>263.12642474997182</v>
      </c>
      <c r="D7983" s="58">
        <v>345.92220105909826</v>
      </c>
      <c r="E7983" s="58">
        <v>82.795776309126438</v>
      </c>
      <c r="F7983" s="59"/>
    </row>
    <row r="7984" spans="1:6">
      <c r="A7984" s="53">
        <v>40519</v>
      </c>
      <c r="B7984" s="46" t="s">
        <v>51</v>
      </c>
      <c r="C7984" s="58">
        <v>210.80046274986742</v>
      </c>
      <c r="D7984" s="58">
        <v>265.47179905483182</v>
      </c>
      <c r="E7984" s="58">
        <v>54.671336304964399</v>
      </c>
      <c r="F7984" s="59"/>
    </row>
    <row r="7985" spans="1:6">
      <c r="A7985" s="53">
        <v>40519</v>
      </c>
      <c r="B7985" s="46" t="s">
        <v>52</v>
      </c>
      <c r="C7985" s="58">
        <v>278.25878160973019</v>
      </c>
      <c r="D7985" s="58">
        <v>366.2399067483006</v>
      </c>
      <c r="E7985" s="58">
        <v>87.981125138570405</v>
      </c>
      <c r="F7985" s="59"/>
    </row>
    <row r="7986" spans="1:6">
      <c r="A7986" s="53">
        <v>40519</v>
      </c>
      <c r="B7986" s="46" t="s">
        <v>53</v>
      </c>
      <c r="C7986" s="58">
        <v>246.68239784026355</v>
      </c>
      <c r="D7986" s="58">
        <v>333.29812425643996</v>
      </c>
      <c r="E7986" s="58">
        <v>86.615726416176415</v>
      </c>
      <c r="F7986" s="59"/>
    </row>
    <row r="7987" spans="1:6">
      <c r="A7987" s="53">
        <v>40519</v>
      </c>
      <c r="B7987" s="46" t="s">
        <v>54</v>
      </c>
      <c r="C7987" s="58">
        <v>219.61705084729644</v>
      </c>
      <c r="D7987" s="58">
        <v>273.16958971702587</v>
      </c>
      <c r="E7987" s="58">
        <v>53.552538869729432</v>
      </c>
      <c r="F7987" s="59"/>
    </row>
    <row r="7988" spans="1:6">
      <c r="A7988" s="53">
        <v>40519</v>
      </c>
      <c r="B7988" s="46" t="s">
        <v>55</v>
      </c>
      <c r="C7988" s="58">
        <v>276.84997082627029</v>
      </c>
      <c r="D7988" s="58">
        <v>324.57297260415555</v>
      </c>
      <c r="E7988" s="58">
        <v>47.723001777885258</v>
      </c>
      <c r="F7988" s="59"/>
    </row>
    <row r="7989" spans="1:6">
      <c r="A7989" s="53">
        <v>40519</v>
      </c>
      <c r="B7989" s="46" t="s">
        <v>56</v>
      </c>
      <c r="C7989" s="58">
        <v>221.01743363487628</v>
      </c>
      <c r="D7989" s="58">
        <v>282.35306300974855</v>
      </c>
      <c r="E7989" s="58">
        <v>61.335629374872269</v>
      </c>
      <c r="F7989" s="59"/>
    </row>
    <row r="7990" spans="1:6">
      <c r="A7990" s="53">
        <v>40519</v>
      </c>
      <c r="B7990" s="46" t="s">
        <v>57</v>
      </c>
      <c r="C7990" s="58">
        <v>230.33773524015527</v>
      </c>
      <c r="D7990" s="58">
        <v>295.34198727497142</v>
      </c>
      <c r="E7990" s="58">
        <v>65.004252034816147</v>
      </c>
      <c r="F7990" s="59"/>
    </row>
    <row r="7991" spans="1:6">
      <c r="A7991" s="53">
        <v>40519</v>
      </c>
      <c r="B7991" s="46" t="s">
        <v>58</v>
      </c>
      <c r="C7991" s="58">
        <v>166.5878094844621</v>
      </c>
      <c r="D7991" s="58">
        <v>236.142601821624</v>
      </c>
      <c r="E7991" s="58">
        <v>69.554792337161899</v>
      </c>
      <c r="F7991" s="59"/>
    </row>
    <row r="7992" spans="1:6">
      <c r="A7992" s="53">
        <v>40519</v>
      </c>
      <c r="B7992" s="46" t="s">
        <v>59</v>
      </c>
      <c r="C7992" s="58">
        <v>205.07605646679795</v>
      </c>
      <c r="D7992" s="58">
        <v>254.42044676006577</v>
      </c>
      <c r="E7992" s="58">
        <v>49.344390293267821</v>
      </c>
      <c r="F7992" s="59"/>
    </row>
    <row r="7993" spans="1:6">
      <c r="A7993" s="53">
        <v>40519</v>
      </c>
      <c r="B7993" s="46" t="s">
        <v>60</v>
      </c>
      <c r="C7993" s="58">
        <v>154.3573020219834</v>
      </c>
      <c r="D7993" s="58">
        <v>221.29466648553779</v>
      </c>
      <c r="E7993" s="58">
        <v>66.937364463554388</v>
      </c>
      <c r="F7993" s="59"/>
    </row>
    <row r="7994" spans="1:6">
      <c r="A7994" s="53">
        <v>40519</v>
      </c>
      <c r="B7994" s="46" t="s">
        <v>61</v>
      </c>
      <c r="C7994" s="58">
        <v>201.36478602734834</v>
      </c>
      <c r="D7994" s="58">
        <v>261.19145570606315</v>
      </c>
      <c r="E7994" s="58">
        <v>59.826669678714808</v>
      </c>
      <c r="F7994" s="59"/>
    </row>
    <row r="7995" spans="1:6">
      <c r="A7995" s="53">
        <v>40519</v>
      </c>
      <c r="B7995" s="46" t="s">
        <v>62</v>
      </c>
      <c r="C7995" s="58">
        <v>103.83899438414882</v>
      </c>
      <c r="D7995" s="58">
        <v>161.07505585548006</v>
      </c>
      <c r="E7995" s="58">
        <v>57.23606147133124</v>
      </c>
      <c r="F7995" s="59"/>
    </row>
    <row r="7996" spans="1:6">
      <c r="A7996" s="53">
        <v>40519</v>
      </c>
      <c r="B7996" s="46" t="s">
        <v>63</v>
      </c>
      <c r="C7996" s="58">
        <v>222.00951022582612</v>
      </c>
      <c r="D7996" s="58">
        <v>288.37498371070654</v>
      </c>
      <c r="E7996" s="58">
        <v>66.365473484880425</v>
      </c>
      <c r="F7996" s="59"/>
    </row>
    <row r="7997" spans="1:6">
      <c r="A7997" s="53">
        <v>40519</v>
      </c>
      <c r="B7997" s="46" t="s">
        <v>64</v>
      </c>
      <c r="C7997" s="58">
        <v>129.49633934742604</v>
      </c>
      <c r="D7997" s="58">
        <v>179.5376537116891</v>
      </c>
      <c r="E7997" s="58">
        <v>50.041314364263059</v>
      </c>
      <c r="F7997" s="59"/>
    </row>
    <row r="7998" spans="1:6">
      <c r="A7998" s="53">
        <v>40519</v>
      </c>
      <c r="B7998" s="46" t="s">
        <v>65</v>
      </c>
      <c r="C7998" s="58">
        <v>144.93070374268439</v>
      </c>
      <c r="D7998" s="58">
        <v>201.15547467698269</v>
      </c>
      <c r="E7998" s="58">
        <v>56.224770934298306</v>
      </c>
      <c r="F7998" s="59"/>
    </row>
    <row r="7999" spans="1:6">
      <c r="A7999" s="53">
        <v>40519</v>
      </c>
      <c r="B7999" s="46" t="s">
        <v>66</v>
      </c>
      <c r="C7999" s="58">
        <v>154.35118172318337</v>
      </c>
      <c r="D7999" s="58">
        <v>211.54629770035302</v>
      </c>
      <c r="E7999" s="58">
        <v>57.19511597716965</v>
      </c>
      <c r="F7999" s="59"/>
    </row>
    <row r="8000" spans="1:6">
      <c r="A8000" s="53">
        <v>40519</v>
      </c>
      <c r="B8000" s="46" t="s">
        <v>67</v>
      </c>
      <c r="C8000" s="58">
        <v>155.65311758361324</v>
      </c>
      <c r="D8000" s="58">
        <v>220.91641174859305</v>
      </c>
      <c r="E8000" s="58">
        <v>65.263294164979811</v>
      </c>
      <c r="F8000" s="59"/>
    </row>
    <row r="8001" spans="1:6">
      <c r="A8001" s="53">
        <v>40519</v>
      </c>
      <c r="B8001" s="46" t="s">
        <v>68</v>
      </c>
      <c r="C8001" s="58">
        <v>171.48790994672152</v>
      </c>
      <c r="D8001" s="58">
        <v>224.0700047044476</v>
      </c>
      <c r="E8001" s="58">
        <v>52.582094757726082</v>
      </c>
      <c r="F8001" s="59"/>
    </row>
    <row r="8002" spans="1:6">
      <c r="A8002" s="53">
        <v>40519</v>
      </c>
      <c r="B8002" s="46" t="s">
        <v>69</v>
      </c>
      <c r="C8002" s="58">
        <v>107.74300694273838</v>
      </c>
      <c r="D8002" s="58">
        <v>155.13181167084551</v>
      </c>
      <c r="E8002" s="58">
        <v>47.388804728107132</v>
      </c>
      <c r="F8002" s="59"/>
    </row>
    <row r="8003" spans="1:6">
      <c r="A8003" s="53">
        <v>40519</v>
      </c>
      <c r="B8003" s="46" t="s">
        <v>70</v>
      </c>
      <c r="C8003" s="58">
        <v>150.13763511878381</v>
      </c>
      <c r="D8003" s="58">
        <v>203.47039394237424</v>
      </c>
      <c r="E8003" s="58">
        <v>53.332758823590439</v>
      </c>
      <c r="F8003" s="59"/>
    </row>
    <row r="8004" spans="1:6">
      <c r="A8004" s="53">
        <v>40519</v>
      </c>
      <c r="B8004" s="46" t="s">
        <v>71</v>
      </c>
      <c r="C8004" s="58">
        <v>57.889803025641747</v>
      </c>
      <c r="D8004" s="58">
        <v>99.647149229434675</v>
      </c>
      <c r="E8004" s="58">
        <v>41.757346203792927</v>
      </c>
      <c r="F8004" s="59"/>
    </row>
    <row r="8005" spans="1:6">
      <c r="A8005" s="53">
        <v>40519</v>
      </c>
      <c r="B8005" s="46" t="s">
        <v>72</v>
      </c>
      <c r="C8005" s="58">
        <v>66.769272675924796</v>
      </c>
      <c r="D8005" s="58">
        <v>115.69778744220847</v>
      </c>
      <c r="E8005" s="58">
        <v>48.928514766283669</v>
      </c>
      <c r="F8005" s="59"/>
    </row>
    <row r="8006" spans="1:6">
      <c r="A8006" s="53">
        <v>40519</v>
      </c>
      <c r="B8006" s="46" t="s">
        <v>73</v>
      </c>
      <c r="C8006" s="58">
        <v>45.772028373878058</v>
      </c>
      <c r="D8006" s="58">
        <v>86.378624546600776</v>
      </c>
      <c r="E8006" s="58">
        <v>40.606596172722718</v>
      </c>
      <c r="F8006" s="59"/>
    </row>
    <row r="8007" spans="1:6">
      <c r="A8007" s="53">
        <v>40519</v>
      </c>
      <c r="B8007" s="46" t="s">
        <v>74</v>
      </c>
      <c r="C8007" s="58">
        <v>47.896447981242822</v>
      </c>
      <c r="D8007" s="58">
        <v>87.584368015298395</v>
      </c>
      <c r="E8007" s="58">
        <v>39.687920034055573</v>
      </c>
      <c r="F8007" s="59"/>
    </row>
    <row r="8008" spans="1:6">
      <c r="A8008" s="53">
        <v>40520</v>
      </c>
      <c r="B8008" s="46" t="s">
        <v>75</v>
      </c>
      <c r="C8008" s="58">
        <v>59.972891923993515</v>
      </c>
      <c r="D8008" s="58">
        <v>100.20199417235665</v>
      </c>
      <c r="E8008" s="58">
        <v>40.229102248363134</v>
      </c>
      <c r="F8008" s="59"/>
    </row>
    <row r="8009" spans="1:6">
      <c r="A8009" s="53">
        <v>40520</v>
      </c>
      <c r="B8009" s="46" t="s">
        <v>76</v>
      </c>
      <c r="C8009" s="58">
        <v>96.61344539030955</v>
      </c>
      <c r="D8009" s="58">
        <v>151.41565048917892</v>
      </c>
      <c r="E8009" s="58">
        <v>54.802205098869365</v>
      </c>
      <c r="F8009" s="59"/>
    </row>
    <row r="8010" spans="1:6">
      <c r="A8010" s="53">
        <v>40520</v>
      </c>
      <c r="B8010" s="46" t="s">
        <v>77</v>
      </c>
      <c r="C8010" s="58">
        <v>66.656823492043799</v>
      </c>
      <c r="D8010" s="58">
        <v>112.72620673300121</v>
      </c>
      <c r="E8010" s="58">
        <v>46.069383240957407</v>
      </c>
      <c r="F8010" s="59"/>
    </row>
    <row r="8011" spans="1:6">
      <c r="A8011" s="53">
        <v>40520</v>
      </c>
      <c r="B8011" s="46" t="s">
        <v>78</v>
      </c>
      <c r="C8011" s="58">
        <v>39.797398390239692</v>
      </c>
      <c r="D8011" s="58">
        <v>81.273829645049261</v>
      </c>
      <c r="E8011" s="58">
        <v>41.476431254809569</v>
      </c>
      <c r="F8011" s="59"/>
    </row>
    <row r="8012" spans="1:6">
      <c r="A8012" s="53">
        <v>40520</v>
      </c>
      <c r="B8012" s="46" t="s">
        <v>79</v>
      </c>
      <c r="C8012" s="58">
        <v>41.991940864125453</v>
      </c>
      <c r="D8012" s="58">
        <v>80.902344246314598</v>
      </c>
      <c r="E8012" s="58">
        <v>38.910403382189145</v>
      </c>
      <c r="F8012" s="59"/>
    </row>
    <row r="8013" spans="1:6">
      <c r="A8013" s="53">
        <v>40520</v>
      </c>
      <c r="B8013" s="46" t="s">
        <v>80</v>
      </c>
      <c r="C8013" s="58">
        <v>56.76390957215385</v>
      </c>
      <c r="D8013" s="58">
        <v>94.169153449918483</v>
      </c>
      <c r="E8013" s="58">
        <v>37.405243877764633</v>
      </c>
      <c r="F8013" s="59"/>
    </row>
    <row r="8014" spans="1:6">
      <c r="A8014" s="53">
        <v>40520</v>
      </c>
      <c r="B8014" s="46" t="s">
        <v>81</v>
      </c>
      <c r="C8014" s="58">
        <v>45.65936842386305</v>
      </c>
      <c r="D8014" s="58">
        <v>87.024886457536383</v>
      </c>
      <c r="E8014" s="58">
        <v>41.365518033673332</v>
      </c>
      <c r="F8014" s="59"/>
    </row>
    <row r="8015" spans="1:6">
      <c r="A8015" s="53">
        <v>40520</v>
      </c>
      <c r="B8015" s="46" t="s">
        <v>82</v>
      </c>
      <c r="C8015" s="58">
        <v>53.185396554306237</v>
      </c>
      <c r="D8015" s="58">
        <v>93.518850926252824</v>
      </c>
      <c r="E8015" s="58">
        <v>40.333454371946587</v>
      </c>
      <c r="F8015" s="59"/>
    </row>
    <row r="8016" spans="1:6">
      <c r="A8016" s="53">
        <v>40520</v>
      </c>
      <c r="B8016" s="46" t="s">
        <v>83</v>
      </c>
      <c r="C8016" s="58">
        <v>46.831301195861919</v>
      </c>
      <c r="D8016" s="58">
        <v>95.188392684698755</v>
      </c>
      <c r="E8016" s="58">
        <v>48.357091488836836</v>
      </c>
      <c r="F8016" s="59"/>
    </row>
    <row r="8017" spans="1:6">
      <c r="A8017" s="53">
        <v>40520</v>
      </c>
      <c r="B8017" s="46" t="s">
        <v>84</v>
      </c>
      <c r="C8017" s="58">
        <v>32.319697867946495</v>
      </c>
      <c r="D8017" s="58">
        <v>70.787923622075255</v>
      </c>
      <c r="E8017" s="58">
        <v>38.46822575412876</v>
      </c>
      <c r="F8017" s="59"/>
    </row>
    <row r="8018" spans="1:6">
      <c r="A8018" s="53">
        <v>40520</v>
      </c>
      <c r="B8018" s="46" t="s">
        <v>85</v>
      </c>
      <c r="C8018" s="58">
        <v>8.3178827691490973</v>
      </c>
      <c r="D8018" s="58">
        <v>36.228777273095602</v>
      </c>
      <c r="E8018" s="58">
        <v>27.910894503946505</v>
      </c>
      <c r="F8018" s="59"/>
    </row>
    <row r="8019" spans="1:6">
      <c r="A8019" s="53">
        <v>40520</v>
      </c>
      <c r="B8019" s="46" t="s">
        <v>86</v>
      </c>
      <c r="C8019" s="58">
        <v>27.799583489428979</v>
      </c>
      <c r="D8019" s="58">
        <v>56.639095560886567</v>
      </c>
      <c r="E8019" s="58">
        <v>28.839512071457587</v>
      </c>
      <c r="F8019" s="59"/>
    </row>
    <row r="8020" spans="1:6">
      <c r="A8020" s="53">
        <v>40520</v>
      </c>
      <c r="B8020" s="46" t="s">
        <v>87</v>
      </c>
      <c r="C8020" s="58">
        <v>31.437172678243584</v>
      </c>
      <c r="D8020" s="58">
        <v>58.846868314504754</v>
      </c>
      <c r="E8020" s="58">
        <v>27.409695636261169</v>
      </c>
      <c r="F8020" s="59"/>
    </row>
    <row r="8021" spans="1:6">
      <c r="A8021" s="53">
        <v>40520</v>
      </c>
      <c r="B8021" s="46" t="s">
        <v>88</v>
      </c>
      <c r="C8021" s="58">
        <v>44.594993233295156</v>
      </c>
      <c r="D8021" s="58">
        <v>75.23977729341108</v>
      </c>
      <c r="E8021" s="58">
        <v>30.644784060115924</v>
      </c>
      <c r="F8021" s="59"/>
    </row>
    <row r="8022" spans="1:6">
      <c r="A8022" s="53">
        <v>40520</v>
      </c>
      <c r="B8022" s="46" t="s">
        <v>89</v>
      </c>
      <c r="C8022" s="58">
        <v>61.119790117136354</v>
      </c>
      <c r="D8022" s="58">
        <v>90.63985743114921</v>
      </c>
      <c r="E8022" s="58">
        <v>29.520067314012856</v>
      </c>
      <c r="F8022" s="59"/>
    </row>
    <row r="8023" spans="1:6">
      <c r="A8023" s="53">
        <v>40520</v>
      </c>
      <c r="B8023" s="46" t="s">
        <v>90</v>
      </c>
      <c r="C8023" s="58">
        <v>13.658915118158514</v>
      </c>
      <c r="D8023" s="58">
        <v>44.484761283766638</v>
      </c>
      <c r="E8023" s="58">
        <v>30.825846165608123</v>
      </c>
      <c r="F8023" s="59"/>
    </row>
    <row r="8024" spans="1:6">
      <c r="A8024" s="53">
        <v>40520</v>
      </c>
      <c r="B8024" s="46" t="s">
        <v>91</v>
      </c>
      <c r="C8024" s="58">
        <v>25.523864167398223</v>
      </c>
      <c r="D8024" s="58">
        <v>55.62656977293662</v>
      </c>
      <c r="E8024" s="58">
        <v>30.102705605538397</v>
      </c>
      <c r="F8024" s="59"/>
    </row>
    <row r="8025" spans="1:6">
      <c r="A8025" s="53">
        <v>40520</v>
      </c>
      <c r="B8025" s="46" t="s">
        <v>92</v>
      </c>
      <c r="C8025" s="58">
        <v>50.005198411534558</v>
      </c>
      <c r="D8025" s="58">
        <v>92.586826780616136</v>
      </c>
      <c r="E8025" s="58">
        <v>42.581628369081578</v>
      </c>
      <c r="F8025" s="59"/>
    </row>
    <row r="8026" spans="1:6">
      <c r="A8026" s="53">
        <v>40520</v>
      </c>
      <c r="B8026" s="46" t="s">
        <v>93</v>
      </c>
      <c r="C8026" s="58">
        <v>50.676275934707483</v>
      </c>
      <c r="D8026" s="58">
        <v>85.071873467489382</v>
      </c>
      <c r="E8026" s="58">
        <v>34.395597532781899</v>
      </c>
      <c r="F8026" s="59"/>
    </row>
    <row r="8027" spans="1:6">
      <c r="A8027" s="53">
        <v>40520</v>
      </c>
      <c r="B8027" s="46" t="s">
        <v>94</v>
      </c>
      <c r="C8027" s="58">
        <v>105.32017789970853</v>
      </c>
      <c r="D8027" s="58">
        <v>145.00188304610597</v>
      </c>
      <c r="E8027" s="58">
        <v>39.681705146397448</v>
      </c>
      <c r="F8027" s="59"/>
    </row>
    <row r="8028" spans="1:6">
      <c r="A8028" s="53">
        <v>40520</v>
      </c>
      <c r="B8028" s="46" t="s">
        <v>95</v>
      </c>
      <c r="C8028" s="58">
        <v>59.954943796698466</v>
      </c>
      <c r="D8028" s="58">
        <v>98.522899314950578</v>
      </c>
      <c r="E8028" s="58">
        <v>38.567955518252113</v>
      </c>
      <c r="F8028" s="59"/>
    </row>
    <row r="8029" spans="1:6">
      <c r="A8029" s="53">
        <v>40520</v>
      </c>
      <c r="B8029" s="46" t="s">
        <v>96</v>
      </c>
      <c r="C8029" s="58">
        <v>124.55875404212642</v>
      </c>
      <c r="D8029" s="58">
        <v>177.65582348201551</v>
      </c>
      <c r="E8029" s="58">
        <v>53.097069439889083</v>
      </c>
      <c r="F8029" s="59"/>
    </row>
    <row r="8030" spans="1:6">
      <c r="A8030" s="53">
        <v>40520</v>
      </c>
      <c r="B8030" s="46" t="s">
        <v>97</v>
      </c>
      <c r="C8030" s="58">
        <v>186.1855472813597</v>
      </c>
      <c r="D8030" s="58">
        <v>224.59674710263917</v>
      </c>
      <c r="E8030" s="58">
        <v>38.411199821279467</v>
      </c>
      <c r="F8030" s="59"/>
    </row>
    <row r="8031" spans="1:6">
      <c r="A8031" s="53">
        <v>40520</v>
      </c>
      <c r="B8031" s="46" t="s">
        <v>98</v>
      </c>
      <c r="C8031" s="58">
        <v>112.23166554878776</v>
      </c>
      <c r="D8031" s="58">
        <v>164.48087622151525</v>
      </c>
      <c r="E8031" s="58">
        <v>52.249210672727486</v>
      </c>
      <c r="F8031" s="59"/>
    </row>
    <row r="8032" spans="1:6">
      <c r="A8032" s="53">
        <v>40520</v>
      </c>
      <c r="B8032" s="46" t="s">
        <v>99</v>
      </c>
      <c r="C8032" s="58">
        <v>81.567832042171105</v>
      </c>
      <c r="D8032" s="58">
        <v>119.30142925617116</v>
      </c>
      <c r="E8032" s="58">
        <v>37.733597214000056</v>
      </c>
      <c r="F8032" s="59"/>
    </row>
    <row r="8033" spans="1:6">
      <c r="A8033" s="53">
        <v>40520</v>
      </c>
      <c r="B8033" s="46" t="s">
        <v>100</v>
      </c>
      <c r="C8033" s="58">
        <v>158.72554288798267</v>
      </c>
      <c r="D8033" s="58">
        <v>205.29770512434715</v>
      </c>
      <c r="E8033" s="58">
        <v>46.572162236364477</v>
      </c>
      <c r="F8033" s="59"/>
    </row>
    <row r="8034" spans="1:6">
      <c r="A8034" s="53">
        <v>40520</v>
      </c>
      <c r="B8034" s="46" t="s">
        <v>101</v>
      </c>
      <c r="C8034" s="58">
        <v>187.38308283307953</v>
      </c>
      <c r="D8034" s="58">
        <v>228.95273661484129</v>
      </c>
      <c r="E8034" s="58">
        <v>41.569653781761758</v>
      </c>
      <c r="F8034" s="59"/>
    </row>
    <row r="8035" spans="1:6">
      <c r="A8035" s="53">
        <v>40520</v>
      </c>
      <c r="B8035" s="46" t="s">
        <v>102</v>
      </c>
      <c r="C8035" s="58">
        <v>225.2590298204554</v>
      </c>
      <c r="D8035" s="58">
        <v>283.4993295635154</v>
      </c>
      <c r="E8035" s="58">
        <v>58.240299743060007</v>
      </c>
      <c r="F8035" s="59"/>
    </row>
    <row r="8036" spans="1:6">
      <c r="A8036" s="53">
        <v>40520</v>
      </c>
      <c r="B8036" s="46" t="s">
        <v>103</v>
      </c>
      <c r="C8036" s="58">
        <v>179.0637123809104</v>
      </c>
      <c r="D8036" s="58">
        <v>231.82642880556486</v>
      </c>
      <c r="E8036" s="58">
        <v>52.762716424654457</v>
      </c>
      <c r="F8036" s="59"/>
    </row>
    <row r="8037" spans="1:6">
      <c r="A8037" s="53">
        <v>40520</v>
      </c>
      <c r="B8037" s="46" t="s">
        <v>104</v>
      </c>
      <c r="C8037" s="58">
        <v>226.95950059527519</v>
      </c>
      <c r="D8037" s="58">
        <v>303.81275018099763</v>
      </c>
      <c r="E8037" s="58">
        <v>76.853249585722438</v>
      </c>
      <c r="F8037" s="59"/>
    </row>
    <row r="8038" spans="1:6">
      <c r="A8038" s="53">
        <v>40520</v>
      </c>
      <c r="B8038" s="46" t="s">
        <v>105</v>
      </c>
      <c r="C8038" s="58">
        <v>264.23322157302107</v>
      </c>
      <c r="D8038" s="58">
        <v>320.8804488291417</v>
      </c>
      <c r="E8038" s="58">
        <v>56.64722725612063</v>
      </c>
      <c r="F8038" s="59"/>
    </row>
    <row r="8039" spans="1:6">
      <c r="A8039" s="53">
        <v>40520</v>
      </c>
      <c r="B8039" s="46" t="s">
        <v>106</v>
      </c>
      <c r="C8039" s="58">
        <v>261.72643627133135</v>
      </c>
      <c r="D8039" s="58">
        <v>328.48581780967208</v>
      </c>
      <c r="E8039" s="58">
        <v>66.759381538340733</v>
      </c>
      <c r="F8039" s="59"/>
    </row>
    <row r="8040" spans="1:6">
      <c r="A8040" s="53">
        <v>40520</v>
      </c>
      <c r="B8040" s="46" t="s">
        <v>107</v>
      </c>
      <c r="C8040" s="58">
        <v>230.86283422461474</v>
      </c>
      <c r="D8040" s="58">
        <v>294.81025925010226</v>
      </c>
      <c r="E8040" s="58">
        <v>63.947425025487519</v>
      </c>
      <c r="F8040" s="59"/>
    </row>
    <row r="8041" spans="1:6">
      <c r="A8041" s="53">
        <v>40520</v>
      </c>
      <c r="B8041" s="46" t="s">
        <v>108</v>
      </c>
      <c r="C8041" s="58">
        <v>217.23407813069622</v>
      </c>
      <c r="D8041" s="58">
        <v>304.54928569154686</v>
      </c>
      <c r="E8041" s="58">
        <v>87.315207560850638</v>
      </c>
      <c r="F8041" s="59"/>
    </row>
    <row r="8042" spans="1:6">
      <c r="A8042" s="53">
        <v>40520</v>
      </c>
      <c r="B8042" s="46" t="s">
        <v>109</v>
      </c>
      <c r="C8042" s="58">
        <v>150.90053460400347</v>
      </c>
      <c r="D8042" s="58">
        <v>227.92389692517091</v>
      </c>
      <c r="E8042" s="58">
        <v>77.02336232116744</v>
      </c>
      <c r="F8042" s="59"/>
    </row>
    <row r="8043" spans="1:6">
      <c r="A8043" s="53">
        <v>40520</v>
      </c>
      <c r="B8043" s="46" t="s">
        <v>110</v>
      </c>
      <c r="C8043" s="58">
        <v>165.92937144478182</v>
      </c>
      <c r="D8043" s="58">
        <v>205.19549911026337</v>
      </c>
      <c r="E8043" s="58">
        <v>39.266127665481548</v>
      </c>
      <c r="F8043" s="59"/>
    </row>
    <row r="8044" spans="1:6">
      <c r="A8044" s="53">
        <v>40520</v>
      </c>
      <c r="B8044" s="46" t="s">
        <v>111</v>
      </c>
      <c r="C8044" s="58">
        <v>198.99369159195817</v>
      </c>
      <c r="D8044" s="58">
        <v>266.23344213901385</v>
      </c>
      <c r="E8044" s="58">
        <v>67.239750547055678</v>
      </c>
      <c r="F8044" s="59"/>
    </row>
    <row r="8045" spans="1:6">
      <c r="A8045" s="53">
        <v>40520</v>
      </c>
      <c r="B8045" s="46" t="s">
        <v>112</v>
      </c>
      <c r="C8045" s="58">
        <v>177.55009591830051</v>
      </c>
      <c r="D8045" s="58">
        <v>255.93543159038722</v>
      </c>
      <c r="E8045" s="58">
        <v>78.385335672086711</v>
      </c>
      <c r="F8045" s="59"/>
    </row>
    <row r="8046" spans="1:6">
      <c r="A8046" s="53">
        <v>40520</v>
      </c>
      <c r="B8046" s="46" t="s">
        <v>113</v>
      </c>
      <c r="C8046" s="58">
        <v>158.01052500411265</v>
      </c>
      <c r="D8046" s="58">
        <v>215.39664334588628</v>
      </c>
      <c r="E8046" s="58">
        <v>57.386118341773624</v>
      </c>
      <c r="F8046" s="59"/>
    </row>
    <row r="8047" spans="1:6">
      <c r="A8047" s="53">
        <v>40520</v>
      </c>
      <c r="B8047" s="46" t="s">
        <v>114</v>
      </c>
      <c r="C8047" s="58">
        <v>195.98385780189849</v>
      </c>
      <c r="D8047" s="58">
        <v>248.51203859295413</v>
      </c>
      <c r="E8047" s="58">
        <v>52.528180791055632</v>
      </c>
      <c r="F8047" s="59"/>
    </row>
    <row r="8048" spans="1:6">
      <c r="A8048" s="53">
        <v>40520</v>
      </c>
      <c r="B8048" s="46" t="s">
        <v>115</v>
      </c>
      <c r="C8048" s="58">
        <v>146.78653048673388</v>
      </c>
      <c r="D8048" s="58">
        <v>207.23155688120391</v>
      </c>
      <c r="E8048" s="58">
        <v>60.445026394470034</v>
      </c>
      <c r="F8048" s="59"/>
    </row>
    <row r="8049" spans="1:6">
      <c r="A8049" s="53">
        <v>40520</v>
      </c>
      <c r="B8049" s="46" t="s">
        <v>116</v>
      </c>
      <c r="C8049" s="58">
        <v>133.7602203092853</v>
      </c>
      <c r="D8049" s="58">
        <v>180.32958539272153</v>
      </c>
      <c r="E8049" s="58">
        <v>46.569365083436224</v>
      </c>
      <c r="F8049" s="59"/>
    </row>
    <row r="8050" spans="1:6">
      <c r="A8050" s="53">
        <v>40520</v>
      </c>
      <c r="B8050" s="46" t="s">
        <v>117</v>
      </c>
      <c r="C8050" s="58">
        <v>127.94806901115594</v>
      </c>
      <c r="D8050" s="58">
        <v>177.45314314501792</v>
      </c>
      <c r="E8050" s="58">
        <v>49.505074133861982</v>
      </c>
      <c r="F8050" s="59"/>
    </row>
    <row r="8051" spans="1:6">
      <c r="A8051" s="53">
        <v>40520</v>
      </c>
      <c r="B8051" s="46" t="s">
        <v>118</v>
      </c>
      <c r="C8051" s="58">
        <v>126.3441256152261</v>
      </c>
      <c r="D8051" s="58">
        <v>170.03142467033484</v>
      </c>
      <c r="E8051" s="58">
        <v>43.687299055108738</v>
      </c>
      <c r="F8051" s="59"/>
    </row>
    <row r="8052" spans="1:6">
      <c r="A8052" s="53">
        <v>40520</v>
      </c>
      <c r="B8052" s="46" t="s">
        <v>119</v>
      </c>
      <c r="C8052" s="58">
        <v>86.46650244760049</v>
      </c>
      <c r="D8052" s="58">
        <v>132.92630165207953</v>
      </c>
      <c r="E8052" s="58">
        <v>46.45979920447904</v>
      </c>
      <c r="F8052" s="59"/>
    </row>
    <row r="8053" spans="1:6">
      <c r="A8053" s="53">
        <v>40520</v>
      </c>
      <c r="B8053" s="46" t="s">
        <v>120</v>
      </c>
      <c r="C8053" s="58">
        <v>141.8722572935844</v>
      </c>
      <c r="D8053" s="58">
        <v>182.18147643551475</v>
      </c>
      <c r="E8053" s="58">
        <v>40.309219141930356</v>
      </c>
      <c r="F8053" s="59"/>
    </row>
    <row r="8054" spans="1:6">
      <c r="A8054" s="53">
        <v>40520</v>
      </c>
      <c r="B8054" s="46" t="s">
        <v>121</v>
      </c>
      <c r="C8054" s="58">
        <v>169.82477849233132</v>
      </c>
      <c r="D8054" s="58">
        <v>209.35931831551807</v>
      </c>
      <c r="E8054" s="58">
        <v>39.534539823186748</v>
      </c>
      <c r="F8054" s="59"/>
    </row>
    <row r="8055" spans="1:6">
      <c r="A8055" s="53">
        <v>40520</v>
      </c>
      <c r="B8055" s="46" t="s">
        <v>26</v>
      </c>
      <c r="C8055" s="58">
        <v>112.81500672734758</v>
      </c>
      <c r="D8055" s="58">
        <v>145.16873115603306</v>
      </c>
      <c r="E8055" s="58">
        <v>32.353724428685481</v>
      </c>
      <c r="F8055" s="59"/>
    </row>
    <row r="8056" spans="1:6">
      <c r="A8056" s="53">
        <v>40520</v>
      </c>
      <c r="B8056" s="46" t="s">
        <v>27</v>
      </c>
      <c r="C8056" s="58">
        <v>133.65384017664528</v>
      </c>
      <c r="D8056" s="58">
        <v>203.79184374807824</v>
      </c>
      <c r="E8056" s="58">
        <v>70.138003571432961</v>
      </c>
      <c r="F8056" s="59"/>
    </row>
    <row r="8057" spans="1:6">
      <c r="A8057" s="53">
        <v>40520</v>
      </c>
      <c r="B8057" s="46" t="s">
        <v>28</v>
      </c>
      <c r="C8057" s="58">
        <v>123.63399431306638</v>
      </c>
      <c r="D8057" s="58">
        <v>177.26191270396055</v>
      </c>
      <c r="E8057" s="58">
        <v>53.627918390894166</v>
      </c>
      <c r="F8057" s="59"/>
    </row>
    <row r="8058" spans="1:6">
      <c r="A8058" s="53">
        <v>40520</v>
      </c>
      <c r="B8058" s="46" t="s">
        <v>29</v>
      </c>
      <c r="C8058" s="58">
        <v>138.26076514498476</v>
      </c>
      <c r="D8058" s="58">
        <v>181.06418741611071</v>
      </c>
      <c r="E8058" s="58">
        <v>42.803422271125953</v>
      </c>
      <c r="F8058" s="59"/>
    </row>
    <row r="8059" spans="1:6">
      <c r="A8059" s="53">
        <v>40520</v>
      </c>
      <c r="B8059" s="46" t="s">
        <v>30</v>
      </c>
      <c r="C8059" s="58">
        <v>152.98753086274311</v>
      </c>
      <c r="D8059" s="58">
        <v>232.82224392019484</v>
      </c>
      <c r="E8059" s="58">
        <v>79.834713057451722</v>
      </c>
      <c r="F8059" s="59"/>
    </row>
    <row r="8060" spans="1:6">
      <c r="A8060" s="53">
        <v>40520</v>
      </c>
      <c r="B8060" s="46" t="s">
        <v>31</v>
      </c>
      <c r="C8060" s="58">
        <v>134.1512439478752</v>
      </c>
      <c r="D8060" s="58">
        <v>168.26199520522519</v>
      </c>
      <c r="E8060" s="58">
        <v>34.110751257349989</v>
      </c>
      <c r="F8060" s="59"/>
    </row>
    <row r="8061" spans="1:6">
      <c r="A8061" s="53">
        <v>40520</v>
      </c>
      <c r="B8061" s="46" t="s">
        <v>32</v>
      </c>
      <c r="C8061" s="58">
        <v>140.86288423482446</v>
      </c>
      <c r="D8061" s="58">
        <v>178.65000673689545</v>
      </c>
      <c r="E8061" s="58">
        <v>37.787122502070986</v>
      </c>
      <c r="F8061" s="59"/>
    </row>
    <row r="8062" spans="1:6">
      <c r="A8062" s="53">
        <v>40520</v>
      </c>
      <c r="B8062" s="46" t="s">
        <v>33</v>
      </c>
      <c r="C8062" s="58">
        <v>175.12567122594069</v>
      </c>
      <c r="D8062" s="58">
        <v>237.45686070697795</v>
      </c>
      <c r="E8062" s="58">
        <v>62.331189481037256</v>
      </c>
      <c r="F8062" s="59"/>
    </row>
    <row r="8063" spans="1:6">
      <c r="A8063" s="53">
        <v>40520</v>
      </c>
      <c r="B8063" s="46" t="s">
        <v>34</v>
      </c>
      <c r="C8063" s="58">
        <v>103.29140350038858</v>
      </c>
      <c r="D8063" s="58">
        <v>140.52558176924984</v>
      </c>
      <c r="E8063" s="58">
        <v>37.234178268861257</v>
      </c>
      <c r="F8063" s="59"/>
    </row>
    <row r="8064" spans="1:6">
      <c r="A8064" s="53">
        <v>40520</v>
      </c>
      <c r="B8064" s="46" t="s">
        <v>35</v>
      </c>
      <c r="C8064" s="58">
        <v>153.38321361191305</v>
      </c>
      <c r="D8064" s="58">
        <v>201.1871847764956</v>
      </c>
      <c r="E8064" s="58">
        <v>47.803971164582549</v>
      </c>
      <c r="F8064" s="59"/>
    </row>
    <row r="8065" spans="1:6">
      <c r="A8065" s="53">
        <v>40520</v>
      </c>
      <c r="B8065" s="46" t="s">
        <v>36</v>
      </c>
      <c r="C8065" s="58">
        <v>282.01887110286884</v>
      </c>
      <c r="D8065" s="58">
        <v>325.3856145834107</v>
      </c>
      <c r="E8065" s="58">
        <v>43.366743480541857</v>
      </c>
      <c r="F8065" s="59"/>
    </row>
    <row r="8066" spans="1:6">
      <c r="A8066" s="53">
        <v>40520</v>
      </c>
      <c r="B8066" s="46" t="s">
        <v>37</v>
      </c>
      <c r="C8066" s="58">
        <v>206.67889324124715</v>
      </c>
      <c r="D8066" s="58">
        <v>264.6296717660212</v>
      </c>
      <c r="E8066" s="58">
        <v>57.950778524774051</v>
      </c>
      <c r="F8066" s="59"/>
    </row>
    <row r="8067" spans="1:6">
      <c r="A8067" s="53">
        <v>40520</v>
      </c>
      <c r="B8067" s="46" t="s">
        <v>38</v>
      </c>
      <c r="C8067" s="58">
        <v>247.55219033129262</v>
      </c>
      <c r="D8067" s="58">
        <v>310.4491544040809</v>
      </c>
      <c r="E8067" s="58">
        <v>62.896964072788279</v>
      </c>
      <c r="F8067" s="59"/>
    </row>
    <row r="8068" spans="1:6">
      <c r="A8068" s="53">
        <v>40520</v>
      </c>
      <c r="B8068" s="46" t="s">
        <v>39</v>
      </c>
      <c r="C8068" s="58">
        <v>281.61254804201889</v>
      </c>
      <c r="D8068" s="58">
        <v>366.84217454513805</v>
      </c>
      <c r="E8068" s="58">
        <v>85.229626503119164</v>
      </c>
      <c r="F8068" s="59"/>
    </row>
    <row r="8069" spans="1:6">
      <c r="A8069" s="53">
        <v>40520</v>
      </c>
      <c r="B8069" s="46" t="s">
        <v>40</v>
      </c>
      <c r="C8069" s="58">
        <v>208.47806396855691</v>
      </c>
      <c r="D8069" s="58">
        <v>286.23760899410473</v>
      </c>
      <c r="E8069" s="58">
        <v>77.759545025547823</v>
      </c>
      <c r="F8069" s="59"/>
    </row>
    <row r="8070" spans="1:6">
      <c r="A8070" s="53">
        <v>40520</v>
      </c>
      <c r="B8070" s="46" t="s">
        <v>41</v>
      </c>
      <c r="C8070" s="58">
        <v>228.71324996220469</v>
      </c>
      <c r="D8070" s="58">
        <v>291.7087296311708</v>
      </c>
      <c r="E8070" s="58">
        <v>62.995479668966112</v>
      </c>
      <c r="F8070" s="59"/>
    </row>
    <row r="8071" spans="1:6">
      <c r="A8071" s="53">
        <v>40520</v>
      </c>
      <c r="B8071" s="46" t="s">
        <v>42</v>
      </c>
      <c r="C8071" s="58">
        <v>233.11967314685415</v>
      </c>
      <c r="D8071" s="58">
        <v>300.24064056183784</v>
      </c>
      <c r="E8071" s="58">
        <v>67.120967414983681</v>
      </c>
      <c r="F8071" s="59"/>
    </row>
    <row r="8072" spans="1:6">
      <c r="A8072" s="53">
        <v>40520</v>
      </c>
      <c r="B8072" s="46" t="s">
        <v>43</v>
      </c>
      <c r="C8072" s="58">
        <v>297.83420965907703</v>
      </c>
      <c r="D8072" s="58">
        <v>366.92817757845165</v>
      </c>
      <c r="E8072" s="58">
        <v>69.09396791937462</v>
      </c>
      <c r="F8072" s="59"/>
    </row>
    <row r="8073" spans="1:6">
      <c r="A8073" s="53">
        <v>40520</v>
      </c>
      <c r="B8073" s="46" t="s">
        <v>44</v>
      </c>
      <c r="C8073" s="58">
        <v>299.73564190236675</v>
      </c>
      <c r="D8073" s="58">
        <v>367.11199361673897</v>
      </c>
      <c r="E8073" s="58">
        <v>67.37635171437222</v>
      </c>
      <c r="F8073" s="59"/>
    </row>
    <row r="8074" spans="1:6">
      <c r="A8074" s="53">
        <v>40520</v>
      </c>
      <c r="B8074" s="46" t="s">
        <v>45</v>
      </c>
      <c r="C8074" s="58">
        <v>159.98484464099224</v>
      </c>
      <c r="D8074" s="58">
        <v>223.5310346353283</v>
      </c>
      <c r="E8074" s="58">
        <v>63.546189994336061</v>
      </c>
      <c r="F8074" s="59"/>
    </row>
    <row r="8075" spans="1:6">
      <c r="A8075" s="53">
        <v>40520</v>
      </c>
      <c r="B8075" s="46" t="s">
        <v>46</v>
      </c>
      <c r="C8075" s="58">
        <v>212.8776124149764</v>
      </c>
      <c r="D8075" s="58">
        <v>267.49399942824465</v>
      </c>
      <c r="E8075" s="58">
        <v>54.616387013268252</v>
      </c>
      <c r="F8075" s="59"/>
    </row>
    <row r="8076" spans="1:6">
      <c r="A8076" s="53">
        <v>40520</v>
      </c>
      <c r="B8076" s="46" t="s">
        <v>47</v>
      </c>
      <c r="C8076" s="58">
        <v>173.70698318104073</v>
      </c>
      <c r="D8076" s="58">
        <v>243.00660709139754</v>
      </c>
      <c r="E8076" s="58">
        <v>69.299623910356814</v>
      </c>
      <c r="F8076" s="59"/>
    </row>
    <row r="8077" spans="1:6">
      <c r="A8077" s="53">
        <v>40520</v>
      </c>
      <c r="B8077" s="46" t="s">
        <v>48</v>
      </c>
      <c r="C8077" s="58">
        <v>186.82893978527926</v>
      </c>
      <c r="D8077" s="58">
        <v>250.05450351483594</v>
      </c>
      <c r="E8077" s="58">
        <v>63.225563729556683</v>
      </c>
      <c r="F8077" s="59"/>
    </row>
    <row r="8078" spans="1:6">
      <c r="A8078" s="53">
        <v>40520</v>
      </c>
      <c r="B8078" s="46" t="s">
        <v>49</v>
      </c>
      <c r="C8078" s="58">
        <v>278.28813029726911</v>
      </c>
      <c r="D8078" s="58">
        <v>375.35827926093492</v>
      </c>
      <c r="E8078" s="58">
        <v>97.070148963665815</v>
      </c>
      <c r="F8078" s="59"/>
    </row>
    <row r="8079" spans="1:6">
      <c r="A8079" s="53">
        <v>40520</v>
      </c>
      <c r="B8079" s="46" t="s">
        <v>50</v>
      </c>
      <c r="C8079" s="58">
        <v>275.68173892092938</v>
      </c>
      <c r="D8079" s="58">
        <v>352.63296598092739</v>
      </c>
      <c r="E8079" s="58">
        <v>76.951227059998018</v>
      </c>
      <c r="F8079" s="59"/>
    </row>
    <row r="8080" spans="1:6">
      <c r="A8080" s="53">
        <v>40520</v>
      </c>
      <c r="B8080" s="46" t="s">
        <v>51</v>
      </c>
      <c r="C8080" s="58">
        <v>158.3757076018924</v>
      </c>
      <c r="D8080" s="58">
        <v>222.59737649679158</v>
      </c>
      <c r="E8080" s="58">
        <v>64.221668894899182</v>
      </c>
      <c r="F8080" s="59"/>
    </row>
    <row r="8081" spans="1:6">
      <c r="A8081" s="53">
        <v>40520</v>
      </c>
      <c r="B8081" s="46" t="s">
        <v>52</v>
      </c>
      <c r="C8081" s="58">
        <v>74.028383321851777</v>
      </c>
      <c r="D8081" s="58">
        <v>132.63032674843831</v>
      </c>
      <c r="E8081" s="58">
        <v>58.60194342658653</v>
      </c>
      <c r="F8081" s="59"/>
    </row>
    <row r="8082" spans="1:6">
      <c r="A8082" s="53">
        <v>40520</v>
      </c>
      <c r="B8082" s="46" t="s">
        <v>53</v>
      </c>
      <c r="C8082" s="58">
        <v>86.649699815040364</v>
      </c>
      <c r="D8082" s="58">
        <v>144.87245974454183</v>
      </c>
      <c r="E8082" s="58">
        <v>58.222759929501464</v>
      </c>
      <c r="F8082" s="59"/>
    </row>
    <row r="8083" spans="1:6">
      <c r="A8083" s="53">
        <v>40520</v>
      </c>
      <c r="B8083" s="46" t="s">
        <v>54</v>
      </c>
      <c r="C8083" s="58">
        <v>118.30360558098683</v>
      </c>
      <c r="D8083" s="58">
        <v>187.35020650699954</v>
      </c>
      <c r="E8083" s="58">
        <v>69.046600926012715</v>
      </c>
      <c r="F8083" s="59"/>
    </row>
    <row r="8084" spans="1:6">
      <c r="A8084" s="53">
        <v>40520</v>
      </c>
      <c r="B8084" s="46" t="s">
        <v>55</v>
      </c>
      <c r="C8084" s="58">
        <v>187.92218166985907</v>
      </c>
      <c r="D8084" s="58">
        <v>249.58271615170753</v>
      </c>
      <c r="E8084" s="58">
        <v>61.660534481848458</v>
      </c>
      <c r="F8084" s="59"/>
    </row>
    <row r="8085" spans="1:6">
      <c r="A8085" s="53">
        <v>40520</v>
      </c>
      <c r="B8085" s="46" t="s">
        <v>56</v>
      </c>
      <c r="C8085" s="58">
        <v>136.03232156106486</v>
      </c>
      <c r="D8085" s="58">
        <v>193.28427644011398</v>
      </c>
      <c r="E8085" s="58">
        <v>57.251954879049123</v>
      </c>
      <c r="F8085" s="59"/>
    </row>
    <row r="8086" spans="1:6">
      <c r="A8086" s="53">
        <v>40520</v>
      </c>
      <c r="B8086" s="46" t="s">
        <v>57</v>
      </c>
      <c r="C8086" s="58">
        <v>195.83315915492818</v>
      </c>
      <c r="D8086" s="58">
        <v>254.58872277210529</v>
      </c>
      <c r="E8086" s="58">
        <v>58.755563617177103</v>
      </c>
      <c r="F8086" s="59"/>
    </row>
    <row r="8087" spans="1:6">
      <c r="A8087" s="53">
        <v>40520</v>
      </c>
      <c r="B8087" s="46" t="s">
        <v>58</v>
      </c>
      <c r="C8087" s="58">
        <v>223.17820638653515</v>
      </c>
      <c r="D8087" s="58">
        <v>295.11751891537608</v>
      </c>
      <c r="E8087" s="58">
        <v>71.939312528840929</v>
      </c>
      <c r="F8087" s="59"/>
    </row>
    <row r="8088" spans="1:6">
      <c r="A8088" s="53">
        <v>40520</v>
      </c>
      <c r="B8088" s="46" t="s">
        <v>59</v>
      </c>
      <c r="C8088" s="58">
        <v>136.83097577888475</v>
      </c>
      <c r="D8088" s="58">
        <v>202.83439501422123</v>
      </c>
      <c r="E8088" s="58">
        <v>66.00341923533648</v>
      </c>
      <c r="F8088" s="59"/>
    </row>
    <row r="8089" spans="1:6">
      <c r="A8089" s="53">
        <v>40520</v>
      </c>
      <c r="B8089" s="46" t="s">
        <v>60</v>
      </c>
      <c r="C8089" s="58">
        <v>141.13731333300427</v>
      </c>
      <c r="D8089" s="58">
        <v>202.74071690720757</v>
      </c>
      <c r="E8089" s="58">
        <v>61.603403574203298</v>
      </c>
      <c r="F8089" s="59"/>
    </row>
    <row r="8090" spans="1:6">
      <c r="A8090" s="53">
        <v>40520</v>
      </c>
      <c r="B8090" s="46" t="s">
        <v>61</v>
      </c>
      <c r="C8090" s="58">
        <v>100.16776440998882</v>
      </c>
      <c r="D8090" s="58">
        <v>148.8551481207293</v>
      </c>
      <c r="E8090" s="58">
        <v>48.687383710740477</v>
      </c>
      <c r="F8090" s="59"/>
    </row>
    <row r="8091" spans="1:6">
      <c r="A8091" s="53">
        <v>40520</v>
      </c>
      <c r="B8091" s="46" t="s">
        <v>62</v>
      </c>
      <c r="C8091" s="58">
        <v>77.629504080991339</v>
      </c>
      <c r="D8091" s="58">
        <v>124.64822354028321</v>
      </c>
      <c r="E8091" s="58">
        <v>47.018719459291873</v>
      </c>
      <c r="F8091" s="59"/>
    </row>
    <row r="8092" spans="1:6">
      <c r="A8092" s="53">
        <v>40520</v>
      </c>
      <c r="B8092" s="46" t="s">
        <v>63</v>
      </c>
      <c r="C8092" s="58">
        <v>137.02768946854471</v>
      </c>
      <c r="D8092" s="58">
        <v>184.28190539224855</v>
      </c>
      <c r="E8092" s="58">
        <v>47.254215923703839</v>
      </c>
      <c r="F8092" s="59"/>
    </row>
    <row r="8093" spans="1:6">
      <c r="A8093" s="53">
        <v>40520</v>
      </c>
      <c r="B8093" s="46" t="s">
        <v>64</v>
      </c>
      <c r="C8093" s="58">
        <v>73.62184631549178</v>
      </c>
      <c r="D8093" s="58">
        <v>126.22371389046546</v>
      </c>
      <c r="E8093" s="58">
        <v>52.601867574973681</v>
      </c>
      <c r="F8093" s="59"/>
    </row>
    <row r="8094" spans="1:6">
      <c r="A8094" s="53">
        <v>40520</v>
      </c>
      <c r="B8094" s="46" t="s">
        <v>65</v>
      </c>
      <c r="C8094" s="58">
        <v>100.46561027477877</v>
      </c>
      <c r="D8094" s="58">
        <v>145.51366353019739</v>
      </c>
      <c r="E8094" s="58">
        <v>45.048053255418623</v>
      </c>
      <c r="F8094" s="59"/>
    </row>
    <row r="8095" spans="1:6">
      <c r="A8095" s="53">
        <v>40520</v>
      </c>
      <c r="B8095" s="46" t="s">
        <v>66</v>
      </c>
      <c r="C8095" s="58">
        <v>98.862314676708948</v>
      </c>
      <c r="D8095" s="58">
        <v>136.60971343505571</v>
      </c>
      <c r="E8095" s="58">
        <v>37.747398758346762</v>
      </c>
      <c r="F8095" s="59"/>
    </row>
    <row r="8096" spans="1:6">
      <c r="A8096" s="53">
        <v>40520</v>
      </c>
      <c r="B8096" s="46" t="s">
        <v>67</v>
      </c>
      <c r="C8096" s="58">
        <v>80.131032151991036</v>
      </c>
      <c r="D8096" s="58">
        <v>127.52036109128673</v>
      </c>
      <c r="E8096" s="58">
        <v>47.389328939295694</v>
      </c>
      <c r="F8096" s="59"/>
    </row>
    <row r="8097" spans="1:6">
      <c r="A8097" s="53">
        <v>40520</v>
      </c>
      <c r="B8097" s="46" t="s">
        <v>68</v>
      </c>
      <c r="C8097" s="58">
        <v>84.437516752250545</v>
      </c>
      <c r="D8097" s="58">
        <v>130.20928244578295</v>
      </c>
      <c r="E8097" s="58">
        <v>45.771765693532402</v>
      </c>
      <c r="F8097" s="59"/>
    </row>
    <row r="8098" spans="1:6">
      <c r="A8098" s="53">
        <v>40520</v>
      </c>
      <c r="B8098" s="46" t="s">
        <v>69</v>
      </c>
      <c r="C8098" s="58">
        <v>119.19333388548667</v>
      </c>
      <c r="D8098" s="58">
        <v>158.12379294489551</v>
      </c>
      <c r="E8098" s="58">
        <v>38.930459059408847</v>
      </c>
      <c r="F8098" s="59"/>
    </row>
    <row r="8099" spans="1:6">
      <c r="A8099" s="53">
        <v>40520</v>
      </c>
      <c r="B8099" s="46" t="s">
        <v>70</v>
      </c>
      <c r="C8099" s="58">
        <v>59.385933046125352</v>
      </c>
      <c r="D8099" s="58">
        <v>103.12777060487331</v>
      </c>
      <c r="E8099" s="58">
        <v>43.741837558747953</v>
      </c>
      <c r="F8099" s="59"/>
    </row>
    <row r="8100" spans="1:6">
      <c r="A8100" s="53">
        <v>40520</v>
      </c>
      <c r="B8100" s="46" t="s">
        <v>71</v>
      </c>
      <c r="C8100" s="58">
        <v>36.759138640565887</v>
      </c>
      <c r="D8100" s="58">
        <v>74.099559044656772</v>
      </c>
      <c r="E8100" s="58">
        <v>37.340420404090885</v>
      </c>
      <c r="F8100" s="59"/>
    </row>
    <row r="8101" spans="1:6">
      <c r="A8101" s="53">
        <v>40520</v>
      </c>
      <c r="B8101" s="46" t="s">
        <v>72</v>
      </c>
      <c r="C8101" s="58">
        <v>18.259255201379954</v>
      </c>
      <c r="D8101" s="58">
        <v>59.43703244482365</v>
      </c>
      <c r="E8101" s="58">
        <v>41.1777772434437</v>
      </c>
      <c r="F8101" s="59"/>
    </row>
    <row r="8102" spans="1:6">
      <c r="A8102" s="53">
        <v>40520</v>
      </c>
      <c r="B8102" s="46" t="s">
        <v>73</v>
      </c>
      <c r="C8102" s="58">
        <v>9.745550093879908</v>
      </c>
      <c r="D8102" s="58">
        <v>48.447125777537572</v>
      </c>
      <c r="E8102" s="58">
        <v>38.701575683657666</v>
      </c>
      <c r="F8102" s="59"/>
    </row>
    <row r="8103" spans="1:6">
      <c r="A8103" s="53">
        <v>40520</v>
      </c>
      <c r="B8103" s="46" t="s">
        <v>74</v>
      </c>
      <c r="C8103" s="58">
        <v>11.858843786238671</v>
      </c>
      <c r="D8103" s="58">
        <v>51.674223390577041</v>
      </c>
      <c r="E8103" s="58">
        <v>39.815379604338368</v>
      </c>
      <c r="F8103" s="59"/>
    </row>
    <row r="8104" spans="1:6">
      <c r="A8104" s="53">
        <v>40521</v>
      </c>
      <c r="B8104" s="46" t="s">
        <v>75</v>
      </c>
      <c r="C8104" s="58">
        <v>20.482411456532702</v>
      </c>
      <c r="D8104" s="58">
        <v>63.507439677708433</v>
      </c>
      <c r="E8104" s="58">
        <v>43.025028221175731</v>
      </c>
      <c r="F8104" s="59"/>
    </row>
    <row r="8105" spans="1:6">
      <c r="A8105" s="53">
        <v>40521</v>
      </c>
      <c r="B8105" s="46" t="s">
        <v>76</v>
      </c>
      <c r="C8105" s="58">
        <v>46.122680190024823</v>
      </c>
      <c r="D8105" s="58">
        <v>90.234308613324117</v>
      </c>
      <c r="E8105" s="58">
        <v>44.111628423299294</v>
      </c>
      <c r="F8105" s="59"/>
    </row>
    <row r="8106" spans="1:6">
      <c r="A8106" s="53">
        <v>40521</v>
      </c>
      <c r="B8106" s="46" t="s">
        <v>77</v>
      </c>
      <c r="C8106" s="58">
        <v>118.08529929169676</v>
      </c>
      <c r="D8106" s="58">
        <v>167.2062795320744</v>
      </c>
      <c r="E8106" s="58">
        <v>49.120980240377648</v>
      </c>
      <c r="F8106" s="59"/>
    </row>
    <row r="8107" spans="1:6">
      <c r="A8107" s="53">
        <v>40521</v>
      </c>
      <c r="B8107" s="46" t="s">
        <v>78</v>
      </c>
      <c r="C8107" s="58">
        <v>153.13929479946282</v>
      </c>
      <c r="D8107" s="58">
        <v>192.15186765350975</v>
      </c>
      <c r="E8107" s="58">
        <v>39.012572854046937</v>
      </c>
      <c r="F8107" s="59"/>
    </row>
    <row r="8108" spans="1:6">
      <c r="A8108" s="53">
        <v>40521</v>
      </c>
      <c r="B8108" s="46" t="s">
        <v>79</v>
      </c>
      <c r="C8108" s="58">
        <v>170.86586602548081</v>
      </c>
      <c r="D8108" s="58">
        <v>220.3430198911833</v>
      </c>
      <c r="E8108" s="58">
        <v>49.477153865702491</v>
      </c>
      <c r="F8108" s="59"/>
    </row>
    <row r="8109" spans="1:6">
      <c r="A8109" s="53">
        <v>40521</v>
      </c>
      <c r="B8109" s="46" t="s">
        <v>80</v>
      </c>
      <c r="C8109" s="58">
        <v>56.948234995461597</v>
      </c>
      <c r="D8109" s="58">
        <v>99.135355491315735</v>
      </c>
      <c r="E8109" s="58">
        <v>42.187120495854138</v>
      </c>
      <c r="F8109" s="59"/>
    </row>
    <row r="8110" spans="1:6">
      <c r="A8110" s="53">
        <v>40521</v>
      </c>
      <c r="B8110" s="46" t="s">
        <v>81</v>
      </c>
      <c r="C8110" s="58">
        <v>61.024147214186137</v>
      </c>
      <c r="D8110" s="58">
        <v>102.19519098697661</v>
      </c>
      <c r="E8110" s="58">
        <v>41.171043772790476</v>
      </c>
      <c r="F8110" s="59"/>
    </row>
    <row r="8111" spans="1:6">
      <c r="A8111" s="53">
        <v>40521</v>
      </c>
      <c r="B8111" s="46" t="s">
        <v>82</v>
      </c>
      <c r="C8111" s="58">
        <v>96.948931291509098</v>
      </c>
      <c r="D8111" s="58">
        <v>136.41418725652827</v>
      </c>
      <c r="E8111" s="58">
        <v>39.465255965019168</v>
      </c>
      <c r="F8111" s="59"/>
    </row>
    <row r="8112" spans="1:6">
      <c r="A8112" s="53">
        <v>40521</v>
      </c>
      <c r="B8112" s="46" t="s">
        <v>83</v>
      </c>
      <c r="C8112" s="58">
        <v>104.15931996078828</v>
      </c>
      <c r="D8112" s="58">
        <v>139.10288207049447</v>
      </c>
      <c r="E8112" s="58">
        <v>34.943562109706193</v>
      </c>
      <c r="F8112" s="59"/>
    </row>
    <row r="8113" spans="1:6">
      <c r="A8113" s="53">
        <v>40521</v>
      </c>
      <c r="B8113" s="46" t="s">
        <v>84</v>
      </c>
      <c r="C8113" s="58">
        <v>68.283994885812319</v>
      </c>
      <c r="D8113" s="58">
        <v>109.70530162297329</v>
      </c>
      <c r="E8113" s="58">
        <v>41.421306737160975</v>
      </c>
      <c r="F8113" s="59"/>
    </row>
    <row r="8114" spans="1:6">
      <c r="A8114" s="53">
        <v>40521</v>
      </c>
      <c r="B8114" s="46" t="s">
        <v>85</v>
      </c>
      <c r="C8114" s="58">
        <v>49.274718824754459</v>
      </c>
      <c r="D8114" s="58">
        <v>88.375884585340813</v>
      </c>
      <c r="E8114" s="58">
        <v>39.101165760586355</v>
      </c>
      <c r="F8114" s="59"/>
    </row>
    <row r="8115" spans="1:6">
      <c r="A8115" s="53">
        <v>40521</v>
      </c>
      <c r="B8115" s="46" t="s">
        <v>86</v>
      </c>
      <c r="C8115" s="58">
        <v>36.455038678235894</v>
      </c>
      <c r="D8115" s="58">
        <v>71.219692664573159</v>
      </c>
      <c r="E8115" s="58">
        <v>34.764653986337265</v>
      </c>
      <c r="F8115" s="59"/>
    </row>
    <row r="8116" spans="1:6">
      <c r="A8116" s="53">
        <v>40521</v>
      </c>
      <c r="B8116" s="46" t="s">
        <v>87</v>
      </c>
      <c r="C8116" s="58">
        <v>10.005039224719873</v>
      </c>
      <c r="D8116" s="58">
        <v>30.759717935838005</v>
      </c>
      <c r="E8116" s="58">
        <v>20.754678711118132</v>
      </c>
      <c r="F8116" s="59"/>
    </row>
    <row r="8117" spans="1:6">
      <c r="A8117" s="53">
        <v>40521</v>
      </c>
      <c r="B8117" s="46" t="s">
        <v>88</v>
      </c>
      <c r="C8117" s="58">
        <v>34.241244115594135</v>
      </c>
      <c r="D8117" s="58">
        <v>62.947242917414414</v>
      </c>
      <c r="E8117" s="58">
        <v>28.705998801820279</v>
      </c>
      <c r="F8117" s="59"/>
    </row>
    <row r="8118" spans="1:6">
      <c r="A8118" s="53">
        <v>40521</v>
      </c>
      <c r="B8118" s="46" t="s">
        <v>89</v>
      </c>
      <c r="C8118" s="58">
        <v>43.705118757015072</v>
      </c>
      <c r="D8118" s="58">
        <v>84.664950474434278</v>
      </c>
      <c r="E8118" s="58">
        <v>40.959831717419206</v>
      </c>
      <c r="F8118" s="59"/>
    </row>
    <row r="8119" spans="1:6">
      <c r="A8119" s="53">
        <v>40521</v>
      </c>
      <c r="B8119" s="46" t="s">
        <v>90</v>
      </c>
      <c r="C8119" s="58">
        <v>27.150273444844938</v>
      </c>
      <c r="D8119" s="58">
        <v>55.648634209028131</v>
      </c>
      <c r="E8119" s="58">
        <v>28.498360764183193</v>
      </c>
      <c r="F8119" s="59"/>
    </row>
    <row r="8120" spans="1:6">
      <c r="A8120" s="53">
        <v>40521</v>
      </c>
      <c r="B8120" s="46" t="s">
        <v>91</v>
      </c>
      <c r="C8120" s="58">
        <v>50.214153705628334</v>
      </c>
      <c r="D8120" s="58">
        <v>71.218054405373138</v>
      </c>
      <c r="E8120" s="58">
        <v>21.003900699744804</v>
      </c>
      <c r="F8120" s="59"/>
    </row>
    <row r="8121" spans="1:6">
      <c r="A8121" s="53">
        <v>40521</v>
      </c>
      <c r="B8121" s="46" t="s">
        <v>92</v>
      </c>
      <c r="C8121" s="58">
        <v>62.401739598706961</v>
      </c>
      <c r="D8121" s="58">
        <v>94.864237589667184</v>
      </c>
      <c r="E8121" s="58">
        <v>32.462497990960223</v>
      </c>
      <c r="F8121" s="59"/>
    </row>
    <row r="8122" spans="1:6">
      <c r="A8122" s="53">
        <v>40521</v>
      </c>
      <c r="B8122" s="46" t="s">
        <v>93</v>
      </c>
      <c r="C8122" s="58">
        <v>54.159264282649886</v>
      </c>
      <c r="D8122" s="58">
        <v>88.650824923461755</v>
      </c>
      <c r="E8122" s="58">
        <v>34.491560640811869</v>
      </c>
      <c r="F8122" s="59"/>
    </row>
    <row r="8123" spans="1:6">
      <c r="A8123" s="53">
        <v>40521</v>
      </c>
      <c r="B8123" s="46" t="s">
        <v>94</v>
      </c>
      <c r="C8123" s="58">
        <v>107.35641144638788</v>
      </c>
      <c r="D8123" s="58">
        <v>148.832551662779</v>
      </c>
      <c r="E8123" s="58">
        <v>41.476140216391116</v>
      </c>
      <c r="F8123" s="59"/>
    </row>
    <row r="8124" spans="1:6">
      <c r="A8124" s="53">
        <v>40521</v>
      </c>
      <c r="B8124" s="46" t="s">
        <v>95</v>
      </c>
      <c r="C8124" s="58">
        <v>58.384677152883398</v>
      </c>
      <c r="D8124" s="58">
        <v>92.266484477894608</v>
      </c>
      <c r="E8124" s="58">
        <v>33.881807325011209</v>
      </c>
      <c r="F8124" s="59"/>
    </row>
    <row r="8125" spans="1:6">
      <c r="A8125" s="53">
        <v>40521</v>
      </c>
      <c r="B8125" s="46" t="s">
        <v>96</v>
      </c>
      <c r="C8125" s="58">
        <v>159.02959535846205</v>
      </c>
      <c r="D8125" s="58">
        <v>201.68711603896685</v>
      </c>
      <c r="E8125" s="58">
        <v>42.657520680504803</v>
      </c>
      <c r="F8125" s="59"/>
    </row>
    <row r="8126" spans="1:6">
      <c r="A8126" s="53">
        <v>40521</v>
      </c>
      <c r="B8126" s="46" t="s">
        <v>97</v>
      </c>
      <c r="C8126" s="58">
        <v>54.708622998860818</v>
      </c>
      <c r="D8126" s="58">
        <v>105.2477349493074</v>
      </c>
      <c r="E8126" s="58">
        <v>50.539111950446582</v>
      </c>
      <c r="F8126" s="59"/>
    </row>
    <row r="8127" spans="1:6">
      <c r="A8127" s="53">
        <v>40521</v>
      </c>
      <c r="B8127" s="46" t="s">
        <v>98</v>
      </c>
      <c r="C8127" s="58">
        <v>118.46947269974659</v>
      </c>
      <c r="D8127" s="58">
        <v>175.44299415885021</v>
      </c>
      <c r="E8127" s="58">
        <v>56.973521459103623</v>
      </c>
      <c r="F8127" s="59"/>
    </row>
    <row r="8128" spans="1:6">
      <c r="A8128" s="53">
        <v>40521</v>
      </c>
      <c r="B8128" s="46" t="s">
        <v>99</v>
      </c>
      <c r="C8128" s="58">
        <v>79.713505102590972</v>
      </c>
      <c r="D8128" s="58">
        <v>117.39419065021723</v>
      </c>
      <c r="E8128" s="58">
        <v>37.680685547626254</v>
      </c>
      <c r="F8128" s="59"/>
    </row>
    <row r="8129" spans="1:6">
      <c r="A8129" s="53">
        <v>40521</v>
      </c>
      <c r="B8129" s="46" t="s">
        <v>100</v>
      </c>
      <c r="C8129" s="58">
        <v>128.88266645824541</v>
      </c>
      <c r="D8129" s="58">
        <v>176.18320380695948</v>
      </c>
      <c r="E8129" s="58">
        <v>47.300537348714073</v>
      </c>
      <c r="F8129" s="59"/>
    </row>
    <row r="8130" spans="1:6">
      <c r="A8130" s="53">
        <v>40521</v>
      </c>
      <c r="B8130" s="46" t="s">
        <v>101</v>
      </c>
      <c r="C8130" s="58">
        <v>122.47277273301613</v>
      </c>
      <c r="D8130" s="58">
        <v>182.02423045850023</v>
      </c>
      <c r="E8130" s="58">
        <v>59.551457725484099</v>
      </c>
      <c r="F8130" s="59"/>
    </row>
    <row r="8131" spans="1:6">
      <c r="A8131" s="53">
        <v>40521</v>
      </c>
      <c r="B8131" s="46" t="s">
        <v>102</v>
      </c>
      <c r="C8131" s="58">
        <v>138.09389738394435</v>
      </c>
      <c r="D8131" s="58">
        <v>182.67248302501588</v>
      </c>
      <c r="E8131" s="58">
        <v>44.578585641071527</v>
      </c>
      <c r="F8131" s="59"/>
    </row>
    <row r="8132" spans="1:6">
      <c r="A8132" s="53">
        <v>40521</v>
      </c>
      <c r="B8132" s="46" t="s">
        <v>103</v>
      </c>
      <c r="C8132" s="58">
        <v>186.06001756843892</v>
      </c>
      <c r="D8132" s="58">
        <v>244.52036621372903</v>
      </c>
      <c r="E8132" s="58">
        <v>58.460348645290111</v>
      </c>
      <c r="F8132" s="59"/>
    </row>
    <row r="8133" spans="1:6">
      <c r="A8133" s="53">
        <v>40521</v>
      </c>
      <c r="B8133" s="46" t="s">
        <v>104</v>
      </c>
      <c r="C8133" s="58">
        <v>270.27592346746934</v>
      </c>
      <c r="D8133" s="58">
        <v>349.02177620050708</v>
      </c>
      <c r="E8133" s="58">
        <v>78.745852733037736</v>
      </c>
      <c r="F8133" s="59"/>
    </row>
    <row r="8134" spans="1:6">
      <c r="A8134" s="53">
        <v>40521</v>
      </c>
      <c r="B8134" s="46" t="s">
        <v>105</v>
      </c>
      <c r="C8134" s="58">
        <v>151.50973225667283</v>
      </c>
      <c r="D8134" s="58">
        <v>195.92976088778963</v>
      </c>
      <c r="E8134" s="58">
        <v>44.420028631116793</v>
      </c>
      <c r="F8134" s="59"/>
    </row>
    <row r="8135" spans="1:6">
      <c r="A8135" s="53">
        <v>40521</v>
      </c>
      <c r="B8135" s="46" t="s">
        <v>106</v>
      </c>
      <c r="C8135" s="58">
        <v>67.462942142904353</v>
      </c>
      <c r="D8135" s="58">
        <v>116.64860631736788</v>
      </c>
      <c r="E8135" s="58">
        <v>49.185664174463525</v>
      </c>
      <c r="F8135" s="59"/>
    </row>
    <row r="8136" spans="1:6">
      <c r="A8136" s="53">
        <v>40521</v>
      </c>
      <c r="B8136" s="46" t="s">
        <v>107</v>
      </c>
      <c r="C8136" s="58">
        <v>104.64347368253813</v>
      </c>
      <c r="D8136" s="58">
        <v>150.39997529292114</v>
      </c>
      <c r="E8136" s="58">
        <v>45.756501610383012</v>
      </c>
      <c r="F8136" s="59"/>
    </row>
    <row r="8137" spans="1:6">
      <c r="A8137" s="53">
        <v>40521</v>
      </c>
      <c r="B8137" s="46" t="s">
        <v>108</v>
      </c>
      <c r="C8137" s="58">
        <v>142.99511195254377</v>
      </c>
      <c r="D8137" s="58">
        <v>187.02549593970795</v>
      </c>
      <c r="E8137" s="58">
        <v>44.030383987164186</v>
      </c>
      <c r="F8137" s="59"/>
    </row>
    <row r="8138" spans="1:6">
      <c r="A8138" s="53">
        <v>40521</v>
      </c>
      <c r="B8138" s="46" t="s">
        <v>109</v>
      </c>
      <c r="C8138" s="58">
        <v>131.97920931668503</v>
      </c>
      <c r="D8138" s="58">
        <v>185.07742801799102</v>
      </c>
      <c r="E8138" s="58">
        <v>53.098218701305996</v>
      </c>
      <c r="F8138" s="59"/>
    </row>
    <row r="8139" spans="1:6">
      <c r="A8139" s="53">
        <v>40521</v>
      </c>
      <c r="B8139" s="46" t="s">
        <v>110</v>
      </c>
      <c r="C8139" s="58">
        <v>56.997017472969524</v>
      </c>
      <c r="D8139" s="58">
        <v>96.618132603216665</v>
      </c>
      <c r="E8139" s="58">
        <v>39.621115130247141</v>
      </c>
      <c r="F8139" s="59"/>
    </row>
    <row r="8140" spans="1:6">
      <c r="A8140" s="53">
        <v>40521</v>
      </c>
      <c r="B8140" s="46" t="s">
        <v>111</v>
      </c>
      <c r="C8140" s="58">
        <v>116.25632390149678</v>
      </c>
      <c r="D8140" s="58">
        <v>164.67659691482518</v>
      </c>
      <c r="E8140" s="58">
        <v>48.420273013328398</v>
      </c>
      <c r="F8140" s="59"/>
    </row>
    <row r="8141" spans="1:6">
      <c r="A8141" s="53">
        <v>40521</v>
      </c>
      <c r="B8141" s="46" t="s">
        <v>112</v>
      </c>
      <c r="C8141" s="58">
        <v>81.809464552170695</v>
      </c>
      <c r="D8141" s="58">
        <v>122.85781923785323</v>
      </c>
      <c r="E8141" s="58">
        <v>41.04835468568254</v>
      </c>
      <c r="F8141" s="59"/>
    </row>
    <row r="8142" spans="1:6">
      <c r="A8142" s="53">
        <v>40521</v>
      </c>
      <c r="B8142" s="46" t="s">
        <v>113</v>
      </c>
      <c r="C8142" s="58">
        <v>84.312256425130414</v>
      </c>
      <c r="D8142" s="58">
        <v>140.10363073444452</v>
      </c>
      <c r="E8142" s="58">
        <v>55.791374309314108</v>
      </c>
      <c r="F8142" s="59"/>
    </row>
    <row r="8143" spans="1:6">
      <c r="A8143" s="53">
        <v>40521</v>
      </c>
      <c r="B8143" s="46" t="s">
        <v>114</v>
      </c>
      <c r="C8143" s="58">
        <v>50.176475324674293</v>
      </c>
      <c r="D8143" s="58">
        <v>87.344151491010365</v>
      </c>
      <c r="E8143" s="58">
        <v>37.167676166336072</v>
      </c>
      <c r="F8143" s="59"/>
    </row>
    <row r="8144" spans="1:6">
      <c r="A8144" s="53">
        <v>40521</v>
      </c>
      <c r="B8144" s="46" t="s">
        <v>115</v>
      </c>
      <c r="C8144" s="58"/>
      <c r="D8144" s="58"/>
      <c r="E8144" s="58"/>
      <c r="F8144" s="59" t="s">
        <v>122</v>
      </c>
    </row>
    <row r="8145" spans="1:6">
      <c r="A8145" s="53">
        <v>40521</v>
      </c>
      <c r="B8145" s="46" t="s">
        <v>116</v>
      </c>
      <c r="C8145" s="58"/>
      <c r="D8145" s="58"/>
      <c r="E8145" s="58"/>
      <c r="F8145" s="59"/>
    </row>
    <row r="8146" spans="1:6">
      <c r="A8146" s="53">
        <v>40521</v>
      </c>
      <c r="B8146" s="46" t="s">
        <v>117</v>
      </c>
      <c r="C8146" s="58"/>
      <c r="D8146" s="58"/>
      <c r="E8146" s="58"/>
      <c r="F8146" s="59"/>
    </row>
    <row r="8147" spans="1:6">
      <c r="A8147" s="71">
        <v>40521</v>
      </c>
      <c r="B8147" s="72" t="s">
        <v>118</v>
      </c>
      <c r="C8147" s="56">
        <v>73.978008321431588</v>
      </c>
      <c r="D8147" s="56">
        <v>112.81489290776254</v>
      </c>
      <c r="E8147" s="56">
        <v>38.836884586330953</v>
      </c>
      <c r="F8147" s="73"/>
    </row>
    <row r="8148" spans="1:6">
      <c r="A8148" s="74">
        <v>40521</v>
      </c>
      <c r="B8148" s="75" t="s">
        <v>119</v>
      </c>
      <c r="C8148" s="76">
        <v>79.186817278359001</v>
      </c>
      <c r="D8148" s="76">
        <v>113.00302485772788</v>
      </c>
      <c r="E8148" s="76">
        <v>33.816207579368879</v>
      </c>
      <c r="F8148" s="59"/>
    </row>
    <row r="8149" spans="1:6">
      <c r="A8149" s="74">
        <v>40521</v>
      </c>
      <c r="B8149" s="75" t="s">
        <v>120</v>
      </c>
      <c r="C8149" s="76">
        <v>72.479516072647769</v>
      </c>
      <c r="D8149" s="76">
        <v>116.25113815855407</v>
      </c>
      <c r="E8149" s="76">
        <v>43.771622085906301</v>
      </c>
      <c r="F8149" s="59"/>
    </row>
    <row r="8150" spans="1:6">
      <c r="A8150" s="74">
        <v>40521</v>
      </c>
      <c r="B8150" s="75" t="s">
        <v>121</v>
      </c>
      <c r="C8150" s="76">
        <v>77.588400160535187</v>
      </c>
      <c r="D8150" s="76">
        <v>118.47939074333998</v>
      </c>
      <c r="E8150" s="76">
        <v>40.89099058280479</v>
      </c>
      <c r="F8150" s="59"/>
    </row>
    <row r="8151" spans="1:6">
      <c r="A8151" s="74">
        <v>40521</v>
      </c>
      <c r="B8151" s="75" t="s">
        <v>26</v>
      </c>
      <c r="C8151" s="76">
        <v>39.926744355523468</v>
      </c>
      <c r="D8151" s="76">
        <v>72.394975643997554</v>
      </c>
      <c r="E8151" s="76">
        <v>32.468231288474087</v>
      </c>
      <c r="F8151" s="59"/>
    </row>
    <row r="8152" spans="1:6">
      <c r="A8152" s="74">
        <v>40521</v>
      </c>
      <c r="B8152" s="75" t="s">
        <v>27</v>
      </c>
      <c r="C8152" s="76">
        <v>73.88678887687162</v>
      </c>
      <c r="D8152" s="76">
        <v>108.74805580747137</v>
      </c>
      <c r="E8152" s="76">
        <v>34.861266930599754</v>
      </c>
      <c r="F8152" s="59"/>
    </row>
    <row r="8153" spans="1:6">
      <c r="A8153" s="74">
        <v>40521</v>
      </c>
      <c r="B8153" s="75" t="s">
        <v>28</v>
      </c>
      <c r="C8153" s="76">
        <v>52.747506938786024</v>
      </c>
      <c r="D8153" s="76">
        <v>82.599298240756454</v>
      </c>
      <c r="E8153" s="76">
        <v>29.85179130197043</v>
      </c>
      <c r="F8153" s="59"/>
    </row>
    <row r="8154" spans="1:6">
      <c r="A8154" s="74">
        <v>40521</v>
      </c>
      <c r="B8154" s="75" t="s">
        <v>29</v>
      </c>
      <c r="C8154" s="76">
        <v>46.719775300674705</v>
      </c>
      <c r="D8154" s="76">
        <v>78.242601720942318</v>
      </c>
      <c r="E8154" s="76">
        <v>31.522826420267613</v>
      </c>
      <c r="F8154" s="59"/>
    </row>
    <row r="8155" spans="1:6">
      <c r="A8155" s="74">
        <v>40521</v>
      </c>
      <c r="B8155" s="75" t="s">
        <v>30</v>
      </c>
      <c r="C8155" s="76">
        <v>53.981921575113887</v>
      </c>
      <c r="D8155" s="76">
        <v>79.635557637595255</v>
      </c>
      <c r="E8155" s="76">
        <v>25.653636062481368</v>
      </c>
      <c r="F8155" s="59"/>
    </row>
    <row r="8156" spans="1:6">
      <c r="A8156" s="74">
        <v>40521</v>
      </c>
      <c r="B8156" s="75" t="s">
        <v>31</v>
      </c>
      <c r="C8156" s="76">
        <v>34.973917960604048</v>
      </c>
      <c r="D8156" s="76">
        <v>57.555610134497144</v>
      </c>
      <c r="E8156" s="76">
        <v>22.581692173893096</v>
      </c>
      <c r="F8156" s="59"/>
    </row>
    <row r="8157" spans="1:6">
      <c r="A8157" s="74">
        <v>40521</v>
      </c>
      <c r="B8157" s="75" t="s">
        <v>32</v>
      </c>
      <c r="C8157" s="76">
        <v>34.764432360836068</v>
      </c>
      <c r="D8157" s="76">
        <v>58.317480386207173</v>
      </c>
      <c r="E8157" s="76">
        <v>23.553048025371105</v>
      </c>
      <c r="F8157" s="59"/>
    </row>
    <row r="8158" spans="1:6">
      <c r="A8158" s="74">
        <v>40521</v>
      </c>
      <c r="B8158" s="75" t="s">
        <v>33</v>
      </c>
      <c r="C8158" s="76">
        <v>38.941911174523604</v>
      </c>
      <c r="D8158" s="76">
        <v>61.815402367421271</v>
      </c>
      <c r="E8158" s="76">
        <v>22.873491192897667</v>
      </c>
      <c r="F8158" s="59"/>
    </row>
    <row r="8159" spans="1:6">
      <c r="A8159" s="74">
        <v>40521</v>
      </c>
      <c r="B8159" s="75" t="s">
        <v>34</v>
      </c>
      <c r="C8159" s="76">
        <v>38.882753585899607</v>
      </c>
      <c r="D8159" s="76">
        <v>78.251905791432321</v>
      </c>
      <c r="E8159" s="76">
        <v>39.369152205532714</v>
      </c>
      <c r="F8159" s="59"/>
    </row>
    <row r="8160" spans="1:6">
      <c r="A8160" s="74">
        <v>40521</v>
      </c>
      <c r="B8160" s="75" t="s">
        <v>35</v>
      </c>
      <c r="C8160" s="76">
        <v>26.142821977677052</v>
      </c>
      <c r="D8160" s="76">
        <v>56.577927734234315</v>
      </c>
      <c r="E8160" s="76">
        <v>30.435105756557263</v>
      </c>
      <c r="F8160" s="59"/>
    </row>
    <row r="8161" spans="1:6">
      <c r="A8161" s="74">
        <v>40521</v>
      </c>
      <c r="B8161" s="75" t="s">
        <v>36</v>
      </c>
      <c r="C8161" s="76">
        <v>36.069951262899934</v>
      </c>
      <c r="D8161" s="76">
        <v>63.934578618406768</v>
      </c>
      <c r="E8161" s="76">
        <v>27.864627355506833</v>
      </c>
      <c r="F8161" s="59"/>
    </row>
    <row r="8162" spans="1:6">
      <c r="A8162" s="74">
        <v>40521</v>
      </c>
      <c r="B8162" s="75" t="s">
        <v>37</v>
      </c>
      <c r="C8162" s="76">
        <v>44.945785968434933</v>
      </c>
      <c r="D8162" s="76">
        <v>77.051671774038695</v>
      </c>
      <c r="E8162" s="76">
        <v>32.105885805603762</v>
      </c>
      <c r="F8162" s="59"/>
    </row>
    <row r="8163" spans="1:6">
      <c r="A8163" s="74">
        <v>40521</v>
      </c>
      <c r="B8163" s="75" t="s">
        <v>38</v>
      </c>
      <c r="C8163" s="76">
        <v>62.386696451800979</v>
      </c>
      <c r="D8163" s="76">
        <v>99.408017511619434</v>
      </c>
      <c r="E8163" s="76">
        <v>37.021321059818455</v>
      </c>
      <c r="F8163" s="59"/>
    </row>
    <row r="8164" spans="1:6">
      <c r="A8164" s="74">
        <v>40521</v>
      </c>
      <c r="B8164" s="75" t="s">
        <v>39</v>
      </c>
      <c r="C8164" s="76">
        <v>45.12826695075492</v>
      </c>
      <c r="D8164" s="76">
        <v>81.693312226377827</v>
      </c>
      <c r="E8164" s="76">
        <v>36.565045275622907</v>
      </c>
      <c r="F8164" s="59"/>
    </row>
    <row r="8165" spans="1:6">
      <c r="A8165" s="74">
        <v>40521</v>
      </c>
      <c r="B8165" s="75" t="s">
        <v>40</v>
      </c>
      <c r="C8165" s="76">
        <v>69.642459257528174</v>
      </c>
      <c r="D8165" s="76">
        <v>105.90606588931183</v>
      </c>
      <c r="E8165" s="76">
        <v>36.263606631783659</v>
      </c>
      <c r="F8165" s="59"/>
    </row>
    <row r="8166" spans="1:6">
      <c r="A8166" s="74">
        <v>40521</v>
      </c>
      <c r="B8166" s="75" t="s">
        <v>41</v>
      </c>
      <c r="C8166" s="76">
        <v>95.149601834821311</v>
      </c>
      <c r="D8166" s="76">
        <v>135.77857084518925</v>
      </c>
      <c r="E8166" s="76">
        <v>40.628969010367939</v>
      </c>
      <c r="F8166" s="59"/>
    </row>
    <row r="8167" spans="1:6">
      <c r="A8167" s="74">
        <v>40521</v>
      </c>
      <c r="B8167" s="75" t="s">
        <v>42</v>
      </c>
      <c r="C8167" s="76">
        <v>76.017329141591475</v>
      </c>
      <c r="D8167" s="76">
        <v>116.67197425745272</v>
      </c>
      <c r="E8167" s="76">
        <v>40.654645115861243</v>
      </c>
      <c r="F8167" s="59"/>
    </row>
    <row r="8168" spans="1:6">
      <c r="A8168" s="74">
        <v>40521</v>
      </c>
      <c r="B8168" s="75" t="s">
        <v>43</v>
      </c>
      <c r="C8168" s="76">
        <v>60.741194304401184</v>
      </c>
      <c r="D8168" s="76">
        <v>104.89316828360553</v>
      </c>
      <c r="E8168" s="76">
        <v>44.15197397920435</v>
      </c>
      <c r="F8168" s="59"/>
    </row>
    <row r="8169" spans="1:6">
      <c r="A8169" s="74">
        <v>40521</v>
      </c>
      <c r="B8169" s="75" t="s">
        <v>44</v>
      </c>
      <c r="C8169" s="76">
        <v>82.032144765206809</v>
      </c>
      <c r="D8169" s="76">
        <v>133.00513905997337</v>
      </c>
      <c r="E8169" s="76">
        <v>50.972994294766565</v>
      </c>
      <c r="F8169" s="59"/>
    </row>
    <row r="8170" spans="1:6">
      <c r="A8170" s="74">
        <v>40521</v>
      </c>
      <c r="B8170" s="75" t="s">
        <v>45</v>
      </c>
      <c r="C8170" s="76">
        <v>93.455581391733531</v>
      </c>
      <c r="D8170" s="76">
        <v>151.19176143698928</v>
      </c>
      <c r="E8170" s="76">
        <v>57.73618004525575</v>
      </c>
      <c r="F8170" s="59"/>
    </row>
    <row r="8171" spans="1:6">
      <c r="A8171" s="74">
        <v>40521</v>
      </c>
      <c r="B8171" s="75" t="s">
        <v>46</v>
      </c>
      <c r="C8171" s="76">
        <v>69.241755892896265</v>
      </c>
      <c r="D8171" s="76">
        <v>128.92936489104821</v>
      </c>
      <c r="E8171" s="76">
        <v>59.687608998151944</v>
      </c>
      <c r="F8171" s="59"/>
    </row>
    <row r="8172" spans="1:6">
      <c r="A8172" s="74">
        <v>40521</v>
      </c>
      <c r="B8172" s="75" t="s">
        <v>47</v>
      </c>
      <c r="C8172" s="76">
        <v>90.454297095829872</v>
      </c>
      <c r="D8172" s="76">
        <v>133.84961981722034</v>
      </c>
      <c r="E8172" s="76">
        <v>43.395322721390471</v>
      </c>
      <c r="F8172" s="59"/>
    </row>
    <row r="8173" spans="1:6">
      <c r="A8173" s="74">
        <v>40521</v>
      </c>
      <c r="B8173" s="75" t="s">
        <v>48</v>
      </c>
      <c r="C8173" s="76">
        <v>86.548854725638336</v>
      </c>
      <c r="D8173" s="76">
        <v>149.34695707813003</v>
      </c>
      <c r="E8173" s="76">
        <v>62.798102352491696</v>
      </c>
      <c r="F8173" s="59"/>
    </row>
    <row r="8174" spans="1:6">
      <c r="A8174" s="74">
        <v>40521</v>
      </c>
      <c r="B8174" s="75" t="s">
        <v>49</v>
      </c>
      <c r="C8174" s="76">
        <v>44.147192589867068</v>
      </c>
      <c r="D8174" s="76">
        <v>85.609562725231669</v>
      </c>
      <c r="E8174" s="76">
        <v>41.462370135364601</v>
      </c>
      <c r="F8174" s="59"/>
    </row>
    <row r="8175" spans="1:6">
      <c r="A8175" s="74">
        <v>40521</v>
      </c>
      <c r="B8175" s="75" t="s">
        <v>50</v>
      </c>
      <c r="C8175" s="76">
        <v>33.607184403308246</v>
      </c>
      <c r="D8175" s="76">
        <v>67.240408484864432</v>
      </c>
      <c r="E8175" s="76">
        <v>33.633224081556186</v>
      </c>
      <c r="F8175" s="59"/>
    </row>
    <row r="8176" spans="1:6">
      <c r="A8176" s="74">
        <v>40521</v>
      </c>
      <c r="B8176" s="75" t="s">
        <v>51</v>
      </c>
      <c r="C8176" s="76">
        <v>35.551927695708031</v>
      </c>
      <c r="D8176" s="76">
        <v>71.695734352198244</v>
      </c>
      <c r="E8176" s="76">
        <v>36.143806656490213</v>
      </c>
      <c r="F8176" s="59"/>
    </row>
    <row r="8177" spans="1:6">
      <c r="A8177" s="74">
        <v>40521</v>
      </c>
      <c r="B8177" s="75" t="s">
        <v>52</v>
      </c>
      <c r="C8177" s="76">
        <v>31.26400480319651</v>
      </c>
      <c r="D8177" s="76">
        <v>64.487795791645652</v>
      </c>
      <c r="E8177" s="76">
        <v>33.223790988449139</v>
      </c>
      <c r="F8177" s="59"/>
    </row>
    <row r="8178" spans="1:6">
      <c r="A8178" s="74">
        <v>40521</v>
      </c>
      <c r="B8178" s="75" t="s">
        <v>53</v>
      </c>
      <c r="C8178" s="76">
        <v>67.259314110904512</v>
      </c>
      <c r="D8178" s="76">
        <v>109.37204556872136</v>
      </c>
      <c r="E8178" s="76">
        <v>42.112731457816849</v>
      </c>
      <c r="F8178" s="59"/>
    </row>
    <row r="8179" spans="1:6">
      <c r="A8179" s="74">
        <v>40521</v>
      </c>
      <c r="B8179" s="75" t="s">
        <v>54</v>
      </c>
      <c r="C8179" s="76">
        <v>66.980347904920535</v>
      </c>
      <c r="D8179" s="76">
        <v>106.86924486420045</v>
      </c>
      <c r="E8179" s="76">
        <v>39.888896959279919</v>
      </c>
      <c r="F8179" s="59"/>
    </row>
    <row r="8180" spans="1:6">
      <c r="A8180" s="74">
        <v>40521</v>
      </c>
      <c r="B8180" s="75" t="s">
        <v>55</v>
      </c>
      <c r="C8180" s="76">
        <v>31.416584917076502</v>
      </c>
      <c r="D8180" s="76">
        <v>76.899060707435368</v>
      </c>
      <c r="E8180" s="76">
        <v>45.482475790358862</v>
      </c>
      <c r="F8180" s="59"/>
    </row>
    <row r="8181" spans="1:6">
      <c r="A8181" s="74">
        <v>40521</v>
      </c>
      <c r="B8181" s="75" t="s">
        <v>56</v>
      </c>
      <c r="C8181" s="76">
        <v>54.46674827843394</v>
      </c>
      <c r="D8181" s="76">
        <v>98.893781596281443</v>
      </c>
      <c r="E8181" s="76">
        <v>44.427033317847503</v>
      </c>
      <c r="F8181" s="59"/>
    </row>
    <row r="8182" spans="1:6">
      <c r="A8182" s="74">
        <v>40521</v>
      </c>
      <c r="B8182" s="75" t="s">
        <v>57</v>
      </c>
      <c r="C8182" s="76">
        <v>19.482228423357835</v>
      </c>
      <c r="D8182" s="76">
        <v>51.884045626075874</v>
      </c>
      <c r="E8182" s="76">
        <v>32.401817202718036</v>
      </c>
      <c r="F8182" s="59"/>
    </row>
    <row r="8183" spans="1:6">
      <c r="A8183" s="74">
        <v>40521</v>
      </c>
      <c r="B8183" s="75" t="s">
        <v>58</v>
      </c>
      <c r="C8183" s="76">
        <v>24.874514786989238</v>
      </c>
      <c r="D8183" s="76">
        <v>53.203059029945884</v>
      </c>
      <c r="E8183" s="76">
        <v>28.328544242956646</v>
      </c>
      <c r="F8183" s="59"/>
    </row>
    <row r="8184" spans="1:6">
      <c r="A8184" s="74">
        <v>40521</v>
      </c>
      <c r="B8184" s="75" t="s">
        <v>59</v>
      </c>
      <c r="C8184" s="76">
        <v>12.878534288518569</v>
      </c>
      <c r="D8184" s="76">
        <v>32.249262871872823</v>
      </c>
      <c r="E8184" s="76">
        <v>19.370728583354254</v>
      </c>
      <c r="F8184" s="59"/>
    </row>
    <row r="8185" spans="1:6">
      <c r="A8185" s="74">
        <v>40521</v>
      </c>
      <c r="B8185" s="75" t="s">
        <v>60</v>
      </c>
      <c r="C8185" s="76">
        <v>6.8453314977032402</v>
      </c>
      <c r="D8185" s="76">
        <v>24.602828105441009</v>
      </c>
      <c r="E8185" s="76">
        <v>17.757496607737771</v>
      </c>
      <c r="F8185" s="59"/>
    </row>
    <row r="8186" spans="1:6">
      <c r="A8186" s="74">
        <v>40521</v>
      </c>
      <c r="B8186" s="75" t="s">
        <v>61</v>
      </c>
      <c r="C8186" s="76">
        <v>17.038571136798112</v>
      </c>
      <c r="D8186" s="76">
        <v>33.151033761036352</v>
      </c>
      <c r="E8186" s="76">
        <v>16.11246262423824</v>
      </c>
      <c r="F8186" s="59"/>
    </row>
    <row r="8187" spans="1:6">
      <c r="A8187" s="74">
        <v>40521</v>
      </c>
      <c r="B8187" s="75" t="s">
        <v>62</v>
      </c>
      <c r="C8187" s="76">
        <v>13.861712909158465</v>
      </c>
      <c r="D8187" s="76">
        <v>34.414040990582166</v>
      </c>
      <c r="E8187" s="76">
        <v>20.552328081423703</v>
      </c>
      <c r="F8187" s="59"/>
    </row>
    <row r="8188" spans="1:6">
      <c r="A8188" s="74">
        <v>40521</v>
      </c>
      <c r="B8188" s="75" t="s">
        <v>63</v>
      </c>
      <c r="C8188" s="76">
        <v>6.3145984456793007</v>
      </c>
      <c r="D8188" s="76">
        <v>21.337583708810079</v>
      </c>
      <c r="E8188" s="76">
        <v>15.022985263130778</v>
      </c>
      <c r="F8188" s="59"/>
    </row>
    <row r="8189" spans="1:6">
      <c r="A8189" s="74">
        <v>40521</v>
      </c>
      <c r="B8189" s="75" t="s">
        <v>64</v>
      </c>
      <c r="C8189" s="76">
        <v>11.306410712254749</v>
      </c>
      <c r="D8189" s="76">
        <v>24.967144041325295</v>
      </c>
      <c r="E8189" s="76">
        <v>13.660733329070545</v>
      </c>
      <c r="F8189" s="59"/>
    </row>
    <row r="8190" spans="1:6">
      <c r="A8190" s="74">
        <v>40521</v>
      </c>
      <c r="B8190" s="75" t="s">
        <v>65</v>
      </c>
      <c r="C8190" s="76">
        <v>10.665169311550821</v>
      </c>
      <c r="D8190" s="76">
        <v>23.612611067491816</v>
      </c>
      <c r="E8190" s="76">
        <v>12.947441755940995</v>
      </c>
      <c r="F8190" s="59"/>
    </row>
    <row r="8191" spans="1:6">
      <c r="A8191" s="74">
        <v>40521</v>
      </c>
      <c r="B8191" s="75" t="s">
        <v>66</v>
      </c>
      <c r="C8191" s="76">
        <v>10.605283009070828</v>
      </c>
      <c r="D8191" s="76">
        <v>24.346442833122754</v>
      </c>
      <c r="E8191" s="76">
        <v>13.741159824051927</v>
      </c>
      <c r="F8191" s="59"/>
    </row>
    <row r="8192" spans="1:6">
      <c r="A8192" s="74">
        <v>40521</v>
      </c>
      <c r="B8192" s="75" t="s">
        <v>67</v>
      </c>
      <c r="C8192" s="76">
        <v>12.279569784998644</v>
      </c>
      <c r="D8192" s="76">
        <v>25.637237117187663</v>
      </c>
      <c r="E8192" s="76">
        <v>13.357667332189019</v>
      </c>
      <c r="F8192" s="59"/>
    </row>
    <row r="8193" spans="1:6">
      <c r="A8193" s="74">
        <v>40521</v>
      </c>
      <c r="B8193" s="75" t="s">
        <v>68</v>
      </c>
      <c r="C8193" s="76">
        <v>18.434835217221966</v>
      </c>
      <c r="D8193" s="76">
        <v>30.64103207621109</v>
      </c>
      <c r="E8193" s="76">
        <v>12.206196858989124</v>
      </c>
      <c r="F8193" s="59"/>
    </row>
    <row r="8194" spans="1:6">
      <c r="A8194" s="74">
        <v>40521</v>
      </c>
      <c r="B8194" s="75" t="s">
        <v>69</v>
      </c>
      <c r="C8194" s="76">
        <v>13.322722414726529</v>
      </c>
      <c r="D8194" s="76">
        <v>27.532099524582389</v>
      </c>
      <c r="E8194" s="76">
        <v>14.209377109855859</v>
      </c>
      <c r="F8194" s="59"/>
    </row>
    <row r="8195" spans="1:6">
      <c r="A8195" s="74">
        <v>40521</v>
      </c>
      <c r="B8195" s="75" t="s">
        <v>70</v>
      </c>
      <c r="C8195" s="76">
        <v>13.132571116878552</v>
      </c>
      <c r="D8195" s="76">
        <v>27.050048633207343</v>
      </c>
      <c r="E8195" s="76">
        <v>13.917477516328791</v>
      </c>
      <c r="F8195" s="59"/>
    </row>
    <row r="8196" spans="1:6">
      <c r="A8196" s="74">
        <v>40521</v>
      </c>
      <c r="B8196" s="75" t="s">
        <v>71</v>
      </c>
      <c r="C8196" s="76">
        <v>19.87978334190981</v>
      </c>
      <c r="D8196" s="76">
        <v>37.336266478881178</v>
      </c>
      <c r="E8196" s="76">
        <v>17.456483136971368</v>
      </c>
      <c r="F8196" s="59"/>
    </row>
    <row r="8197" spans="1:6">
      <c r="A8197" s="74">
        <v>40521</v>
      </c>
      <c r="B8197" s="75" t="s">
        <v>72</v>
      </c>
      <c r="C8197" s="76">
        <v>38.567508677955757</v>
      </c>
      <c r="D8197" s="76">
        <v>59.867554257844148</v>
      </c>
      <c r="E8197" s="76">
        <v>21.300045579888391</v>
      </c>
      <c r="F8197" s="59"/>
    </row>
    <row r="8198" spans="1:6">
      <c r="A8198" s="74">
        <v>40521</v>
      </c>
      <c r="B8198" s="75" t="s">
        <v>73</v>
      </c>
      <c r="C8198" s="76">
        <v>12.501908605110623</v>
      </c>
      <c r="D8198" s="76">
        <v>31.090277976254676</v>
      </c>
      <c r="E8198" s="76">
        <v>18.588369371144054</v>
      </c>
      <c r="F8198" s="59"/>
    </row>
    <row r="8199" spans="1:6">
      <c r="A8199" s="74">
        <v>40521</v>
      </c>
      <c r="B8199" s="75" t="s">
        <v>74</v>
      </c>
      <c r="C8199" s="76">
        <v>14.858279929582368</v>
      </c>
      <c r="D8199" s="76">
        <v>31.258122702675269</v>
      </c>
      <c r="E8199" s="76">
        <v>16.3998427730929</v>
      </c>
      <c r="F8199" s="59"/>
    </row>
    <row r="8200" spans="1:6">
      <c r="A8200" s="74">
        <v>40522</v>
      </c>
      <c r="B8200" s="75" t="s">
        <v>75</v>
      </c>
      <c r="C8200" s="76">
        <v>2.3260485944957447</v>
      </c>
      <c r="D8200" s="76">
        <v>11.976221041672503</v>
      </c>
      <c r="E8200" s="76">
        <v>9.6501724471767574</v>
      </c>
      <c r="F8200" s="59"/>
    </row>
    <row r="8201" spans="1:6">
      <c r="A8201" s="74">
        <v>40522</v>
      </c>
      <c r="B8201" s="75" t="s">
        <v>76</v>
      </c>
      <c r="C8201" s="76">
        <v>9.1038923347510003</v>
      </c>
      <c r="D8201" s="76">
        <v>20.304354768759055</v>
      </c>
      <c r="E8201" s="76">
        <v>11.200462434008054</v>
      </c>
      <c r="F8201" s="59"/>
    </row>
    <row r="8202" spans="1:6">
      <c r="A8202" s="74">
        <v>40522</v>
      </c>
      <c r="B8202" s="75" t="s">
        <v>77</v>
      </c>
      <c r="C8202" s="76">
        <v>1.6443549806398194</v>
      </c>
      <c r="D8202" s="76">
        <v>9.1914900544826175</v>
      </c>
      <c r="E8202" s="76">
        <v>7.5471350738427976</v>
      </c>
      <c r="F8202" s="59"/>
    </row>
    <row r="8203" spans="1:6">
      <c r="A8203" s="74">
        <v>40522</v>
      </c>
      <c r="B8203" s="75" t="s">
        <v>78</v>
      </c>
      <c r="C8203" s="76">
        <v>5.0434785771274466</v>
      </c>
      <c r="D8203" s="76">
        <v>13.434749554604009</v>
      </c>
      <c r="E8203" s="76">
        <v>8.3912709774765624</v>
      </c>
      <c r="F8203" s="59"/>
    </row>
    <row r="8204" spans="1:6">
      <c r="A8204" s="74">
        <v>40522</v>
      </c>
      <c r="B8204" s="75" t="s">
        <v>79</v>
      </c>
      <c r="C8204" s="76">
        <v>9.0143071548070122</v>
      </c>
      <c r="D8204" s="76">
        <v>22.48772383019913</v>
      </c>
      <c r="E8204" s="76">
        <v>13.473416675392118</v>
      </c>
      <c r="F8204" s="59"/>
    </row>
    <row r="8205" spans="1:6">
      <c r="A8205" s="74">
        <v>40522</v>
      </c>
      <c r="B8205" s="75" t="s">
        <v>80</v>
      </c>
      <c r="C8205" s="76">
        <v>6.4976771859832887</v>
      </c>
      <c r="D8205" s="76">
        <v>12.674018243749973</v>
      </c>
      <c r="E8205" s="76">
        <v>6.1763410577666846</v>
      </c>
      <c r="F8205" s="59"/>
    </row>
    <row r="8206" spans="1:6">
      <c r="A8206" s="74">
        <v>40522</v>
      </c>
      <c r="B8206" s="75" t="s">
        <v>81</v>
      </c>
      <c r="C8206" s="76">
        <v>3.3893021737116298</v>
      </c>
      <c r="D8206" s="76">
        <v>12.897164474464764</v>
      </c>
      <c r="E8206" s="76">
        <v>9.5078623007531355</v>
      </c>
      <c r="F8206" s="59"/>
    </row>
    <row r="8207" spans="1:6">
      <c r="A8207" s="74">
        <v>40522</v>
      </c>
      <c r="B8207" s="75" t="s">
        <v>82</v>
      </c>
      <c r="C8207" s="76">
        <v>1.4339700861198432</v>
      </c>
      <c r="D8207" s="76">
        <v>7.6140576498603512</v>
      </c>
      <c r="E8207" s="76">
        <v>6.1800875637405079</v>
      </c>
      <c r="F8207" s="59"/>
    </row>
    <row r="8208" spans="1:6">
      <c r="A8208" s="74">
        <v>40522</v>
      </c>
      <c r="B8208" s="75" t="s">
        <v>83</v>
      </c>
      <c r="C8208" s="76">
        <v>0.27075612031197038</v>
      </c>
      <c r="D8208" s="76">
        <v>8.8213738767479661</v>
      </c>
      <c r="E8208" s="76">
        <v>8.5506177564359955</v>
      </c>
      <c r="F8208" s="59"/>
    </row>
    <row r="8209" spans="1:6">
      <c r="A8209" s="74">
        <v>40522</v>
      </c>
      <c r="B8209" s="75" t="s">
        <v>84</v>
      </c>
      <c r="C8209" s="76">
        <v>1.9354514918957886</v>
      </c>
      <c r="D8209" s="76">
        <v>12.220214482538026</v>
      </c>
      <c r="E8209" s="76">
        <v>10.284762990642237</v>
      </c>
      <c r="F8209" s="59"/>
    </row>
    <row r="8210" spans="1:6">
      <c r="A8210" s="74">
        <v>40522</v>
      </c>
      <c r="B8210" s="75" t="s">
        <v>85</v>
      </c>
      <c r="C8210" s="76">
        <v>0.95270633035989605</v>
      </c>
      <c r="D8210" s="76">
        <v>8.2646270601259904</v>
      </c>
      <c r="E8210" s="76">
        <v>7.3119207297660944</v>
      </c>
      <c r="F8210" s="59"/>
    </row>
    <row r="8211" spans="1:6">
      <c r="A8211" s="74">
        <v>40522</v>
      </c>
      <c r="B8211" s="75" t="s">
        <v>86</v>
      </c>
      <c r="C8211" s="76">
        <v>2.1962917175757606</v>
      </c>
      <c r="D8211" s="76">
        <v>9.8713564319513569</v>
      </c>
      <c r="E8211" s="76">
        <v>7.6750647143755959</v>
      </c>
      <c r="F8211" s="59"/>
    </row>
    <row r="8212" spans="1:6">
      <c r="A8212" s="74">
        <v>40522</v>
      </c>
      <c r="B8212" s="75" t="s">
        <v>87</v>
      </c>
      <c r="C8212" s="76">
        <v>3.5502557056796133</v>
      </c>
      <c r="D8212" s="76">
        <v>12.964008343999328</v>
      </c>
      <c r="E8212" s="76">
        <v>9.4137526383197141</v>
      </c>
      <c r="F8212" s="59"/>
    </row>
    <row r="8213" spans="1:6">
      <c r="A8213" s="74">
        <v>40522</v>
      </c>
      <c r="B8213" s="75" t="s">
        <v>88</v>
      </c>
      <c r="C8213" s="76">
        <v>0.1504381880399836</v>
      </c>
      <c r="D8213" s="76">
        <v>7.2715326746927973</v>
      </c>
      <c r="E8213" s="76">
        <v>7.1210944866528134</v>
      </c>
      <c r="F8213" s="59"/>
    </row>
    <row r="8214" spans="1:6">
      <c r="A8214" s="74">
        <v>40522</v>
      </c>
      <c r="B8214" s="75" t="s">
        <v>89</v>
      </c>
      <c r="C8214" s="76">
        <v>5.4459936045354072</v>
      </c>
      <c r="D8214" s="76">
        <v>13.642573673422067</v>
      </c>
      <c r="E8214" s="76">
        <v>8.1965800688866608</v>
      </c>
      <c r="F8214" s="59"/>
    </row>
    <row r="8215" spans="1:6">
      <c r="A8215" s="74">
        <v>40522</v>
      </c>
      <c r="B8215" s="75" t="s">
        <v>90</v>
      </c>
      <c r="C8215" s="76">
        <v>0.95282109795989633</v>
      </c>
      <c r="D8215" s="76">
        <v>5.3029915370991461</v>
      </c>
      <c r="E8215" s="76">
        <v>4.3501704391392497</v>
      </c>
      <c r="F8215" s="59"/>
    </row>
    <row r="8216" spans="1:6">
      <c r="A8216" s="74">
        <v>40522</v>
      </c>
      <c r="B8216" s="75" t="s">
        <v>91</v>
      </c>
      <c r="C8216" s="76">
        <v>2.0962569132557727</v>
      </c>
      <c r="D8216" s="76">
        <v>6.6683683816549886</v>
      </c>
      <c r="E8216" s="76">
        <v>4.5721114683992159</v>
      </c>
      <c r="F8216" s="59"/>
    </row>
    <row r="8217" spans="1:6">
      <c r="A8217" s="74">
        <v>40522</v>
      </c>
      <c r="B8217" s="75" t="s">
        <v>92</v>
      </c>
      <c r="C8217" s="76">
        <v>7.2618495959992106</v>
      </c>
      <c r="D8217" s="76">
        <v>15.436060502684759</v>
      </c>
      <c r="E8217" s="76">
        <v>8.1742109066855484</v>
      </c>
      <c r="F8217" s="59"/>
    </row>
    <row r="8218" spans="1:6">
      <c r="A8218" s="74">
        <v>40522</v>
      </c>
      <c r="B8218" s="75" t="s">
        <v>93</v>
      </c>
      <c r="C8218" s="76">
        <v>4.593932642127502</v>
      </c>
      <c r="D8218" s="76">
        <v>11.424070570410525</v>
      </c>
      <c r="E8218" s="76">
        <v>6.8301379282830226</v>
      </c>
      <c r="F8218" s="59"/>
    </row>
    <row r="8219" spans="1:6">
      <c r="A8219" s="74">
        <v>40522</v>
      </c>
      <c r="B8219" s="75" t="s">
        <v>94</v>
      </c>
      <c r="C8219" s="76">
        <v>1.5146299970318358</v>
      </c>
      <c r="D8219" s="76">
        <v>7.5697874871885187</v>
      </c>
      <c r="E8219" s="76">
        <v>6.0551574901566827</v>
      </c>
      <c r="F8219" s="59"/>
    </row>
    <row r="8220" spans="1:6">
      <c r="A8220" s="74">
        <v>40522</v>
      </c>
      <c r="B8220" s="75" t="s">
        <v>95</v>
      </c>
      <c r="C8220" s="76">
        <v>4.15279419307155</v>
      </c>
      <c r="D8220" s="76">
        <v>11.768280357584077</v>
      </c>
      <c r="E8220" s="76">
        <v>7.6154861645125269</v>
      </c>
      <c r="F8220" s="59"/>
    </row>
    <row r="8221" spans="1:6">
      <c r="A8221" s="74">
        <v>40522</v>
      </c>
      <c r="B8221" s="75" t="s">
        <v>96</v>
      </c>
      <c r="C8221" s="76">
        <v>13.893136467638495</v>
      </c>
      <c r="D8221" s="76">
        <v>22.682575398882456</v>
      </c>
      <c r="E8221" s="76">
        <v>8.7894389312439607</v>
      </c>
      <c r="F8221" s="59"/>
    </row>
    <row r="8222" spans="1:6">
      <c r="A8222" s="74">
        <v>40522</v>
      </c>
      <c r="B8222" s="75" t="s">
        <v>97</v>
      </c>
      <c r="C8222" s="76">
        <v>4.8752541208794717</v>
      </c>
      <c r="D8222" s="76">
        <v>18.633221403542755</v>
      </c>
      <c r="E8222" s="76">
        <v>13.757967282663284</v>
      </c>
      <c r="F8222" s="59"/>
    </row>
    <row r="8223" spans="1:6">
      <c r="A8223" s="74">
        <v>40522</v>
      </c>
      <c r="B8223" s="75" t="s">
        <v>98</v>
      </c>
      <c r="C8223" s="76">
        <v>3.7919556470875899</v>
      </c>
      <c r="D8223" s="76">
        <v>12.057076599031433</v>
      </c>
      <c r="E8223" s="76">
        <v>8.2651209519438424</v>
      </c>
      <c r="F8223" s="59"/>
    </row>
    <row r="8224" spans="1:6">
      <c r="A8224" s="74">
        <v>40522</v>
      </c>
      <c r="B8224" s="75" t="s">
        <v>99</v>
      </c>
      <c r="C8224" s="76">
        <v>13.603216143070531</v>
      </c>
      <c r="D8224" s="76">
        <v>33.33888703357858</v>
      </c>
      <c r="E8224" s="76">
        <v>19.735670890508047</v>
      </c>
      <c r="F8224" s="59"/>
    </row>
    <row r="8225" spans="1:6">
      <c r="A8225" s="74">
        <v>40522</v>
      </c>
      <c r="B8225" s="75" t="s">
        <v>100</v>
      </c>
      <c r="C8225" s="76">
        <v>23.79616949321343</v>
      </c>
      <c r="D8225" s="76">
        <v>46.502767088613602</v>
      </c>
      <c r="E8225" s="76">
        <v>22.706597595400172</v>
      </c>
      <c r="F8225" s="59"/>
    </row>
    <row r="8226" spans="1:6">
      <c r="A8226" s="74">
        <v>40522</v>
      </c>
      <c r="B8226" s="75" t="s">
        <v>101</v>
      </c>
      <c r="C8226" s="76">
        <v>32.474728421924496</v>
      </c>
      <c r="D8226" s="76">
        <v>61.004978436233365</v>
      </c>
      <c r="E8226" s="76">
        <v>28.530250014308869</v>
      </c>
      <c r="F8226" s="59"/>
    </row>
    <row r="8227" spans="1:6">
      <c r="A8227" s="74">
        <v>40522</v>
      </c>
      <c r="B8227" s="75" t="s">
        <v>102</v>
      </c>
      <c r="C8227" s="76">
        <v>31.281631708876628</v>
      </c>
      <c r="D8227" s="76">
        <v>61.703165357228833</v>
      </c>
      <c r="E8227" s="76">
        <v>30.421533648352206</v>
      </c>
      <c r="F8227" s="59"/>
    </row>
    <row r="8228" spans="1:6">
      <c r="A8228" s="74">
        <v>40522</v>
      </c>
      <c r="B8228" s="75" t="s">
        <v>103</v>
      </c>
      <c r="C8228" s="76">
        <v>18.269795769094031</v>
      </c>
      <c r="D8228" s="76">
        <v>39.427047710802491</v>
      </c>
      <c r="E8228" s="76">
        <v>21.157251941708459</v>
      </c>
      <c r="F8228" s="59"/>
    </row>
    <row r="8229" spans="1:6">
      <c r="A8229" s="74">
        <v>40522</v>
      </c>
      <c r="B8229" s="75" t="s">
        <v>104</v>
      </c>
      <c r="C8229" s="76">
        <v>34.573988138828277</v>
      </c>
      <c r="D8229" s="76">
        <v>66.211885044552474</v>
      </c>
      <c r="E8229" s="76">
        <v>31.637896905724197</v>
      </c>
      <c r="F8229" s="59"/>
    </row>
    <row r="8230" spans="1:6">
      <c r="A8230" s="74">
        <v>40522</v>
      </c>
      <c r="B8230" s="75" t="s">
        <v>105</v>
      </c>
      <c r="C8230" s="76">
        <v>54.199994683210171</v>
      </c>
      <c r="D8230" s="76">
        <v>85.351905267665018</v>
      </c>
      <c r="E8230" s="76">
        <v>31.151910584454846</v>
      </c>
      <c r="F8230" s="59"/>
    </row>
    <row r="8231" spans="1:6">
      <c r="A8231" s="74">
        <v>40522</v>
      </c>
      <c r="B8231" s="75" t="s">
        <v>106</v>
      </c>
      <c r="C8231" s="76">
        <v>53.820024551130217</v>
      </c>
      <c r="D8231" s="76">
        <v>98.175138144288482</v>
      </c>
      <c r="E8231" s="76">
        <v>44.355113593158265</v>
      </c>
      <c r="F8231" s="59"/>
    </row>
    <row r="8232" spans="1:6">
      <c r="A8232" s="74">
        <v>40522</v>
      </c>
      <c r="B8232" s="75" t="s">
        <v>107</v>
      </c>
      <c r="C8232" s="76">
        <v>69.915540976312499</v>
      </c>
      <c r="D8232" s="76">
        <v>105.6102287450995</v>
      </c>
      <c r="E8232" s="76">
        <v>35.694687768787006</v>
      </c>
      <c r="F8232" s="59"/>
    </row>
    <row r="8233" spans="1:6">
      <c r="A8233" s="74">
        <v>40522</v>
      </c>
      <c r="B8233" s="75" t="s">
        <v>108</v>
      </c>
      <c r="C8233" s="76">
        <v>73.128118910520158</v>
      </c>
      <c r="D8233" s="76">
        <v>108.40008695112739</v>
      </c>
      <c r="E8233" s="76">
        <v>35.271968040607234</v>
      </c>
      <c r="F8233" s="59"/>
    </row>
    <row r="8234" spans="1:6">
      <c r="A8234" s="74">
        <v>40522</v>
      </c>
      <c r="B8234" s="75" t="s">
        <v>109</v>
      </c>
      <c r="C8234" s="76">
        <v>103.63411068280489</v>
      </c>
      <c r="D8234" s="76">
        <v>148.72729759967504</v>
      </c>
      <c r="E8234" s="76">
        <v>45.093186916870152</v>
      </c>
      <c r="F8234" s="59"/>
    </row>
    <row r="8235" spans="1:6">
      <c r="A8235" s="74">
        <v>40522</v>
      </c>
      <c r="B8235" s="75" t="s">
        <v>110</v>
      </c>
      <c r="C8235" s="76">
        <v>100.92728350909319</v>
      </c>
      <c r="D8235" s="76">
        <v>145.66459615633218</v>
      </c>
      <c r="E8235" s="76">
        <v>44.737312647238994</v>
      </c>
      <c r="F8235" s="59"/>
    </row>
    <row r="8236" spans="1:6">
      <c r="A8236" s="74">
        <v>40522</v>
      </c>
      <c r="B8236" s="75" t="s">
        <v>111</v>
      </c>
      <c r="C8236" s="76">
        <v>81.46226045706328</v>
      </c>
      <c r="D8236" s="76">
        <v>135.53995665683092</v>
      </c>
      <c r="E8236" s="76">
        <v>54.077696199767644</v>
      </c>
      <c r="F8236" s="59"/>
    </row>
    <row r="8237" spans="1:6">
      <c r="A8237" s="74">
        <v>40522</v>
      </c>
      <c r="B8237" s="75" t="s">
        <v>112</v>
      </c>
      <c r="C8237" s="76">
        <v>69.361998243832574</v>
      </c>
      <c r="D8237" s="76">
        <v>121.97677682161417</v>
      </c>
      <c r="E8237" s="76">
        <v>52.614778577781593</v>
      </c>
      <c r="F8237" s="59"/>
    </row>
    <row r="8238" spans="1:6">
      <c r="A8238" s="74">
        <v>40522</v>
      </c>
      <c r="B8238" s="75" t="s">
        <v>113</v>
      </c>
      <c r="C8238" s="76">
        <v>61.927545868049371</v>
      </c>
      <c r="D8238" s="76">
        <v>102.83758896929763</v>
      </c>
      <c r="E8238" s="76">
        <v>40.910043101248256</v>
      </c>
      <c r="F8238" s="59"/>
    </row>
    <row r="8239" spans="1:6">
      <c r="A8239" s="74">
        <v>40522</v>
      </c>
      <c r="B8239" s="75" t="s">
        <v>114</v>
      </c>
      <c r="C8239" s="76">
        <v>48.421261213394821</v>
      </c>
      <c r="D8239" s="76">
        <v>85.927690967228983</v>
      </c>
      <c r="E8239" s="76">
        <v>37.506429753834162</v>
      </c>
      <c r="F8239" s="59"/>
    </row>
    <row r="8240" spans="1:6">
      <c r="A8240" s="74">
        <v>40522</v>
      </c>
      <c r="B8240" s="75" t="s">
        <v>115</v>
      </c>
      <c r="C8240" s="76">
        <v>46.525672874843025</v>
      </c>
      <c r="D8240" s="76">
        <v>84.164114686397383</v>
      </c>
      <c r="E8240" s="76">
        <v>37.638441811554358</v>
      </c>
      <c r="F8240" s="59"/>
    </row>
    <row r="8241" spans="1:6">
      <c r="A8241" s="74">
        <v>40522</v>
      </c>
      <c r="B8241" s="75" t="s">
        <v>116</v>
      </c>
      <c r="C8241" s="76">
        <v>35.657829066548196</v>
      </c>
      <c r="D8241" s="76">
        <v>71.434791301693593</v>
      </c>
      <c r="E8241" s="76">
        <v>35.776962235145398</v>
      </c>
      <c r="F8241" s="59"/>
    </row>
    <row r="8242" spans="1:6">
      <c r="A8242" s="74">
        <v>40522</v>
      </c>
      <c r="B8242" s="75" t="s">
        <v>117</v>
      </c>
      <c r="C8242" s="76">
        <v>32.868618534996493</v>
      </c>
      <c r="D8242" s="76">
        <v>65.62826448256267</v>
      </c>
      <c r="E8242" s="76">
        <v>32.759645947566177</v>
      </c>
      <c r="F8242" s="59"/>
    </row>
    <row r="8243" spans="1:6">
      <c r="A8243" s="74">
        <v>40522</v>
      </c>
      <c r="B8243" s="75" t="s">
        <v>118</v>
      </c>
      <c r="C8243" s="76">
        <v>55.039952211738125</v>
      </c>
      <c r="D8243" s="76">
        <v>93.184682178426684</v>
      </c>
      <c r="E8243" s="76">
        <v>38.144729966688558</v>
      </c>
      <c r="F8243" s="59"/>
    </row>
    <row r="8244" spans="1:6">
      <c r="A8244" s="74">
        <v>40522</v>
      </c>
      <c r="B8244" s="75" t="s">
        <v>119</v>
      </c>
      <c r="C8244" s="76">
        <v>29.256988172276881</v>
      </c>
      <c r="D8244" s="76">
        <v>58.131447085571075</v>
      </c>
      <c r="E8244" s="76">
        <v>28.874458913294195</v>
      </c>
      <c r="F8244" s="59"/>
    </row>
    <row r="8245" spans="1:6">
      <c r="A8245" s="74">
        <v>40522</v>
      </c>
      <c r="B8245" s="75" t="s">
        <v>120</v>
      </c>
      <c r="C8245" s="76">
        <v>33.995130167972377</v>
      </c>
      <c r="D8245" s="76">
        <v>58.792687672777085</v>
      </c>
      <c r="E8245" s="76">
        <v>24.797557504804708</v>
      </c>
      <c r="F8245" s="59"/>
    </row>
    <row r="8246" spans="1:6">
      <c r="A8246" s="74">
        <v>40522</v>
      </c>
      <c r="B8246" s="75" t="s">
        <v>121</v>
      </c>
      <c r="C8246" s="76">
        <v>22.724188796093582</v>
      </c>
      <c r="D8246" s="76">
        <v>45.838194253854489</v>
      </c>
      <c r="E8246" s="76">
        <v>23.114005457760907</v>
      </c>
      <c r="F8246" s="59"/>
    </row>
    <row r="8247" spans="1:6">
      <c r="A8247" s="74">
        <v>40522</v>
      </c>
      <c r="B8247" s="75" t="s">
        <v>26</v>
      </c>
      <c r="C8247" s="76">
        <v>26.870193363957142</v>
      </c>
      <c r="D8247" s="76">
        <v>56.406853734164947</v>
      </c>
      <c r="E8247" s="76">
        <v>29.536660370207805</v>
      </c>
      <c r="F8247" s="59"/>
    </row>
    <row r="8248" spans="1:6">
      <c r="A8248" s="74">
        <v>40522</v>
      </c>
      <c r="B8248" s="75" t="s">
        <v>27</v>
      </c>
      <c r="C8248" s="76">
        <v>20.968690741541774</v>
      </c>
      <c r="D8248" s="76">
        <v>48.163989516602065</v>
      </c>
      <c r="E8248" s="76">
        <v>27.195298775060291</v>
      </c>
      <c r="F8248" s="59"/>
    </row>
    <row r="8249" spans="1:6">
      <c r="A8249" s="74">
        <v>40522</v>
      </c>
      <c r="B8249" s="75" t="s">
        <v>28</v>
      </c>
      <c r="C8249" s="76">
        <v>17.245130603214168</v>
      </c>
      <c r="D8249" s="76">
        <v>37.411165191124276</v>
      </c>
      <c r="E8249" s="76">
        <v>20.166034587910108</v>
      </c>
      <c r="F8249" s="59"/>
    </row>
    <row r="8250" spans="1:6">
      <c r="A8250" s="74">
        <v>40522</v>
      </c>
      <c r="B8250" s="75" t="s">
        <v>29</v>
      </c>
      <c r="C8250" s="76">
        <v>33.798458888372416</v>
      </c>
      <c r="D8250" s="76">
        <v>66.988488298499774</v>
      </c>
      <c r="E8250" s="76">
        <v>33.190029410127359</v>
      </c>
      <c r="F8250" s="59"/>
    </row>
    <row r="8251" spans="1:6">
      <c r="A8251" s="74">
        <v>40522</v>
      </c>
      <c r="B8251" s="75" t="s">
        <v>30</v>
      </c>
      <c r="C8251" s="76">
        <v>20.92001297929378</v>
      </c>
      <c r="D8251" s="76">
        <v>46.661605482518716</v>
      </c>
      <c r="E8251" s="76">
        <v>25.741592503224936</v>
      </c>
      <c r="F8251" s="59"/>
    </row>
    <row r="8252" spans="1:6">
      <c r="A8252" s="74">
        <v>40522</v>
      </c>
      <c r="B8252" s="75" t="s">
        <v>31</v>
      </c>
      <c r="C8252" s="76">
        <v>12.638642170038661</v>
      </c>
      <c r="D8252" s="76">
        <v>29.83810909365576</v>
      </c>
      <c r="E8252" s="76">
        <v>17.199466923617099</v>
      </c>
      <c r="F8252" s="59"/>
    </row>
    <row r="8253" spans="1:6">
      <c r="A8253" s="74">
        <v>40522</v>
      </c>
      <c r="B8253" s="75" t="s">
        <v>32</v>
      </c>
      <c r="C8253" s="76">
        <v>23.912605433229469</v>
      </c>
      <c r="D8253" s="76">
        <v>49.368834102607309</v>
      </c>
      <c r="E8253" s="76">
        <v>25.45622866937784</v>
      </c>
      <c r="F8253" s="59"/>
    </row>
    <row r="8254" spans="1:6">
      <c r="A8254" s="74">
        <v>40522</v>
      </c>
      <c r="B8254" s="75" t="s">
        <v>33</v>
      </c>
      <c r="C8254" s="76">
        <v>38.981898269331872</v>
      </c>
      <c r="D8254" s="76">
        <v>71.270915439540261</v>
      </c>
      <c r="E8254" s="76">
        <v>32.289017170208389</v>
      </c>
      <c r="F8254" s="59"/>
    </row>
    <row r="8255" spans="1:6">
      <c r="A8255" s="74">
        <v>40522</v>
      </c>
      <c r="B8255" s="75" t="s">
        <v>34</v>
      </c>
      <c r="C8255" s="76">
        <v>24.726944684901383</v>
      </c>
      <c r="D8255" s="76">
        <v>52.262239902559223</v>
      </c>
      <c r="E8255" s="76">
        <v>27.53529521765784</v>
      </c>
      <c r="F8255" s="59"/>
    </row>
    <row r="8256" spans="1:6">
      <c r="A8256" s="74">
        <v>40522</v>
      </c>
      <c r="B8256" s="75" t="s">
        <v>35</v>
      </c>
      <c r="C8256" s="76">
        <v>15.199957464334394</v>
      </c>
      <c r="D8256" s="76">
        <v>36.394792536593982</v>
      </c>
      <c r="E8256" s="76">
        <v>21.194835072259586</v>
      </c>
      <c r="F8256" s="59"/>
    </row>
    <row r="8257" spans="1:6">
      <c r="A8257" s="74">
        <v>40522</v>
      </c>
      <c r="B8257" s="75" t="s">
        <v>36</v>
      </c>
      <c r="C8257" s="76">
        <v>17.599845900918144</v>
      </c>
      <c r="D8257" s="76">
        <v>36.851182734563935</v>
      </c>
      <c r="E8257" s="76">
        <v>19.251336833645791</v>
      </c>
      <c r="F8257" s="59"/>
    </row>
    <row r="8258" spans="1:6">
      <c r="A8258" s="74">
        <v>40522</v>
      </c>
      <c r="B8258" s="75" t="s">
        <v>37</v>
      </c>
      <c r="C8258" s="76">
        <v>21.746824664493705</v>
      </c>
      <c r="D8258" s="76">
        <v>46.65076238125399</v>
      </c>
      <c r="E8258" s="76">
        <v>24.903937716760286</v>
      </c>
      <c r="F8258" s="59"/>
    </row>
    <row r="8259" spans="1:6">
      <c r="A8259" s="74">
        <v>40522</v>
      </c>
      <c r="B8259" s="75" t="s">
        <v>38</v>
      </c>
      <c r="C8259" s="76">
        <v>30.994489053860732</v>
      </c>
      <c r="D8259" s="76">
        <v>58.979565106627675</v>
      </c>
      <c r="E8259" s="76">
        <v>27.985076052766942</v>
      </c>
      <c r="F8259" s="59"/>
    </row>
    <row r="8260" spans="1:6">
      <c r="A8260" s="74">
        <v>40522</v>
      </c>
      <c r="B8260" s="75" t="s">
        <v>39</v>
      </c>
      <c r="C8260" s="76">
        <v>28.94695895090095</v>
      </c>
      <c r="D8260" s="76">
        <v>53.793168260839295</v>
      </c>
      <c r="E8260" s="76">
        <v>24.846209309938345</v>
      </c>
      <c r="F8260" s="59"/>
    </row>
    <row r="8261" spans="1:6">
      <c r="A8261" s="74">
        <v>40522</v>
      </c>
      <c r="B8261" s="75" t="s">
        <v>40</v>
      </c>
      <c r="C8261" s="76">
        <v>27.60218697589309</v>
      </c>
      <c r="D8261" s="76">
        <v>57.476193431732341</v>
      </c>
      <c r="E8261" s="76">
        <v>29.87400645583925</v>
      </c>
      <c r="F8261" s="59"/>
    </row>
    <row r="8262" spans="1:6">
      <c r="A8262" s="74">
        <v>40522</v>
      </c>
      <c r="B8262" s="75" t="s">
        <v>41</v>
      </c>
      <c r="C8262" s="76">
        <v>66.210695041673048</v>
      </c>
      <c r="D8262" s="76">
        <v>101.966413213293</v>
      </c>
      <c r="E8262" s="76">
        <v>35.755718171619947</v>
      </c>
      <c r="F8262" s="59"/>
    </row>
    <row r="8263" spans="1:6">
      <c r="A8263" s="74">
        <v>40522</v>
      </c>
      <c r="B8263" s="75" t="s">
        <v>42</v>
      </c>
      <c r="C8263" s="76">
        <v>67.567862857936902</v>
      </c>
      <c r="D8263" s="76">
        <v>98.807584387006443</v>
      </c>
      <c r="E8263" s="76">
        <v>31.239721529069541</v>
      </c>
      <c r="F8263" s="59"/>
    </row>
    <row r="8264" spans="1:6">
      <c r="A8264" s="74">
        <v>40522</v>
      </c>
      <c r="B8264" s="75" t="s">
        <v>43</v>
      </c>
      <c r="C8264" s="76">
        <v>50.840291461970658</v>
      </c>
      <c r="D8264" s="76">
        <v>96.113505970818238</v>
      </c>
      <c r="E8264" s="76">
        <v>45.27321450884758</v>
      </c>
      <c r="F8264" s="59"/>
    </row>
    <row r="8265" spans="1:6">
      <c r="A8265" s="74">
        <v>40522</v>
      </c>
      <c r="B8265" s="75" t="s">
        <v>44</v>
      </c>
      <c r="C8265" s="76">
        <v>30.326165235356815</v>
      </c>
      <c r="D8265" s="76">
        <v>69.336888361261344</v>
      </c>
      <c r="E8265" s="76">
        <v>39.010723125904534</v>
      </c>
      <c r="F8265" s="59"/>
    </row>
    <row r="8266" spans="1:6">
      <c r="A8266" s="74">
        <v>40522</v>
      </c>
      <c r="B8266" s="75" t="s">
        <v>45</v>
      </c>
      <c r="C8266" s="76">
        <v>19.762691786109926</v>
      </c>
      <c r="D8266" s="76">
        <v>42.187062406889808</v>
      </c>
      <c r="E8266" s="76">
        <v>22.424370620779882</v>
      </c>
      <c r="F8266" s="59"/>
    </row>
    <row r="8267" spans="1:6">
      <c r="A8267" s="74">
        <v>40522</v>
      </c>
      <c r="B8267" s="75" t="s">
        <v>46</v>
      </c>
      <c r="C8267" s="76">
        <v>29.172764718996941</v>
      </c>
      <c r="D8267" s="76">
        <v>48.790118333227866</v>
      </c>
      <c r="E8267" s="76">
        <v>19.617353614230925</v>
      </c>
      <c r="F8267" s="59"/>
    </row>
    <row r="8268" spans="1:6">
      <c r="A8268" s="74">
        <v>40522</v>
      </c>
      <c r="B8268" s="75" t="s">
        <v>47</v>
      </c>
      <c r="C8268" s="76">
        <v>27.576708888333112</v>
      </c>
      <c r="D8268" s="76">
        <v>45.220501838357215</v>
      </c>
      <c r="E8268" s="76">
        <v>17.643792950024103</v>
      </c>
      <c r="F8268" s="59"/>
    </row>
    <row r="8269" spans="1:6">
      <c r="A8269" s="74">
        <v>40522</v>
      </c>
      <c r="B8269" s="75" t="s">
        <v>48</v>
      </c>
      <c r="C8269" s="76">
        <v>18.800014955902032</v>
      </c>
      <c r="D8269" s="76">
        <v>38.042661081544445</v>
      </c>
      <c r="E8269" s="76">
        <v>19.242646125642413</v>
      </c>
      <c r="F8269" s="59"/>
    </row>
    <row r="8270" spans="1:6">
      <c r="A8270" s="74">
        <v>40522</v>
      </c>
      <c r="B8270" s="75" t="s">
        <v>49</v>
      </c>
      <c r="C8270" s="76">
        <v>30.5808882531568</v>
      </c>
      <c r="D8270" s="76">
        <v>54.745161952376286</v>
      </c>
      <c r="E8270" s="76">
        <v>24.164273699219486</v>
      </c>
      <c r="F8270" s="59"/>
    </row>
    <row r="8271" spans="1:6">
      <c r="A8271" s="74">
        <v>40522</v>
      </c>
      <c r="B8271" s="75" t="s">
        <v>50</v>
      </c>
      <c r="C8271" s="76">
        <v>11.740531502614772</v>
      </c>
      <c r="D8271" s="76">
        <v>24.913498774887262</v>
      </c>
      <c r="E8271" s="76">
        <v>13.172967272272491</v>
      </c>
      <c r="F8271" s="59"/>
    </row>
    <row r="8272" spans="1:6">
      <c r="A8272" s="74">
        <v>40522</v>
      </c>
      <c r="B8272" s="75" t="s">
        <v>51</v>
      </c>
      <c r="C8272" s="76">
        <v>14.181376646558517</v>
      </c>
      <c r="D8272" s="76">
        <v>30.168460914180208</v>
      </c>
      <c r="E8272" s="76">
        <v>15.987084267621691</v>
      </c>
      <c r="F8272" s="59"/>
    </row>
    <row r="8273" spans="1:6">
      <c r="A8273" s="74">
        <v>40522</v>
      </c>
      <c r="B8273" s="75" t="s">
        <v>52</v>
      </c>
      <c r="C8273" s="76">
        <v>15.316656981398401</v>
      </c>
      <c r="D8273" s="76">
        <v>30.913175809145514</v>
      </c>
      <c r="E8273" s="76">
        <v>15.596518827747113</v>
      </c>
      <c r="F8273" s="59"/>
    </row>
    <row r="8274" spans="1:6">
      <c r="A8274" s="74">
        <v>40522</v>
      </c>
      <c r="B8274" s="75" t="s">
        <v>53</v>
      </c>
      <c r="C8274" s="76">
        <v>30.292556553788842</v>
      </c>
      <c r="D8274" s="76">
        <v>48.472711596421043</v>
      </c>
      <c r="E8274" s="76">
        <v>18.180155042632201</v>
      </c>
      <c r="F8274" s="59"/>
    </row>
    <row r="8275" spans="1:6">
      <c r="A8275" s="74">
        <v>40522</v>
      </c>
      <c r="B8275" s="75" t="s">
        <v>54</v>
      </c>
      <c r="C8275" s="76">
        <v>16.100840942982323</v>
      </c>
      <c r="D8275" s="76">
        <v>38.420092153243104</v>
      </c>
      <c r="E8275" s="76">
        <v>22.319251210260781</v>
      </c>
      <c r="F8275" s="59"/>
    </row>
    <row r="8276" spans="1:6">
      <c r="A8276" s="74">
        <v>40522</v>
      </c>
      <c r="B8276" s="75" t="s">
        <v>55</v>
      </c>
      <c r="C8276" s="76">
        <v>7.8748365256951791</v>
      </c>
      <c r="D8276" s="76">
        <v>24.721139353645569</v>
      </c>
      <c r="E8276" s="76">
        <v>16.846302827950389</v>
      </c>
      <c r="F8276" s="59"/>
    </row>
    <row r="8277" spans="1:6">
      <c r="A8277" s="74">
        <v>40522</v>
      </c>
      <c r="B8277" s="75" t="s">
        <v>56</v>
      </c>
      <c r="C8277" s="76">
        <v>8.8091808169190831</v>
      </c>
      <c r="D8277" s="76">
        <v>25.093760583712221</v>
      </c>
      <c r="E8277" s="76">
        <v>16.284579766793136</v>
      </c>
      <c r="F8277" s="59"/>
    </row>
    <row r="8278" spans="1:6">
      <c r="A8278" s="74">
        <v>40522</v>
      </c>
      <c r="B8278" s="75" t="s">
        <v>57</v>
      </c>
      <c r="C8278" s="76">
        <v>19.607679108349959</v>
      </c>
      <c r="D8278" s="76">
        <v>35.985938459965134</v>
      </c>
      <c r="E8278" s="76">
        <v>16.378259351615174</v>
      </c>
      <c r="F8278" s="59"/>
    </row>
    <row r="8279" spans="1:6">
      <c r="A8279" s="74">
        <v>40522</v>
      </c>
      <c r="B8279" s="75" t="s">
        <v>58</v>
      </c>
      <c r="C8279" s="76">
        <v>15.770899931438359</v>
      </c>
      <c r="D8279" s="76">
        <v>33.689366719938661</v>
      </c>
      <c r="E8279" s="76">
        <v>17.918466788500304</v>
      </c>
      <c r="F8279" s="59"/>
    </row>
    <row r="8280" spans="1:6">
      <c r="A8280" s="74">
        <v>40522</v>
      </c>
      <c r="B8280" s="75" t="s">
        <v>59</v>
      </c>
      <c r="C8280" s="76">
        <v>12.707432022118681</v>
      </c>
      <c r="D8280" s="76">
        <v>26.137317847029241</v>
      </c>
      <c r="E8280" s="76">
        <v>13.42988582491056</v>
      </c>
      <c r="F8280" s="59"/>
    </row>
    <row r="8281" spans="1:6">
      <c r="A8281" s="74">
        <v>40522</v>
      </c>
      <c r="B8281" s="75" t="s">
        <v>60</v>
      </c>
      <c r="C8281" s="76">
        <v>2.883099375687701</v>
      </c>
      <c r="D8281" s="76">
        <v>10.836547084836715</v>
      </c>
      <c r="E8281" s="76">
        <v>7.9534477091490139</v>
      </c>
      <c r="F8281" s="59"/>
    </row>
    <row r="8282" spans="1:6">
      <c r="A8282" s="74">
        <v>40522</v>
      </c>
      <c r="B8282" s="75" t="s">
        <v>61</v>
      </c>
      <c r="C8282" s="76">
        <v>15.641441450278379</v>
      </c>
      <c r="D8282" s="76">
        <v>28.32452212197532</v>
      </c>
      <c r="E8282" s="76">
        <v>12.683080671696942</v>
      </c>
      <c r="F8282" s="59"/>
    </row>
    <row r="8283" spans="1:6">
      <c r="A8283" s="74">
        <v>40522</v>
      </c>
      <c r="B8283" s="75" t="s">
        <v>62</v>
      </c>
      <c r="C8283" s="76">
        <v>12.457195813438709</v>
      </c>
      <c r="D8283" s="76">
        <v>20.995061478160693</v>
      </c>
      <c r="E8283" s="76">
        <v>8.5378656647219842</v>
      </c>
      <c r="F8283" s="59"/>
    </row>
    <row r="8284" spans="1:6">
      <c r="A8284" s="74">
        <v>40522</v>
      </c>
      <c r="B8284" s="75" t="s">
        <v>63</v>
      </c>
      <c r="C8284" s="76">
        <v>3.9381759706235924</v>
      </c>
      <c r="D8284" s="76">
        <v>13.451297608465641</v>
      </c>
      <c r="E8284" s="76">
        <v>9.5131216378420476</v>
      </c>
      <c r="F8284" s="59"/>
    </row>
    <row r="8285" spans="1:6">
      <c r="A8285" s="74">
        <v>40522</v>
      </c>
      <c r="B8285" s="75" t="s">
        <v>64</v>
      </c>
      <c r="C8285" s="76">
        <v>3.7574317241116106</v>
      </c>
      <c r="D8285" s="76">
        <v>10.772456390884152</v>
      </c>
      <c r="E8285" s="76">
        <v>7.0150246667725416</v>
      </c>
      <c r="F8285" s="59"/>
    </row>
    <row r="8286" spans="1:6">
      <c r="A8286" s="74">
        <v>40522</v>
      </c>
      <c r="B8286" s="75" t="s">
        <v>65</v>
      </c>
      <c r="C8286" s="76">
        <v>6.3596563690313426</v>
      </c>
      <c r="D8286" s="76">
        <v>17.340530899018745</v>
      </c>
      <c r="E8286" s="76">
        <v>10.980874529987403</v>
      </c>
      <c r="F8286" s="59"/>
    </row>
    <row r="8287" spans="1:6">
      <c r="A8287" s="74">
        <v>40522</v>
      </c>
      <c r="B8287" s="75" t="s">
        <v>66</v>
      </c>
      <c r="C8287" s="76">
        <v>7.6156958269592128</v>
      </c>
      <c r="D8287" s="76">
        <v>13.694134464155164</v>
      </c>
      <c r="E8287" s="76">
        <v>6.0784386371959513</v>
      </c>
      <c r="F8287" s="59"/>
    </row>
    <row r="8288" spans="1:6">
      <c r="A8288" s="74">
        <v>40522</v>
      </c>
      <c r="B8288" s="75" t="s">
        <v>67</v>
      </c>
      <c r="C8288" s="76">
        <v>11.614717798814802</v>
      </c>
      <c r="D8288" s="76">
        <v>17.862337982143256</v>
      </c>
      <c r="E8288" s="76">
        <v>6.2476201833284541</v>
      </c>
      <c r="F8288" s="59"/>
    </row>
    <row r="8289" spans="1:6">
      <c r="A8289" s="74">
        <v>40522</v>
      </c>
      <c r="B8289" s="75" t="s">
        <v>68</v>
      </c>
      <c r="C8289" s="76">
        <v>15.453170891374404</v>
      </c>
      <c r="D8289" s="76">
        <v>27.1476759890168</v>
      </c>
      <c r="E8289" s="76">
        <v>11.694505097642397</v>
      </c>
      <c r="F8289" s="59"/>
    </row>
    <row r="8290" spans="1:6">
      <c r="A8290" s="74">
        <v>40522</v>
      </c>
      <c r="B8290" s="75" t="s">
        <v>69</v>
      </c>
      <c r="C8290" s="76">
        <v>11.755945852558787</v>
      </c>
      <c r="D8290" s="76">
        <v>19.965830633226034</v>
      </c>
      <c r="E8290" s="76">
        <v>8.209884780667247</v>
      </c>
      <c r="F8290" s="59"/>
    </row>
    <row r="8291" spans="1:6">
      <c r="A8291" s="74">
        <v>40522</v>
      </c>
      <c r="B8291" s="75" t="s">
        <v>70</v>
      </c>
      <c r="C8291" s="76">
        <v>18.13674574411813</v>
      </c>
      <c r="D8291" s="76">
        <v>28.935323979479126</v>
      </c>
      <c r="E8291" s="76">
        <v>10.798578235360996</v>
      </c>
      <c r="F8291" s="59"/>
    </row>
    <row r="8292" spans="1:6">
      <c r="A8292" s="74">
        <v>40522</v>
      </c>
      <c r="B8292" s="75" t="s">
        <v>71</v>
      </c>
      <c r="C8292" s="76">
        <v>20.599015409997879</v>
      </c>
      <c r="D8292" s="76">
        <v>33.988181406282017</v>
      </c>
      <c r="E8292" s="76">
        <v>13.389165996284138</v>
      </c>
      <c r="F8292" s="59"/>
    </row>
    <row r="8293" spans="1:6">
      <c r="A8293" s="74">
        <v>40522</v>
      </c>
      <c r="B8293" s="75" t="s">
        <v>72</v>
      </c>
      <c r="C8293" s="76">
        <v>17.303589007150219</v>
      </c>
      <c r="D8293" s="76">
        <v>33.216721574447611</v>
      </c>
      <c r="E8293" s="76">
        <v>15.913132567297392</v>
      </c>
      <c r="F8293" s="59"/>
    </row>
    <row r="8294" spans="1:6">
      <c r="A8294" s="74">
        <v>40522</v>
      </c>
      <c r="B8294" s="75" t="s">
        <v>73</v>
      </c>
      <c r="C8294" s="76">
        <v>13.99795532077456</v>
      </c>
      <c r="D8294" s="76">
        <v>28.276753418997121</v>
      </c>
      <c r="E8294" s="76">
        <v>14.278798098222561</v>
      </c>
      <c r="F8294" s="59"/>
    </row>
    <row r="8295" spans="1:6">
      <c r="A8295" s="74">
        <v>40522</v>
      </c>
      <c r="B8295" s="75" t="s">
        <v>74</v>
      </c>
      <c r="C8295" s="76">
        <v>10.149515298478956</v>
      </c>
      <c r="D8295" s="76">
        <v>23.215588051363866</v>
      </c>
      <c r="E8295" s="76">
        <v>13.06607275288491</v>
      </c>
      <c r="F8295" s="59"/>
    </row>
    <row r="8296" spans="1:6">
      <c r="A8296" s="74">
        <v>40523</v>
      </c>
      <c r="B8296" s="75" t="s">
        <v>75</v>
      </c>
      <c r="C8296" s="76">
        <v>17.706807861966183</v>
      </c>
      <c r="D8296" s="76">
        <v>33.488930606254243</v>
      </c>
      <c r="E8296" s="76">
        <v>15.78212274428806</v>
      </c>
      <c r="F8296" s="59"/>
    </row>
    <row r="8297" spans="1:6">
      <c r="A8297" s="74">
        <v>40523</v>
      </c>
      <c r="B8297" s="75" t="s">
        <v>76</v>
      </c>
      <c r="C8297" s="76">
        <v>29.847039591596936</v>
      </c>
      <c r="D8297" s="76">
        <v>36.848932632730467</v>
      </c>
      <c r="E8297" s="76">
        <v>7.0018930411335312</v>
      </c>
      <c r="F8297" s="59"/>
    </row>
    <row r="8298" spans="1:6">
      <c r="A8298" s="74">
        <v>40523</v>
      </c>
      <c r="B8298" s="75" t="s">
        <v>77</v>
      </c>
      <c r="C8298" s="76">
        <v>8.3211929138871454</v>
      </c>
      <c r="D8298" s="76">
        <v>20.900167761534661</v>
      </c>
      <c r="E8298" s="76">
        <v>12.578974847647515</v>
      </c>
      <c r="F8298" s="59"/>
    </row>
    <row r="8299" spans="1:6">
      <c r="A8299" s="74">
        <v>40523</v>
      </c>
      <c r="B8299" s="75" t="s">
        <v>78</v>
      </c>
      <c r="C8299" s="76">
        <v>8.622892717295116</v>
      </c>
      <c r="D8299" s="76">
        <v>17.308652455041276</v>
      </c>
      <c r="E8299" s="76">
        <v>8.6857597377461602</v>
      </c>
      <c r="F8299" s="59"/>
    </row>
    <row r="8300" spans="1:6">
      <c r="A8300" s="74">
        <v>40523</v>
      </c>
      <c r="B8300" s="75" t="s">
        <v>79</v>
      </c>
      <c r="C8300" s="76">
        <v>5.8793863798793975</v>
      </c>
      <c r="D8300" s="76">
        <v>12.702618583699971</v>
      </c>
      <c r="E8300" s="76">
        <v>6.8232322038205737</v>
      </c>
      <c r="F8300" s="59"/>
    </row>
    <row r="8301" spans="1:6">
      <c r="A8301" s="74">
        <v>40523</v>
      </c>
      <c r="B8301" s="75" t="s">
        <v>80</v>
      </c>
      <c r="C8301" s="76">
        <v>1.3065617167198664</v>
      </c>
      <c r="D8301" s="76">
        <v>5.0346370147921569</v>
      </c>
      <c r="E8301" s="76">
        <v>3.7280752980722904</v>
      </c>
      <c r="F8301" s="59"/>
    </row>
    <row r="8302" spans="1:6">
      <c r="A8302" s="74">
        <v>40523</v>
      </c>
      <c r="B8302" s="75" t="s">
        <v>81</v>
      </c>
      <c r="C8302" s="76">
        <v>2.7136934171997229</v>
      </c>
      <c r="D8302" s="76">
        <v>8.0407199131484646</v>
      </c>
      <c r="E8302" s="76">
        <v>5.3270264959487417</v>
      </c>
      <c r="F8302" s="59"/>
    </row>
    <row r="8303" spans="1:6">
      <c r="A8303" s="74">
        <v>40523</v>
      </c>
      <c r="B8303" s="75" t="s">
        <v>82</v>
      </c>
      <c r="C8303" s="76">
        <v>12.533544596070719</v>
      </c>
      <c r="D8303" s="76">
        <v>23.42473571473592</v>
      </c>
      <c r="E8303" s="76">
        <v>10.891191118665201</v>
      </c>
      <c r="F8303" s="59"/>
    </row>
    <row r="8304" spans="1:6">
      <c r="A8304" s="74">
        <v>40523</v>
      </c>
      <c r="B8304" s="75" t="s">
        <v>83</v>
      </c>
      <c r="C8304" s="76">
        <v>3.5279710567916402</v>
      </c>
      <c r="D8304" s="76">
        <v>9.8280123705627904</v>
      </c>
      <c r="E8304" s="76">
        <v>6.3000413137711497</v>
      </c>
      <c r="F8304" s="59"/>
    </row>
    <row r="8305" spans="1:6">
      <c r="A8305" s="74">
        <v>40523</v>
      </c>
      <c r="B8305" s="75" t="s">
        <v>84</v>
      </c>
      <c r="C8305" s="76">
        <v>2.7943006558237151</v>
      </c>
      <c r="D8305" s="76">
        <v>8.2553537494748905</v>
      </c>
      <c r="E8305" s="76">
        <v>5.4610530936511754</v>
      </c>
      <c r="F8305" s="59"/>
    </row>
    <row r="8306" spans="1:6">
      <c r="A8306" s="74">
        <v>40523</v>
      </c>
      <c r="B8306" s="75" t="s">
        <v>85</v>
      </c>
      <c r="C8306" s="76">
        <v>2.4325072434077524</v>
      </c>
      <c r="D8306" s="76">
        <v>7.929794895720069</v>
      </c>
      <c r="E8306" s="76">
        <v>5.4972876523123162</v>
      </c>
      <c r="F8306" s="59"/>
    </row>
    <row r="8307" spans="1:6">
      <c r="A8307" s="74">
        <v>40523</v>
      </c>
      <c r="B8307" s="75" t="s">
        <v>86</v>
      </c>
      <c r="C8307" s="76">
        <v>2.563240732199739</v>
      </c>
      <c r="D8307" s="76">
        <v>10.50815796939553</v>
      </c>
      <c r="E8307" s="76">
        <v>7.9449172371957903</v>
      </c>
      <c r="F8307" s="59"/>
    </row>
    <row r="8308" spans="1:6">
      <c r="A8308" s="74">
        <v>40523</v>
      </c>
      <c r="B8308" s="75" t="s">
        <v>87</v>
      </c>
      <c r="C8308" s="76">
        <v>0.74386028814392424</v>
      </c>
      <c r="D8308" s="76">
        <v>4.6259329198460399</v>
      </c>
      <c r="E8308" s="76">
        <v>3.8820726317021155</v>
      </c>
      <c r="F8308" s="59"/>
    </row>
    <row r="8309" spans="1:6">
      <c r="A8309" s="74">
        <v>40523</v>
      </c>
      <c r="B8309" s="75" t="s">
        <v>88</v>
      </c>
      <c r="C8309" s="76">
        <v>4.7145791981675202</v>
      </c>
      <c r="D8309" s="76">
        <v>10.266649731002007</v>
      </c>
      <c r="E8309" s="76">
        <v>5.5520705328344864</v>
      </c>
      <c r="F8309" s="59"/>
    </row>
    <row r="8310" spans="1:6">
      <c r="A8310" s="74">
        <v>40523</v>
      </c>
      <c r="B8310" s="75" t="s">
        <v>89</v>
      </c>
      <c r="C8310" s="76">
        <v>1.1057914216798874</v>
      </c>
      <c r="D8310" s="76">
        <v>4.989170126116325</v>
      </c>
      <c r="E8310" s="76">
        <v>3.8833787044364376</v>
      </c>
      <c r="F8310" s="59"/>
    </row>
    <row r="8311" spans="1:6">
      <c r="A8311" s="74">
        <v>40523</v>
      </c>
      <c r="B8311" s="75" t="s">
        <v>90</v>
      </c>
      <c r="C8311" s="76">
        <v>3.5084589254956438</v>
      </c>
      <c r="D8311" s="76">
        <v>9.0105058135865583</v>
      </c>
      <c r="E8311" s="76">
        <v>5.5020468880909146</v>
      </c>
      <c r="F8311" s="59"/>
    </row>
    <row r="8312" spans="1:6">
      <c r="A8312" s="74">
        <v>40523</v>
      </c>
      <c r="B8312" s="75" t="s">
        <v>91</v>
      </c>
      <c r="C8312" s="76">
        <v>8.1430373411991734</v>
      </c>
      <c r="D8312" s="76">
        <v>14.093211813146546</v>
      </c>
      <c r="E8312" s="76">
        <v>5.9501744719473724</v>
      </c>
      <c r="F8312" s="59"/>
    </row>
    <row r="8313" spans="1:6">
      <c r="A8313" s="74">
        <v>40523</v>
      </c>
      <c r="B8313" s="75" t="s">
        <v>92</v>
      </c>
      <c r="C8313" s="76">
        <v>1.9000877117038071</v>
      </c>
      <c r="D8313" s="76">
        <v>6.7954348641273832</v>
      </c>
      <c r="E8313" s="76">
        <v>4.8953471524235761</v>
      </c>
      <c r="F8313" s="59"/>
    </row>
    <row r="8314" spans="1:6">
      <c r="A8314" s="74">
        <v>40523</v>
      </c>
      <c r="B8314" s="75" t="s">
        <v>93</v>
      </c>
      <c r="C8314" s="76">
        <v>5.2882018855514641</v>
      </c>
      <c r="D8314" s="76">
        <v>15.490234966113489</v>
      </c>
      <c r="E8314" s="76">
        <v>10.202033080562025</v>
      </c>
      <c r="F8314" s="59"/>
    </row>
    <row r="8315" spans="1:6">
      <c r="A8315" s="74">
        <v>40523</v>
      </c>
      <c r="B8315" s="75" t="s">
        <v>94</v>
      </c>
      <c r="C8315" s="76">
        <v>1.0556550236398932</v>
      </c>
      <c r="D8315" s="76">
        <v>4.6267002272120399</v>
      </c>
      <c r="E8315" s="76">
        <v>3.5710452035721465</v>
      </c>
      <c r="F8315" s="59"/>
    </row>
    <row r="8316" spans="1:6">
      <c r="A8316" s="74">
        <v>40523</v>
      </c>
      <c r="B8316" s="75" t="s">
        <v>95</v>
      </c>
      <c r="C8316" s="76">
        <v>9.6217727276870271</v>
      </c>
      <c r="D8316" s="76">
        <v>18.079003449159313</v>
      </c>
      <c r="E8316" s="76">
        <v>8.4572307214722855</v>
      </c>
      <c r="F8316" s="59"/>
    </row>
    <row r="8317" spans="1:6">
      <c r="A8317" s="74">
        <v>40523</v>
      </c>
      <c r="B8317" s="75" t="s">
        <v>96</v>
      </c>
      <c r="C8317" s="76">
        <v>10.717927079598915</v>
      </c>
      <c r="D8317" s="76">
        <v>20.444094828012346</v>
      </c>
      <c r="E8317" s="76">
        <v>9.726167748413431</v>
      </c>
      <c r="F8317" s="59"/>
    </row>
    <row r="8318" spans="1:6">
      <c r="A8318" s="74">
        <v>40523</v>
      </c>
      <c r="B8318" s="75" t="s">
        <v>97</v>
      </c>
      <c r="C8318" s="76">
        <v>8.3251940748471576</v>
      </c>
      <c r="D8318" s="76">
        <v>15.76169058545611</v>
      </c>
      <c r="E8318" s="76">
        <v>7.4364965106089524</v>
      </c>
      <c r="F8318" s="59"/>
    </row>
    <row r="8319" spans="1:6">
      <c r="A8319" s="74">
        <v>40523</v>
      </c>
      <c r="B8319" s="75" t="s">
        <v>98</v>
      </c>
      <c r="C8319" s="76">
        <v>19.01367186631008</v>
      </c>
      <c r="D8319" s="76">
        <v>29.727271292927526</v>
      </c>
      <c r="E8319" s="76">
        <v>10.713599426617446</v>
      </c>
      <c r="F8319" s="59"/>
    </row>
    <row r="8320" spans="1:6">
      <c r="A8320" s="74">
        <v>40523</v>
      </c>
      <c r="B8320" s="75" t="s">
        <v>99</v>
      </c>
      <c r="C8320" s="76">
        <v>7.7524554604072167</v>
      </c>
      <c r="D8320" s="76">
        <v>19.039683664949038</v>
      </c>
      <c r="E8320" s="76">
        <v>11.287228204541822</v>
      </c>
      <c r="F8320" s="59"/>
    </row>
    <row r="8321" spans="1:6">
      <c r="A8321" s="74">
        <v>40523</v>
      </c>
      <c r="B8321" s="75" t="s">
        <v>100</v>
      </c>
      <c r="C8321" s="76">
        <v>10.759178558478915</v>
      </c>
      <c r="D8321" s="76">
        <v>22.131247030248645</v>
      </c>
      <c r="E8321" s="76">
        <v>11.37206847176973</v>
      </c>
      <c r="F8321" s="59"/>
    </row>
    <row r="8322" spans="1:6">
      <c r="A8322" s="74">
        <v>40523</v>
      </c>
      <c r="B8322" s="75" t="s">
        <v>101</v>
      </c>
      <c r="C8322" s="76">
        <v>17.587154641318225</v>
      </c>
      <c r="D8322" s="76">
        <v>32.178124345073861</v>
      </c>
      <c r="E8322" s="76">
        <v>14.590969703755636</v>
      </c>
      <c r="F8322" s="59"/>
    </row>
    <row r="8323" spans="1:6">
      <c r="A8323" s="74">
        <v>40523</v>
      </c>
      <c r="B8323" s="75" t="s">
        <v>102</v>
      </c>
      <c r="C8323" s="76">
        <v>15.154075976070475</v>
      </c>
      <c r="D8323" s="76">
        <v>25.847392692488786</v>
      </c>
      <c r="E8323" s="76">
        <v>10.693316716418311</v>
      </c>
      <c r="F8323" s="59"/>
    </row>
    <row r="8324" spans="1:6">
      <c r="A8324" s="74">
        <v>40523</v>
      </c>
      <c r="B8324" s="75" t="s">
        <v>103</v>
      </c>
      <c r="C8324" s="76">
        <v>23.74229134422961</v>
      </c>
      <c r="D8324" s="76">
        <v>43.89318996259064</v>
      </c>
      <c r="E8324" s="76">
        <v>20.15089861836103</v>
      </c>
      <c r="F8324" s="59"/>
    </row>
    <row r="8325" spans="1:6">
      <c r="A8325" s="74">
        <v>40523</v>
      </c>
      <c r="B8325" s="75" t="s">
        <v>104</v>
      </c>
      <c r="C8325" s="76">
        <v>25.593216128757426</v>
      </c>
      <c r="D8325" s="76">
        <v>42.33921557857547</v>
      </c>
      <c r="E8325" s="76">
        <v>16.745999449818044</v>
      </c>
      <c r="F8325" s="59"/>
    </row>
    <row r="8326" spans="1:6">
      <c r="A8326" s="74">
        <v>40523</v>
      </c>
      <c r="B8326" s="75" t="s">
        <v>105</v>
      </c>
      <c r="C8326" s="76">
        <v>7.8440818123192111</v>
      </c>
      <c r="D8326" s="76">
        <v>20.746427683968065</v>
      </c>
      <c r="E8326" s="76">
        <v>12.902345871648855</v>
      </c>
      <c r="F8326" s="59"/>
    </row>
    <row r="8327" spans="1:6">
      <c r="A8327" s="74">
        <v>40523</v>
      </c>
      <c r="B8327" s="75" t="s">
        <v>106</v>
      </c>
      <c r="C8327" s="76">
        <v>4.6160513528395368</v>
      </c>
      <c r="D8327" s="76">
        <v>14.172715815593476</v>
      </c>
      <c r="E8327" s="76">
        <v>9.5566644627539397</v>
      </c>
      <c r="F8327" s="59"/>
    </row>
    <row r="8328" spans="1:6">
      <c r="A8328" s="74">
        <v>40523</v>
      </c>
      <c r="B8328" s="75" t="s">
        <v>107</v>
      </c>
      <c r="C8328" s="76">
        <v>24.187081094277573</v>
      </c>
      <c r="D8328" s="76">
        <v>49.577743876158067</v>
      </c>
      <c r="E8328" s="76">
        <v>25.390662781880494</v>
      </c>
      <c r="F8328" s="59"/>
    </row>
    <row r="8329" spans="1:6">
      <c r="A8329" s="74">
        <v>40523</v>
      </c>
      <c r="B8329" s="75" t="s">
        <v>108</v>
      </c>
      <c r="C8329" s="76">
        <v>36.256350171156363</v>
      </c>
      <c r="D8329" s="76">
        <v>55.371195915893892</v>
      </c>
      <c r="E8329" s="76">
        <v>19.114845744737529</v>
      </c>
      <c r="F8329" s="59"/>
    </row>
    <row r="8330" spans="1:6">
      <c r="A8330" s="74">
        <v>40523</v>
      </c>
      <c r="B8330" s="75" t="s">
        <v>109</v>
      </c>
      <c r="C8330" s="76">
        <v>86.977100945975295</v>
      </c>
      <c r="D8330" s="76">
        <v>119.54538792380193</v>
      </c>
      <c r="E8330" s="76">
        <v>32.568286977826631</v>
      </c>
      <c r="F8330" s="59"/>
    </row>
    <row r="8331" spans="1:6">
      <c r="A8331" s="74">
        <v>40523</v>
      </c>
      <c r="B8331" s="75" t="s">
        <v>110</v>
      </c>
      <c r="C8331" s="76">
        <v>22.479011405637753</v>
      </c>
      <c r="D8331" s="76">
        <v>37.605025241931031</v>
      </c>
      <c r="E8331" s="76">
        <v>15.126013836293279</v>
      </c>
      <c r="F8331" s="59"/>
    </row>
    <row r="8332" spans="1:6">
      <c r="A8332" s="74">
        <v>40523</v>
      </c>
      <c r="B8332" s="75" t="s">
        <v>111</v>
      </c>
      <c r="C8332" s="76">
        <v>27.739867028717224</v>
      </c>
      <c r="D8332" s="76">
        <v>45.81067360375372</v>
      </c>
      <c r="E8332" s="76">
        <v>18.070806575036496</v>
      </c>
      <c r="F8332" s="59"/>
    </row>
    <row r="8333" spans="1:6">
      <c r="A8333" s="74">
        <v>40523</v>
      </c>
      <c r="B8333" s="75" t="s">
        <v>112</v>
      </c>
      <c r="C8333" s="76">
        <v>38.532988932932149</v>
      </c>
      <c r="D8333" s="76">
        <v>69.728122780236333</v>
      </c>
      <c r="E8333" s="76">
        <v>31.195133847304184</v>
      </c>
      <c r="F8333" s="59"/>
    </row>
    <row r="8334" spans="1:6">
      <c r="A8334" s="74">
        <v>40523</v>
      </c>
      <c r="B8334" s="75" t="s">
        <v>113</v>
      </c>
      <c r="C8334" s="76">
        <v>23.647411417269637</v>
      </c>
      <c r="D8334" s="76">
        <v>46.874576316871476</v>
      </c>
      <c r="E8334" s="76">
        <v>23.227164899601838</v>
      </c>
      <c r="F8334" s="59"/>
    </row>
    <row r="8335" spans="1:6">
      <c r="A8335" s="74">
        <v>40523</v>
      </c>
      <c r="B8335" s="75" t="s">
        <v>114</v>
      </c>
      <c r="C8335" s="76">
        <v>41.844149102075825</v>
      </c>
      <c r="D8335" s="76">
        <v>74.947078915237441</v>
      </c>
      <c r="E8335" s="76">
        <v>33.102929813161616</v>
      </c>
      <c r="F8335" s="59"/>
    </row>
    <row r="8336" spans="1:6">
      <c r="A8336" s="74">
        <v>40523</v>
      </c>
      <c r="B8336" s="75" t="s">
        <v>115</v>
      </c>
      <c r="C8336" s="76">
        <v>34.542370097932555</v>
      </c>
      <c r="D8336" s="76">
        <v>62.496185959497723</v>
      </c>
      <c r="E8336" s="76">
        <v>27.953815861565168</v>
      </c>
      <c r="F8336" s="59"/>
    </row>
    <row r="8337" spans="1:6">
      <c r="A8337" s="74">
        <v>40523</v>
      </c>
      <c r="B8337" s="75" t="s">
        <v>116</v>
      </c>
      <c r="C8337" s="76">
        <v>43.184029345555693</v>
      </c>
      <c r="D8337" s="76">
        <v>71.970113894236235</v>
      </c>
      <c r="E8337" s="76">
        <v>28.786084548680542</v>
      </c>
      <c r="F8337" s="59"/>
    </row>
    <row r="8338" spans="1:6">
      <c r="A8338" s="74">
        <v>40523</v>
      </c>
      <c r="B8338" s="75" t="s">
        <v>117</v>
      </c>
      <c r="C8338" s="76">
        <v>96.147884135078442</v>
      </c>
      <c r="D8338" s="76">
        <v>133.353244461288</v>
      </c>
      <c r="E8338" s="76">
        <v>37.205360326209558</v>
      </c>
      <c r="F8338" s="59"/>
    </row>
    <row r="8339" spans="1:6">
      <c r="A8339" s="74">
        <v>40523</v>
      </c>
      <c r="B8339" s="75" t="s">
        <v>118</v>
      </c>
      <c r="C8339" s="76">
        <v>70.799859997768962</v>
      </c>
      <c r="D8339" s="76">
        <v>107.46195511680776</v>
      </c>
      <c r="E8339" s="76">
        <v>36.662095119038796</v>
      </c>
      <c r="F8339" s="59"/>
    </row>
    <row r="8340" spans="1:6">
      <c r="A8340" s="74">
        <v>40523</v>
      </c>
      <c r="B8340" s="75" t="s">
        <v>119</v>
      </c>
      <c r="C8340" s="76">
        <v>66.968739441569355</v>
      </c>
      <c r="D8340" s="76">
        <v>100.85101306164569</v>
      </c>
      <c r="E8340" s="76">
        <v>33.882273620076333</v>
      </c>
      <c r="F8340" s="59"/>
    </row>
    <row r="8341" spans="1:6">
      <c r="A8341" s="74">
        <v>40523</v>
      </c>
      <c r="B8341" s="75" t="s">
        <v>120</v>
      </c>
      <c r="C8341" s="76">
        <v>39.938753354476034</v>
      </c>
      <c r="D8341" s="76">
        <v>80.733021747972529</v>
      </c>
      <c r="E8341" s="76">
        <v>40.794268393496495</v>
      </c>
      <c r="F8341" s="59"/>
    </row>
    <row r="8342" spans="1:6">
      <c r="A8342" s="74">
        <v>40523</v>
      </c>
      <c r="B8342" s="75" t="s">
        <v>121</v>
      </c>
      <c r="C8342" s="76">
        <v>31.317966052996891</v>
      </c>
      <c r="D8342" s="76">
        <v>58.164177161599042</v>
      </c>
      <c r="E8342" s="76">
        <v>26.846211108602152</v>
      </c>
      <c r="F8342" s="59"/>
    </row>
    <row r="8343" spans="1:6">
      <c r="A8343" s="74">
        <v>40523</v>
      </c>
      <c r="B8343" s="75" t="s">
        <v>26</v>
      </c>
      <c r="C8343" s="76">
        <v>62.567012048897794</v>
      </c>
      <c r="D8343" s="76">
        <v>99.367707835741086</v>
      </c>
      <c r="E8343" s="76">
        <v>36.800695786843292</v>
      </c>
      <c r="F8343" s="59"/>
    </row>
    <row r="8344" spans="1:6">
      <c r="A8344" s="74">
        <v>40523</v>
      </c>
      <c r="B8344" s="75" t="s">
        <v>27</v>
      </c>
      <c r="C8344" s="76">
        <v>72.015666172648878</v>
      </c>
      <c r="D8344" s="76">
        <v>100.86056481427769</v>
      </c>
      <c r="E8344" s="76">
        <v>28.844898641628816</v>
      </c>
      <c r="F8344" s="59"/>
    </row>
    <row r="8345" spans="1:6">
      <c r="A8345" s="74">
        <v>40523</v>
      </c>
      <c r="B8345" s="75" t="s">
        <v>28</v>
      </c>
      <c r="C8345" s="76">
        <v>55.788831927154476</v>
      </c>
      <c r="D8345" s="76">
        <v>84.094382053776386</v>
      </c>
      <c r="E8345" s="76">
        <v>28.30555012662191</v>
      </c>
      <c r="F8345" s="59"/>
    </row>
    <row r="8346" spans="1:6">
      <c r="A8346" s="74">
        <v>40523</v>
      </c>
      <c r="B8346" s="75" t="s">
        <v>29</v>
      </c>
      <c r="C8346" s="76">
        <v>38.50477674472419</v>
      </c>
      <c r="D8346" s="76">
        <v>73.941831445575147</v>
      </c>
      <c r="E8346" s="76">
        <v>35.437054700850958</v>
      </c>
      <c r="F8346" s="59"/>
    </row>
    <row r="8347" spans="1:6">
      <c r="A8347" s="74">
        <v>40523</v>
      </c>
      <c r="B8347" s="75" t="s">
        <v>30</v>
      </c>
      <c r="C8347" s="76">
        <v>71.517775180632938</v>
      </c>
      <c r="D8347" s="76">
        <v>103.66262274426157</v>
      </c>
      <c r="E8347" s="76">
        <v>32.14484756362863</v>
      </c>
      <c r="F8347" s="59"/>
    </row>
    <row r="8348" spans="1:6">
      <c r="A8348" s="74">
        <v>40523</v>
      </c>
      <c r="B8348" s="75" t="s">
        <v>31</v>
      </c>
      <c r="C8348" s="76">
        <v>76.55040793516045</v>
      </c>
      <c r="D8348" s="76">
        <v>113.63376852005149</v>
      </c>
      <c r="E8348" s="76">
        <v>37.083360584891039</v>
      </c>
      <c r="F8348" s="59"/>
    </row>
    <row r="8349" spans="1:6">
      <c r="A8349" s="74">
        <v>40523</v>
      </c>
      <c r="B8349" s="75" t="s">
        <v>32</v>
      </c>
      <c r="C8349" s="76">
        <v>52.383148456266831</v>
      </c>
      <c r="D8349" s="76">
        <v>80.748314080116529</v>
      </c>
      <c r="E8349" s="76">
        <v>28.365165623849698</v>
      </c>
      <c r="F8349" s="59"/>
    </row>
    <row r="8350" spans="1:6">
      <c r="A8350" s="74">
        <v>40523</v>
      </c>
      <c r="B8350" s="75" t="s">
        <v>33</v>
      </c>
      <c r="C8350" s="76">
        <v>85.811413177975538</v>
      </c>
      <c r="D8350" s="76">
        <v>125.56487720119634</v>
      </c>
      <c r="E8350" s="76">
        <v>39.753464023220801</v>
      </c>
      <c r="F8350" s="59"/>
    </row>
    <row r="8351" spans="1:6">
      <c r="A8351" s="74">
        <v>40523</v>
      </c>
      <c r="B8351" s="75" t="s">
        <v>34</v>
      </c>
      <c r="C8351" s="76">
        <v>68.646753921161249</v>
      </c>
      <c r="D8351" s="76">
        <v>96.405026332887871</v>
      </c>
      <c r="E8351" s="76">
        <v>27.758272411726622</v>
      </c>
      <c r="F8351" s="59"/>
    </row>
    <row r="8352" spans="1:6">
      <c r="A8352" s="74">
        <v>40523</v>
      </c>
      <c r="B8352" s="75" t="s">
        <v>35</v>
      </c>
      <c r="C8352" s="76">
        <v>45.906480643915472</v>
      </c>
      <c r="D8352" s="76">
        <v>81.965312848158149</v>
      </c>
      <c r="E8352" s="76">
        <v>36.058832204242677</v>
      </c>
      <c r="F8352" s="59"/>
    </row>
    <row r="8353" spans="1:6">
      <c r="A8353" s="74">
        <v>40523</v>
      </c>
      <c r="B8353" s="75" t="s">
        <v>36</v>
      </c>
      <c r="C8353" s="76">
        <v>49.117692265651165</v>
      </c>
      <c r="D8353" s="76">
        <v>80.010549282799232</v>
      </c>
      <c r="E8353" s="76">
        <v>30.892857017148067</v>
      </c>
      <c r="F8353" s="59"/>
    </row>
    <row r="8354" spans="1:6">
      <c r="A8354" s="74">
        <v>40523</v>
      </c>
      <c r="B8354" s="75" t="s">
        <v>37</v>
      </c>
      <c r="C8354" s="76">
        <v>68.530939469513271</v>
      </c>
      <c r="D8354" s="76">
        <v>104.89112296229519</v>
      </c>
      <c r="E8354" s="76">
        <v>36.360183492781914</v>
      </c>
      <c r="F8354" s="59"/>
    </row>
    <row r="8355" spans="1:6">
      <c r="A8355" s="74">
        <v>40523</v>
      </c>
      <c r="B8355" s="75" t="s">
        <v>38</v>
      </c>
      <c r="C8355" s="76">
        <v>71.028338332457025</v>
      </c>
      <c r="D8355" s="76">
        <v>104.42770183115488</v>
      </c>
      <c r="E8355" s="76">
        <v>33.399363498697852</v>
      </c>
      <c r="F8355" s="59"/>
    </row>
    <row r="8356" spans="1:6">
      <c r="A8356" s="74">
        <v>40523</v>
      </c>
      <c r="B8356" s="75" t="s">
        <v>39</v>
      </c>
      <c r="C8356" s="76">
        <v>74.652998562824678</v>
      </c>
      <c r="D8356" s="76">
        <v>105.6415524114005</v>
      </c>
      <c r="E8356" s="76">
        <v>30.988553848575819</v>
      </c>
      <c r="F8356" s="59"/>
    </row>
    <row r="8357" spans="1:6">
      <c r="A8357" s="74">
        <v>40523</v>
      </c>
      <c r="B8357" s="75" t="s">
        <v>40</v>
      </c>
      <c r="C8357" s="76">
        <v>77.573352389912401</v>
      </c>
      <c r="D8357" s="76">
        <v>123.81516538591274</v>
      </c>
      <c r="E8357" s="76">
        <v>46.241812996000334</v>
      </c>
      <c r="F8357" s="59"/>
    </row>
    <row r="8358" spans="1:6">
      <c r="A8358" s="74">
        <v>40523</v>
      </c>
      <c r="B8358" s="75" t="s">
        <v>41</v>
      </c>
      <c r="C8358" s="76">
        <v>81.802198445559981</v>
      </c>
      <c r="D8358" s="76">
        <v>123.16578410004509</v>
      </c>
      <c r="E8358" s="76">
        <v>41.363585654485107</v>
      </c>
      <c r="F8358" s="59"/>
    </row>
    <row r="8359" spans="1:6">
      <c r="A8359" s="74">
        <v>40523</v>
      </c>
      <c r="B8359" s="75" t="s">
        <v>42</v>
      </c>
      <c r="C8359" s="76">
        <v>64.090662589689714</v>
      </c>
      <c r="D8359" s="76">
        <v>94.839059648509604</v>
      </c>
      <c r="E8359" s="76">
        <v>30.74839705881989</v>
      </c>
      <c r="F8359" s="59"/>
    </row>
    <row r="8360" spans="1:6">
      <c r="A8360" s="74">
        <v>40523</v>
      </c>
      <c r="B8360" s="75" t="s">
        <v>43</v>
      </c>
      <c r="C8360" s="76">
        <v>57.761485975026346</v>
      </c>
      <c r="D8360" s="76">
        <v>99.687278305158074</v>
      </c>
      <c r="E8360" s="76">
        <v>41.925792330131728</v>
      </c>
      <c r="F8360" s="59"/>
    </row>
    <row r="8361" spans="1:6">
      <c r="A8361" s="74">
        <v>40523</v>
      </c>
      <c r="B8361" s="75" t="s">
        <v>44</v>
      </c>
      <c r="C8361" s="76">
        <v>33.707590236692702</v>
      </c>
      <c r="D8361" s="76">
        <v>68.469642632169041</v>
      </c>
      <c r="E8361" s="76">
        <v>34.762052395476339</v>
      </c>
      <c r="F8361" s="59"/>
    </row>
    <row r="8362" spans="1:6">
      <c r="A8362" s="74">
        <v>40523</v>
      </c>
      <c r="B8362" s="75" t="s">
        <v>45</v>
      </c>
      <c r="C8362" s="76">
        <v>106.67113076534957</v>
      </c>
      <c r="D8362" s="76">
        <v>164.27697749401239</v>
      </c>
      <c r="E8362" s="76">
        <v>57.605846728662812</v>
      </c>
      <c r="F8362" s="59"/>
    </row>
    <row r="8363" spans="1:6">
      <c r="A8363" s="74">
        <v>40523</v>
      </c>
      <c r="B8363" s="75" t="s">
        <v>46</v>
      </c>
      <c r="C8363" s="76">
        <v>43.110343490883785</v>
      </c>
      <c r="D8363" s="76">
        <v>92.14528361185539</v>
      </c>
      <c r="E8363" s="76">
        <v>49.034940120971605</v>
      </c>
      <c r="F8363" s="59"/>
    </row>
    <row r="8364" spans="1:6">
      <c r="A8364" s="74">
        <v>40523</v>
      </c>
      <c r="B8364" s="75" t="s">
        <v>47</v>
      </c>
      <c r="C8364" s="76">
        <v>64.14868412588973</v>
      </c>
      <c r="D8364" s="76">
        <v>113.67681007425949</v>
      </c>
      <c r="E8364" s="76">
        <v>49.528125948369762</v>
      </c>
      <c r="F8364" s="59"/>
    </row>
    <row r="8365" spans="1:6">
      <c r="A8365" s="74">
        <v>40523</v>
      </c>
      <c r="B8365" s="75" t="s">
        <v>48</v>
      </c>
      <c r="C8365" s="76">
        <v>43.907622288811716</v>
      </c>
      <c r="D8365" s="76">
        <v>88.14192285979388</v>
      </c>
      <c r="E8365" s="76">
        <v>44.234300570982164</v>
      </c>
      <c r="F8365" s="59"/>
    </row>
    <row r="8366" spans="1:6">
      <c r="A8366" s="74">
        <v>40523</v>
      </c>
      <c r="B8366" s="75" t="s">
        <v>49</v>
      </c>
      <c r="C8366" s="76">
        <v>65.52076421404962</v>
      </c>
      <c r="D8366" s="76">
        <v>106.97142721259176</v>
      </c>
      <c r="E8366" s="76">
        <v>41.450662998542143</v>
      </c>
      <c r="F8366" s="59"/>
    </row>
    <row r="8367" spans="1:6">
      <c r="A8367" s="74">
        <v>40523</v>
      </c>
      <c r="B8367" s="75" t="s">
        <v>50</v>
      </c>
      <c r="C8367" s="76">
        <v>49.295265595795193</v>
      </c>
      <c r="D8367" s="76">
        <v>91.874384337496394</v>
      </c>
      <c r="E8367" s="76">
        <v>42.579118741701201</v>
      </c>
      <c r="F8367" s="59"/>
    </row>
    <row r="8368" spans="1:6">
      <c r="A8368" s="74">
        <v>40523</v>
      </c>
      <c r="B8368" s="75" t="s">
        <v>51</v>
      </c>
      <c r="C8368" s="76">
        <v>85.84850220043964</v>
      </c>
      <c r="D8368" s="76">
        <v>129.25354920126316</v>
      </c>
      <c r="E8368" s="76">
        <v>43.405047000823515</v>
      </c>
      <c r="F8368" s="59"/>
    </row>
    <row r="8369" spans="1:6">
      <c r="A8369" s="74">
        <v>40523</v>
      </c>
      <c r="B8369" s="75" t="s">
        <v>52</v>
      </c>
      <c r="C8369" s="76">
        <v>55.92165523075456</v>
      </c>
      <c r="D8369" s="76">
        <v>99.801723359463736</v>
      </c>
      <c r="E8369" s="76">
        <v>43.880068128709176</v>
      </c>
      <c r="F8369" s="59"/>
    </row>
    <row r="8370" spans="1:6">
      <c r="A8370" s="74">
        <v>40523</v>
      </c>
      <c r="B8370" s="75" t="s">
        <v>53</v>
      </c>
      <c r="C8370" s="76">
        <v>84.342551265735807</v>
      </c>
      <c r="D8370" s="76">
        <v>127.67503034763691</v>
      </c>
      <c r="E8370" s="76">
        <v>43.332479081901099</v>
      </c>
      <c r="F8370" s="59"/>
    </row>
    <row r="8371" spans="1:6">
      <c r="A8371" s="74">
        <v>40523</v>
      </c>
      <c r="B8371" s="75" t="s">
        <v>54</v>
      </c>
      <c r="C8371" s="76">
        <v>73.975166024664816</v>
      </c>
      <c r="D8371" s="76">
        <v>121.71222278658048</v>
      </c>
      <c r="E8371" s="76">
        <v>47.737056761915667</v>
      </c>
      <c r="F8371" s="59"/>
    </row>
    <row r="8372" spans="1:6">
      <c r="A8372" s="74">
        <v>40523</v>
      </c>
      <c r="B8372" s="75" t="s">
        <v>55</v>
      </c>
      <c r="C8372" s="76">
        <v>78.003993211032437</v>
      </c>
      <c r="D8372" s="76">
        <v>116.96097050029168</v>
      </c>
      <c r="E8372" s="76">
        <v>38.956977289259243</v>
      </c>
      <c r="F8372" s="59"/>
    </row>
    <row r="8373" spans="1:6">
      <c r="A8373" s="74">
        <v>40523</v>
      </c>
      <c r="B8373" s="75" t="s">
        <v>56</v>
      </c>
      <c r="C8373" s="76">
        <v>75.287540055880697</v>
      </c>
      <c r="D8373" s="76">
        <v>121.15865944639451</v>
      </c>
      <c r="E8373" s="76">
        <v>45.871119390513812</v>
      </c>
      <c r="F8373" s="59"/>
    </row>
    <row r="8374" spans="1:6">
      <c r="A8374" s="74">
        <v>40523</v>
      </c>
      <c r="B8374" s="75" t="s">
        <v>57</v>
      </c>
      <c r="C8374" s="76">
        <v>95.52625341144676</v>
      </c>
      <c r="D8374" s="76">
        <v>132.34824839837205</v>
      </c>
      <c r="E8374" s="76">
        <v>36.82199498692529</v>
      </c>
      <c r="F8374" s="59"/>
    </row>
    <row r="8375" spans="1:6">
      <c r="A8375" s="74">
        <v>40523</v>
      </c>
      <c r="B8375" s="75" t="s">
        <v>58</v>
      </c>
      <c r="C8375" s="76">
        <v>148.48808962932964</v>
      </c>
      <c r="D8375" s="76">
        <v>192.10853557015787</v>
      </c>
      <c r="E8375" s="76">
        <v>43.620445940828233</v>
      </c>
      <c r="F8375" s="59"/>
    </row>
    <row r="8376" spans="1:6">
      <c r="A8376" s="74">
        <v>40523</v>
      </c>
      <c r="B8376" s="75" t="s">
        <v>59</v>
      </c>
      <c r="C8376" s="76">
        <v>139.3292306730585</v>
      </c>
      <c r="D8376" s="76">
        <v>178.50192424126112</v>
      </c>
      <c r="E8376" s="76">
        <v>39.172693568202618</v>
      </c>
      <c r="F8376" s="59"/>
    </row>
    <row r="8377" spans="1:6">
      <c r="A8377" s="74">
        <v>40523</v>
      </c>
      <c r="B8377" s="75" t="s">
        <v>60</v>
      </c>
      <c r="C8377" s="76">
        <v>105.09852645126985</v>
      </c>
      <c r="D8377" s="76">
        <v>163.30977073716207</v>
      </c>
      <c r="E8377" s="76">
        <v>58.211244285892221</v>
      </c>
      <c r="F8377" s="59"/>
    </row>
    <row r="8378" spans="1:6">
      <c r="A8378" s="74">
        <v>40523</v>
      </c>
      <c r="B8378" s="75" t="s">
        <v>61</v>
      </c>
      <c r="C8378" s="76">
        <v>49.398902437451227</v>
      </c>
      <c r="D8378" s="76">
        <v>84.25331461431405</v>
      </c>
      <c r="E8378" s="76">
        <v>34.854412176862823</v>
      </c>
      <c r="F8378" s="59"/>
    </row>
    <row r="8379" spans="1:6">
      <c r="A8379" s="74">
        <v>40523</v>
      </c>
      <c r="B8379" s="75" t="s">
        <v>62</v>
      </c>
      <c r="C8379" s="76">
        <v>84.562156011207847</v>
      </c>
      <c r="D8379" s="76">
        <v>125.46460955375099</v>
      </c>
      <c r="E8379" s="76">
        <v>40.902453542543142</v>
      </c>
      <c r="F8379" s="59"/>
    </row>
    <row r="8380" spans="1:6">
      <c r="A8380" s="74">
        <v>40523</v>
      </c>
      <c r="B8380" s="75" t="s">
        <v>63</v>
      </c>
      <c r="C8380" s="76">
        <v>186.16606979908605</v>
      </c>
      <c r="D8380" s="76">
        <v>231.84976227310821</v>
      </c>
      <c r="E8380" s="76">
        <v>45.683692474022166</v>
      </c>
      <c r="F8380" s="59"/>
    </row>
    <row r="8381" spans="1:6">
      <c r="A8381" s="74">
        <v>40523</v>
      </c>
      <c r="B8381" s="75" t="s">
        <v>64</v>
      </c>
      <c r="C8381" s="76">
        <v>180.02795634105465</v>
      </c>
      <c r="D8381" s="76">
        <v>233.25381867258116</v>
      </c>
      <c r="E8381" s="76">
        <v>53.225862331526514</v>
      </c>
      <c r="F8381" s="59"/>
    </row>
    <row r="8382" spans="1:6">
      <c r="A8382" s="74">
        <v>40523</v>
      </c>
      <c r="B8382" s="75" t="s">
        <v>65</v>
      </c>
      <c r="C8382" s="76">
        <v>124.54632447550802</v>
      </c>
      <c r="D8382" s="76">
        <v>174.70440835145894</v>
      </c>
      <c r="E8382" s="76">
        <v>50.158083875950922</v>
      </c>
      <c r="F8382" s="59"/>
    </row>
    <row r="8383" spans="1:6">
      <c r="A8383" s="74">
        <v>40523</v>
      </c>
      <c r="B8383" s="75" t="s">
        <v>66</v>
      </c>
      <c r="C8383" s="76">
        <v>130.59148513579544</v>
      </c>
      <c r="D8383" s="76">
        <v>179.65039531281107</v>
      </c>
      <c r="E8383" s="76">
        <v>49.058910177015633</v>
      </c>
      <c r="F8383" s="59"/>
    </row>
    <row r="8384" spans="1:6">
      <c r="A8384" s="74">
        <v>40523</v>
      </c>
      <c r="B8384" s="75" t="s">
        <v>67</v>
      </c>
      <c r="C8384" s="76">
        <v>156.8786987680009</v>
      </c>
      <c r="D8384" s="76">
        <v>199.14279583893457</v>
      </c>
      <c r="E8384" s="76">
        <v>42.264097070933673</v>
      </c>
      <c r="F8384" s="59"/>
    </row>
    <row r="8385" spans="1:6">
      <c r="A8385" s="74">
        <v>40523</v>
      </c>
      <c r="B8385" s="75" t="s">
        <v>68</v>
      </c>
      <c r="C8385" s="76">
        <v>96.055008914534781</v>
      </c>
      <c r="D8385" s="76">
        <v>139.00322494185008</v>
      </c>
      <c r="E8385" s="76">
        <v>42.948216027315297</v>
      </c>
      <c r="F8385" s="59"/>
    </row>
    <row r="8386" spans="1:6">
      <c r="A8386" s="74">
        <v>40523</v>
      </c>
      <c r="B8386" s="75" t="s">
        <v>69</v>
      </c>
      <c r="C8386" s="76">
        <v>121.23484370794037</v>
      </c>
      <c r="D8386" s="76">
        <v>166.88800956018326</v>
      </c>
      <c r="E8386" s="76">
        <v>45.653165852242893</v>
      </c>
      <c r="F8386" s="59"/>
    </row>
    <row r="8387" spans="1:6">
      <c r="A8387" s="74">
        <v>40523</v>
      </c>
      <c r="B8387" s="75" t="s">
        <v>70</v>
      </c>
      <c r="C8387" s="76">
        <v>107.23870961054972</v>
      </c>
      <c r="D8387" s="76">
        <v>153.74351522662482</v>
      </c>
      <c r="E8387" s="76">
        <v>46.504805616075103</v>
      </c>
      <c r="F8387" s="59"/>
    </row>
    <row r="8388" spans="1:6">
      <c r="A8388" s="74">
        <v>40523</v>
      </c>
      <c r="B8388" s="75" t="s">
        <v>71</v>
      </c>
      <c r="C8388" s="76">
        <v>77.731801003240548</v>
      </c>
      <c r="D8388" s="76">
        <v>117.84452923581266</v>
      </c>
      <c r="E8388" s="76">
        <v>40.11272823257211</v>
      </c>
      <c r="F8388" s="59"/>
    </row>
    <row r="8389" spans="1:6">
      <c r="A8389" s="74">
        <v>40523</v>
      </c>
      <c r="B8389" s="75" t="s">
        <v>72</v>
      </c>
      <c r="C8389" s="76">
        <v>14.755094634678587</v>
      </c>
      <c r="D8389" s="76">
        <v>39.950771809593128</v>
      </c>
      <c r="E8389" s="76">
        <v>25.195677174914543</v>
      </c>
      <c r="F8389" s="59"/>
    </row>
    <row r="8390" spans="1:6">
      <c r="A8390" s="74">
        <v>40523</v>
      </c>
      <c r="B8390" s="75" t="s">
        <v>73</v>
      </c>
      <c r="C8390" s="76">
        <v>76.929772302376648</v>
      </c>
      <c r="D8390" s="76">
        <v>117.9433614930123</v>
      </c>
      <c r="E8390" s="76">
        <v>41.013589190635656</v>
      </c>
      <c r="F8390" s="59"/>
    </row>
    <row r="8391" spans="1:6">
      <c r="A8391" s="74">
        <v>40523</v>
      </c>
      <c r="B8391" s="75" t="s">
        <v>74</v>
      </c>
      <c r="C8391" s="76">
        <v>45.81852961701162</v>
      </c>
      <c r="D8391" s="76">
        <v>77.751012852731662</v>
      </c>
      <c r="E8391" s="76">
        <v>31.932483235720042</v>
      </c>
      <c r="F8391" s="59"/>
    </row>
    <row r="8392" spans="1:6">
      <c r="A8392" s="74">
        <v>40524</v>
      </c>
      <c r="B8392" s="75" t="s">
        <v>75</v>
      </c>
      <c r="C8392" s="76">
        <v>20.024054058398086</v>
      </c>
      <c r="D8392" s="76">
        <v>46.323427366435304</v>
      </c>
      <c r="E8392" s="76">
        <v>26.299373308037218</v>
      </c>
      <c r="F8392" s="59"/>
    </row>
    <row r="8393" spans="1:6">
      <c r="A8393" s="74">
        <v>40524</v>
      </c>
      <c r="B8393" s="75" t="s">
        <v>76</v>
      </c>
      <c r="C8393" s="76">
        <v>24.446451190629666</v>
      </c>
      <c r="D8393" s="76">
        <v>51.911071920370695</v>
      </c>
      <c r="E8393" s="76">
        <v>27.464620729741029</v>
      </c>
      <c r="F8393" s="59"/>
    </row>
    <row r="8394" spans="1:6">
      <c r="A8394" s="74">
        <v>40524</v>
      </c>
      <c r="B8394" s="75" t="s">
        <v>77</v>
      </c>
      <c r="C8394" s="76">
        <v>26.622793719573458</v>
      </c>
      <c r="D8394" s="76">
        <v>51.147511783912663</v>
      </c>
      <c r="E8394" s="76">
        <v>24.524718064339204</v>
      </c>
      <c r="F8394" s="59"/>
    </row>
    <row r="8395" spans="1:6">
      <c r="A8395" s="74">
        <v>40524</v>
      </c>
      <c r="B8395" s="75" t="s">
        <v>78</v>
      </c>
      <c r="C8395" s="76">
        <v>107.1585595614138</v>
      </c>
      <c r="D8395" s="76">
        <v>143.79282208491688</v>
      </c>
      <c r="E8395" s="76">
        <v>36.634262523503082</v>
      </c>
      <c r="F8395" s="59"/>
    </row>
    <row r="8396" spans="1:6">
      <c r="A8396" s="74">
        <v>40524</v>
      </c>
      <c r="B8396" s="75" t="s">
        <v>79</v>
      </c>
      <c r="C8396" s="76">
        <v>72.20633379634512</v>
      </c>
      <c r="D8396" s="76">
        <v>120.47842020501919</v>
      </c>
      <c r="E8396" s="76">
        <v>48.27208640867407</v>
      </c>
      <c r="F8396" s="59"/>
    </row>
    <row r="8397" spans="1:6">
      <c r="A8397" s="74">
        <v>40524</v>
      </c>
      <c r="B8397" s="75" t="s">
        <v>80</v>
      </c>
      <c r="C8397" s="76">
        <v>78.151530929032575</v>
      </c>
      <c r="D8397" s="76">
        <v>110.87410744011994</v>
      </c>
      <c r="E8397" s="76">
        <v>32.722576511087368</v>
      </c>
      <c r="F8397" s="59"/>
    </row>
    <row r="8398" spans="1:6">
      <c r="A8398" s="74">
        <v>40524</v>
      </c>
      <c r="B8398" s="75" t="s">
        <v>81</v>
      </c>
      <c r="C8398" s="76">
        <v>33.05250361837286</v>
      </c>
      <c r="D8398" s="76">
        <v>56.571663362401473</v>
      </c>
      <c r="E8398" s="76">
        <v>23.519159744028613</v>
      </c>
      <c r="F8398" s="59"/>
    </row>
    <row r="8399" spans="1:6">
      <c r="A8399" s="74">
        <v>40524</v>
      </c>
      <c r="B8399" s="75" t="s">
        <v>82</v>
      </c>
      <c r="C8399" s="76">
        <v>15.625011476710515</v>
      </c>
      <c r="D8399" s="76">
        <v>30.203359820374008</v>
      </c>
      <c r="E8399" s="76">
        <v>14.578348343663492</v>
      </c>
      <c r="F8399" s="59"/>
    </row>
    <row r="8400" spans="1:6">
      <c r="A8400" s="74">
        <v>40524</v>
      </c>
      <c r="B8400" s="75" t="s">
        <v>83</v>
      </c>
      <c r="C8400" s="76">
        <v>21.55920471791795</v>
      </c>
      <c r="D8400" s="76">
        <v>42.638302080354251</v>
      </c>
      <c r="E8400" s="76">
        <v>21.079097362436301</v>
      </c>
      <c r="F8400" s="59"/>
    </row>
    <row r="8401" spans="1:6">
      <c r="A8401" s="74">
        <v>40524</v>
      </c>
      <c r="B8401" s="75" t="s">
        <v>84</v>
      </c>
      <c r="C8401" s="76">
        <v>5.3899304440394884</v>
      </c>
      <c r="D8401" s="76">
        <v>18.3392876651641</v>
      </c>
      <c r="E8401" s="76">
        <v>12.949357221124611</v>
      </c>
      <c r="F8401" s="59"/>
    </row>
    <row r="8402" spans="1:6">
      <c r="A8402" s="74">
        <v>40524</v>
      </c>
      <c r="B8402" s="75" t="s">
        <v>85</v>
      </c>
      <c r="C8402" s="76">
        <v>2.8511904626797295</v>
      </c>
      <c r="D8402" s="76">
        <v>16.287463552887516</v>
      </c>
      <c r="E8402" s="76">
        <v>13.436273090207786</v>
      </c>
      <c r="F8402" s="59"/>
    </row>
    <row r="8403" spans="1:6">
      <c r="A8403" s="74">
        <v>40524</v>
      </c>
      <c r="B8403" s="75" t="s">
        <v>86</v>
      </c>
      <c r="C8403" s="76">
        <v>1.2090143491198855</v>
      </c>
      <c r="D8403" s="76">
        <v>12.201893483015091</v>
      </c>
      <c r="E8403" s="76">
        <v>10.992879133895206</v>
      </c>
      <c r="F8403" s="59"/>
    </row>
    <row r="8404" spans="1:6">
      <c r="A8404" s="74">
        <v>40524</v>
      </c>
      <c r="B8404" s="75" t="s">
        <v>87</v>
      </c>
      <c r="C8404" s="76">
        <v>4.7857965661995472</v>
      </c>
      <c r="D8404" s="76">
        <v>15.924407200897235</v>
      </c>
      <c r="E8404" s="76">
        <v>11.138610634697688</v>
      </c>
      <c r="F8404" s="59"/>
    </row>
    <row r="8405" spans="1:6">
      <c r="A8405" s="74">
        <v>40524</v>
      </c>
      <c r="B8405" s="75" t="s">
        <v>88</v>
      </c>
      <c r="C8405" s="76">
        <v>7.1133755824473264</v>
      </c>
      <c r="D8405" s="76">
        <v>22.613752581287855</v>
      </c>
      <c r="E8405" s="76">
        <v>15.50037699884053</v>
      </c>
      <c r="F8405" s="59"/>
    </row>
    <row r="8406" spans="1:6">
      <c r="A8406" s="74">
        <v>40524</v>
      </c>
      <c r="B8406" s="75" t="s">
        <v>89</v>
      </c>
      <c r="C8406" s="76">
        <v>1.3098597751198762</v>
      </c>
      <c r="D8406" s="76">
        <v>11.185862358835166</v>
      </c>
      <c r="E8406" s="76">
        <v>9.8760025837152909</v>
      </c>
      <c r="F8406" s="59"/>
    </row>
    <row r="8407" spans="1:6">
      <c r="A8407" s="74">
        <v>40524</v>
      </c>
      <c r="B8407" s="75" t="s">
        <v>90</v>
      </c>
      <c r="C8407" s="76">
        <v>2.0353693800798078</v>
      </c>
      <c r="D8407" s="76">
        <v>11.671263244916213</v>
      </c>
      <c r="E8407" s="76">
        <v>9.6358938648364045</v>
      </c>
      <c r="F8407" s="59"/>
    </row>
    <row r="8408" spans="1:6">
      <c r="A8408" s="74">
        <v>40524</v>
      </c>
      <c r="B8408" s="75" t="s">
        <v>91</v>
      </c>
      <c r="C8408" s="76">
        <v>8.8470156819671644</v>
      </c>
      <c r="D8408" s="76">
        <v>19.639160613531011</v>
      </c>
      <c r="E8408" s="76">
        <v>10.792144931563847</v>
      </c>
      <c r="F8408" s="59"/>
    </row>
    <row r="8409" spans="1:6">
      <c r="A8409" s="74">
        <v>40524</v>
      </c>
      <c r="B8409" s="75" t="s">
        <v>92</v>
      </c>
      <c r="C8409" s="76">
        <v>24.697671285669667</v>
      </c>
      <c r="D8409" s="76">
        <v>44.382753231704378</v>
      </c>
      <c r="E8409" s="76">
        <v>19.68508194603471</v>
      </c>
      <c r="F8409" s="59"/>
    </row>
    <row r="8410" spans="1:6">
      <c r="A8410" s="74">
        <v>40524</v>
      </c>
      <c r="B8410" s="75" t="s">
        <v>93</v>
      </c>
      <c r="C8410" s="76">
        <v>7.1746893522553243</v>
      </c>
      <c r="D8410" s="76">
        <v>24.7623736784521</v>
      </c>
      <c r="E8410" s="76">
        <v>17.587684326196776</v>
      </c>
      <c r="F8410" s="59"/>
    </row>
    <row r="8411" spans="1:6">
      <c r="A8411" s="74">
        <v>40524</v>
      </c>
      <c r="B8411" s="75" t="s">
        <v>94</v>
      </c>
      <c r="C8411" s="76">
        <v>12.556007419982818</v>
      </c>
      <c r="D8411" s="76">
        <v>22.113117143248076</v>
      </c>
      <c r="E8411" s="76">
        <v>9.557109723265258</v>
      </c>
      <c r="F8411" s="59"/>
    </row>
    <row r="8412" spans="1:6">
      <c r="A8412" s="74">
        <v>40524</v>
      </c>
      <c r="B8412" s="75" t="s">
        <v>95</v>
      </c>
      <c r="C8412" s="76">
        <v>1.1185796473198946</v>
      </c>
      <c r="D8412" s="76">
        <v>6.7927130022506494</v>
      </c>
      <c r="E8412" s="76">
        <v>5.6741333549307544</v>
      </c>
      <c r="F8412" s="59"/>
    </row>
    <row r="8413" spans="1:6">
      <c r="A8413" s="74">
        <v>40524</v>
      </c>
      <c r="B8413" s="75" t="s">
        <v>96</v>
      </c>
      <c r="C8413" s="76">
        <v>8.8379988404711689</v>
      </c>
      <c r="D8413" s="76">
        <v>18.111219218072943</v>
      </c>
      <c r="E8413" s="76">
        <v>9.2732203776017741</v>
      </c>
      <c r="F8413" s="59"/>
    </row>
    <row r="8414" spans="1:6">
      <c r="A8414" s="74">
        <v>40524</v>
      </c>
      <c r="B8414" s="75" t="s">
        <v>97</v>
      </c>
      <c r="C8414" s="76">
        <v>5.5730108756554761</v>
      </c>
      <c r="D8414" s="76">
        <v>16.21743587360459</v>
      </c>
      <c r="E8414" s="76">
        <v>10.644424997949113</v>
      </c>
      <c r="F8414" s="59"/>
    </row>
    <row r="8415" spans="1:6">
      <c r="A8415" s="74">
        <v>40524</v>
      </c>
      <c r="B8415" s="75" t="s">
        <v>98</v>
      </c>
      <c r="C8415" s="76">
        <v>1.4713907693278618</v>
      </c>
      <c r="D8415" s="76">
        <v>7.5770248489774179</v>
      </c>
      <c r="E8415" s="76">
        <v>6.1056340796495565</v>
      </c>
      <c r="F8415" s="59"/>
    </row>
    <row r="8416" spans="1:6">
      <c r="A8416" s="74">
        <v>40524</v>
      </c>
      <c r="B8416" s="75" t="s">
        <v>99</v>
      </c>
      <c r="C8416" s="76">
        <v>2.8118347029357365</v>
      </c>
      <c r="D8416" s="76">
        <v>12.364279826285317</v>
      </c>
      <c r="E8416" s="76">
        <v>9.5524451233495817</v>
      </c>
      <c r="F8416" s="59"/>
    </row>
    <row r="8417" spans="1:6">
      <c r="A8417" s="74">
        <v>40524</v>
      </c>
      <c r="B8417" s="75" t="s">
        <v>100</v>
      </c>
      <c r="C8417" s="76">
        <v>4.3035204393995965</v>
      </c>
      <c r="D8417" s="76">
        <v>10.647529600635922</v>
      </c>
      <c r="E8417" s="76">
        <v>6.3440091612363254</v>
      </c>
      <c r="F8417" s="59"/>
    </row>
    <row r="8418" spans="1:6">
      <c r="A8418" s="74">
        <v>40524</v>
      </c>
      <c r="B8418" s="75" t="s">
        <v>101</v>
      </c>
      <c r="C8418" s="76">
        <v>6.2488211659194137</v>
      </c>
      <c r="D8418" s="76">
        <v>13.578020791192934</v>
      </c>
      <c r="E8418" s="76">
        <v>7.3291996252735201</v>
      </c>
      <c r="F8418" s="59"/>
    </row>
    <row r="8419" spans="1:6">
      <c r="A8419" s="74">
        <v>40524</v>
      </c>
      <c r="B8419" s="75" t="s">
        <v>102</v>
      </c>
      <c r="C8419" s="76">
        <v>17.749093345750339</v>
      </c>
      <c r="D8419" s="76">
        <v>21.230740454483279</v>
      </c>
      <c r="E8419" s="76">
        <v>3.4816471087329397</v>
      </c>
      <c r="F8419" s="59"/>
    </row>
    <row r="8420" spans="1:6">
      <c r="A8420" s="74">
        <v>40524</v>
      </c>
      <c r="B8420" s="75" t="s">
        <v>103</v>
      </c>
      <c r="C8420" s="76">
        <v>11.953963278926881</v>
      </c>
      <c r="D8420" s="76">
        <v>15.921098557584868</v>
      </c>
      <c r="E8420" s="76">
        <v>3.9671352786579863</v>
      </c>
      <c r="F8420" s="59"/>
    </row>
    <row r="8421" spans="1:6">
      <c r="A8421" s="74">
        <v>40524</v>
      </c>
      <c r="B8421" s="75" t="s">
        <v>104</v>
      </c>
      <c r="C8421" s="76">
        <v>14.957931497374602</v>
      </c>
      <c r="D8421" s="76">
        <v>24.740814627784999</v>
      </c>
      <c r="E8421" s="76">
        <v>9.7828831304103971</v>
      </c>
      <c r="F8421" s="59"/>
    </row>
    <row r="8422" spans="1:6">
      <c r="A8422" s="74">
        <v>40524</v>
      </c>
      <c r="B8422" s="75" t="s">
        <v>105</v>
      </c>
      <c r="C8422" s="76">
        <v>26.983384419557481</v>
      </c>
      <c r="D8422" s="76">
        <v>45.777655091336584</v>
      </c>
      <c r="E8422" s="76">
        <v>18.794270671779103</v>
      </c>
      <c r="F8422" s="59"/>
    </row>
    <row r="8423" spans="1:6">
      <c r="A8423" s="74">
        <v>40524</v>
      </c>
      <c r="B8423" s="75" t="s">
        <v>106</v>
      </c>
      <c r="C8423" s="76">
        <v>25.562758008253613</v>
      </c>
      <c r="D8423" s="76">
        <v>37.294970986175642</v>
      </c>
      <c r="E8423" s="76">
        <v>11.732212977922028</v>
      </c>
      <c r="F8423" s="59"/>
    </row>
    <row r="8424" spans="1:6">
      <c r="A8424" s="74">
        <v>40524</v>
      </c>
      <c r="B8424" s="75" t="s">
        <v>107</v>
      </c>
      <c r="C8424" s="76">
        <v>16.914564713134425</v>
      </c>
      <c r="D8424" s="76">
        <v>28.531887022551707</v>
      </c>
      <c r="E8424" s="76">
        <v>11.617322309417283</v>
      </c>
      <c r="F8424" s="59"/>
    </row>
    <row r="8425" spans="1:6">
      <c r="A8425" s="74">
        <v>40524</v>
      </c>
      <c r="B8425" s="75" t="s">
        <v>108</v>
      </c>
      <c r="C8425" s="76">
        <v>12.298130856158854</v>
      </c>
      <c r="D8425" s="76">
        <v>27.804546935561138</v>
      </c>
      <c r="E8425" s="76">
        <v>15.506416079402284</v>
      </c>
      <c r="F8425" s="59"/>
    </row>
    <row r="8426" spans="1:6">
      <c r="A8426" s="74">
        <v>40524</v>
      </c>
      <c r="B8426" s="75" t="s">
        <v>109</v>
      </c>
      <c r="C8426" s="76">
        <v>17.752071746182349</v>
      </c>
      <c r="D8426" s="76">
        <v>33.386778981578168</v>
      </c>
      <c r="E8426" s="76">
        <v>15.634707235395819</v>
      </c>
      <c r="F8426" s="59"/>
    </row>
    <row r="8427" spans="1:6">
      <c r="A8427" s="74">
        <v>40524</v>
      </c>
      <c r="B8427" s="75" t="s">
        <v>110</v>
      </c>
      <c r="C8427" s="76">
        <v>53.670809348635011</v>
      </c>
      <c r="D8427" s="76">
        <v>86.684468302307621</v>
      </c>
      <c r="E8427" s="76">
        <v>33.013658953672611</v>
      </c>
      <c r="F8427" s="59"/>
    </row>
    <row r="8428" spans="1:6">
      <c r="A8428" s="74">
        <v>40524</v>
      </c>
      <c r="B8428" s="75" t="s">
        <v>111</v>
      </c>
      <c r="C8428" s="76">
        <v>21.241004069430026</v>
      </c>
      <c r="D8428" s="76">
        <v>46.866910712271078</v>
      </c>
      <c r="E8428" s="76">
        <v>25.625906642841052</v>
      </c>
      <c r="F8428" s="59"/>
    </row>
    <row r="8429" spans="1:6">
      <c r="A8429" s="74">
        <v>40524</v>
      </c>
      <c r="B8429" s="75" t="s">
        <v>112</v>
      </c>
      <c r="C8429" s="76">
        <v>41.454723346300149</v>
      </c>
      <c r="D8429" s="76">
        <v>58.386666660521058</v>
      </c>
      <c r="E8429" s="76">
        <v>16.931943314220909</v>
      </c>
      <c r="F8429" s="59"/>
    </row>
    <row r="8430" spans="1:6">
      <c r="A8430" s="74">
        <v>40524</v>
      </c>
      <c r="B8430" s="75" t="s">
        <v>113</v>
      </c>
      <c r="C8430" s="76">
        <v>59.421205067946488</v>
      </c>
      <c r="D8430" s="76">
        <v>71.941914030722884</v>
      </c>
      <c r="E8430" s="76">
        <v>12.520708962776396</v>
      </c>
      <c r="F8430" s="59"/>
    </row>
    <row r="8431" spans="1:6">
      <c r="A8431" s="74">
        <v>40524</v>
      </c>
      <c r="B8431" s="75" t="s">
        <v>114</v>
      </c>
      <c r="C8431" s="76">
        <v>41.547447359700151</v>
      </c>
      <c r="D8431" s="76">
        <v>67.369542115761419</v>
      </c>
      <c r="E8431" s="76">
        <v>25.822094756061269</v>
      </c>
      <c r="F8431" s="59"/>
    </row>
    <row r="8432" spans="1:6">
      <c r="A8432" s="74">
        <v>40524</v>
      </c>
      <c r="B8432" s="75" t="s">
        <v>115</v>
      </c>
      <c r="C8432" s="76">
        <v>56.863193121594733</v>
      </c>
      <c r="D8432" s="76">
        <v>80.066816553357555</v>
      </c>
      <c r="E8432" s="76">
        <v>23.203623431762821</v>
      </c>
      <c r="F8432" s="59"/>
    </row>
    <row r="8433" spans="1:6">
      <c r="A8433" s="74">
        <v>40524</v>
      </c>
      <c r="B8433" s="75" t="s">
        <v>116</v>
      </c>
      <c r="C8433" s="76">
        <v>62.702246940258192</v>
      </c>
      <c r="D8433" s="76">
        <v>98.832623783371773</v>
      </c>
      <c r="E8433" s="76">
        <v>36.130376843113581</v>
      </c>
      <c r="F8433" s="59"/>
    </row>
    <row r="8434" spans="1:6">
      <c r="A8434" s="74">
        <v>40524</v>
      </c>
      <c r="B8434" s="75" t="s">
        <v>117</v>
      </c>
      <c r="C8434" s="76">
        <v>95.865452761367152</v>
      </c>
      <c r="D8434" s="76">
        <v>133.65638093661596</v>
      </c>
      <c r="E8434" s="76">
        <v>37.790928175248808</v>
      </c>
      <c r="F8434" s="59"/>
    </row>
    <row r="8435" spans="1:6">
      <c r="A8435" s="74">
        <v>40524</v>
      </c>
      <c r="B8435" s="75" t="s">
        <v>118</v>
      </c>
      <c r="C8435" s="76">
        <v>99.396747997094835</v>
      </c>
      <c r="D8435" s="76">
        <v>145.14247724678449</v>
      </c>
      <c r="E8435" s="76">
        <v>45.74572924968966</v>
      </c>
      <c r="F8435" s="59"/>
    </row>
    <row r="8436" spans="1:6">
      <c r="A8436" s="74">
        <v>40524</v>
      </c>
      <c r="B8436" s="75" t="s">
        <v>119</v>
      </c>
      <c r="C8436" s="76">
        <v>59.752408549098483</v>
      </c>
      <c r="D8436" s="76">
        <v>103.0408031599306</v>
      </c>
      <c r="E8436" s="76">
        <v>43.288394610832121</v>
      </c>
      <c r="F8436" s="59"/>
    </row>
    <row r="8437" spans="1:6">
      <c r="A8437" s="74">
        <v>40524</v>
      </c>
      <c r="B8437" s="75" t="s">
        <v>120</v>
      </c>
      <c r="C8437" s="76">
        <v>97.687344829750998</v>
      </c>
      <c r="D8437" s="76">
        <v>138.05385083330214</v>
      </c>
      <c r="E8437" s="76">
        <v>40.366506003551137</v>
      </c>
      <c r="F8437" s="59"/>
    </row>
    <row r="8438" spans="1:6">
      <c r="A8438" s="74">
        <v>40524</v>
      </c>
      <c r="B8438" s="75" t="s">
        <v>121</v>
      </c>
      <c r="C8438" s="76">
        <v>81.253456503880528</v>
      </c>
      <c r="D8438" s="76">
        <v>114.62278799306077</v>
      </c>
      <c r="E8438" s="76">
        <v>33.36933148918024</v>
      </c>
      <c r="F8438" s="59"/>
    </row>
    <row r="8439" spans="1:6">
      <c r="A8439" s="74">
        <v>40524</v>
      </c>
      <c r="B8439" s="75" t="s">
        <v>26</v>
      </c>
      <c r="C8439" s="76">
        <v>104.64986063024637</v>
      </c>
      <c r="D8439" s="76">
        <v>138.15373954416179</v>
      </c>
      <c r="E8439" s="76">
        <v>33.503878913915429</v>
      </c>
      <c r="F8439" s="59"/>
    </row>
    <row r="8440" spans="1:6">
      <c r="A8440" s="74">
        <v>40524</v>
      </c>
      <c r="B8440" s="75" t="s">
        <v>27</v>
      </c>
      <c r="C8440" s="76">
        <v>123.50955913925264</v>
      </c>
      <c r="D8440" s="76">
        <v>172.23641520903669</v>
      </c>
      <c r="E8440" s="76">
        <v>48.726856069784048</v>
      </c>
      <c r="F8440" s="59"/>
    </row>
    <row r="8441" spans="1:6">
      <c r="A8441" s="74">
        <v>40524</v>
      </c>
      <c r="B8441" s="75" t="s">
        <v>28</v>
      </c>
      <c r="C8441" s="76">
        <v>76.317989846904993</v>
      </c>
      <c r="D8441" s="76">
        <v>119.39280457256159</v>
      </c>
      <c r="E8441" s="76">
        <v>43.074814725656594</v>
      </c>
      <c r="F8441" s="59"/>
    </row>
    <row r="8442" spans="1:6">
      <c r="A8442" s="74">
        <v>40524</v>
      </c>
      <c r="B8442" s="75" t="s">
        <v>29</v>
      </c>
      <c r="C8442" s="76">
        <v>109.19542727278997</v>
      </c>
      <c r="D8442" s="76">
        <v>144.6996166006322</v>
      </c>
      <c r="E8442" s="76">
        <v>35.504189327842226</v>
      </c>
      <c r="F8442" s="59"/>
    </row>
    <row r="8443" spans="1:6">
      <c r="A8443" s="74">
        <v>40524</v>
      </c>
      <c r="B8443" s="75" t="s">
        <v>30</v>
      </c>
      <c r="C8443" s="76">
        <v>81.364039054680532</v>
      </c>
      <c r="D8443" s="76">
        <v>125.56118637611932</v>
      </c>
      <c r="E8443" s="76">
        <v>44.197147321438791</v>
      </c>
      <c r="F8443" s="59"/>
    </row>
    <row r="8444" spans="1:6">
      <c r="A8444" s="74">
        <v>40524</v>
      </c>
      <c r="B8444" s="75" t="s">
        <v>31</v>
      </c>
      <c r="C8444" s="76">
        <v>165.77765462640079</v>
      </c>
      <c r="D8444" s="76">
        <v>194.00954782092214</v>
      </c>
      <c r="E8444" s="76">
        <v>28.231893194521348</v>
      </c>
      <c r="F8444" s="59"/>
    </row>
    <row r="8445" spans="1:6">
      <c r="A8445" s="74">
        <v>40524</v>
      </c>
      <c r="B8445" s="75" t="s">
        <v>32</v>
      </c>
      <c r="C8445" s="76">
        <v>172.03449212796824</v>
      </c>
      <c r="D8445" s="76">
        <v>218.85301877895444</v>
      </c>
      <c r="E8445" s="76">
        <v>46.8185266509862</v>
      </c>
      <c r="F8445" s="59"/>
    </row>
    <row r="8446" spans="1:6">
      <c r="A8446" s="74">
        <v>40524</v>
      </c>
      <c r="B8446" s="75" t="s">
        <v>33</v>
      </c>
      <c r="C8446" s="76">
        <v>142.18550678425899</v>
      </c>
      <c r="D8446" s="76">
        <v>192.8047534084705</v>
      </c>
      <c r="E8446" s="76">
        <v>50.619246624211513</v>
      </c>
      <c r="F8446" s="59"/>
    </row>
    <row r="8447" spans="1:6">
      <c r="A8447" s="74">
        <v>40524</v>
      </c>
      <c r="B8447" s="75" t="s">
        <v>34</v>
      </c>
      <c r="C8447" s="76">
        <v>94.079882343031386</v>
      </c>
      <c r="D8447" s="76">
        <v>157.9771903754023</v>
      </c>
      <c r="E8447" s="76">
        <v>63.897308032370915</v>
      </c>
      <c r="F8447" s="59"/>
    </row>
    <row r="8448" spans="1:6">
      <c r="A8448" s="74">
        <v>40524</v>
      </c>
      <c r="B8448" s="75" t="s">
        <v>35</v>
      </c>
      <c r="C8448" s="76">
        <v>150.66455291763421</v>
      </c>
      <c r="D8448" s="76">
        <v>201.59213525737081</v>
      </c>
      <c r="E8448" s="76">
        <v>50.927582339736603</v>
      </c>
      <c r="F8448" s="59"/>
    </row>
    <row r="8449" spans="1:6">
      <c r="A8449" s="74">
        <v>40524</v>
      </c>
      <c r="B8449" s="75" t="s">
        <v>36</v>
      </c>
      <c r="C8449" s="76">
        <v>170.43718064496045</v>
      </c>
      <c r="D8449" s="76">
        <v>220.18112870703771</v>
      </c>
      <c r="E8449" s="76">
        <v>49.743948062077266</v>
      </c>
      <c r="F8449" s="59"/>
    </row>
    <row r="8450" spans="1:6">
      <c r="A8450" s="74">
        <v>40524</v>
      </c>
      <c r="B8450" s="75" t="s">
        <v>37</v>
      </c>
      <c r="C8450" s="76">
        <v>126.66595968061245</v>
      </c>
      <c r="D8450" s="76">
        <v>178.44086112045844</v>
      </c>
      <c r="E8450" s="76">
        <v>51.774901439845991</v>
      </c>
      <c r="F8450" s="59"/>
    </row>
    <row r="8451" spans="1:6">
      <c r="A8451" s="74">
        <v>40524</v>
      </c>
      <c r="B8451" s="75" t="s">
        <v>38</v>
      </c>
      <c r="C8451" s="76">
        <v>188.29883564417483</v>
      </c>
      <c r="D8451" s="76">
        <v>244.00661961298775</v>
      </c>
      <c r="E8451" s="76">
        <v>55.707783968812919</v>
      </c>
      <c r="F8451" s="59"/>
    </row>
    <row r="8452" spans="1:6">
      <c r="A8452" s="74">
        <v>40524</v>
      </c>
      <c r="B8452" s="75" t="s">
        <v>39</v>
      </c>
      <c r="C8452" s="76">
        <v>161.27029665486529</v>
      </c>
      <c r="D8452" s="76">
        <v>218.98259736652409</v>
      </c>
      <c r="E8452" s="76">
        <v>57.712300711658798</v>
      </c>
      <c r="F8452" s="59"/>
    </row>
    <row r="8453" spans="1:6">
      <c r="A8453" s="74">
        <v>40524</v>
      </c>
      <c r="B8453" s="75" t="s">
        <v>40</v>
      </c>
      <c r="C8453" s="76">
        <v>178.0189122356318</v>
      </c>
      <c r="D8453" s="76">
        <v>245.69928908132968</v>
      </c>
      <c r="E8453" s="76">
        <v>67.680376845697879</v>
      </c>
      <c r="F8453" s="59"/>
    </row>
    <row r="8454" spans="1:6">
      <c r="A8454" s="74">
        <v>40524</v>
      </c>
      <c r="B8454" s="75" t="s">
        <v>41</v>
      </c>
      <c r="C8454" s="76">
        <v>235.31984678935459</v>
      </c>
      <c r="D8454" s="76">
        <v>291.93766052742075</v>
      </c>
      <c r="E8454" s="76">
        <v>56.617813738066161</v>
      </c>
      <c r="F8454" s="59"/>
    </row>
    <row r="8455" spans="1:6">
      <c r="A8455" s="74">
        <v>40524</v>
      </c>
      <c r="B8455" s="75" t="s">
        <v>42</v>
      </c>
      <c r="C8455" s="76">
        <v>121.53641210917296</v>
      </c>
      <c r="D8455" s="76">
        <v>169.02839686097849</v>
      </c>
      <c r="E8455" s="76">
        <v>47.491984751805532</v>
      </c>
      <c r="F8455" s="59"/>
    </row>
    <row r="8456" spans="1:6">
      <c r="A8456" s="74">
        <v>40524</v>
      </c>
      <c r="B8456" s="75" t="s">
        <v>43</v>
      </c>
      <c r="C8456" s="76">
        <v>103.38105769554261</v>
      </c>
      <c r="D8456" s="76">
        <v>143.72002860388389</v>
      </c>
      <c r="E8456" s="76">
        <v>40.338970908341281</v>
      </c>
      <c r="F8456" s="59"/>
    </row>
    <row r="8457" spans="1:6">
      <c r="A8457" s="74">
        <v>40524</v>
      </c>
      <c r="B8457" s="75" t="s">
        <v>44</v>
      </c>
      <c r="C8457" s="76">
        <v>160.38167642230545</v>
      </c>
      <c r="D8457" s="76">
        <v>210.22831383584978</v>
      </c>
      <c r="E8457" s="76">
        <v>49.846637413544329</v>
      </c>
      <c r="F8457" s="59"/>
    </row>
    <row r="8458" spans="1:6">
      <c r="A8458" s="74">
        <v>40524</v>
      </c>
      <c r="B8458" s="75" t="s">
        <v>45</v>
      </c>
      <c r="C8458" s="76">
        <v>153.22274762971409</v>
      </c>
      <c r="D8458" s="76">
        <v>210.88713350959344</v>
      </c>
      <c r="E8458" s="76">
        <v>57.664385879879347</v>
      </c>
      <c r="F8458" s="59"/>
    </row>
    <row r="8459" spans="1:6">
      <c r="A8459" s="74">
        <v>40524</v>
      </c>
      <c r="B8459" s="75" t="s">
        <v>46</v>
      </c>
      <c r="C8459" s="76">
        <v>192.9756985771985</v>
      </c>
      <c r="D8459" s="76">
        <v>238.63492978335927</v>
      </c>
      <c r="E8459" s="76">
        <v>45.659231206160769</v>
      </c>
      <c r="F8459" s="59"/>
    </row>
    <row r="8460" spans="1:6">
      <c r="A8460" s="74">
        <v>40524</v>
      </c>
      <c r="B8460" s="75" t="s">
        <v>47</v>
      </c>
      <c r="C8460" s="76">
        <v>159.78786655452953</v>
      </c>
      <c r="D8460" s="76">
        <v>216.12818474431455</v>
      </c>
      <c r="E8460" s="76">
        <v>56.340318189785023</v>
      </c>
      <c r="F8460" s="59"/>
    </row>
    <row r="8461" spans="1:6">
      <c r="A8461" s="74">
        <v>40524</v>
      </c>
      <c r="B8461" s="75" t="s">
        <v>48</v>
      </c>
      <c r="C8461" s="76">
        <v>128.71716269242037</v>
      </c>
      <c r="D8461" s="76">
        <v>181.19623899208267</v>
      </c>
      <c r="E8461" s="76">
        <v>52.479076299662296</v>
      </c>
      <c r="F8461" s="59"/>
    </row>
    <row r="8462" spans="1:6">
      <c r="A8462" s="74">
        <v>40524</v>
      </c>
      <c r="B8462" s="75" t="s">
        <v>49</v>
      </c>
      <c r="C8462" s="76">
        <v>156.36513251014588</v>
      </c>
      <c r="D8462" s="76">
        <v>213.98980485158629</v>
      </c>
      <c r="E8462" s="76">
        <v>57.624672341440402</v>
      </c>
      <c r="F8462" s="59"/>
    </row>
    <row r="8463" spans="1:6">
      <c r="A8463" s="74">
        <v>40524</v>
      </c>
      <c r="B8463" s="75" t="s">
        <v>50</v>
      </c>
      <c r="C8463" s="76">
        <v>149.6088339957945</v>
      </c>
      <c r="D8463" s="76">
        <v>194.84396621821341</v>
      </c>
      <c r="E8463" s="76">
        <v>45.235132222418912</v>
      </c>
      <c r="F8463" s="59"/>
    </row>
    <row r="8464" spans="1:6">
      <c r="A8464" s="74">
        <v>40524</v>
      </c>
      <c r="B8464" s="75" t="s">
        <v>51</v>
      </c>
      <c r="C8464" s="76">
        <v>121.56261101528503</v>
      </c>
      <c r="D8464" s="76">
        <v>160.18930654307255</v>
      </c>
      <c r="E8464" s="76">
        <v>38.626695527787518</v>
      </c>
      <c r="F8464" s="59"/>
    </row>
    <row r="8465" spans="1:6">
      <c r="A8465" s="74">
        <v>40524</v>
      </c>
      <c r="B8465" s="75" t="s">
        <v>52</v>
      </c>
      <c r="C8465" s="76">
        <v>89.378103744935956</v>
      </c>
      <c r="D8465" s="76">
        <v>131.51210737508609</v>
      </c>
      <c r="E8465" s="76">
        <v>42.134003630150133</v>
      </c>
      <c r="F8465" s="59"/>
    </row>
    <row r="8466" spans="1:6">
      <c r="A8466" s="74">
        <v>40524</v>
      </c>
      <c r="B8466" s="75" t="s">
        <v>53</v>
      </c>
      <c r="C8466" s="76">
        <v>67.201673617433954</v>
      </c>
      <c r="D8466" s="76">
        <v>100.31106290156072</v>
      </c>
      <c r="E8466" s="76">
        <v>33.109389284126763</v>
      </c>
      <c r="F8466" s="59"/>
    </row>
    <row r="8467" spans="1:6">
      <c r="A8467" s="74">
        <v>40524</v>
      </c>
      <c r="B8467" s="75" t="s">
        <v>54</v>
      </c>
      <c r="C8467" s="76">
        <v>77.778213763993008</v>
      </c>
      <c r="D8467" s="76">
        <v>121.70839764411748</v>
      </c>
      <c r="E8467" s="76">
        <v>43.930183880124474</v>
      </c>
      <c r="F8467" s="59"/>
    </row>
    <row r="8468" spans="1:6">
      <c r="A8468" s="74">
        <v>40524</v>
      </c>
      <c r="B8468" s="75" t="s">
        <v>55</v>
      </c>
      <c r="C8468" s="76">
        <v>92.209955340999713</v>
      </c>
      <c r="D8468" s="76">
        <v>130.77398153087077</v>
      </c>
      <c r="E8468" s="76">
        <v>38.564026189871058</v>
      </c>
      <c r="F8468" s="59"/>
    </row>
    <row r="8469" spans="1:6">
      <c r="A8469" s="74">
        <v>40524</v>
      </c>
      <c r="B8469" s="75" t="s">
        <v>56</v>
      </c>
      <c r="C8469" s="76">
        <v>59.769385292130622</v>
      </c>
      <c r="D8469" s="76">
        <v>96.207149791653549</v>
      </c>
      <c r="E8469" s="76">
        <v>36.437764499522928</v>
      </c>
      <c r="F8469" s="59"/>
    </row>
    <row r="8470" spans="1:6">
      <c r="A8470" s="74">
        <v>40524</v>
      </c>
      <c r="B8470" s="75" t="s">
        <v>57</v>
      </c>
      <c r="C8470" s="76">
        <v>66.077883788698074</v>
      </c>
      <c r="D8470" s="76">
        <v>112.37357525462519</v>
      </c>
      <c r="E8470" s="76">
        <v>46.295691465927121</v>
      </c>
      <c r="F8470" s="59"/>
    </row>
    <row r="8471" spans="1:6">
      <c r="A8471" s="74">
        <v>40524</v>
      </c>
      <c r="B8471" s="75" t="s">
        <v>58</v>
      </c>
      <c r="C8471" s="76">
        <v>76.271930848905171</v>
      </c>
      <c r="D8471" s="76">
        <v>110.8812418712846</v>
      </c>
      <c r="E8471" s="76">
        <v>34.60931102237943</v>
      </c>
      <c r="F8471" s="59"/>
    </row>
    <row r="8472" spans="1:6">
      <c r="A8472" s="74">
        <v>40524</v>
      </c>
      <c r="B8472" s="75" t="s">
        <v>59</v>
      </c>
      <c r="C8472" s="76">
        <v>103.21883916623075</v>
      </c>
      <c r="D8472" s="76">
        <v>155.0804256259751</v>
      </c>
      <c r="E8472" s="76">
        <v>51.861586459744345</v>
      </c>
      <c r="F8472" s="59"/>
    </row>
    <row r="8473" spans="1:6">
      <c r="A8473" s="74">
        <v>40524</v>
      </c>
      <c r="B8473" s="75" t="s">
        <v>60</v>
      </c>
      <c r="C8473" s="76">
        <v>65.083518856498173</v>
      </c>
      <c r="D8473" s="76">
        <v>98.552259850397107</v>
      </c>
      <c r="E8473" s="76">
        <v>33.468740993898933</v>
      </c>
      <c r="F8473" s="59"/>
    </row>
    <row r="8474" spans="1:6">
      <c r="A8474" s="74">
        <v>40524</v>
      </c>
      <c r="B8474" s="75" t="s">
        <v>61</v>
      </c>
      <c r="C8474" s="76">
        <v>64.822677905970195</v>
      </c>
      <c r="D8474" s="76">
        <v>99.769348163362721</v>
      </c>
      <c r="E8474" s="76">
        <v>34.946670257392526</v>
      </c>
      <c r="F8474" s="59"/>
    </row>
    <row r="8475" spans="1:6">
      <c r="A8475" s="74">
        <v>40524</v>
      </c>
      <c r="B8475" s="75" t="s">
        <v>62</v>
      </c>
      <c r="C8475" s="76">
        <v>22.91001115655795</v>
      </c>
      <c r="D8475" s="76">
        <v>51.03055822643023</v>
      </c>
      <c r="E8475" s="76">
        <v>28.120547069872281</v>
      </c>
      <c r="F8475" s="59"/>
    </row>
    <row r="8476" spans="1:6">
      <c r="A8476" s="74">
        <v>40524</v>
      </c>
      <c r="B8476" s="75" t="s">
        <v>63</v>
      </c>
      <c r="C8476" s="76">
        <v>77.088482121065127</v>
      </c>
      <c r="D8476" s="76">
        <v>106.40884115437879</v>
      </c>
      <c r="E8476" s="76">
        <v>29.320359033313665</v>
      </c>
      <c r="F8476" s="59"/>
    </row>
    <row r="8477" spans="1:6">
      <c r="A8477" s="74">
        <v>40524</v>
      </c>
      <c r="B8477" s="75" t="s">
        <v>64</v>
      </c>
      <c r="C8477" s="76">
        <v>65.342076561834176</v>
      </c>
      <c r="D8477" s="76">
        <v>96.131868290573891</v>
      </c>
      <c r="E8477" s="76">
        <v>30.789791728739715</v>
      </c>
      <c r="F8477" s="59"/>
    </row>
    <row r="8478" spans="1:6">
      <c r="A8478" s="74">
        <v>40524</v>
      </c>
      <c r="B8478" s="75" t="s">
        <v>65</v>
      </c>
      <c r="C8478" s="76">
        <v>66.403431065298079</v>
      </c>
      <c r="D8478" s="76">
        <v>102.11506915668629</v>
      </c>
      <c r="E8478" s="76">
        <v>35.71163809138821</v>
      </c>
      <c r="F8478" s="59"/>
    </row>
    <row r="8479" spans="1:6">
      <c r="A8479" s="74">
        <v>40524</v>
      </c>
      <c r="B8479" s="75" t="s">
        <v>66</v>
      </c>
      <c r="C8479" s="76">
        <v>52.546669332747321</v>
      </c>
      <c r="D8479" s="76">
        <v>86.417162048348956</v>
      </c>
      <c r="E8479" s="76">
        <v>33.870492715601635</v>
      </c>
      <c r="F8479" s="59"/>
    </row>
    <row r="8480" spans="1:6">
      <c r="A8480" s="74">
        <v>40524</v>
      </c>
      <c r="B8480" s="75" t="s">
        <v>67</v>
      </c>
      <c r="C8480" s="76">
        <v>65.629393500010167</v>
      </c>
      <c r="D8480" s="76">
        <v>103.80210567586822</v>
      </c>
      <c r="E8480" s="76">
        <v>38.172712175858052</v>
      </c>
      <c r="F8480" s="59"/>
    </row>
    <row r="8481" spans="1:6">
      <c r="A8481" s="74">
        <v>40524</v>
      </c>
      <c r="B8481" s="75" t="s">
        <v>68</v>
      </c>
      <c r="C8481" s="76">
        <v>18.603178645030344</v>
      </c>
      <c r="D8481" s="76">
        <v>49.318145195190837</v>
      </c>
      <c r="E8481" s="76">
        <v>30.714966550160494</v>
      </c>
      <c r="F8481" s="59"/>
    </row>
    <row r="8482" spans="1:6">
      <c r="A8482" s="74">
        <v>40524</v>
      </c>
      <c r="B8482" s="75" t="s">
        <v>69</v>
      </c>
      <c r="C8482" s="76">
        <v>17.65476846275843</v>
      </c>
      <c r="D8482" s="76">
        <v>48.83331245621379</v>
      </c>
      <c r="E8482" s="76">
        <v>31.17854399345536</v>
      </c>
      <c r="F8482" s="59"/>
    </row>
    <row r="8483" spans="1:6">
      <c r="A8483" s="74">
        <v>40524</v>
      </c>
      <c r="B8483" s="75" t="s">
        <v>70</v>
      </c>
      <c r="C8483" s="76">
        <v>96.280853188519458</v>
      </c>
      <c r="D8483" s="76">
        <v>132.5026235771667</v>
      </c>
      <c r="E8483" s="76">
        <v>36.221770388647244</v>
      </c>
      <c r="F8483" s="59"/>
    </row>
    <row r="8484" spans="1:6">
      <c r="A8484" s="74">
        <v>40524</v>
      </c>
      <c r="B8484" s="75" t="s">
        <v>71</v>
      </c>
      <c r="C8484" s="76">
        <v>30.253787344581312</v>
      </c>
      <c r="D8484" s="76">
        <v>64.285430701367247</v>
      </c>
      <c r="E8484" s="76">
        <v>34.031643356785935</v>
      </c>
      <c r="F8484" s="59"/>
    </row>
    <row r="8485" spans="1:6">
      <c r="A8485" s="74">
        <v>40524</v>
      </c>
      <c r="B8485" s="75" t="s">
        <v>72</v>
      </c>
      <c r="C8485" s="76">
        <v>99.717739165255153</v>
      </c>
      <c r="D8485" s="76">
        <v>135.2194347146889</v>
      </c>
      <c r="E8485" s="76">
        <v>35.501695549433748</v>
      </c>
      <c r="F8485" s="59"/>
    </row>
    <row r="8486" spans="1:6">
      <c r="A8486" s="74">
        <v>40524</v>
      </c>
      <c r="B8486" s="75" t="s">
        <v>73</v>
      </c>
      <c r="C8486" s="76">
        <v>68.465468060521943</v>
      </c>
      <c r="D8486" s="76">
        <v>113.07030485265884</v>
      </c>
      <c r="E8486" s="76">
        <v>44.604836792136894</v>
      </c>
      <c r="F8486" s="59"/>
    </row>
    <row r="8487" spans="1:6">
      <c r="A8487" s="74">
        <v>40524</v>
      </c>
      <c r="B8487" s="75" t="s">
        <v>74</v>
      </c>
      <c r="C8487" s="76">
        <v>41.744542348196305</v>
      </c>
      <c r="D8487" s="76">
        <v>70.262836839479291</v>
      </c>
      <c r="E8487" s="76">
        <v>28.518294491282987</v>
      </c>
      <c r="F8487" s="59"/>
    </row>
    <row r="8488" spans="1:6">
      <c r="A8488" s="74">
        <v>40525</v>
      </c>
      <c r="B8488" s="75" t="s">
        <v>75</v>
      </c>
      <c r="C8488" s="76">
        <v>11.751344673502961</v>
      </c>
      <c r="D8488" s="76">
        <v>31.584904581565645</v>
      </c>
      <c r="E8488" s="76">
        <v>19.833559908062682</v>
      </c>
      <c r="F8488" s="59"/>
    </row>
    <row r="8489" spans="1:6">
      <c r="A8489" s="74">
        <v>40525</v>
      </c>
      <c r="B8489" s="75" t="s">
        <v>76</v>
      </c>
      <c r="C8489" s="76">
        <v>34.820754105844927</v>
      </c>
      <c r="D8489" s="76">
        <v>64.601487422177328</v>
      </c>
      <c r="E8489" s="76">
        <v>29.780733316332402</v>
      </c>
      <c r="F8489" s="59"/>
    </row>
    <row r="8490" spans="1:6">
      <c r="A8490" s="74">
        <v>40525</v>
      </c>
      <c r="B8490" s="75" t="s">
        <v>77</v>
      </c>
      <c r="C8490" s="76">
        <v>22.95862274202997</v>
      </c>
      <c r="D8490" s="76">
        <v>43.925560966781134</v>
      </c>
      <c r="E8490" s="76">
        <v>20.966938224751164</v>
      </c>
      <c r="F8490" s="59"/>
    </row>
    <row r="8491" spans="1:6">
      <c r="A8491" s="74">
        <v>40525</v>
      </c>
      <c r="B8491" s="75" t="s">
        <v>78</v>
      </c>
      <c r="C8491" s="76">
        <v>5.643877417255502</v>
      </c>
      <c r="D8491" s="76">
        <v>25.267842655272041</v>
      </c>
      <c r="E8491" s="76">
        <v>19.623965238016538</v>
      </c>
      <c r="F8491" s="59"/>
    </row>
    <row r="8492" spans="1:6">
      <c r="A8492" s="74">
        <v>40525</v>
      </c>
      <c r="B8492" s="75" t="s">
        <v>79</v>
      </c>
      <c r="C8492" s="76">
        <v>15.306481074398651</v>
      </c>
      <c r="D8492" s="76">
        <v>34.102576688440173</v>
      </c>
      <c r="E8492" s="76">
        <v>18.796095614041523</v>
      </c>
      <c r="F8492" s="59"/>
    </row>
    <row r="8493" spans="1:6">
      <c r="A8493" s="74">
        <v>40525</v>
      </c>
      <c r="B8493" s="75" t="s">
        <v>80</v>
      </c>
      <c r="C8493" s="76">
        <v>16.952636361862506</v>
      </c>
      <c r="D8493" s="76">
        <v>35.524355488991844</v>
      </c>
      <c r="E8493" s="76">
        <v>18.571719127129338</v>
      </c>
      <c r="F8493" s="59"/>
    </row>
    <row r="8494" spans="1:6">
      <c r="A8494" s="74">
        <v>40525</v>
      </c>
      <c r="B8494" s="75" t="s">
        <v>81</v>
      </c>
      <c r="C8494" s="76">
        <v>55.453309622939116</v>
      </c>
      <c r="D8494" s="76">
        <v>82.334310522117789</v>
      </c>
      <c r="E8494" s="76">
        <v>26.881000899178673</v>
      </c>
      <c r="F8494" s="59"/>
    </row>
    <row r="8495" spans="1:6">
      <c r="A8495" s="74">
        <v>40525</v>
      </c>
      <c r="B8495" s="75" t="s">
        <v>82</v>
      </c>
      <c r="C8495" s="76">
        <v>39.773454748868502</v>
      </c>
      <c r="D8495" s="76">
        <v>66.910476019091433</v>
      </c>
      <c r="E8495" s="76">
        <v>27.137021270222931</v>
      </c>
      <c r="F8495" s="59"/>
    </row>
    <row r="8496" spans="1:6">
      <c r="A8496" s="74">
        <v>40525</v>
      </c>
      <c r="B8496" s="75" t="s">
        <v>83</v>
      </c>
      <c r="C8496" s="76">
        <v>24.042361466181884</v>
      </c>
      <c r="D8496" s="76">
        <v>47.0731024910842</v>
      </c>
      <c r="E8496" s="76">
        <v>23.030741024902316</v>
      </c>
      <c r="F8496" s="59"/>
    </row>
    <row r="8497" spans="1:6">
      <c r="A8497" s="74">
        <v>40525</v>
      </c>
      <c r="B8497" s="75" t="s">
        <v>84</v>
      </c>
      <c r="C8497" s="76">
        <v>7.7854280710793153</v>
      </c>
      <c r="D8497" s="76">
        <v>25.514503917321566</v>
      </c>
      <c r="E8497" s="76">
        <v>17.72907584624225</v>
      </c>
      <c r="F8497" s="59"/>
    </row>
    <row r="8498" spans="1:6">
      <c r="A8498" s="74">
        <v>40525</v>
      </c>
      <c r="B8498" s="75" t="s">
        <v>85</v>
      </c>
      <c r="C8498" s="76">
        <v>25.275476959285783</v>
      </c>
      <c r="D8498" s="76">
        <v>47.430608930014117</v>
      </c>
      <c r="E8498" s="76">
        <v>22.155131970728334</v>
      </c>
      <c r="F8498" s="59"/>
    </row>
    <row r="8499" spans="1:6">
      <c r="A8499" s="74">
        <v>40525</v>
      </c>
      <c r="B8499" s="75" t="s">
        <v>86</v>
      </c>
      <c r="C8499" s="76">
        <v>34.586727888596968</v>
      </c>
      <c r="D8499" s="76">
        <v>65.533014025901224</v>
      </c>
      <c r="E8499" s="76">
        <v>30.946286137304256</v>
      </c>
      <c r="F8499" s="59"/>
    </row>
    <row r="8500" spans="1:6">
      <c r="A8500" s="74">
        <v>40525</v>
      </c>
      <c r="B8500" s="75" t="s">
        <v>87</v>
      </c>
      <c r="C8500" s="76">
        <v>19.358932480774303</v>
      </c>
      <c r="D8500" s="76">
        <v>44.122925968848456</v>
      </c>
      <c r="E8500" s="76">
        <v>24.763993488074153</v>
      </c>
      <c r="F8500" s="59"/>
    </row>
    <row r="8501" spans="1:6">
      <c r="A8501" s="74">
        <v>40525</v>
      </c>
      <c r="B8501" s="75" t="s">
        <v>88</v>
      </c>
      <c r="C8501" s="76">
        <v>0.92908941084791863</v>
      </c>
      <c r="D8501" s="76">
        <v>17.232564260337046</v>
      </c>
      <c r="E8501" s="76">
        <v>16.303474849489128</v>
      </c>
      <c r="F8501" s="59"/>
    </row>
    <row r="8502" spans="1:6">
      <c r="A8502" s="74">
        <v>40525</v>
      </c>
      <c r="B8502" s="75" t="s">
        <v>89</v>
      </c>
      <c r="C8502" s="76">
        <v>45.284093387036037</v>
      </c>
      <c r="D8502" s="76">
        <v>67.29554553747208</v>
      </c>
      <c r="E8502" s="76">
        <v>22.011452150436043</v>
      </c>
      <c r="F8502" s="59"/>
    </row>
    <row r="8503" spans="1:6">
      <c r="A8503" s="74">
        <v>40525</v>
      </c>
      <c r="B8503" s="75" t="s">
        <v>90</v>
      </c>
      <c r="C8503" s="76">
        <v>83.80383519844068</v>
      </c>
      <c r="D8503" s="76">
        <v>113.58319756932315</v>
      </c>
      <c r="E8503" s="76">
        <v>29.779362370882467</v>
      </c>
      <c r="F8503" s="59"/>
    </row>
    <row r="8504" spans="1:6">
      <c r="A8504" s="74">
        <v>40525</v>
      </c>
      <c r="B8504" s="75" t="s">
        <v>91</v>
      </c>
      <c r="C8504" s="76">
        <v>75.827217122329387</v>
      </c>
      <c r="D8504" s="76">
        <v>111.52866968556056</v>
      </c>
      <c r="E8504" s="76">
        <v>35.701452563231172</v>
      </c>
      <c r="F8504" s="59"/>
    </row>
    <row r="8505" spans="1:6">
      <c r="A8505" s="74">
        <v>40525</v>
      </c>
      <c r="B8505" s="75" t="s">
        <v>92</v>
      </c>
      <c r="C8505" s="76">
        <v>63.022529905914503</v>
      </c>
      <c r="D8505" s="76">
        <v>95.540814494992233</v>
      </c>
      <c r="E8505" s="76">
        <v>32.51828458907773</v>
      </c>
      <c r="F8505" s="59"/>
    </row>
    <row r="8506" spans="1:6">
      <c r="A8506" s="74">
        <v>40525</v>
      </c>
      <c r="B8506" s="75" t="s">
        <v>93</v>
      </c>
      <c r="C8506" s="76">
        <v>63.054337607826504</v>
      </c>
      <c r="D8506" s="76">
        <v>76.93381810452135</v>
      </c>
      <c r="E8506" s="76">
        <v>13.879480496694846</v>
      </c>
      <c r="F8506" s="59"/>
    </row>
    <row r="8507" spans="1:6">
      <c r="A8507" s="74">
        <v>40525</v>
      </c>
      <c r="B8507" s="75" t="s">
        <v>94</v>
      </c>
      <c r="C8507" s="76">
        <v>41.724123000836371</v>
      </c>
      <c r="D8507" s="76">
        <v>72.166315399512555</v>
      </c>
      <c r="E8507" s="76">
        <v>30.442192398676184</v>
      </c>
      <c r="F8507" s="59"/>
    </row>
    <row r="8508" spans="1:6">
      <c r="A8508" s="74">
        <v>40525</v>
      </c>
      <c r="B8508" s="75" t="s">
        <v>95</v>
      </c>
      <c r="C8508" s="76">
        <v>124.82184622563715</v>
      </c>
      <c r="D8508" s="76">
        <v>155.77331425128506</v>
      </c>
      <c r="E8508" s="76">
        <v>30.951468025647912</v>
      </c>
      <c r="F8508" s="59"/>
    </row>
    <row r="8509" spans="1:6">
      <c r="A8509" s="74">
        <v>40525</v>
      </c>
      <c r="B8509" s="75" t="s">
        <v>96</v>
      </c>
      <c r="C8509" s="76">
        <v>121.79461285456543</v>
      </c>
      <c r="D8509" s="76">
        <v>162.13637757639214</v>
      </c>
      <c r="E8509" s="76">
        <v>40.341764721826706</v>
      </c>
      <c r="F8509" s="59"/>
    </row>
    <row r="8510" spans="1:6">
      <c r="A8510" s="74">
        <v>40525</v>
      </c>
      <c r="B8510" s="75" t="s">
        <v>97</v>
      </c>
      <c r="C8510" s="76">
        <v>126.24195415501303</v>
      </c>
      <c r="D8510" s="76">
        <v>156.52884290887036</v>
      </c>
      <c r="E8510" s="76">
        <v>30.286888753857326</v>
      </c>
      <c r="F8510" s="59"/>
    </row>
    <row r="8511" spans="1:6">
      <c r="A8511" s="74">
        <v>40525</v>
      </c>
      <c r="B8511" s="75" t="s">
        <v>98</v>
      </c>
      <c r="C8511" s="76">
        <v>184.02391854665603</v>
      </c>
      <c r="D8511" s="76">
        <v>221.06467788429566</v>
      </c>
      <c r="E8511" s="76">
        <v>37.040759337639628</v>
      </c>
      <c r="F8511" s="59"/>
    </row>
    <row r="8512" spans="1:6">
      <c r="A8512" s="74">
        <v>40525</v>
      </c>
      <c r="B8512" s="75" t="s">
        <v>99</v>
      </c>
      <c r="C8512" s="76">
        <v>177.66440320334459</v>
      </c>
      <c r="D8512" s="76">
        <v>218.54466073453474</v>
      </c>
      <c r="E8512" s="76">
        <v>40.880257531190153</v>
      </c>
      <c r="F8512" s="59"/>
    </row>
    <row r="8513" spans="1:6">
      <c r="A8513" s="74">
        <v>40525</v>
      </c>
      <c r="B8513" s="75" t="s">
        <v>100</v>
      </c>
      <c r="C8513" s="76">
        <v>256.96697683314574</v>
      </c>
      <c r="D8513" s="76">
        <v>306.74790360456677</v>
      </c>
      <c r="E8513" s="76">
        <v>49.780926771421036</v>
      </c>
      <c r="F8513" s="59"/>
    </row>
    <row r="8514" spans="1:6">
      <c r="A8514" s="74">
        <v>40525</v>
      </c>
      <c r="B8514" s="75" t="s">
        <v>101</v>
      </c>
      <c r="C8514" s="76">
        <v>231.92031445999592</v>
      </c>
      <c r="D8514" s="76">
        <v>295.0637043186469</v>
      </c>
      <c r="E8514" s="76">
        <v>63.143389858650977</v>
      </c>
      <c r="F8514" s="59"/>
    </row>
    <row r="8515" spans="1:6">
      <c r="A8515" s="74">
        <v>40525</v>
      </c>
      <c r="B8515" s="75" t="s">
        <v>102</v>
      </c>
      <c r="C8515" s="76">
        <v>355.87961704947327</v>
      </c>
      <c r="D8515" s="76">
        <v>410.86534300041944</v>
      </c>
      <c r="E8515" s="76">
        <v>54.985725950946176</v>
      </c>
      <c r="F8515" s="59"/>
    </row>
    <row r="8516" spans="1:6">
      <c r="A8516" s="74">
        <v>40525</v>
      </c>
      <c r="B8516" s="75" t="s">
        <v>103</v>
      </c>
      <c r="C8516" s="76">
        <v>304.87089666872566</v>
      </c>
      <c r="D8516" s="76">
        <v>363.73295106037136</v>
      </c>
      <c r="E8516" s="76">
        <v>58.8620543916457</v>
      </c>
      <c r="F8516" s="59"/>
    </row>
    <row r="8517" spans="1:6">
      <c r="A8517" s="74">
        <v>40525</v>
      </c>
      <c r="B8517" s="75" t="s">
        <v>104</v>
      </c>
      <c r="C8517" s="76">
        <v>409.13767857236468</v>
      </c>
      <c r="D8517" s="76">
        <v>469.15894275835734</v>
      </c>
      <c r="E8517" s="76">
        <v>60.021264185992663</v>
      </c>
      <c r="F8517" s="59"/>
    </row>
    <row r="8518" spans="1:6">
      <c r="A8518" s="74">
        <v>40525</v>
      </c>
      <c r="B8518" s="75" t="s">
        <v>105</v>
      </c>
      <c r="C8518" s="76">
        <v>426.5244608526512</v>
      </c>
      <c r="D8518" s="76">
        <v>493.39693877696396</v>
      </c>
      <c r="E8518" s="76">
        <v>66.872477924312761</v>
      </c>
      <c r="F8518" s="59"/>
    </row>
    <row r="8519" spans="1:6">
      <c r="A8519" s="74">
        <v>40525</v>
      </c>
      <c r="B8519" s="75" t="s">
        <v>106</v>
      </c>
      <c r="C8519" s="76">
        <v>347.52805160670607</v>
      </c>
      <c r="D8519" s="76">
        <v>423.25170479105486</v>
      </c>
      <c r="E8519" s="76">
        <v>75.723653184348791</v>
      </c>
      <c r="F8519" s="59"/>
    </row>
    <row r="8520" spans="1:6">
      <c r="A8520" s="74">
        <v>40525</v>
      </c>
      <c r="B8520" s="75" t="s">
        <v>107</v>
      </c>
      <c r="C8520" s="76">
        <v>431.49552237874684</v>
      </c>
      <c r="D8520" s="76">
        <v>489.39778398968247</v>
      </c>
      <c r="E8520" s="76">
        <v>57.902261610935625</v>
      </c>
      <c r="F8520" s="59"/>
    </row>
    <row r="8521" spans="1:6">
      <c r="A8521" s="74">
        <v>40525</v>
      </c>
      <c r="B8521" s="75" t="s">
        <v>108</v>
      </c>
      <c r="C8521" s="76">
        <v>259.94619943216964</v>
      </c>
      <c r="D8521" s="76">
        <v>333.18599780338366</v>
      </c>
      <c r="E8521" s="76">
        <v>73.239798371214022</v>
      </c>
      <c r="F8521" s="59"/>
    </row>
    <row r="8522" spans="1:6">
      <c r="A8522" s="74">
        <v>40525</v>
      </c>
      <c r="B8522" s="75" t="s">
        <v>109</v>
      </c>
      <c r="C8522" s="76">
        <v>373.21681950340792</v>
      </c>
      <c r="D8522" s="76">
        <v>433.47849564008811</v>
      </c>
      <c r="E8522" s="76">
        <v>60.261676136680194</v>
      </c>
      <c r="F8522" s="59"/>
    </row>
    <row r="8523" spans="1:6">
      <c r="A8523" s="74">
        <v>40525</v>
      </c>
      <c r="B8523" s="75" t="s">
        <v>110</v>
      </c>
      <c r="C8523" s="76">
        <v>378.88404787297549</v>
      </c>
      <c r="D8523" s="76">
        <v>447.61496359655922</v>
      </c>
      <c r="E8523" s="76">
        <v>68.730915723583735</v>
      </c>
      <c r="F8523" s="59"/>
    </row>
    <row r="8524" spans="1:6">
      <c r="A8524" s="74">
        <v>40525</v>
      </c>
      <c r="B8524" s="75" t="s">
        <v>111</v>
      </c>
      <c r="C8524" s="76">
        <v>374.04301753598389</v>
      </c>
      <c r="D8524" s="76">
        <v>415.34955281533354</v>
      </c>
      <c r="E8524" s="76">
        <v>41.306535279349646</v>
      </c>
      <c r="F8524" s="59"/>
    </row>
    <row r="8525" spans="1:6">
      <c r="A8525" s="74">
        <v>40525</v>
      </c>
      <c r="B8525" s="75" t="s">
        <v>112</v>
      </c>
      <c r="C8525" s="76">
        <v>281.49385564859983</v>
      </c>
      <c r="D8525" s="76">
        <v>345.75388661334648</v>
      </c>
      <c r="E8525" s="76">
        <v>64.260030964746647</v>
      </c>
      <c r="F8525" s="59"/>
    </row>
    <row r="8526" spans="1:6">
      <c r="A8526" s="74">
        <v>40525</v>
      </c>
      <c r="B8526" s="75" t="s">
        <v>113</v>
      </c>
      <c r="C8526" s="76">
        <v>302.31655357576608</v>
      </c>
      <c r="D8526" s="76">
        <v>355.95985187148369</v>
      </c>
      <c r="E8526" s="76">
        <v>53.643298295717614</v>
      </c>
      <c r="F8526" s="59"/>
    </row>
    <row r="8527" spans="1:6">
      <c r="A8527" s="74">
        <v>40525</v>
      </c>
      <c r="B8527" s="75" t="s">
        <v>114</v>
      </c>
      <c r="C8527" s="76">
        <v>296.26073426725463</v>
      </c>
      <c r="D8527" s="76">
        <v>359.61708853048452</v>
      </c>
      <c r="E8527" s="76">
        <v>63.356354263229889</v>
      </c>
      <c r="F8527" s="59"/>
    </row>
    <row r="8528" spans="1:6">
      <c r="A8528" s="74">
        <v>40525</v>
      </c>
      <c r="B8528" s="75" t="s">
        <v>115</v>
      </c>
      <c r="C8528" s="76">
        <v>306.97945883570179</v>
      </c>
      <c r="D8528" s="76">
        <v>352.88907749007882</v>
      </c>
      <c r="E8528" s="76">
        <v>45.909618654377027</v>
      </c>
      <c r="F8528" s="59"/>
    </row>
    <row r="8529" spans="1:6">
      <c r="A8529" s="74">
        <v>40525</v>
      </c>
      <c r="B8529" s="75" t="s">
        <v>116</v>
      </c>
      <c r="C8529" s="76">
        <v>313.55541472134922</v>
      </c>
      <c r="D8529" s="76">
        <v>376.66279067306721</v>
      </c>
      <c r="E8529" s="76">
        <v>63.107375951717984</v>
      </c>
      <c r="F8529" s="59"/>
    </row>
    <row r="8530" spans="1:6">
      <c r="A8530" s="74">
        <v>40525</v>
      </c>
      <c r="B8530" s="75" t="s">
        <v>117</v>
      </c>
      <c r="C8530" s="76">
        <v>299.01055265907848</v>
      </c>
      <c r="D8530" s="76">
        <v>344.11044016617052</v>
      </c>
      <c r="E8530" s="76">
        <v>45.099887507092035</v>
      </c>
      <c r="F8530" s="59"/>
    </row>
    <row r="8531" spans="1:6">
      <c r="A8531" s="74">
        <v>40525</v>
      </c>
      <c r="B8531" s="75" t="s">
        <v>118</v>
      </c>
      <c r="C8531" s="76">
        <v>292.65089234616704</v>
      </c>
      <c r="D8531" s="76">
        <v>352.16548174338351</v>
      </c>
      <c r="E8531" s="76">
        <v>59.514589397216469</v>
      </c>
      <c r="F8531" s="59"/>
    </row>
    <row r="8532" spans="1:6">
      <c r="A8532" s="74">
        <v>40525</v>
      </c>
      <c r="B8532" s="75" t="s">
        <v>119</v>
      </c>
      <c r="C8532" s="76">
        <v>245.86577543709905</v>
      </c>
      <c r="D8532" s="76">
        <v>284.05397673737508</v>
      </c>
      <c r="E8532" s="76">
        <v>38.188201300276035</v>
      </c>
      <c r="F8532" s="59"/>
    </row>
    <row r="8533" spans="1:6">
      <c r="A8533" s="74">
        <v>40525</v>
      </c>
      <c r="B8533" s="75" t="s">
        <v>120</v>
      </c>
      <c r="C8533" s="76">
        <v>214.03608505474978</v>
      </c>
      <c r="D8533" s="76">
        <v>277.6041097291203</v>
      </c>
      <c r="E8533" s="76">
        <v>63.56802467437052</v>
      </c>
      <c r="F8533" s="59"/>
    </row>
    <row r="8534" spans="1:6">
      <c r="A8534" s="74">
        <v>40525</v>
      </c>
      <c r="B8534" s="75" t="s">
        <v>121</v>
      </c>
      <c r="C8534" s="76">
        <v>220.00419704887727</v>
      </c>
      <c r="D8534" s="76">
        <v>253.74888174790431</v>
      </c>
      <c r="E8534" s="76">
        <v>33.744684699027033</v>
      </c>
      <c r="F8534" s="59"/>
    </row>
    <row r="8535" spans="1:6">
      <c r="A8535" s="74">
        <v>40525</v>
      </c>
      <c r="B8535" s="75" t="s">
        <v>26</v>
      </c>
      <c r="C8535" s="76">
        <v>301.87626093875832</v>
      </c>
      <c r="D8535" s="76">
        <v>354.35097461715975</v>
      </c>
      <c r="E8535" s="76">
        <v>52.474713678401429</v>
      </c>
      <c r="F8535" s="59"/>
    </row>
    <row r="8536" spans="1:6">
      <c r="A8536" s="74">
        <v>40525</v>
      </c>
      <c r="B8536" s="75" t="s">
        <v>27</v>
      </c>
      <c r="C8536" s="76">
        <v>224.36083547977296</v>
      </c>
      <c r="D8536" s="76">
        <v>287.82395753823357</v>
      </c>
      <c r="E8536" s="76">
        <v>63.463122058460613</v>
      </c>
      <c r="F8536" s="59"/>
    </row>
    <row r="8537" spans="1:6">
      <c r="A8537" s="74">
        <v>40525</v>
      </c>
      <c r="B8537" s="75" t="s">
        <v>28</v>
      </c>
      <c r="C8537" s="76">
        <v>236.09089437093996</v>
      </c>
      <c r="D8537" s="76">
        <v>297.56328885511249</v>
      </c>
      <c r="E8537" s="76">
        <v>61.472394484172526</v>
      </c>
      <c r="F8537" s="59"/>
    </row>
    <row r="8538" spans="1:6">
      <c r="A8538" s="74">
        <v>40525</v>
      </c>
      <c r="B8538" s="75" t="s">
        <v>29</v>
      </c>
      <c r="C8538" s="76">
        <v>296.33865494402289</v>
      </c>
      <c r="D8538" s="76">
        <v>357.2771460271473</v>
      </c>
      <c r="E8538" s="76">
        <v>60.938491083124404</v>
      </c>
      <c r="F8538" s="59"/>
    </row>
    <row r="8539" spans="1:6">
      <c r="A8539" s="74">
        <v>40525</v>
      </c>
      <c r="B8539" s="75" t="s">
        <v>30</v>
      </c>
      <c r="C8539" s="76">
        <v>229.53199512519657</v>
      </c>
      <c r="D8539" s="76">
        <v>310.96019868969228</v>
      </c>
      <c r="E8539" s="76">
        <v>81.428203564495703</v>
      </c>
      <c r="F8539" s="59"/>
    </row>
    <row r="8540" spans="1:6">
      <c r="A8540" s="74">
        <v>40525</v>
      </c>
      <c r="B8540" s="75" t="s">
        <v>31</v>
      </c>
      <c r="C8540" s="76">
        <v>155.44422204589085</v>
      </c>
      <c r="D8540" s="76">
        <v>211.01468179833839</v>
      </c>
      <c r="E8540" s="76">
        <v>55.570459752447533</v>
      </c>
      <c r="F8540" s="59"/>
    </row>
    <row r="8541" spans="1:6">
      <c r="A8541" s="74">
        <v>40525</v>
      </c>
      <c r="B8541" s="75" t="s">
        <v>32</v>
      </c>
      <c r="C8541" s="76">
        <v>230.04839148665255</v>
      </c>
      <c r="D8541" s="76">
        <v>272.41535846441923</v>
      </c>
      <c r="E8541" s="76">
        <v>42.36696697776668</v>
      </c>
      <c r="F8541" s="59"/>
    </row>
    <row r="8542" spans="1:6">
      <c r="A8542" s="74">
        <v>40525</v>
      </c>
      <c r="B8542" s="75" t="s">
        <v>33</v>
      </c>
      <c r="C8542" s="76">
        <v>174.15275595758527</v>
      </c>
      <c r="D8542" s="76">
        <v>229.08811843476133</v>
      </c>
      <c r="E8542" s="76">
        <v>54.935362477176056</v>
      </c>
      <c r="F8542" s="59"/>
    </row>
    <row r="8543" spans="1:6">
      <c r="A8543" s="74">
        <v>40525</v>
      </c>
      <c r="B8543" s="75" t="s">
        <v>34</v>
      </c>
      <c r="C8543" s="76">
        <v>246.23370218610722</v>
      </c>
      <c r="D8543" s="76">
        <v>303.22109196976021</v>
      </c>
      <c r="E8543" s="76">
        <v>56.987389783652986</v>
      </c>
      <c r="F8543" s="59"/>
    </row>
    <row r="8544" spans="1:6">
      <c r="A8544" s="74">
        <v>40525</v>
      </c>
      <c r="B8544" s="75" t="s">
        <v>35</v>
      </c>
      <c r="C8544" s="76">
        <v>287.48507219119176</v>
      </c>
      <c r="D8544" s="76">
        <v>361.35236459573281</v>
      </c>
      <c r="E8544" s="76">
        <v>73.867292404541047</v>
      </c>
      <c r="F8544" s="59"/>
    </row>
    <row r="8545" spans="1:6">
      <c r="A8545" s="74">
        <v>40525</v>
      </c>
      <c r="B8545" s="75" t="s">
        <v>36</v>
      </c>
      <c r="C8545" s="76">
        <v>206.00994514012663</v>
      </c>
      <c r="D8545" s="76">
        <v>270.47544060935428</v>
      </c>
      <c r="E8545" s="76">
        <v>64.465495469227648</v>
      </c>
      <c r="F8545" s="59"/>
    </row>
    <row r="8546" spans="1:6">
      <c r="A8546" s="74">
        <v>40525</v>
      </c>
      <c r="B8546" s="75" t="s">
        <v>37</v>
      </c>
      <c r="C8546" s="76">
        <v>173.15843913297741</v>
      </c>
      <c r="D8546" s="76">
        <v>217.50305951997913</v>
      </c>
      <c r="E8546" s="76">
        <v>44.344620387001726</v>
      </c>
      <c r="F8546" s="59"/>
    </row>
    <row r="8547" spans="1:6">
      <c r="A8547" s="74">
        <v>40525</v>
      </c>
      <c r="B8547" s="75" t="s">
        <v>38</v>
      </c>
      <c r="C8547" s="76">
        <v>213.70332577462202</v>
      </c>
      <c r="D8547" s="76">
        <v>272.6410849464545</v>
      </c>
      <c r="E8547" s="76">
        <v>58.937759171832482</v>
      </c>
      <c r="F8547" s="59"/>
    </row>
    <row r="8548" spans="1:6">
      <c r="A8548" s="74">
        <v>40525</v>
      </c>
      <c r="B8548" s="75" t="s">
        <v>39</v>
      </c>
      <c r="C8548" s="76">
        <v>168.9204512943538</v>
      </c>
      <c r="D8548" s="76">
        <v>228.93329653486197</v>
      </c>
      <c r="E8548" s="76">
        <v>60.01284524050817</v>
      </c>
      <c r="F8548" s="59"/>
    </row>
    <row r="8549" spans="1:6">
      <c r="A8549" s="74">
        <v>40525</v>
      </c>
      <c r="B8549" s="75" t="s">
        <v>40</v>
      </c>
      <c r="C8549" s="76">
        <v>271.03948288567324</v>
      </c>
      <c r="D8549" s="76">
        <v>336.96307995230683</v>
      </c>
      <c r="E8549" s="76">
        <v>65.92359706663359</v>
      </c>
      <c r="F8549" s="59"/>
    </row>
    <row r="8550" spans="1:6">
      <c r="A8550" s="74">
        <v>40525</v>
      </c>
      <c r="B8550" s="75" t="s">
        <v>41</v>
      </c>
      <c r="C8550" s="76">
        <v>243.54502713924356</v>
      </c>
      <c r="D8550" s="76">
        <v>325.26966150918696</v>
      </c>
      <c r="E8550" s="76">
        <v>81.724634369943402</v>
      </c>
      <c r="F8550" s="59"/>
    </row>
    <row r="8551" spans="1:6">
      <c r="A8551" s="74">
        <v>40525</v>
      </c>
      <c r="B8551" s="75" t="s">
        <v>42</v>
      </c>
      <c r="C8551" s="76">
        <v>260.73934105025012</v>
      </c>
      <c r="D8551" s="76">
        <v>335.66837557417153</v>
      </c>
      <c r="E8551" s="76">
        <v>74.929034523921416</v>
      </c>
      <c r="F8551" s="59"/>
    </row>
    <row r="8552" spans="1:6">
      <c r="A8552" s="74">
        <v>40525</v>
      </c>
      <c r="B8552" s="75" t="s">
        <v>43</v>
      </c>
      <c r="C8552" s="76">
        <v>263.27335193365792</v>
      </c>
      <c r="D8552" s="76">
        <v>332.8678257924397</v>
      </c>
      <c r="E8552" s="76">
        <v>69.594473858781782</v>
      </c>
      <c r="F8552" s="59"/>
    </row>
    <row r="8553" spans="1:6">
      <c r="A8553" s="74">
        <v>40525</v>
      </c>
      <c r="B8553" s="75" t="s">
        <v>44</v>
      </c>
      <c r="C8553" s="76">
        <v>285.92909395730408</v>
      </c>
      <c r="D8553" s="76">
        <v>353.19066084895246</v>
      </c>
      <c r="E8553" s="76">
        <v>67.261566891648386</v>
      </c>
      <c r="F8553" s="59"/>
    </row>
    <row r="8554" spans="1:6">
      <c r="A8554" s="74">
        <v>40525</v>
      </c>
      <c r="B8554" s="75" t="s">
        <v>45</v>
      </c>
      <c r="C8554" s="76">
        <v>268.24062008855361</v>
      </c>
      <c r="D8554" s="76">
        <v>328.57700480726714</v>
      </c>
      <c r="E8554" s="76">
        <v>60.336384718713532</v>
      </c>
      <c r="F8554" s="59"/>
    </row>
    <row r="8555" spans="1:6">
      <c r="A8555" s="74">
        <v>40525</v>
      </c>
      <c r="B8555" s="75" t="s">
        <v>46</v>
      </c>
      <c r="C8555" s="76">
        <v>365.1185067704335</v>
      </c>
      <c r="D8555" s="76">
        <v>438.49684386830523</v>
      </c>
      <c r="E8555" s="76">
        <v>73.378337097871736</v>
      </c>
      <c r="F8555" s="59"/>
    </row>
    <row r="8556" spans="1:6">
      <c r="A8556" s="74">
        <v>40525</v>
      </c>
      <c r="B8556" s="75" t="s">
        <v>47</v>
      </c>
      <c r="C8556" s="76">
        <v>295.15159021888735</v>
      </c>
      <c r="D8556" s="76">
        <v>373.53205199570129</v>
      </c>
      <c r="E8556" s="76">
        <v>78.380461776813945</v>
      </c>
      <c r="F8556" s="59"/>
    </row>
    <row r="8557" spans="1:6">
      <c r="A8557" s="74">
        <v>40525</v>
      </c>
      <c r="B8557" s="75" t="s">
        <v>48</v>
      </c>
      <c r="C8557" s="76">
        <v>240.65319221509995</v>
      </c>
      <c r="D8557" s="76">
        <v>317.4586973890253</v>
      </c>
      <c r="E8557" s="76">
        <v>76.805505173925354</v>
      </c>
      <c r="F8557" s="59"/>
    </row>
    <row r="8558" spans="1:6">
      <c r="A8558" s="74">
        <v>40525</v>
      </c>
      <c r="B8558" s="75" t="s">
        <v>49</v>
      </c>
      <c r="C8558" s="76">
        <v>140.54449863827631</v>
      </c>
      <c r="D8558" s="76">
        <v>198.93248696094625</v>
      </c>
      <c r="E8558" s="76">
        <v>58.387988322669941</v>
      </c>
      <c r="F8558" s="59"/>
    </row>
    <row r="8559" spans="1:6">
      <c r="A8559" s="74">
        <v>40525</v>
      </c>
      <c r="B8559" s="75" t="s">
        <v>50</v>
      </c>
      <c r="C8559" s="76">
        <v>124.56961417568563</v>
      </c>
      <c r="D8559" s="76">
        <v>151.7472943932982</v>
      </c>
      <c r="E8559" s="76">
        <v>27.177680217612576</v>
      </c>
      <c r="F8559" s="59"/>
    </row>
    <row r="8560" spans="1:6">
      <c r="A8560" s="74">
        <v>40525</v>
      </c>
      <c r="B8560" s="75" t="s">
        <v>51</v>
      </c>
      <c r="C8560" s="76">
        <v>306.30415798691848</v>
      </c>
      <c r="D8560" s="76">
        <v>371.41369267176901</v>
      </c>
      <c r="E8560" s="76">
        <v>65.10953468485053</v>
      </c>
      <c r="F8560" s="59"/>
    </row>
    <row r="8561" spans="1:6">
      <c r="A8561" s="74">
        <v>40525</v>
      </c>
      <c r="B8561" s="75" t="s">
        <v>52</v>
      </c>
      <c r="C8561" s="76">
        <v>287.70301342896812</v>
      </c>
      <c r="D8561" s="76">
        <v>376.29146776995748</v>
      </c>
      <c r="E8561" s="76">
        <v>88.588454340989358</v>
      </c>
      <c r="F8561" s="59"/>
    </row>
    <row r="8562" spans="1:6">
      <c r="A8562" s="74">
        <v>40525</v>
      </c>
      <c r="B8562" s="75" t="s">
        <v>53</v>
      </c>
      <c r="C8562" s="76">
        <v>169.07810354134597</v>
      </c>
      <c r="D8562" s="76">
        <v>236.499800046047</v>
      </c>
      <c r="E8562" s="76">
        <v>67.421696504701032</v>
      </c>
      <c r="F8562" s="59"/>
    </row>
    <row r="8563" spans="1:6">
      <c r="A8563" s="74">
        <v>40525</v>
      </c>
      <c r="B8563" s="75" t="s">
        <v>54</v>
      </c>
      <c r="C8563" s="76">
        <v>209.73953098435058</v>
      </c>
      <c r="D8563" s="76">
        <v>270.68380042406193</v>
      </c>
      <c r="E8563" s="76">
        <v>60.944269439711348</v>
      </c>
      <c r="F8563" s="59"/>
    </row>
    <row r="8564" spans="1:6">
      <c r="A8564" s="74">
        <v>40525</v>
      </c>
      <c r="B8564" s="75" t="s">
        <v>55</v>
      </c>
      <c r="C8564" s="76">
        <v>137.53044058768461</v>
      </c>
      <c r="D8564" s="76">
        <v>185.00798446078849</v>
      </c>
      <c r="E8564" s="76">
        <v>47.477543873103883</v>
      </c>
      <c r="F8564" s="59"/>
    </row>
    <row r="8565" spans="1:6">
      <c r="A8565" s="74">
        <v>40525</v>
      </c>
      <c r="B8565" s="75" t="s">
        <v>56</v>
      </c>
      <c r="C8565" s="76">
        <v>171.41650166484982</v>
      </c>
      <c r="D8565" s="76">
        <v>223.78093513628286</v>
      </c>
      <c r="E8565" s="76">
        <v>52.364433471433045</v>
      </c>
      <c r="F8565" s="59"/>
    </row>
    <row r="8566" spans="1:6">
      <c r="A8566" s="74">
        <v>40525</v>
      </c>
      <c r="B8566" s="75" t="s">
        <v>57</v>
      </c>
      <c r="C8566" s="76">
        <v>186.89578613833655</v>
      </c>
      <c r="D8566" s="76">
        <v>232.49529770648149</v>
      </c>
      <c r="E8566" s="76">
        <v>45.599511568144948</v>
      </c>
      <c r="F8566" s="59"/>
    </row>
    <row r="8567" spans="1:6">
      <c r="A8567" s="74">
        <v>40525</v>
      </c>
      <c r="B8567" s="75" t="s">
        <v>58</v>
      </c>
      <c r="C8567" s="76">
        <v>215.62612538278216</v>
      </c>
      <c r="D8567" s="76">
        <v>267.80620360648038</v>
      </c>
      <c r="E8567" s="76">
        <v>52.180078223698217</v>
      </c>
      <c r="F8567" s="59"/>
    </row>
    <row r="8568" spans="1:6">
      <c r="A8568" s="74">
        <v>40525</v>
      </c>
      <c r="B8568" s="75" t="s">
        <v>59</v>
      </c>
      <c r="C8568" s="76">
        <v>160.50460127547476</v>
      </c>
      <c r="D8568" s="76">
        <v>200.8523592997995</v>
      </c>
      <c r="E8568" s="76">
        <v>40.347758024324747</v>
      </c>
      <c r="F8568" s="59"/>
    </row>
    <row r="8569" spans="1:6">
      <c r="A8569" s="74">
        <v>40525</v>
      </c>
      <c r="B8569" s="75" t="s">
        <v>60</v>
      </c>
      <c r="C8569" s="76">
        <v>136.43419299800473</v>
      </c>
      <c r="D8569" s="76">
        <v>195.70618733293603</v>
      </c>
      <c r="E8569" s="76">
        <v>59.271994334931293</v>
      </c>
      <c r="F8569" s="59"/>
    </row>
    <row r="8570" spans="1:6">
      <c r="A8570" s="74">
        <v>40525</v>
      </c>
      <c r="B8570" s="75" t="s">
        <v>61</v>
      </c>
      <c r="C8570" s="76">
        <v>153.83605936517134</v>
      </c>
      <c r="D8570" s="76">
        <v>211.72579656510035</v>
      </c>
      <c r="E8570" s="76">
        <v>57.889737199929016</v>
      </c>
      <c r="F8570" s="59"/>
    </row>
    <row r="8571" spans="1:6">
      <c r="A8571" s="74">
        <v>40525</v>
      </c>
      <c r="B8571" s="75" t="s">
        <v>62</v>
      </c>
      <c r="C8571" s="76">
        <v>89.503811494264625</v>
      </c>
      <c r="D8571" s="76">
        <v>122.56914903661144</v>
      </c>
      <c r="E8571" s="76">
        <v>33.065337542346811</v>
      </c>
      <c r="F8571" s="59"/>
    </row>
    <row r="8572" spans="1:6">
      <c r="A8572" s="74">
        <v>40525</v>
      </c>
      <c r="B8572" s="75" t="s">
        <v>63</v>
      </c>
      <c r="C8572" s="76">
        <v>65.622185035154601</v>
      </c>
      <c r="D8572" s="76">
        <v>108.71044664162734</v>
      </c>
      <c r="E8572" s="76">
        <v>43.088261606472742</v>
      </c>
      <c r="F8572" s="59"/>
    </row>
    <row r="8573" spans="1:6">
      <c r="A8573" s="74">
        <v>40525</v>
      </c>
      <c r="B8573" s="75" t="s">
        <v>64</v>
      </c>
      <c r="C8573" s="76">
        <v>72.41171877076205</v>
      </c>
      <c r="D8573" s="76">
        <v>104.68555827528785</v>
      </c>
      <c r="E8573" s="76">
        <v>32.273839504525796</v>
      </c>
      <c r="F8573" s="59"/>
    </row>
    <row r="8574" spans="1:6">
      <c r="A8574" s="74">
        <v>40525</v>
      </c>
      <c r="B8574" s="75" t="s">
        <v>65</v>
      </c>
      <c r="C8574" s="76">
        <v>100.94179752992771</v>
      </c>
      <c r="D8574" s="76">
        <v>145.33811033477548</v>
      </c>
      <c r="E8574" s="76">
        <v>44.396312804847767</v>
      </c>
      <c r="F8574" s="59"/>
    </row>
    <row r="8575" spans="1:6">
      <c r="A8575" s="74">
        <v>40525</v>
      </c>
      <c r="B8575" s="75" t="s">
        <v>66</v>
      </c>
      <c r="C8575" s="76">
        <v>88.399528239656746</v>
      </c>
      <c r="D8575" s="76">
        <v>127.73232461410488</v>
      </c>
      <c r="E8575" s="76">
        <v>39.332796374448137</v>
      </c>
      <c r="F8575" s="59"/>
    </row>
    <row r="8576" spans="1:6">
      <c r="A8576" s="74">
        <v>40525</v>
      </c>
      <c r="B8576" s="75" t="s">
        <v>67</v>
      </c>
      <c r="C8576" s="76">
        <v>111.97406108578282</v>
      </c>
      <c r="D8576" s="76">
        <v>147.40565553617208</v>
      </c>
      <c r="E8576" s="76">
        <v>35.431594450389255</v>
      </c>
      <c r="F8576" s="59"/>
    </row>
    <row r="8577" spans="1:6">
      <c r="A8577" s="74">
        <v>40525</v>
      </c>
      <c r="B8577" s="75" t="s">
        <v>68</v>
      </c>
      <c r="C8577" s="76">
        <v>111.36970564607088</v>
      </c>
      <c r="D8577" s="76">
        <v>156.49515629868534</v>
      </c>
      <c r="E8577" s="76">
        <v>45.125450652614461</v>
      </c>
      <c r="F8577" s="59"/>
    </row>
    <row r="8578" spans="1:6">
      <c r="A8578" s="74">
        <v>40525</v>
      </c>
      <c r="B8578" s="75" t="s">
        <v>69</v>
      </c>
      <c r="C8578" s="76">
        <v>98.523264337479944</v>
      </c>
      <c r="D8578" s="76">
        <v>144.50874612813453</v>
      </c>
      <c r="E8578" s="76">
        <v>45.985481790654589</v>
      </c>
      <c r="F8578" s="59"/>
    </row>
    <row r="8579" spans="1:6">
      <c r="A8579" s="74">
        <v>40525</v>
      </c>
      <c r="B8579" s="75" t="s">
        <v>70</v>
      </c>
      <c r="C8579" s="76">
        <v>159.53501046584296</v>
      </c>
      <c r="D8579" s="76">
        <v>200.43601762549918</v>
      </c>
      <c r="E8579" s="76">
        <v>40.901007159656217</v>
      </c>
      <c r="F8579" s="59"/>
    </row>
    <row r="8580" spans="1:6">
      <c r="A8580" s="74">
        <v>40525</v>
      </c>
      <c r="B8580" s="75" t="s">
        <v>71</v>
      </c>
      <c r="C8580" s="76">
        <v>122.507358941654</v>
      </c>
      <c r="D8580" s="76">
        <v>165.59288240207465</v>
      </c>
      <c r="E8580" s="76">
        <v>43.085523460420646</v>
      </c>
      <c r="F8580" s="59"/>
    </row>
    <row r="8581" spans="1:6">
      <c r="A8581" s="74">
        <v>40525</v>
      </c>
      <c r="B8581" s="75" t="s">
        <v>72</v>
      </c>
      <c r="C8581" s="76">
        <v>112.79688229314279</v>
      </c>
      <c r="D8581" s="76">
        <v>148.07876446246769</v>
      </c>
      <c r="E8581" s="76">
        <v>35.281882169324902</v>
      </c>
      <c r="F8581" s="59"/>
    </row>
    <row r="8582" spans="1:6">
      <c r="A8582" s="74">
        <v>40525</v>
      </c>
      <c r="B8582" s="75" t="s">
        <v>73</v>
      </c>
      <c r="C8582" s="76">
        <v>70.130414430034278</v>
      </c>
      <c r="D8582" s="76">
        <v>103.30252287755491</v>
      </c>
      <c r="E8582" s="76">
        <v>33.172108447520628</v>
      </c>
      <c r="F8582" s="59"/>
    </row>
    <row r="8583" spans="1:6">
      <c r="A8583" s="74">
        <v>40525</v>
      </c>
      <c r="B8583" s="75" t="s">
        <v>74</v>
      </c>
      <c r="C8583" s="76">
        <v>46.606319760332205</v>
      </c>
      <c r="D8583" s="76">
        <v>70.890413886725597</v>
      </c>
      <c r="E8583" s="76">
        <v>24.284094126393391</v>
      </c>
      <c r="F8583" s="59"/>
    </row>
    <row r="8584" spans="1:6">
      <c r="A8584" s="74">
        <v>40526</v>
      </c>
      <c r="B8584" s="75" t="s">
        <v>75</v>
      </c>
      <c r="C8584" s="76">
        <v>65.307071272682691</v>
      </c>
      <c r="D8584" s="76">
        <v>101.62104167252498</v>
      </c>
      <c r="E8584" s="76">
        <v>36.31397039984229</v>
      </c>
      <c r="F8584" s="59"/>
    </row>
    <row r="8585" spans="1:6">
      <c r="A8585" s="74">
        <v>40526</v>
      </c>
      <c r="B8585" s="75" t="s">
        <v>76</v>
      </c>
      <c r="C8585" s="76">
        <v>75.569391661977861</v>
      </c>
      <c r="D8585" s="76">
        <v>124.38963155775303</v>
      </c>
      <c r="E8585" s="76">
        <v>48.820239895775174</v>
      </c>
      <c r="F8585" s="59"/>
    </row>
    <row r="8586" spans="1:6">
      <c r="A8586" s="74">
        <v>40526</v>
      </c>
      <c r="B8586" s="75" t="s">
        <v>77</v>
      </c>
      <c r="C8586" s="76">
        <v>62.820833567226892</v>
      </c>
      <c r="D8586" s="76">
        <v>94.224295732751614</v>
      </c>
      <c r="E8586" s="76">
        <v>31.403462165524722</v>
      </c>
      <c r="F8586" s="59"/>
    </row>
    <row r="8587" spans="1:6">
      <c r="A8587" s="74">
        <v>40526</v>
      </c>
      <c r="B8587" s="75" t="s">
        <v>78</v>
      </c>
      <c r="C8587" s="76">
        <v>78.710069283753612</v>
      </c>
      <c r="D8587" s="76">
        <v>113.90193186889879</v>
      </c>
      <c r="E8587" s="76">
        <v>35.191862585145174</v>
      </c>
      <c r="F8587" s="59"/>
    </row>
    <row r="8588" spans="1:6">
      <c r="A8588" s="74">
        <v>40526</v>
      </c>
      <c r="B8588" s="75" t="s">
        <v>79</v>
      </c>
      <c r="C8588" s="76">
        <v>20.583710902222329</v>
      </c>
      <c r="D8588" s="76">
        <v>49.07726936313454</v>
      </c>
      <c r="E8588" s="76">
        <v>28.493558460912212</v>
      </c>
      <c r="F8588" s="59"/>
    </row>
    <row r="8589" spans="1:6">
      <c r="A8589" s="74">
        <v>40526</v>
      </c>
      <c r="B8589" s="75" t="s">
        <v>80</v>
      </c>
      <c r="C8589" s="76">
        <v>37.302541720268977</v>
      </c>
      <c r="D8589" s="76">
        <v>61.343345937339997</v>
      </c>
      <c r="E8589" s="76">
        <v>24.04080421707102</v>
      </c>
      <c r="F8589" s="59"/>
    </row>
    <row r="8590" spans="1:6">
      <c r="A8590" s="74">
        <v>40526</v>
      </c>
      <c r="B8590" s="75" t="s">
        <v>81</v>
      </c>
      <c r="C8590" s="76">
        <v>46.452185115116237</v>
      </c>
      <c r="D8590" s="76">
        <v>83.176676337431417</v>
      </c>
      <c r="E8590" s="76">
        <v>36.72449122231518</v>
      </c>
      <c r="F8590" s="59"/>
    </row>
    <row r="8591" spans="1:6">
      <c r="A8591" s="74">
        <v>40526</v>
      </c>
      <c r="B8591" s="75" t="s">
        <v>82</v>
      </c>
      <c r="C8591" s="76">
        <v>21.516275234382256</v>
      </c>
      <c r="D8591" s="76">
        <v>48.574748188394764</v>
      </c>
      <c r="E8591" s="76">
        <v>27.058472954012508</v>
      </c>
      <c r="F8591" s="59"/>
    </row>
    <row r="8592" spans="1:6">
      <c r="A8592" s="74">
        <v>40526</v>
      </c>
      <c r="B8592" s="75" t="s">
        <v>83</v>
      </c>
      <c r="C8592" s="76">
        <v>34.198132514997233</v>
      </c>
      <c r="D8592" s="76">
        <v>60.223235904650039</v>
      </c>
      <c r="E8592" s="76">
        <v>26.025103389652806</v>
      </c>
      <c r="F8592" s="59"/>
    </row>
    <row r="8593" spans="1:6">
      <c r="A8593" s="74">
        <v>40526</v>
      </c>
      <c r="B8593" s="75" t="s">
        <v>84</v>
      </c>
      <c r="C8593" s="76">
        <v>49.026252927900039</v>
      </c>
      <c r="D8593" s="76">
        <v>75.592388209088739</v>
      </c>
      <c r="E8593" s="76">
        <v>26.5661352811887</v>
      </c>
      <c r="F8593" s="59"/>
    </row>
    <row r="8594" spans="1:6">
      <c r="A8594" s="74">
        <v>40526</v>
      </c>
      <c r="B8594" s="75" t="s">
        <v>85</v>
      </c>
      <c r="C8594" s="76">
        <v>37.053962997349011</v>
      </c>
      <c r="D8594" s="76">
        <v>60.33852039244244</v>
      </c>
      <c r="E8594" s="76">
        <v>23.284557395093429</v>
      </c>
      <c r="F8594" s="59"/>
    </row>
    <row r="8595" spans="1:6">
      <c r="A8595" s="74">
        <v>40526</v>
      </c>
      <c r="B8595" s="75" t="s">
        <v>86</v>
      </c>
      <c r="C8595" s="76">
        <v>26.589206370693855</v>
      </c>
      <c r="D8595" s="76">
        <v>49.666358884941253</v>
      </c>
      <c r="E8595" s="76">
        <v>23.077152514247398</v>
      </c>
      <c r="F8595" s="59"/>
    </row>
    <row r="8596" spans="1:6">
      <c r="A8596" s="74">
        <v>40526</v>
      </c>
      <c r="B8596" s="75" t="s">
        <v>87</v>
      </c>
      <c r="C8596" s="76">
        <v>44.394001921100426</v>
      </c>
      <c r="D8596" s="76">
        <v>71.005822320903249</v>
      </c>
      <c r="E8596" s="76">
        <v>26.611820399802824</v>
      </c>
      <c r="F8596" s="59"/>
    </row>
    <row r="8597" spans="1:6">
      <c r="A8597" s="74">
        <v>40526</v>
      </c>
      <c r="B8597" s="75" t="s">
        <v>88</v>
      </c>
      <c r="C8597" s="76">
        <v>71.74468695103424</v>
      </c>
      <c r="D8597" s="76">
        <v>108.49330233202635</v>
      </c>
      <c r="E8597" s="76">
        <v>36.748615380992106</v>
      </c>
      <c r="F8597" s="59"/>
    </row>
    <row r="8598" spans="1:6">
      <c r="A8598" s="74">
        <v>40526</v>
      </c>
      <c r="B8598" s="75" t="s">
        <v>89</v>
      </c>
      <c r="C8598" s="76">
        <v>91.48475718244066</v>
      </c>
      <c r="D8598" s="76">
        <v>131.08158706708707</v>
      </c>
      <c r="E8598" s="76">
        <v>39.596829884646411</v>
      </c>
      <c r="F8598" s="59"/>
    </row>
    <row r="8599" spans="1:6">
      <c r="A8599" s="74">
        <v>40526</v>
      </c>
      <c r="B8599" s="75" t="s">
        <v>90</v>
      </c>
      <c r="C8599" s="76">
        <v>76.30322643984988</v>
      </c>
      <c r="D8599" s="76">
        <v>112.34088530315253</v>
      </c>
      <c r="E8599" s="76">
        <v>36.037658863302653</v>
      </c>
      <c r="F8599" s="59"/>
    </row>
    <row r="8600" spans="1:6">
      <c r="A8600" s="74">
        <v>40526</v>
      </c>
      <c r="B8600" s="75" t="s">
        <v>91</v>
      </c>
      <c r="C8600" s="76">
        <v>103.5351589675757</v>
      </c>
      <c r="D8600" s="76">
        <v>145.33336994283979</v>
      </c>
      <c r="E8600" s="76">
        <v>41.798210975264098</v>
      </c>
      <c r="F8600" s="59"/>
    </row>
    <row r="8601" spans="1:6">
      <c r="A8601" s="74">
        <v>40526</v>
      </c>
      <c r="B8601" s="75" t="s">
        <v>92</v>
      </c>
      <c r="C8601" s="76">
        <v>87.745813327384965</v>
      </c>
      <c r="D8601" s="76">
        <v>128.56031143620217</v>
      </c>
      <c r="E8601" s="76">
        <v>40.814498108817205</v>
      </c>
      <c r="F8601" s="59"/>
    </row>
    <row r="8602" spans="1:6">
      <c r="A8602" s="74">
        <v>40526</v>
      </c>
      <c r="B8602" s="75" t="s">
        <v>93</v>
      </c>
      <c r="C8602" s="76">
        <v>85.622035411273146</v>
      </c>
      <c r="D8602" s="76">
        <v>123.22098043205141</v>
      </c>
      <c r="E8602" s="76">
        <v>37.59894502077826</v>
      </c>
      <c r="F8602" s="59"/>
    </row>
    <row r="8603" spans="1:6">
      <c r="A8603" s="74">
        <v>40526</v>
      </c>
      <c r="B8603" s="75" t="s">
        <v>94</v>
      </c>
      <c r="C8603" s="76">
        <v>81.270998605721502</v>
      </c>
      <c r="D8603" s="76">
        <v>115.16329308905441</v>
      </c>
      <c r="E8603" s="76">
        <v>33.892294483332904</v>
      </c>
      <c r="F8603" s="59"/>
    </row>
    <row r="8604" spans="1:6">
      <c r="A8604" s="74">
        <v>40526</v>
      </c>
      <c r="B8604" s="75" t="s">
        <v>95</v>
      </c>
      <c r="C8604" s="76">
        <v>124.19736012104607</v>
      </c>
      <c r="D8604" s="76">
        <v>148.06521933429804</v>
      </c>
      <c r="E8604" s="76">
        <v>23.867859213251961</v>
      </c>
      <c r="F8604" s="59"/>
    </row>
    <row r="8605" spans="1:6">
      <c r="A8605" s="74">
        <v>40526</v>
      </c>
      <c r="B8605" s="75" t="s">
        <v>96</v>
      </c>
      <c r="C8605" s="76">
        <v>201.04092266684796</v>
      </c>
      <c r="D8605" s="76">
        <v>255.20456973952258</v>
      </c>
      <c r="E8605" s="76">
        <v>54.163647072674621</v>
      </c>
      <c r="F8605" s="59"/>
    </row>
    <row r="8606" spans="1:6">
      <c r="A8606" s="74">
        <v>40526</v>
      </c>
      <c r="B8606" s="75" t="s">
        <v>97</v>
      </c>
      <c r="C8606" s="76">
        <v>206.31028784185554</v>
      </c>
      <c r="D8606" s="76">
        <v>250.80505927722845</v>
      </c>
      <c r="E8606" s="76">
        <v>44.494771435372911</v>
      </c>
      <c r="F8606" s="59"/>
    </row>
    <row r="8607" spans="1:6">
      <c r="A8607" s="74">
        <v>40526</v>
      </c>
      <c r="B8607" s="75" t="s">
        <v>98</v>
      </c>
      <c r="C8607" s="76">
        <v>273.23755656909822</v>
      </c>
      <c r="D8607" s="76">
        <v>323.83175457827969</v>
      </c>
      <c r="E8607" s="76">
        <v>50.594198009181468</v>
      </c>
      <c r="F8607" s="59"/>
    </row>
    <row r="8608" spans="1:6">
      <c r="A8608" s="74">
        <v>40526</v>
      </c>
      <c r="B8608" s="75" t="s">
        <v>99</v>
      </c>
      <c r="C8608" s="76">
        <v>137.77624884843704</v>
      </c>
      <c r="D8608" s="76">
        <v>172.826194445097</v>
      </c>
      <c r="E8608" s="76">
        <v>35.049945596659967</v>
      </c>
      <c r="F8608" s="59"/>
    </row>
    <row r="8609" spans="1:6">
      <c r="A8609" s="74">
        <v>40526</v>
      </c>
      <c r="B8609" s="75" t="s">
        <v>100</v>
      </c>
      <c r="C8609" s="76">
        <v>219.68991685743853</v>
      </c>
      <c r="D8609" s="76">
        <v>281.56980764904375</v>
      </c>
      <c r="E8609" s="76">
        <v>61.87989079160522</v>
      </c>
      <c r="F8609" s="59"/>
    </row>
    <row r="8610" spans="1:6">
      <c r="A8610" s="74">
        <v>40526</v>
      </c>
      <c r="B8610" s="75" t="s">
        <v>101</v>
      </c>
      <c r="C8610" s="76">
        <v>358.0044910834755</v>
      </c>
      <c r="D8610" s="76">
        <v>404.84873280735826</v>
      </c>
      <c r="E8610" s="76">
        <v>46.84424172388276</v>
      </c>
      <c r="F8610" s="59"/>
    </row>
    <row r="8611" spans="1:6">
      <c r="A8611" s="74">
        <v>40526</v>
      </c>
      <c r="B8611" s="75" t="s">
        <v>102</v>
      </c>
      <c r="C8611" s="76">
        <v>373.30235145504236</v>
      </c>
      <c r="D8611" s="76">
        <v>440.20027357631716</v>
      </c>
      <c r="E8611" s="76">
        <v>66.897922121274803</v>
      </c>
      <c r="F8611" s="59"/>
    </row>
    <row r="8612" spans="1:6">
      <c r="A8612" s="74">
        <v>40526</v>
      </c>
      <c r="B8612" s="75" t="s">
        <v>103</v>
      </c>
      <c r="C8612" s="76">
        <v>369.26101242573071</v>
      </c>
      <c r="D8612" s="76">
        <v>436.7419687349996</v>
      </c>
      <c r="E8612" s="76">
        <v>67.48095630926889</v>
      </c>
      <c r="F8612" s="59"/>
    </row>
    <row r="8613" spans="1:6">
      <c r="A8613" s="74">
        <v>40526</v>
      </c>
      <c r="B8613" s="75" t="s">
        <v>104</v>
      </c>
      <c r="C8613" s="76">
        <v>354.68858681017991</v>
      </c>
      <c r="D8613" s="76">
        <v>441.43973422538073</v>
      </c>
      <c r="E8613" s="76">
        <v>86.751147415200819</v>
      </c>
      <c r="F8613" s="59"/>
    </row>
    <row r="8614" spans="1:6">
      <c r="A8614" s="74">
        <v>40526</v>
      </c>
      <c r="B8614" s="75" t="s">
        <v>105</v>
      </c>
      <c r="C8614" s="76">
        <v>358.64622935070759</v>
      </c>
      <c r="D8614" s="76">
        <v>408.35565767520586</v>
      </c>
      <c r="E8614" s="76">
        <v>49.709428324498276</v>
      </c>
      <c r="F8614" s="59"/>
    </row>
    <row r="8615" spans="1:6">
      <c r="A8615" s="74">
        <v>40526</v>
      </c>
      <c r="B8615" s="75" t="s">
        <v>106</v>
      </c>
      <c r="C8615" s="76">
        <v>284.22617197140153</v>
      </c>
      <c r="D8615" s="76">
        <v>371.14483825002969</v>
      </c>
      <c r="E8615" s="76">
        <v>86.918666278628166</v>
      </c>
      <c r="F8615" s="59"/>
    </row>
    <row r="8616" spans="1:6">
      <c r="A8616" s="74">
        <v>40526</v>
      </c>
      <c r="B8616" s="75" t="s">
        <v>107</v>
      </c>
      <c r="C8616" s="76">
        <v>217.09370316137483</v>
      </c>
      <c r="D8616" s="76">
        <v>277.49089830500861</v>
      </c>
      <c r="E8616" s="76">
        <v>60.39719514363378</v>
      </c>
      <c r="F8616" s="59"/>
    </row>
    <row r="8617" spans="1:6">
      <c r="A8617" s="74">
        <v>40526</v>
      </c>
      <c r="B8617" s="75" t="s">
        <v>108</v>
      </c>
      <c r="C8617" s="76">
        <v>209.50376387518344</v>
      </c>
      <c r="D8617" s="76">
        <v>258.65194081203038</v>
      </c>
      <c r="E8617" s="76">
        <v>49.148176936846937</v>
      </c>
      <c r="F8617" s="59"/>
    </row>
    <row r="8618" spans="1:6">
      <c r="A8618" s="74">
        <v>40526</v>
      </c>
      <c r="B8618" s="75" t="s">
        <v>109</v>
      </c>
      <c r="C8618" s="76">
        <v>315.74169542482309</v>
      </c>
      <c r="D8618" s="76">
        <v>381.57848453975026</v>
      </c>
      <c r="E8618" s="76">
        <v>65.836789114927171</v>
      </c>
      <c r="F8618" s="59"/>
    </row>
    <row r="8619" spans="1:6">
      <c r="A8619" s="74">
        <v>40526</v>
      </c>
      <c r="B8619" s="75" t="s">
        <v>110</v>
      </c>
      <c r="C8619" s="76">
        <v>269.36615499391479</v>
      </c>
      <c r="D8619" s="76">
        <v>342.95708627165925</v>
      </c>
      <c r="E8619" s="76">
        <v>73.59093127774446</v>
      </c>
      <c r="F8619" s="59"/>
    </row>
    <row r="8620" spans="1:6">
      <c r="A8620" s="74">
        <v>40526</v>
      </c>
      <c r="B8620" s="75" t="s">
        <v>111</v>
      </c>
      <c r="C8620" s="76">
        <v>355.45675860427599</v>
      </c>
      <c r="D8620" s="76">
        <v>427.54140861782099</v>
      </c>
      <c r="E8620" s="76">
        <v>72.084650013545001</v>
      </c>
      <c r="F8620" s="59"/>
    </row>
    <row r="8621" spans="1:6">
      <c r="A8621" s="74">
        <v>40526</v>
      </c>
      <c r="B8621" s="75" t="s">
        <v>112</v>
      </c>
      <c r="C8621" s="76">
        <v>377.54382510616233</v>
      </c>
      <c r="D8621" s="76">
        <v>456.33807394766347</v>
      </c>
      <c r="E8621" s="76">
        <v>78.794248841501144</v>
      </c>
      <c r="F8621" s="59"/>
    </row>
    <row r="8622" spans="1:6">
      <c r="A8622" s="74">
        <v>40526</v>
      </c>
      <c r="B8622" s="75" t="s">
        <v>113</v>
      </c>
      <c r="C8622" s="76">
        <v>162.53468128702724</v>
      </c>
      <c r="D8622" s="76">
        <v>205.5149653203836</v>
      </c>
      <c r="E8622" s="76">
        <v>42.980284033356355</v>
      </c>
      <c r="F8622" s="59"/>
    </row>
    <row r="8623" spans="1:6">
      <c r="A8623" s="74">
        <v>40526</v>
      </c>
      <c r="B8623" s="75" t="s">
        <v>114</v>
      </c>
      <c r="C8623" s="76">
        <v>244.47630426722878</v>
      </c>
      <c r="D8623" s="76">
        <v>295.91587824201252</v>
      </c>
      <c r="E8623" s="76">
        <v>51.439573974783741</v>
      </c>
      <c r="F8623" s="59"/>
    </row>
    <row r="8624" spans="1:6">
      <c r="A8624" s="74">
        <v>40526</v>
      </c>
      <c r="B8624" s="75" t="s">
        <v>115</v>
      </c>
      <c r="C8624" s="76">
        <v>224.42767330447839</v>
      </c>
      <c r="D8624" s="76">
        <v>278.57463498831294</v>
      </c>
      <c r="E8624" s="76">
        <v>54.146961683834547</v>
      </c>
      <c r="F8624" s="59"/>
    </row>
    <row r="8625" spans="1:6">
      <c r="A8625" s="74">
        <v>40526</v>
      </c>
      <c r="B8625" s="75" t="s">
        <v>116</v>
      </c>
      <c r="C8625" s="76">
        <v>189.89396113332913</v>
      </c>
      <c r="D8625" s="76">
        <v>243.41508299711742</v>
      </c>
      <c r="E8625" s="76">
        <v>53.521121863788295</v>
      </c>
      <c r="F8625" s="59"/>
    </row>
    <row r="8626" spans="1:6">
      <c r="A8626" s="74">
        <v>40526</v>
      </c>
      <c r="B8626" s="75" t="s">
        <v>117</v>
      </c>
      <c r="C8626" s="76">
        <v>307.49618029992791</v>
      </c>
      <c r="D8626" s="76">
        <v>373.39778513861194</v>
      </c>
      <c r="E8626" s="76">
        <v>65.901604838684023</v>
      </c>
      <c r="F8626" s="59"/>
    </row>
    <row r="8627" spans="1:6">
      <c r="A8627" s="74">
        <v>40526</v>
      </c>
      <c r="B8627" s="75" t="s">
        <v>118</v>
      </c>
      <c r="C8627" s="76">
        <v>265.56845522005921</v>
      </c>
      <c r="D8627" s="76">
        <v>338.98905430042572</v>
      </c>
      <c r="E8627" s="76">
        <v>73.420599080366514</v>
      </c>
      <c r="F8627" s="59"/>
    </row>
    <row r="8628" spans="1:6">
      <c r="A8628" s="74">
        <v>40526</v>
      </c>
      <c r="B8628" s="75" t="s">
        <v>119</v>
      </c>
      <c r="C8628" s="76">
        <v>283.60526996162582</v>
      </c>
      <c r="D8628" s="76">
        <v>342.74834242281025</v>
      </c>
      <c r="E8628" s="76">
        <v>59.143072461184431</v>
      </c>
      <c r="F8628" s="59"/>
    </row>
    <row r="8629" spans="1:6">
      <c r="A8629" s="74">
        <v>40526</v>
      </c>
      <c r="B8629" s="75" t="s">
        <v>120</v>
      </c>
      <c r="C8629" s="76">
        <v>202.37164189456018</v>
      </c>
      <c r="D8629" s="76">
        <v>252.62892242526831</v>
      </c>
      <c r="E8629" s="76">
        <v>50.25728053070813</v>
      </c>
      <c r="F8629" s="59"/>
    </row>
    <row r="8630" spans="1:6">
      <c r="A8630" s="74">
        <v>40526</v>
      </c>
      <c r="B8630" s="75" t="s">
        <v>121</v>
      </c>
      <c r="C8630" s="76">
        <v>318.06068527835919</v>
      </c>
      <c r="D8630" s="76">
        <v>363.96039452771402</v>
      </c>
      <c r="E8630" s="76">
        <v>45.899709249354828</v>
      </c>
      <c r="F8630" s="59"/>
    </row>
    <row r="8631" spans="1:6">
      <c r="A8631" s="74">
        <v>40526</v>
      </c>
      <c r="B8631" s="75" t="s">
        <v>26</v>
      </c>
      <c r="C8631" s="76">
        <v>251.41150273961239</v>
      </c>
      <c r="D8631" s="76">
        <v>321.85746333268742</v>
      </c>
      <c r="E8631" s="76">
        <v>70.445960593075029</v>
      </c>
      <c r="F8631" s="59"/>
    </row>
    <row r="8632" spans="1:6">
      <c r="A8632" s="74">
        <v>40526</v>
      </c>
      <c r="B8632" s="75" t="s">
        <v>27</v>
      </c>
      <c r="C8632" s="76">
        <v>146.66864988790857</v>
      </c>
      <c r="D8632" s="76">
        <v>203.21851123847205</v>
      </c>
      <c r="E8632" s="76">
        <v>56.549861350563475</v>
      </c>
      <c r="F8632" s="59"/>
    </row>
    <row r="8633" spans="1:6">
      <c r="A8633" s="74">
        <v>40526</v>
      </c>
      <c r="B8633" s="75" t="s">
        <v>28</v>
      </c>
      <c r="C8633" s="76">
        <v>169.56751024291481</v>
      </c>
      <c r="D8633" s="76">
        <v>227.04694607440038</v>
      </c>
      <c r="E8633" s="76">
        <v>57.479435831485574</v>
      </c>
      <c r="F8633" s="59"/>
    </row>
    <row r="8634" spans="1:6">
      <c r="A8634" s="74">
        <v>40526</v>
      </c>
      <c r="B8634" s="75" t="s">
        <v>29</v>
      </c>
      <c r="C8634" s="76">
        <v>197.73554779568062</v>
      </c>
      <c r="D8634" s="76">
        <v>244.40456855035603</v>
      </c>
      <c r="E8634" s="76">
        <v>46.669020754675415</v>
      </c>
      <c r="F8634" s="59"/>
    </row>
    <row r="8635" spans="1:6">
      <c r="A8635" s="74">
        <v>40526</v>
      </c>
      <c r="B8635" s="75" t="s">
        <v>30</v>
      </c>
      <c r="C8635" s="76">
        <v>166.94149321325102</v>
      </c>
      <c r="D8635" s="76">
        <v>219.647555692167</v>
      </c>
      <c r="E8635" s="76">
        <v>52.706062478915982</v>
      </c>
      <c r="F8635" s="59"/>
    </row>
    <row r="8636" spans="1:6">
      <c r="A8636" s="74">
        <v>40526</v>
      </c>
      <c r="B8636" s="75" t="s">
        <v>31</v>
      </c>
      <c r="C8636" s="76">
        <v>212.84078951281549</v>
      </c>
      <c r="D8636" s="76">
        <v>260.17455292644735</v>
      </c>
      <c r="E8636" s="76">
        <v>47.333763413631857</v>
      </c>
      <c r="F8636" s="59"/>
    </row>
    <row r="8637" spans="1:6">
      <c r="A8637" s="74">
        <v>40526</v>
      </c>
      <c r="B8637" s="75" t="s">
        <v>32</v>
      </c>
      <c r="C8637" s="76">
        <v>263.80810371333951</v>
      </c>
      <c r="D8637" s="76">
        <v>322.46569230509743</v>
      </c>
      <c r="E8637" s="76">
        <v>58.657588591757928</v>
      </c>
      <c r="F8637" s="59"/>
    </row>
    <row r="8638" spans="1:6">
      <c r="A8638" s="74">
        <v>40526</v>
      </c>
      <c r="B8638" s="75" t="s">
        <v>33</v>
      </c>
      <c r="C8638" s="76">
        <v>282.15313270890613</v>
      </c>
      <c r="D8638" s="76">
        <v>346.48734131681306</v>
      </c>
      <c r="E8638" s="76">
        <v>64.33420860790693</v>
      </c>
      <c r="F8638" s="59"/>
    </row>
    <row r="8639" spans="1:6">
      <c r="A8639" s="74">
        <v>40526</v>
      </c>
      <c r="B8639" s="75" t="s">
        <v>34</v>
      </c>
      <c r="C8639" s="76">
        <v>259.15990127023599</v>
      </c>
      <c r="D8639" s="76">
        <v>327.64024979231488</v>
      </c>
      <c r="E8639" s="76">
        <v>68.480348522078884</v>
      </c>
      <c r="F8639" s="59"/>
    </row>
    <row r="8640" spans="1:6">
      <c r="A8640" s="74">
        <v>40526</v>
      </c>
      <c r="B8640" s="75" t="s">
        <v>35</v>
      </c>
      <c r="C8640" s="76">
        <v>274.36465517628284</v>
      </c>
      <c r="D8640" s="76">
        <v>341.15650098000026</v>
      </c>
      <c r="E8640" s="76">
        <v>66.791845803717422</v>
      </c>
      <c r="F8640" s="59"/>
    </row>
    <row r="8641" spans="1:6">
      <c r="A8641" s="74">
        <v>40526</v>
      </c>
      <c r="B8641" s="75" t="s">
        <v>36</v>
      </c>
      <c r="C8641" s="76">
        <v>350.06190030880498</v>
      </c>
      <c r="D8641" s="76">
        <v>430.75456734351621</v>
      </c>
      <c r="E8641" s="76">
        <v>80.692667034711235</v>
      </c>
      <c r="F8641" s="59"/>
    </row>
    <row r="8642" spans="1:6">
      <c r="A8642" s="74">
        <v>40526</v>
      </c>
      <c r="B8642" s="75" t="s">
        <v>37</v>
      </c>
      <c r="C8642" s="76">
        <v>382.59674687637045</v>
      </c>
      <c r="D8642" s="76">
        <v>431.13994960746885</v>
      </c>
      <c r="E8642" s="76">
        <v>48.543202731098404</v>
      </c>
      <c r="F8642" s="59"/>
    </row>
    <row r="8643" spans="1:6">
      <c r="A8643" s="74">
        <v>40526</v>
      </c>
      <c r="B8643" s="75" t="s">
        <v>38</v>
      </c>
      <c r="C8643" s="76">
        <v>293.43452455250537</v>
      </c>
      <c r="D8643" s="76">
        <v>361.53863065608908</v>
      </c>
      <c r="E8643" s="76">
        <v>68.104106103583717</v>
      </c>
      <c r="F8643" s="59"/>
    </row>
    <row r="8644" spans="1:6">
      <c r="A8644" s="74">
        <v>40526</v>
      </c>
      <c r="B8644" s="75" t="s">
        <v>39</v>
      </c>
      <c r="C8644" s="76">
        <v>358.80162252502834</v>
      </c>
      <c r="D8644" s="76">
        <v>428.5333124960423</v>
      </c>
      <c r="E8644" s="76">
        <v>69.731689971013964</v>
      </c>
      <c r="F8644" s="59"/>
    </row>
    <row r="8645" spans="1:6">
      <c r="A8645" s="74">
        <v>40526</v>
      </c>
      <c r="B8645" s="75" t="s">
        <v>40</v>
      </c>
      <c r="C8645" s="76">
        <v>247.23934462988498</v>
      </c>
      <c r="D8645" s="76">
        <v>314.64543558325369</v>
      </c>
      <c r="E8645" s="76">
        <v>67.406090953368704</v>
      </c>
      <c r="F8645" s="59"/>
    </row>
    <row r="8646" spans="1:6">
      <c r="A8646" s="74">
        <v>40526</v>
      </c>
      <c r="B8646" s="75" t="s">
        <v>41</v>
      </c>
      <c r="C8646" s="76">
        <v>302.77864038376873</v>
      </c>
      <c r="D8646" s="76">
        <v>353.77685385215909</v>
      </c>
      <c r="E8646" s="76">
        <v>50.998213468390361</v>
      </c>
      <c r="F8646" s="59"/>
    </row>
    <row r="8647" spans="1:6">
      <c r="A8647" s="74">
        <v>40526</v>
      </c>
      <c r="B8647" s="75" t="s">
        <v>42</v>
      </c>
      <c r="C8647" s="76">
        <v>292.65178550661756</v>
      </c>
      <c r="D8647" s="76">
        <v>350.59512710959257</v>
      </c>
      <c r="E8647" s="76">
        <v>57.943341602975011</v>
      </c>
      <c r="F8647" s="59"/>
    </row>
    <row r="8648" spans="1:6">
      <c r="A8648" s="74">
        <v>40526</v>
      </c>
      <c r="B8648" s="75" t="s">
        <v>43</v>
      </c>
      <c r="C8648" s="76">
        <v>196.58545199139292</v>
      </c>
      <c r="D8648" s="76">
        <v>276.38620781449333</v>
      </c>
      <c r="E8648" s="76">
        <v>79.800755823100417</v>
      </c>
      <c r="F8648" s="59"/>
    </row>
    <row r="8649" spans="1:6">
      <c r="A8649" s="74">
        <v>40526</v>
      </c>
      <c r="B8649" s="75" t="s">
        <v>44</v>
      </c>
      <c r="C8649" s="76">
        <v>193.85380843832112</v>
      </c>
      <c r="D8649" s="76">
        <v>247.21182028167223</v>
      </c>
      <c r="E8649" s="76">
        <v>53.358011843351107</v>
      </c>
      <c r="F8649" s="59"/>
    </row>
    <row r="8650" spans="1:6">
      <c r="A8650" s="74">
        <v>40526</v>
      </c>
      <c r="B8650" s="75" t="s">
        <v>45</v>
      </c>
      <c r="C8650" s="76">
        <v>251.01869489508476</v>
      </c>
      <c r="D8650" s="76">
        <v>334.29318508370926</v>
      </c>
      <c r="E8650" s="76">
        <v>83.274490188624497</v>
      </c>
      <c r="F8650" s="59"/>
    </row>
    <row r="8651" spans="1:6">
      <c r="A8651" s="74">
        <v>40526</v>
      </c>
      <c r="B8651" s="75" t="s">
        <v>46</v>
      </c>
      <c r="C8651" s="76">
        <v>157.78230807537992</v>
      </c>
      <c r="D8651" s="76">
        <v>206.96881859771688</v>
      </c>
      <c r="E8651" s="76">
        <v>49.18651052233696</v>
      </c>
      <c r="F8651" s="59"/>
    </row>
    <row r="8652" spans="1:6">
      <c r="A8652" s="74">
        <v>40526</v>
      </c>
      <c r="B8652" s="75" t="s">
        <v>47</v>
      </c>
      <c r="C8652" s="76">
        <v>255.69289328686045</v>
      </c>
      <c r="D8652" s="76">
        <v>322.11024294354911</v>
      </c>
      <c r="E8652" s="76">
        <v>66.417349656688657</v>
      </c>
      <c r="F8652" s="59"/>
    </row>
    <row r="8653" spans="1:6">
      <c r="A8653" s="74">
        <v>40526</v>
      </c>
      <c r="B8653" s="75" t="s">
        <v>48</v>
      </c>
      <c r="C8653" s="76">
        <v>208.87286985419206</v>
      </c>
      <c r="D8653" s="76">
        <v>262.53066331168128</v>
      </c>
      <c r="E8653" s="76">
        <v>53.65779345748922</v>
      </c>
      <c r="F8653" s="59"/>
    </row>
    <row r="8654" spans="1:6">
      <c r="A8654" s="74">
        <v>40526</v>
      </c>
      <c r="B8654" s="75" t="s">
        <v>49</v>
      </c>
      <c r="C8654" s="76">
        <v>216.78374592647944</v>
      </c>
      <c r="D8654" s="76">
        <v>272.20237826119654</v>
      </c>
      <c r="E8654" s="76">
        <v>55.418632334717103</v>
      </c>
      <c r="F8654" s="59"/>
    </row>
    <row r="8655" spans="1:6">
      <c r="A8655" s="74">
        <v>40526</v>
      </c>
      <c r="B8655" s="75" t="s">
        <v>50</v>
      </c>
      <c r="C8655" s="76">
        <v>255.00165927564456</v>
      </c>
      <c r="D8655" s="76">
        <v>321.75758604100844</v>
      </c>
      <c r="E8655" s="76">
        <v>66.755926765363881</v>
      </c>
      <c r="F8655" s="59"/>
    </row>
    <row r="8656" spans="1:6">
      <c r="A8656" s="74">
        <v>40526</v>
      </c>
      <c r="B8656" s="75" t="s">
        <v>51</v>
      </c>
      <c r="C8656" s="76">
        <v>265.85352366465179</v>
      </c>
      <c r="D8656" s="76">
        <v>317.63598361808528</v>
      </c>
      <c r="E8656" s="76">
        <v>51.782459953433488</v>
      </c>
      <c r="F8656" s="59"/>
    </row>
    <row r="8657" spans="1:6">
      <c r="A8657" s="74">
        <v>40526</v>
      </c>
      <c r="B8657" s="75" t="s">
        <v>52</v>
      </c>
      <c r="C8657" s="76">
        <v>203.31771722230454</v>
      </c>
      <c r="D8657" s="76">
        <v>282.82626565878439</v>
      </c>
      <c r="E8657" s="76">
        <v>79.508548436479856</v>
      </c>
      <c r="F8657" s="59"/>
    </row>
    <row r="8658" spans="1:6">
      <c r="A8658" s="74">
        <v>40526</v>
      </c>
      <c r="B8658" s="75" t="s">
        <v>53</v>
      </c>
      <c r="C8658" s="76">
        <v>199.67334015987285</v>
      </c>
      <c r="D8658" s="76">
        <v>263.5000061092079</v>
      </c>
      <c r="E8658" s="76">
        <v>63.826665949335052</v>
      </c>
      <c r="F8658" s="59"/>
    </row>
    <row r="8659" spans="1:6">
      <c r="A8659" s="74">
        <v>40526</v>
      </c>
      <c r="B8659" s="75" t="s">
        <v>54</v>
      </c>
      <c r="C8659" s="76">
        <v>151.12199753896454</v>
      </c>
      <c r="D8659" s="76">
        <v>213.20192020814261</v>
      </c>
      <c r="E8659" s="76">
        <v>62.079922669178075</v>
      </c>
      <c r="F8659" s="59"/>
    </row>
    <row r="8660" spans="1:6">
      <c r="A8660" s="74">
        <v>40526</v>
      </c>
      <c r="B8660" s="75" t="s">
        <v>55</v>
      </c>
      <c r="C8660" s="76">
        <v>146.36110855293288</v>
      </c>
      <c r="D8660" s="76">
        <v>200.63056539206983</v>
      </c>
      <c r="E8660" s="76">
        <v>54.26945683913695</v>
      </c>
      <c r="F8660" s="59"/>
    </row>
    <row r="8661" spans="1:6">
      <c r="A8661" s="74">
        <v>40526</v>
      </c>
      <c r="B8661" s="75" t="s">
        <v>56</v>
      </c>
      <c r="C8661" s="76">
        <v>147.27696809010084</v>
      </c>
      <c r="D8661" s="76">
        <v>187.96476381453337</v>
      </c>
      <c r="E8661" s="76">
        <v>40.687795724432533</v>
      </c>
      <c r="F8661" s="59"/>
    </row>
    <row r="8662" spans="1:6">
      <c r="A8662" s="74">
        <v>40526</v>
      </c>
      <c r="B8662" s="75" t="s">
        <v>57</v>
      </c>
      <c r="C8662" s="76">
        <v>150.22041074214863</v>
      </c>
      <c r="D8662" s="76">
        <v>195.00852202076607</v>
      </c>
      <c r="E8662" s="76">
        <v>44.788111278617436</v>
      </c>
      <c r="F8662" s="59"/>
    </row>
    <row r="8663" spans="1:6">
      <c r="A8663" s="74">
        <v>40526</v>
      </c>
      <c r="B8663" s="75" t="s">
        <v>58</v>
      </c>
      <c r="C8663" s="76">
        <v>168.0667649433953</v>
      </c>
      <c r="D8663" s="76">
        <v>205.33771413182697</v>
      </c>
      <c r="E8663" s="76">
        <v>37.270949188431672</v>
      </c>
      <c r="F8663" s="59"/>
    </row>
    <row r="8664" spans="1:6">
      <c r="A8664" s="74">
        <v>40526</v>
      </c>
      <c r="B8664" s="75" t="s">
        <v>59</v>
      </c>
      <c r="C8664" s="76">
        <v>127.31528141840639</v>
      </c>
      <c r="D8664" s="76">
        <v>158.78684168330824</v>
      </c>
      <c r="E8664" s="76">
        <v>31.471560264901854</v>
      </c>
      <c r="F8664" s="59"/>
    </row>
    <row r="8665" spans="1:6">
      <c r="A8665" s="74">
        <v>40526</v>
      </c>
      <c r="B8665" s="75" t="s">
        <v>60</v>
      </c>
      <c r="C8665" s="76">
        <v>76.32204810309824</v>
      </c>
      <c r="D8665" s="76">
        <v>115.70676779854504</v>
      </c>
      <c r="E8665" s="76">
        <v>39.384719695446805</v>
      </c>
      <c r="F8665" s="59"/>
    </row>
    <row r="8666" spans="1:6">
      <c r="A8666" s="74">
        <v>40526</v>
      </c>
      <c r="B8666" s="75" t="s">
        <v>61</v>
      </c>
      <c r="C8666" s="76">
        <v>148.20699888890081</v>
      </c>
      <c r="D8666" s="76">
        <v>192.21085068928818</v>
      </c>
      <c r="E8666" s="76">
        <v>44.003851800387366</v>
      </c>
      <c r="F8666" s="59"/>
    </row>
    <row r="8667" spans="1:6">
      <c r="A8667" s="74">
        <v>40526</v>
      </c>
      <c r="B8667" s="75" t="s">
        <v>62</v>
      </c>
      <c r="C8667" s="76">
        <v>113.83963881359142</v>
      </c>
      <c r="D8667" s="76">
        <v>155.51262316993405</v>
      </c>
      <c r="E8667" s="76">
        <v>41.672984356342624</v>
      </c>
      <c r="F8667" s="59"/>
    </row>
    <row r="8668" spans="1:6">
      <c r="A8668" s="74">
        <v>40526</v>
      </c>
      <c r="B8668" s="75" t="s">
        <v>63</v>
      </c>
      <c r="C8668" s="76">
        <v>105.32546751260008</v>
      </c>
      <c r="D8668" s="76">
        <v>144.25174322521249</v>
      </c>
      <c r="E8668" s="76">
        <v>38.926275712612409</v>
      </c>
      <c r="F8668" s="59"/>
    </row>
    <row r="8669" spans="1:6">
      <c r="A8669" s="74">
        <v>40526</v>
      </c>
      <c r="B8669" s="75" t="s">
        <v>64</v>
      </c>
      <c r="C8669" s="76">
        <v>160.99322540128389</v>
      </c>
      <c r="D8669" s="76">
        <v>210.90519043373104</v>
      </c>
      <c r="E8669" s="76">
        <v>49.911965032447142</v>
      </c>
      <c r="F8669" s="59"/>
    </row>
    <row r="8670" spans="1:6">
      <c r="A8670" s="74">
        <v>40526</v>
      </c>
      <c r="B8670" s="75" t="s">
        <v>65</v>
      </c>
      <c r="C8670" s="76">
        <v>129.56420553133427</v>
      </c>
      <c r="D8670" s="76">
        <v>168.6661586488008</v>
      </c>
      <c r="E8670" s="76">
        <v>39.101953117466536</v>
      </c>
      <c r="F8670" s="59"/>
    </row>
    <row r="8671" spans="1:6">
      <c r="A8671" s="74">
        <v>40526</v>
      </c>
      <c r="B8671" s="75" t="s">
        <v>66</v>
      </c>
      <c r="C8671" s="76">
        <v>111.8225157385836</v>
      </c>
      <c r="D8671" s="76">
        <v>145.01293284231582</v>
      </c>
      <c r="E8671" s="76">
        <v>33.190417103732216</v>
      </c>
      <c r="F8671" s="59"/>
    </row>
    <row r="8672" spans="1:6">
      <c r="A8672" s="74">
        <v>40526</v>
      </c>
      <c r="B8672" s="75" t="s">
        <v>67</v>
      </c>
      <c r="C8672" s="76">
        <v>150.05341111542876</v>
      </c>
      <c r="D8672" s="76">
        <v>201.2504224124678</v>
      </c>
      <c r="E8672" s="76">
        <v>51.19701129703904</v>
      </c>
      <c r="F8672" s="59"/>
    </row>
    <row r="8673" spans="1:6">
      <c r="A8673" s="74">
        <v>40526</v>
      </c>
      <c r="B8673" s="75" t="s">
        <v>68</v>
      </c>
      <c r="C8673" s="76">
        <v>126.32855375235854</v>
      </c>
      <c r="D8673" s="76">
        <v>170.2740431647571</v>
      </c>
      <c r="E8673" s="76">
        <v>43.945489412398558</v>
      </c>
      <c r="F8673" s="59"/>
    </row>
    <row r="8674" spans="1:6">
      <c r="A8674" s="74">
        <v>40526</v>
      </c>
      <c r="B8674" s="75" t="s">
        <v>69</v>
      </c>
      <c r="C8674" s="76">
        <v>97.126642969928724</v>
      </c>
      <c r="D8674" s="76">
        <v>142.86381351366555</v>
      </c>
      <c r="E8674" s="76">
        <v>45.737170543736823</v>
      </c>
      <c r="F8674" s="59"/>
    </row>
    <row r="8675" spans="1:6">
      <c r="A8675" s="74">
        <v>40526</v>
      </c>
      <c r="B8675" s="75" t="s">
        <v>70</v>
      </c>
      <c r="C8675" s="76">
        <v>102.70641868837632</v>
      </c>
      <c r="D8675" s="76">
        <v>141.36498481502497</v>
      </c>
      <c r="E8675" s="76">
        <v>38.658566126648651</v>
      </c>
      <c r="F8675" s="59"/>
    </row>
    <row r="8676" spans="1:6">
      <c r="A8676" s="74">
        <v>40526</v>
      </c>
      <c r="B8676" s="75" t="s">
        <v>71</v>
      </c>
      <c r="C8676" s="76">
        <v>112.74853571178359</v>
      </c>
      <c r="D8676" s="76">
        <v>149.16107276362698</v>
      </c>
      <c r="E8676" s="76">
        <v>36.412537051843387</v>
      </c>
      <c r="F8676" s="59"/>
    </row>
    <row r="8677" spans="1:6">
      <c r="A8677" s="74">
        <v>40526</v>
      </c>
      <c r="B8677" s="75" t="s">
        <v>72</v>
      </c>
      <c r="C8677" s="76">
        <v>118.53177574367116</v>
      </c>
      <c r="D8677" s="76">
        <v>160.80705641259917</v>
      </c>
      <c r="E8677" s="76">
        <v>42.275280668928005</v>
      </c>
      <c r="F8677" s="59"/>
    </row>
    <row r="8678" spans="1:6">
      <c r="A8678" s="74">
        <v>40526</v>
      </c>
      <c r="B8678" s="75" t="s">
        <v>73</v>
      </c>
      <c r="C8678" s="76">
        <v>92.6736116126811</v>
      </c>
      <c r="D8678" s="76">
        <v>138.46425916112543</v>
      </c>
      <c r="E8678" s="76">
        <v>45.790647548444326</v>
      </c>
      <c r="F8678" s="59"/>
    </row>
    <row r="8679" spans="1:6">
      <c r="A8679" s="74">
        <v>40526</v>
      </c>
      <c r="B8679" s="75" t="s">
        <v>74</v>
      </c>
      <c r="C8679" s="76">
        <v>135.16998493016592</v>
      </c>
      <c r="D8679" s="76">
        <v>176.58903451521047</v>
      </c>
      <c r="E8679" s="76">
        <v>41.419049585044547</v>
      </c>
      <c r="F8679" s="59"/>
    </row>
    <row r="8680" spans="1:6">
      <c r="A8680" s="74">
        <v>40527</v>
      </c>
      <c r="B8680" s="75" t="s">
        <v>75</v>
      </c>
      <c r="C8680" s="76">
        <v>79.493366016298097</v>
      </c>
      <c r="D8680" s="76">
        <v>121.38140425613481</v>
      </c>
      <c r="E8680" s="76">
        <v>41.888038239836717</v>
      </c>
      <c r="F8680" s="59"/>
    </row>
    <row r="8681" spans="1:6">
      <c r="A8681" s="74">
        <v>40527</v>
      </c>
      <c r="B8681" s="75" t="s">
        <v>76</v>
      </c>
      <c r="C8681" s="76">
        <v>49.301665973460331</v>
      </c>
      <c r="D8681" s="76">
        <v>80.63174756374319</v>
      </c>
      <c r="E8681" s="76">
        <v>31.330081590282859</v>
      </c>
      <c r="F8681" s="59"/>
    </row>
    <row r="8682" spans="1:6">
      <c r="A8682" s="74">
        <v>40527</v>
      </c>
      <c r="B8682" s="75" t="s">
        <v>77</v>
      </c>
      <c r="C8682" s="76">
        <v>91.972466029913178</v>
      </c>
      <c r="D8682" s="76">
        <v>125.80050013418295</v>
      </c>
      <c r="E8682" s="76">
        <v>33.828034104269776</v>
      </c>
      <c r="F8682" s="59"/>
    </row>
    <row r="8683" spans="1:6">
      <c r="A8683" s="74">
        <v>40527</v>
      </c>
      <c r="B8683" s="75" t="s">
        <v>78</v>
      </c>
      <c r="C8683" s="76">
        <v>60.319065417027524</v>
      </c>
      <c r="D8683" s="76">
        <v>106.17747738377544</v>
      </c>
      <c r="E8683" s="76">
        <v>45.858411966747916</v>
      </c>
      <c r="F8683" s="59"/>
    </row>
    <row r="8684" spans="1:6">
      <c r="A8684" s="74">
        <v>40527</v>
      </c>
      <c r="B8684" s="75" t="s">
        <v>79</v>
      </c>
      <c r="C8684" s="76">
        <v>108.50996026304796</v>
      </c>
      <c r="D8684" s="76">
        <v>145.05722251160981</v>
      </c>
      <c r="E8684" s="76">
        <v>36.54726224856185</v>
      </c>
      <c r="F8684" s="59"/>
    </row>
    <row r="8685" spans="1:6">
      <c r="A8685" s="74">
        <v>40527</v>
      </c>
      <c r="B8685" s="75" t="s">
        <v>80</v>
      </c>
      <c r="C8685" s="76">
        <v>107.59965209509605</v>
      </c>
      <c r="D8685" s="76">
        <v>151.54032347880056</v>
      </c>
      <c r="E8685" s="76">
        <v>43.940671383704512</v>
      </c>
      <c r="F8685" s="59"/>
    </row>
    <row r="8686" spans="1:6">
      <c r="A8686" s="74">
        <v>40527</v>
      </c>
      <c r="B8686" s="75" t="s">
        <v>81</v>
      </c>
      <c r="C8686" s="76">
        <v>108.10939000282401</v>
      </c>
      <c r="D8686" s="76">
        <v>150.32304196053093</v>
      </c>
      <c r="E8686" s="76">
        <v>42.213651957706915</v>
      </c>
      <c r="F8686" s="59"/>
    </row>
    <row r="8687" spans="1:6">
      <c r="A8687" s="74">
        <v>40527</v>
      </c>
      <c r="B8687" s="75" t="s">
        <v>82</v>
      </c>
      <c r="C8687" s="76">
        <v>41.274872037876946</v>
      </c>
      <c r="D8687" s="76">
        <v>71.251808868564908</v>
      </c>
      <c r="E8687" s="76">
        <v>29.976936830687961</v>
      </c>
      <c r="F8687" s="59"/>
    </row>
    <row r="8688" spans="1:6">
      <c r="A8688" s="74">
        <v>40527</v>
      </c>
      <c r="B8688" s="75" t="s">
        <v>83</v>
      </c>
      <c r="C8688" s="76">
        <v>155.18260812051656</v>
      </c>
      <c r="D8688" s="76">
        <v>202.07739248062506</v>
      </c>
      <c r="E8688" s="76">
        <v>46.894784360108503</v>
      </c>
      <c r="F8688" s="59"/>
    </row>
    <row r="8689" spans="1:6">
      <c r="A8689" s="74">
        <v>40527</v>
      </c>
      <c r="B8689" s="75" t="s">
        <v>84</v>
      </c>
      <c r="C8689" s="76">
        <v>72.40945486577067</v>
      </c>
      <c r="D8689" s="76">
        <v>107.41336682247106</v>
      </c>
      <c r="E8689" s="76">
        <v>35.003911956700392</v>
      </c>
      <c r="F8689" s="59"/>
    </row>
    <row r="8690" spans="1:6">
      <c r="A8690" s="74">
        <v>40527</v>
      </c>
      <c r="B8690" s="75" t="s">
        <v>85</v>
      </c>
      <c r="C8690" s="76">
        <v>39.735863012453073</v>
      </c>
      <c r="D8690" s="76">
        <v>71.632507447773563</v>
      </c>
      <c r="E8690" s="76">
        <v>31.896644435320489</v>
      </c>
      <c r="F8690" s="59"/>
    </row>
    <row r="8691" spans="1:6">
      <c r="A8691" s="74">
        <v>40527</v>
      </c>
      <c r="B8691" s="75" t="s">
        <v>86</v>
      </c>
      <c r="C8691" s="76">
        <v>98.383348934824767</v>
      </c>
      <c r="D8691" s="76">
        <v>131.08671619647006</v>
      </c>
      <c r="E8691" s="76">
        <v>32.703367261645298</v>
      </c>
      <c r="F8691" s="59"/>
    </row>
    <row r="8692" spans="1:6">
      <c r="A8692" s="74">
        <v>40527</v>
      </c>
      <c r="B8692" s="75" t="s">
        <v>87</v>
      </c>
      <c r="C8692" s="76">
        <v>101.93642343679251</v>
      </c>
      <c r="D8692" s="76">
        <v>130.90194637168074</v>
      </c>
      <c r="E8692" s="76">
        <v>28.965522934888227</v>
      </c>
      <c r="F8692" s="59"/>
    </row>
    <row r="8693" spans="1:6">
      <c r="A8693" s="74">
        <v>40527</v>
      </c>
      <c r="B8693" s="75" t="s">
        <v>88</v>
      </c>
      <c r="C8693" s="76">
        <v>46.921495498996549</v>
      </c>
      <c r="D8693" s="76">
        <v>74.079636548462801</v>
      </c>
      <c r="E8693" s="76">
        <v>27.158141049466252</v>
      </c>
      <c r="F8693" s="59"/>
    </row>
    <row r="8694" spans="1:6">
      <c r="A8694" s="74">
        <v>40527</v>
      </c>
      <c r="B8694" s="75" t="s">
        <v>89</v>
      </c>
      <c r="C8694" s="76">
        <v>84.08532244760984</v>
      </c>
      <c r="D8694" s="76">
        <v>113.06168677678083</v>
      </c>
      <c r="E8694" s="76">
        <v>28.976364329170991</v>
      </c>
      <c r="F8694" s="59"/>
    </row>
    <row r="8695" spans="1:6">
      <c r="A8695" s="74">
        <v>40527</v>
      </c>
      <c r="B8695" s="75" t="s">
        <v>90</v>
      </c>
      <c r="C8695" s="76">
        <v>128.01808233085461</v>
      </c>
      <c r="D8695" s="76">
        <v>157.30568484910395</v>
      </c>
      <c r="E8695" s="76">
        <v>29.287602518249344</v>
      </c>
      <c r="F8695" s="59"/>
    </row>
    <row r="8696" spans="1:6">
      <c r="A8696" s="74">
        <v>40527</v>
      </c>
      <c r="B8696" s="75" t="s">
        <v>91</v>
      </c>
      <c r="C8696" s="76">
        <v>162.11139893658012</v>
      </c>
      <c r="D8696" s="76">
        <v>193.47353366475213</v>
      </c>
      <c r="E8696" s="76">
        <v>31.362134728172009</v>
      </c>
      <c r="F8696" s="59"/>
    </row>
    <row r="8697" spans="1:6">
      <c r="A8697" s="74">
        <v>40527</v>
      </c>
      <c r="B8697" s="75" t="s">
        <v>92</v>
      </c>
      <c r="C8697" s="76">
        <v>189.91572330022612</v>
      </c>
      <c r="D8697" s="76">
        <v>225.41600231793544</v>
      </c>
      <c r="E8697" s="76">
        <v>35.500279017709317</v>
      </c>
      <c r="F8697" s="59"/>
    </row>
    <row r="8698" spans="1:6">
      <c r="A8698" s="74">
        <v>40527</v>
      </c>
      <c r="B8698" s="75" t="s">
        <v>93</v>
      </c>
      <c r="C8698" s="76">
        <v>241.97125886699033</v>
      </c>
      <c r="D8698" s="76">
        <v>291.92889041262669</v>
      </c>
      <c r="E8698" s="76">
        <v>49.95763154563636</v>
      </c>
      <c r="F8698" s="59"/>
    </row>
    <row r="8699" spans="1:6">
      <c r="A8699" s="74">
        <v>40527</v>
      </c>
      <c r="B8699" s="75" t="s">
        <v>94</v>
      </c>
      <c r="C8699" s="76">
        <v>108.95459789904805</v>
      </c>
      <c r="D8699" s="76">
        <v>141.44468597289696</v>
      </c>
      <c r="E8699" s="76">
        <v>32.490088073848909</v>
      </c>
      <c r="F8699" s="59"/>
    </row>
    <row r="8700" spans="1:6">
      <c r="A8700" s="74">
        <v>40527</v>
      </c>
      <c r="B8700" s="75" t="s">
        <v>95</v>
      </c>
      <c r="C8700" s="76">
        <v>92.316309945737274</v>
      </c>
      <c r="D8700" s="76">
        <v>115.89586641187871</v>
      </c>
      <c r="E8700" s="76">
        <v>23.57955646614144</v>
      </c>
      <c r="F8700" s="59"/>
    </row>
    <row r="8701" spans="1:6">
      <c r="A8701" s="74">
        <v>40527</v>
      </c>
      <c r="B8701" s="75" t="s">
        <v>96</v>
      </c>
      <c r="C8701" s="76">
        <v>167.91456069089978</v>
      </c>
      <c r="D8701" s="76">
        <v>202.89063725280838</v>
      </c>
      <c r="E8701" s="76">
        <v>34.976076561908599</v>
      </c>
      <c r="F8701" s="59"/>
    </row>
    <row r="8702" spans="1:6">
      <c r="A8702" s="74">
        <v>40527</v>
      </c>
      <c r="B8702" s="75" t="s">
        <v>97</v>
      </c>
      <c r="C8702" s="76">
        <v>132.50426292007037</v>
      </c>
      <c r="D8702" s="76">
        <v>171.04767134098472</v>
      </c>
      <c r="E8702" s="76">
        <v>38.543408420914346</v>
      </c>
      <c r="F8702" s="59"/>
    </row>
    <row r="8703" spans="1:6">
      <c r="A8703" s="74">
        <v>40527</v>
      </c>
      <c r="B8703" s="75" t="s">
        <v>98</v>
      </c>
      <c r="C8703" s="76">
        <v>298.0148453143463</v>
      </c>
      <c r="D8703" s="76">
        <v>350.1171647291639</v>
      </c>
      <c r="E8703" s="76">
        <v>52.1023194148176</v>
      </c>
      <c r="F8703" s="59"/>
    </row>
    <row r="8704" spans="1:6">
      <c r="A8704" s="74">
        <v>40527</v>
      </c>
      <c r="B8704" s="75" t="s">
        <v>99</v>
      </c>
      <c r="C8704" s="76">
        <v>284.72826284351527</v>
      </c>
      <c r="D8704" s="76">
        <v>336.59650996031445</v>
      </c>
      <c r="E8704" s="76">
        <v>51.868247116799182</v>
      </c>
      <c r="F8704" s="59"/>
    </row>
    <row r="8705" spans="1:6">
      <c r="A8705" s="74">
        <v>40527</v>
      </c>
      <c r="B8705" s="75" t="s">
        <v>100</v>
      </c>
      <c r="C8705" s="76">
        <v>315.68670930964106</v>
      </c>
      <c r="D8705" s="76">
        <v>364.03860613554195</v>
      </c>
      <c r="E8705" s="76">
        <v>48.351896825900894</v>
      </c>
      <c r="F8705" s="59"/>
    </row>
    <row r="8706" spans="1:6">
      <c r="A8706" s="74">
        <v>40527</v>
      </c>
      <c r="B8706" s="75" t="s">
        <v>101</v>
      </c>
      <c r="C8706" s="76">
        <v>335.17901761024774</v>
      </c>
      <c r="D8706" s="76">
        <v>387.06610882207735</v>
      </c>
      <c r="E8706" s="76">
        <v>51.887091211829613</v>
      </c>
      <c r="F8706" s="59"/>
    </row>
    <row r="8707" spans="1:6">
      <c r="A8707" s="74">
        <v>40527</v>
      </c>
      <c r="B8707" s="75" t="s">
        <v>102</v>
      </c>
      <c r="C8707" s="76">
        <v>304.53831376669791</v>
      </c>
      <c r="D8707" s="76">
        <v>344.51261437781613</v>
      </c>
      <c r="E8707" s="76">
        <v>39.974300611118224</v>
      </c>
      <c r="F8707" s="59"/>
    </row>
    <row r="8708" spans="1:6">
      <c r="A8708" s="74">
        <v>40527</v>
      </c>
      <c r="B8708" s="75" t="s">
        <v>103</v>
      </c>
      <c r="C8708" s="76">
        <v>225.89226764563165</v>
      </c>
      <c r="D8708" s="76">
        <v>292.2793099905777</v>
      </c>
      <c r="E8708" s="76">
        <v>66.387042344946053</v>
      </c>
      <c r="F8708" s="59"/>
    </row>
    <row r="8709" spans="1:6">
      <c r="A8709" s="74">
        <v>40527</v>
      </c>
      <c r="B8709" s="75" t="s">
        <v>104</v>
      </c>
      <c r="C8709" s="76">
        <v>217.87989281768026</v>
      </c>
      <c r="D8709" s="76">
        <v>263.72186179410215</v>
      </c>
      <c r="E8709" s="76">
        <v>45.841968976421896</v>
      </c>
      <c r="F8709" s="59"/>
    </row>
    <row r="8710" spans="1:6">
      <c r="A8710" s="74">
        <v>40527</v>
      </c>
      <c r="B8710" s="75" t="s">
        <v>105</v>
      </c>
      <c r="C8710" s="76">
        <v>312.07054381460148</v>
      </c>
      <c r="D8710" s="76">
        <v>382.31030231624254</v>
      </c>
      <c r="E8710" s="76">
        <v>70.239758501641063</v>
      </c>
      <c r="F8710" s="59"/>
    </row>
    <row r="8711" spans="1:6">
      <c r="A8711" s="74">
        <v>40527</v>
      </c>
      <c r="B8711" s="75" t="s">
        <v>106</v>
      </c>
      <c r="C8711" s="76">
        <v>269.34842097353254</v>
      </c>
      <c r="D8711" s="76">
        <v>336.7457884311641</v>
      </c>
      <c r="E8711" s="76">
        <v>67.39736745763156</v>
      </c>
      <c r="F8711" s="59"/>
    </row>
    <row r="8712" spans="1:6">
      <c r="A8712" s="74">
        <v>40527</v>
      </c>
      <c r="B8712" s="75" t="s">
        <v>107</v>
      </c>
      <c r="C8712" s="76">
        <v>245.09686136014236</v>
      </c>
      <c r="D8712" s="76">
        <v>301.79753717133957</v>
      </c>
      <c r="E8712" s="76">
        <v>56.700675811197215</v>
      </c>
      <c r="F8712" s="59"/>
    </row>
    <row r="8713" spans="1:6">
      <c r="A8713" s="74">
        <v>40527</v>
      </c>
      <c r="B8713" s="75" t="s">
        <v>108</v>
      </c>
      <c r="C8713" s="76">
        <v>169.2820424993958</v>
      </c>
      <c r="D8713" s="76">
        <v>219.0167292945107</v>
      </c>
      <c r="E8713" s="76">
        <v>49.734686795114897</v>
      </c>
      <c r="F8713" s="59"/>
    </row>
    <row r="8714" spans="1:6">
      <c r="A8714" s="74">
        <v>40527</v>
      </c>
      <c r="B8714" s="75" t="s">
        <v>109</v>
      </c>
      <c r="C8714" s="76">
        <v>182.37991034712289</v>
      </c>
      <c r="D8714" s="76">
        <v>215.5448846431332</v>
      </c>
      <c r="E8714" s="76">
        <v>33.164974296010314</v>
      </c>
      <c r="F8714" s="59"/>
    </row>
    <row r="8715" spans="1:6">
      <c r="A8715" s="74">
        <v>40527</v>
      </c>
      <c r="B8715" s="75" t="s">
        <v>110</v>
      </c>
      <c r="C8715" s="76">
        <v>163.09829454421228</v>
      </c>
      <c r="D8715" s="76">
        <v>203.33322262275504</v>
      </c>
      <c r="E8715" s="76">
        <v>40.234928078542765</v>
      </c>
      <c r="F8715" s="59"/>
    </row>
    <row r="8716" spans="1:6">
      <c r="A8716" s="74">
        <v>40527</v>
      </c>
      <c r="B8716" s="75" t="s">
        <v>111</v>
      </c>
      <c r="C8716" s="76">
        <v>173.65895202945956</v>
      </c>
      <c r="D8716" s="76">
        <v>221.94543707549823</v>
      </c>
      <c r="E8716" s="76">
        <v>48.286485046038678</v>
      </c>
      <c r="F8716" s="59"/>
    </row>
    <row r="8717" spans="1:6">
      <c r="A8717" s="74">
        <v>40527</v>
      </c>
      <c r="B8717" s="75" t="s">
        <v>112</v>
      </c>
      <c r="C8717" s="76">
        <v>197.92394452598583</v>
      </c>
      <c r="D8717" s="76">
        <v>262.54965467625857</v>
      </c>
      <c r="E8717" s="76">
        <v>64.625710150272738</v>
      </c>
      <c r="F8717" s="59"/>
    </row>
    <row r="8718" spans="1:6">
      <c r="A8718" s="74">
        <v>40527</v>
      </c>
      <c r="B8718" s="75" t="s">
        <v>113</v>
      </c>
      <c r="C8718" s="76">
        <v>188.79254980035449</v>
      </c>
      <c r="D8718" s="76">
        <v>240.75213322786681</v>
      </c>
      <c r="E8718" s="76">
        <v>51.959583427512314</v>
      </c>
      <c r="F8718" s="59"/>
    </row>
    <row r="8719" spans="1:6">
      <c r="A8719" s="74">
        <v>40527</v>
      </c>
      <c r="B8719" s="75" t="s">
        <v>114</v>
      </c>
      <c r="C8719" s="76">
        <v>194.4818667046421</v>
      </c>
      <c r="D8719" s="76">
        <v>229.57373499010893</v>
      </c>
      <c r="E8719" s="76">
        <v>35.09186828546683</v>
      </c>
      <c r="F8719" s="59"/>
    </row>
    <row r="8720" spans="1:6">
      <c r="A8720" s="74">
        <v>40527</v>
      </c>
      <c r="B8720" s="75" t="s">
        <v>115</v>
      </c>
      <c r="C8720" s="76">
        <v>157.94033293117272</v>
      </c>
      <c r="D8720" s="76">
        <v>217.5489396013981</v>
      </c>
      <c r="E8720" s="76">
        <v>59.608606670225385</v>
      </c>
      <c r="F8720" s="59"/>
    </row>
    <row r="8721" spans="1:6">
      <c r="A8721" s="74">
        <v>40527</v>
      </c>
      <c r="B8721" s="75" t="s">
        <v>116</v>
      </c>
      <c r="C8721" s="76">
        <v>286.87390098569148</v>
      </c>
      <c r="D8721" s="76">
        <v>334.38114013040888</v>
      </c>
      <c r="E8721" s="76">
        <v>47.507239144717403</v>
      </c>
      <c r="F8721" s="59"/>
    </row>
    <row r="8722" spans="1:6">
      <c r="A8722" s="74">
        <v>40527</v>
      </c>
      <c r="B8722" s="75" t="s">
        <v>117</v>
      </c>
      <c r="C8722" s="76">
        <v>210.63774351982499</v>
      </c>
      <c r="D8722" s="76">
        <v>265.21218877289112</v>
      </c>
      <c r="E8722" s="76">
        <v>54.574445253066131</v>
      </c>
      <c r="F8722" s="59"/>
    </row>
    <row r="8723" spans="1:6">
      <c r="A8723" s="74">
        <v>40527</v>
      </c>
      <c r="B8723" s="75" t="s">
        <v>118</v>
      </c>
      <c r="C8723" s="76">
        <v>180.59154394843512</v>
      </c>
      <c r="D8723" s="76">
        <v>235.04684525331336</v>
      </c>
      <c r="E8723" s="76">
        <v>54.455301304878247</v>
      </c>
      <c r="F8723" s="59"/>
    </row>
    <row r="8724" spans="1:6">
      <c r="A8724" s="74">
        <v>40527</v>
      </c>
      <c r="B8724" s="75" t="s">
        <v>119</v>
      </c>
      <c r="C8724" s="76">
        <v>192.16989508952233</v>
      </c>
      <c r="D8724" s="76">
        <v>250.09150076937743</v>
      </c>
      <c r="E8724" s="76">
        <v>57.921605679855105</v>
      </c>
      <c r="F8724" s="59"/>
    </row>
    <row r="8725" spans="1:6">
      <c r="A8725" s="74">
        <v>40527</v>
      </c>
      <c r="B8725" s="75" t="s">
        <v>120</v>
      </c>
      <c r="C8725" s="76">
        <v>147.70467911253351</v>
      </c>
      <c r="D8725" s="76">
        <v>191.16135582225888</v>
      </c>
      <c r="E8725" s="76">
        <v>43.456676709725372</v>
      </c>
      <c r="F8725" s="59"/>
    </row>
    <row r="8726" spans="1:6">
      <c r="A8726" s="74">
        <v>40527</v>
      </c>
      <c r="B8726" s="75" t="s">
        <v>121</v>
      </c>
      <c r="C8726" s="76">
        <v>241.01574873145486</v>
      </c>
      <c r="D8726" s="76">
        <v>283.09689926205903</v>
      </c>
      <c r="E8726" s="76">
        <v>42.081150530604162</v>
      </c>
      <c r="F8726" s="59"/>
    </row>
    <row r="8727" spans="1:6">
      <c r="A8727" s="74">
        <v>40527</v>
      </c>
      <c r="B8727" s="75" t="s">
        <v>26</v>
      </c>
      <c r="C8727" s="76">
        <v>156.03749976286892</v>
      </c>
      <c r="D8727" s="76">
        <v>212.69661114151364</v>
      </c>
      <c r="E8727" s="76">
        <v>56.659111378644724</v>
      </c>
      <c r="F8727" s="59"/>
    </row>
    <row r="8728" spans="1:6">
      <c r="A8728" s="74">
        <v>40527</v>
      </c>
      <c r="B8728" s="75" t="s">
        <v>27</v>
      </c>
      <c r="C8728" s="76">
        <v>140.50613641027803</v>
      </c>
      <c r="D8728" s="76">
        <v>174.53620175986455</v>
      </c>
      <c r="E8728" s="76">
        <v>34.030065349586522</v>
      </c>
      <c r="F8728" s="59"/>
    </row>
    <row r="8729" spans="1:6">
      <c r="A8729" s="74">
        <v>40527</v>
      </c>
      <c r="B8729" s="75" t="s">
        <v>28</v>
      </c>
      <c r="C8729" s="76">
        <v>258.80225635927764</v>
      </c>
      <c r="D8729" s="76">
        <v>325.04334798130662</v>
      </c>
      <c r="E8729" s="76">
        <v>66.241091622028989</v>
      </c>
      <c r="F8729" s="59"/>
    </row>
    <row r="8730" spans="1:6">
      <c r="A8730" s="74">
        <v>40527</v>
      </c>
      <c r="B8730" s="75" t="s">
        <v>29</v>
      </c>
      <c r="C8730" s="76">
        <v>157.16559330781288</v>
      </c>
      <c r="D8730" s="76">
        <v>216.09586549171951</v>
      </c>
      <c r="E8730" s="76">
        <v>58.930272183906624</v>
      </c>
      <c r="F8730" s="59"/>
    </row>
    <row r="8731" spans="1:6">
      <c r="A8731" s="74">
        <v>40527</v>
      </c>
      <c r="B8731" s="75" t="s">
        <v>30</v>
      </c>
      <c r="C8731" s="76">
        <v>231.29623129545564</v>
      </c>
      <c r="D8731" s="76">
        <v>280.02777925620813</v>
      </c>
      <c r="E8731" s="76">
        <v>48.731547960752494</v>
      </c>
      <c r="F8731" s="59"/>
    </row>
    <row r="8732" spans="1:6">
      <c r="A8732" s="74">
        <v>40527</v>
      </c>
      <c r="B8732" s="75" t="s">
        <v>31</v>
      </c>
      <c r="C8732" s="76">
        <v>199.31470941870592</v>
      </c>
      <c r="D8732" s="76">
        <v>248.35221388001182</v>
      </c>
      <c r="E8732" s="76">
        <v>49.0375044613059</v>
      </c>
      <c r="F8732" s="59"/>
    </row>
    <row r="8733" spans="1:6">
      <c r="A8733" s="74">
        <v>40527</v>
      </c>
      <c r="B8733" s="75" t="s">
        <v>32</v>
      </c>
      <c r="C8733" s="76">
        <v>143.16311556387791</v>
      </c>
      <c r="D8733" s="76">
        <v>202.4789761506824</v>
      </c>
      <c r="E8733" s="76">
        <v>59.31586058680449</v>
      </c>
      <c r="F8733" s="59"/>
    </row>
    <row r="8734" spans="1:6">
      <c r="A8734" s="74">
        <v>40527</v>
      </c>
      <c r="B8734" s="75" t="s">
        <v>33</v>
      </c>
      <c r="C8734" s="76">
        <v>161.14103908168465</v>
      </c>
      <c r="D8734" s="76">
        <v>191.3897578448682</v>
      </c>
      <c r="E8734" s="76">
        <v>30.248718763183547</v>
      </c>
      <c r="F8734" s="59"/>
    </row>
    <row r="8735" spans="1:6">
      <c r="A8735" s="74">
        <v>40527</v>
      </c>
      <c r="B8735" s="75" t="s">
        <v>34</v>
      </c>
      <c r="C8735" s="76">
        <v>170.487782245332</v>
      </c>
      <c r="D8735" s="76">
        <v>232.38648226544314</v>
      </c>
      <c r="E8735" s="76">
        <v>61.898700020111136</v>
      </c>
      <c r="F8735" s="59"/>
    </row>
    <row r="8736" spans="1:6">
      <c r="A8736" s="74">
        <v>40527</v>
      </c>
      <c r="B8736" s="75" t="s">
        <v>35</v>
      </c>
      <c r="C8736" s="76">
        <v>129.05708146242293</v>
      </c>
      <c r="D8736" s="76">
        <v>166.1070636668789</v>
      </c>
      <c r="E8736" s="76">
        <v>37.049982204455972</v>
      </c>
      <c r="F8736" s="59"/>
    </row>
    <row r="8737" spans="1:6">
      <c r="A8737" s="74">
        <v>40527</v>
      </c>
      <c r="B8737" s="75" t="s">
        <v>36</v>
      </c>
      <c r="C8737" s="76">
        <v>182.78443612134717</v>
      </c>
      <c r="D8737" s="76">
        <v>239.63717906122116</v>
      </c>
      <c r="E8737" s="76">
        <v>56.852742939873991</v>
      </c>
      <c r="F8737" s="59"/>
    </row>
    <row r="8738" spans="1:6">
      <c r="A8738" s="74">
        <v>40527</v>
      </c>
      <c r="B8738" s="75" t="s">
        <v>37</v>
      </c>
      <c r="C8738" s="76">
        <v>151.91435948067735</v>
      </c>
      <c r="D8738" s="76">
        <v>219.99147012637366</v>
      </c>
      <c r="E8738" s="76">
        <v>68.077110645696308</v>
      </c>
      <c r="F8738" s="59"/>
    </row>
    <row r="8739" spans="1:6">
      <c r="A8739" s="74">
        <v>40527</v>
      </c>
      <c r="B8739" s="75" t="s">
        <v>38</v>
      </c>
      <c r="C8739" s="76">
        <v>170.80869631952402</v>
      </c>
      <c r="D8739" s="76">
        <v>227.98898568172299</v>
      </c>
      <c r="E8739" s="76">
        <v>57.180289362198977</v>
      </c>
      <c r="F8739" s="59"/>
    </row>
    <row r="8740" spans="1:6">
      <c r="A8740" s="74">
        <v>40527</v>
      </c>
      <c r="B8740" s="75" t="s">
        <v>39</v>
      </c>
      <c r="C8740" s="76">
        <v>92.302673398777543</v>
      </c>
      <c r="D8740" s="76">
        <v>137.44352588383379</v>
      </c>
      <c r="E8740" s="76">
        <v>45.140852485056243</v>
      </c>
      <c r="F8740" s="59"/>
    </row>
    <row r="8741" spans="1:6">
      <c r="A8741" s="74">
        <v>40527</v>
      </c>
      <c r="B8741" s="75" t="s">
        <v>40</v>
      </c>
      <c r="C8741" s="76">
        <v>210.73299144641726</v>
      </c>
      <c r="D8741" s="76">
        <v>251.22561485348371</v>
      </c>
      <c r="E8741" s="76">
        <v>40.492623407066446</v>
      </c>
      <c r="F8741" s="59"/>
    </row>
    <row r="8742" spans="1:6">
      <c r="A8742" s="74">
        <v>40527</v>
      </c>
      <c r="B8742" s="75" t="s">
        <v>41</v>
      </c>
      <c r="C8742" s="76">
        <v>124.80955269119129</v>
      </c>
      <c r="D8742" s="76">
        <v>172.90091426681064</v>
      </c>
      <c r="E8742" s="76">
        <v>48.091361575619359</v>
      </c>
      <c r="F8742" s="59"/>
    </row>
    <row r="8743" spans="1:6">
      <c r="A8743" s="74">
        <v>40527</v>
      </c>
      <c r="B8743" s="75" t="s">
        <v>42</v>
      </c>
      <c r="C8743" s="76">
        <v>158.22993673123696</v>
      </c>
      <c r="D8743" s="76">
        <v>197.4485041903846</v>
      </c>
      <c r="E8743" s="76">
        <v>39.218567459147636</v>
      </c>
      <c r="F8743" s="59"/>
    </row>
    <row r="8744" spans="1:6">
      <c r="A8744" s="74">
        <v>40527</v>
      </c>
      <c r="B8744" s="75" t="s">
        <v>43</v>
      </c>
      <c r="C8744" s="76">
        <v>148.17776509960567</v>
      </c>
      <c r="D8744" s="76">
        <v>201.49680083496011</v>
      </c>
      <c r="E8744" s="76">
        <v>53.319035735354447</v>
      </c>
      <c r="F8744" s="59"/>
    </row>
    <row r="8745" spans="1:6">
      <c r="A8745" s="74">
        <v>40527</v>
      </c>
      <c r="B8745" s="75" t="s">
        <v>44</v>
      </c>
      <c r="C8745" s="76">
        <v>106.1281954870966</v>
      </c>
      <c r="D8745" s="76">
        <v>136.8953994203018</v>
      </c>
      <c r="E8745" s="76">
        <v>30.767203933205195</v>
      </c>
      <c r="F8745" s="59"/>
    </row>
    <row r="8746" spans="1:6">
      <c r="A8746" s="74">
        <v>40527</v>
      </c>
      <c r="B8746" s="75" t="s">
        <v>45</v>
      </c>
      <c r="C8746" s="76">
        <v>139.6520996422623</v>
      </c>
      <c r="D8746" s="76">
        <v>191.44363565820419</v>
      </c>
      <c r="E8746" s="76">
        <v>51.791536015941887</v>
      </c>
      <c r="F8746" s="59"/>
    </row>
    <row r="8747" spans="1:6">
      <c r="A8747" s="74">
        <v>40527</v>
      </c>
      <c r="B8747" s="75" t="s">
        <v>46</v>
      </c>
      <c r="C8747" s="76">
        <v>142.80447437783008</v>
      </c>
      <c r="D8747" s="76">
        <v>185.61731357859512</v>
      </c>
      <c r="E8747" s="76">
        <v>42.81283920076504</v>
      </c>
      <c r="F8747" s="59"/>
    </row>
    <row r="8748" spans="1:6">
      <c r="A8748" s="74">
        <v>40527</v>
      </c>
      <c r="B8748" s="75" t="s">
        <v>47</v>
      </c>
      <c r="C8748" s="76">
        <v>149.20771158603762</v>
      </c>
      <c r="D8748" s="76">
        <v>199.54070534399517</v>
      </c>
      <c r="E8748" s="76">
        <v>50.332993757957553</v>
      </c>
      <c r="F8748" s="59"/>
    </row>
    <row r="8749" spans="1:6">
      <c r="A8749" s="74">
        <v>40527</v>
      </c>
      <c r="B8749" s="75" t="s">
        <v>48</v>
      </c>
      <c r="C8749" s="76">
        <v>94.862115332649424</v>
      </c>
      <c r="D8749" s="76">
        <v>141.9869291088516</v>
      </c>
      <c r="E8749" s="76">
        <v>47.124813776202174</v>
      </c>
      <c r="F8749" s="59"/>
    </row>
    <row r="8750" spans="1:6">
      <c r="A8750" s="74">
        <v>40527</v>
      </c>
      <c r="B8750" s="75" t="s">
        <v>49</v>
      </c>
      <c r="C8750" s="76">
        <v>95.067550749417421</v>
      </c>
      <c r="D8750" s="76">
        <v>146.59880533296908</v>
      </c>
      <c r="E8750" s="76">
        <v>51.531254583551657</v>
      </c>
      <c r="F8750" s="59"/>
    </row>
    <row r="8751" spans="1:6">
      <c r="A8751" s="74">
        <v>40527</v>
      </c>
      <c r="B8751" s="75" t="s">
        <v>50</v>
      </c>
      <c r="C8751" s="76">
        <v>192.19178237657869</v>
      </c>
      <c r="D8751" s="76">
        <v>247.24021072588619</v>
      </c>
      <c r="E8751" s="76">
        <v>55.0484283493075</v>
      </c>
      <c r="F8751" s="59"/>
    </row>
    <row r="8752" spans="1:6">
      <c r="A8752" s="74">
        <v>40527</v>
      </c>
      <c r="B8752" s="75" t="s">
        <v>51</v>
      </c>
      <c r="C8752" s="76">
        <v>143.12624087327009</v>
      </c>
      <c r="D8752" s="76">
        <v>208.11855398128051</v>
      </c>
      <c r="E8752" s="76">
        <v>64.992313108010421</v>
      </c>
      <c r="F8752" s="59"/>
    </row>
    <row r="8753" spans="1:6">
      <c r="A8753" s="74">
        <v>40527</v>
      </c>
      <c r="B8753" s="75" t="s">
        <v>52</v>
      </c>
      <c r="C8753" s="76">
        <v>105.84360016356069</v>
      </c>
      <c r="D8753" s="76">
        <v>156.67338740589497</v>
      </c>
      <c r="E8753" s="76">
        <v>50.829787242334277</v>
      </c>
      <c r="F8753" s="59"/>
    </row>
    <row r="8754" spans="1:6">
      <c r="A8754" s="74">
        <v>40527</v>
      </c>
      <c r="B8754" s="75" t="s">
        <v>53</v>
      </c>
      <c r="C8754" s="76">
        <v>57.698224251764017</v>
      </c>
      <c r="D8754" s="76">
        <v>96.666275901056167</v>
      </c>
      <c r="E8754" s="76">
        <v>38.96805164929215</v>
      </c>
      <c r="F8754" s="59"/>
    </row>
    <row r="8755" spans="1:6">
      <c r="A8755" s="74">
        <v>40527</v>
      </c>
      <c r="B8755" s="75" t="s">
        <v>54</v>
      </c>
      <c r="C8755" s="76">
        <v>100.46374521829708</v>
      </c>
      <c r="D8755" s="76">
        <v>146.52193121145541</v>
      </c>
      <c r="E8755" s="76">
        <v>46.058185993158332</v>
      </c>
      <c r="F8755" s="59"/>
    </row>
    <row r="8756" spans="1:6">
      <c r="A8756" s="74">
        <v>40527</v>
      </c>
      <c r="B8756" s="75" t="s">
        <v>55</v>
      </c>
      <c r="C8756" s="76">
        <v>91.728181696665686</v>
      </c>
      <c r="D8756" s="76">
        <v>147.74821442068102</v>
      </c>
      <c r="E8756" s="76">
        <v>56.020032724015337</v>
      </c>
      <c r="F8756" s="59"/>
    </row>
    <row r="8757" spans="1:6">
      <c r="A8757" s="74">
        <v>40527</v>
      </c>
      <c r="B8757" s="75" t="s">
        <v>56</v>
      </c>
      <c r="C8757" s="76">
        <v>88.072528415513943</v>
      </c>
      <c r="D8757" s="76">
        <v>129.69073621429578</v>
      </c>
      <c r="E8757" s="76">
        <v>41.618207798781839</v>
      </c>
      <c r="F8757" s="59"/>
    </row>
    <row r="8758" spans="1:6">
      <c r="A8758" s="74">
        <v>40527</v>
      </c>
      <c r="B8758" s="75" t="s">
        <v>57</v>
      </c>
      <c r="C8758" s="76">
        <v>52.04409525722842</v>
      </c>
      <c r="D8758" s="76">
        <v>80.777577647989176</v>
      </c>
      <c r="E8758" s="76">
        <v>28.733482390760756</v>
      </c>
      <c r="F8758" s="59"/>
    </row>
    <row r="8759" spans="1:6">
      <c r="A8759" s="74">
        <v>40527</v>
      </c>
      <c r="B8759" s="75" t="s">
        <v>58</v>
      </c>
      <c r="C8759" s="76">
        <v>57.318961812948061</v>
      </c>
      <c r="D8759" s="76">
        <v>99.970122756574369</v>
      </c>
      <c r="E8759" s="76">
        <v>42.651160943626309</v>
      </c>
      <c r="F8759" s="59"/>
    </row>
    <row r="8760" spans="1:6">
      <c r="A8760" s="74">
        <v>40527</v>
      </c>
      <c r="B8760" s="75" t="s">
        <v>59</v>
      </c>
      <c r="C8760" s="76">
        <v>59.444052454795923</v>
      </c>
      <c r="D8760" s="76">
        <v>93.293210794472316</v>
      </c>
      <c r="E8760" s="76">
        <v>33.849158339676393</v>
      </c>
      <c r="F8760" s="59"/>
    </row>
    <row r="8761" spans="1:6">
      <c r="A8761" s="74">
        <v>40527</v>
      </c>
      <c r="B8761" s="75" t="s">
        <v>60</v>
      </c>
      <c r="C8761" s="76">
        <v>8.1394561013034412</v>
      </c>
      <c r="D8761" s="76">
        <v>27.686634707859938</v>
      </c>
      <c r="E8761" s="76">
        <v>19.547178606556496</v>
      </c>
      <c r="F8761" s="59"/>
    </row>
    <row r="8762" spans="1:6">
      <c r="A8762" s="74">
        <v>40527</v>
      </c>
      <c r="B8762" s="75" t="s">
        <v>61</v>
      </c>
      <c r="C8762" s="76">
        <v>47.232323978556764</v>
      </c>
      <c r="D8762" s="76">
        <v>74.670054878343095</v>
      </c>
      <c r="E8762" s="76">
        <v>27.437730899786331</v>
      </c>
      <c r="F8762" s="59"/>
    </row>
    <row r="8763" spans="1:6">
      <c r="A8763" s="74">
        <v>40527</v>
      </c>
      <c r="B8763" s="75" t="s">
        <v>62</v>
      </c>
      <c r="C8763" s="76">
        <v>11.117338861583239</v>
      </c>
      <c r="D8763" s="76">
        <v>38.497798634242784</v>
      </c>
      <c r="E8763" s="76">
        <v>27.380459772659545</v>
      </c>
      <c r="F8763" s="59"/>
    </row>
    <row r="8764" spans="1:6">
      <c r="A8764" s="74">
        <v>40527</v>
      </c>
      <c r="B8764" s="75" t="s">
        <v>63</v>
      </c>
      <c r="C8764" s="76">
        <v>50.882851160660522</v>
      </c>
      <c r="D8764" s="76">
        <v>83.141012215268745</v>
      </c>
      <c r="E8764" s="76">
        <v>32.258161054608223</v>
      </c>
      <c r="F8764" s="59"/>
    </row>
    <row r="8765" spans="1:6">
      <c r="A8765" s="74">
        <v>40527</v>
      </c>
      <c r="B8765" s="75" t="s">
        <v>64</v>
      </c>
      <c r="C8765" s="76">
        <v>57.652342254260063</v>
      </c>
      <c r="D8765" s="76">
        <v>91.892871171007371</v>
      </c>
      <c r="E8765" s="76">
        <v>34.240528916747309</v>
      </c>
      <c r="F8765" s="59"/>
    </row>
    <row r="8766" spans="1:6">
      <c r="A8766" s="74">
        <v>40527</v>
      </c>
      <c r="B8766" s="75" t="s">
        <v>65</v>
      </c>
      <c r="C8766" s="76">
        <v>14.339747745623022</v>
      </c>
      <c r="D8766" s="76">
        <v>40.222302984665809</v>
      </c>
      <c r="E8766" s="76">
        <v>25.882555239042787</v>
      </c>
      <c r="F8766" s="59"/>
    </row>
    <row r="8767" spans="1:6">
      <c r="A8767" s="74">
        <v>40527</v>
      </c>
      <c r="B8767" s="75" t="s">
        <v>66</v>
      </c>
      <c r="C8767" s="76">
        <v>8.2930633247994354</v>
      </c>
      <c r="D8767" s="76">
        <v>34.361472246833621</v>
      </c>
      <c r="E8767" s="76">
        <v>26.068408922034187</v>
      </c>
      <c r="F8767" s="59"/>
    </row>
    <row r="8768" spans="1:6">
      <c r="A8768" s="74">
        <v>40527</v>
      </c>
      <c r="B8768" s="75" t="s">
        <v>67</v>
      </c>
      <c r="C8768" s="76">
        <v>17.03370658121484</v>
      </c>
      <c r="D8768" s="76">
        <v>47.036425594878992</v>
      </c>
      <c r="E8768" s="76">
        <v>30.002719013664152</v>
      </c>
      <c r="F8768" s="59"/>
    </row>
    <row r="8769" spans="1:6">
      <c r="A8769" s="74">
        <v>40527</v>
      </c>
      <c r="B8769" s="75" t="s">
        <v>68</v>
      </c>
      <c r="C8769" s="76">
        <v>9.1370323777673796</v>
      </c>
      <c r="D8769" s="76">
        <v>30.872200408387737</v>
      </c>
      <c r="E8769" s="76">
        <v>21.735168030620358</v>
      </c>
      <c r="F8769" s="59"/>
    </row>
    <row r="8770" spans="1:6">
      <c r="A8770" s="74">
        <v>40527</v>
      </c>
      <c r="B8770" s="75" t="s">
        <v>69</v>
      </c>
      <c r="C8770" s="76">
        <v>7.612680693351483</v>
      </c>
      <c r="D8770" s="76">
        <v>27.45723632014878</v>
      </c>
      <c r="E8770" s="76">
        <v>19.844555626797298</v>
      </c>
      <c r="F8770" s="59"/>
    </row>
    <row r="8771" spans="1:6">
      <c r="A8771" s="74">
        <v>40527</v>
      </c>
      <c r="B8771" s="75" t="s">
        <v>70</v>
      </c>
      <c r="C8771" s="76">
        <v>5.8951398731196001</v>
      </c>
      <c r="D8771" s="76">
        <v>22.404801930806091</v>
      </c>
      <c r="E8771" s="76">
        <v>16.509662057686491</v>
      </c>
      <c r="F8771" s="59"/>
    </row>
    <row r="8772" spans="1:6">
      <c r="A8772" s="74">
        <v>40527</v>
      </c>
      <c r="B8772" s="75" t="s">
        <v>71</v>
      </c>
      <c r="C8772" s="76">
        <v>6.2103725626795789</v>
      </c>
      <c r="D8772" s="76">
        <v>21.153790530487377</v>
      </c>
      <c r="E8772" s="76">
        <v>14.943417967807799</v>
      </c>
      <c r="F8772" s="59"/>
    </row>
    <row r="8773" spans="1:6">
      <c r="A8773" s="74">
        <v>40527</v>
      </c>
      <c r="B8773" s="75" t="s">
        <v>72</v>
      </c>
      <c r="C8773" s="76">
        <v>6.0173943576315931</v>
      </c>
      <c r="D8773" s="76">
        <v>20.777875546984724</v>
      </c>
      <c r="E8773" s="76">
        <v>14.760481189353131</v>
      </c>
      <c r="F8773" s="59"/>
    </row>
    <row r="8774" spans="1:6">
      <c r="A8774" s="74">
        <v>40527</v>
      </c>
      <c r="B8774" s="75" t="s">
        <v>73</v>
      </c>
      <c r="C8774" s="76">
        <v>4.3403521408237058</v>
      </c>
      <c r="D8774" s="76">
        <v>23.074522157650097</v>
      </c>
      <c r="E8774" s="76">
        <v>18.73417001682639</v>
      </c>
      <c r="F8774" s="59"/>
    </row>
    <row r="8775" spans="1:6">
      <c r="A8775" s="74">
        <v>40527</v>
      </c>
      <c r="B8775" s="75" t="s">
        <v>74</v>
      </c>
      <c r="C8775" s="76">
        <v>6.9020354943115345</v>
      </c>
      <c r="D8775" s="76">
        <v>20.825903067600557</v>
      </c>
      <c r="E8775" s="76">
        <v>13.923867573289023</v>
      </c>
      <c r="F8775" s="59"/>
    </row>
    <row r="8776" spans="1:6">
      <c r="A8776" s="74">
        <v>40528</v>
      </c>
      <c r="B8776" s="75" t="s">
        <v>75</v>
      </c>
      <c r="C8776" s="76">
        <v>0.78272366048794728</v>
      </c>
      <c r="D8776" s="76">
        <v>12.836510408275595</v>
      </c>
      <c r="E8776" s="76">
        <v>12.053786747787647</v>
      </c>
      <c r="F8776" s="59"/>
    </row>
    <row r="8777" spans="1:6">
      <c r="A8777" s="74">
        <v>40528</v>
      </c>
      <c r="B8777" s="75" t="s">
        <v>76</v>
      </c>
      <c r="C8777" s="76">
        <v>0.82340420075994436</v>
      </c>
      <c r="D8777" s="76">
        <v>10.700479753922451</v>
      </c>
      <c r="E8777" s="76">
        <v>9.8770755531625074</v>
      </c>
      <c r="F8777" s="59"/>
    </row>
    <row r="8778" spans="1:6">
      <c r="A8778" s="74">
        <v>40528</v>
      </c>
      <c r="B8778" s="75" t="s">
        <v>77</v>
      </c>
      <c r="C8778" s="76">
        <v>1.3113785993039118</v>
      </c>
      <c r="D8778" s="76">
        <v>10.343098369110532</v>
      </c>
      <c r="E8778" s="76">
        <v>9.0317197698066209</v>
      </c>
      <c r="F8778" s="59"/>
    </row>
    <row r="8779" spans="1:6">
      <c r="A8779" s="74">
        <v>40528</v>
      </c>
      <c r="B8779" s="75" t="s">
        <v>78</v>
      </c>
      <c r="C8779" s="76">
        <v>12.300820302319172</v>
      </c>
      <c r="D8779" s="76">
        <v>19.284354152004489</v>
      </c>
      <c r="E8779" s="76">
        <v>6.9835338496853172</v>
      </c>
      <c r="F8779" s="59"/>
    </row>
    <row r="8780" spans="1:6">
      <c r="A8780" s="74">
        <v>40528</v>
      </c>
      <c r="B8780" s="75" t="s">
        <v>79</v>
      </c>
      <c r="C8780" s="76">
        <v>2.3890590698798397</v>
      </c>
      <c r="D8780" s="76">
        <v>8.5929858171344069</v>
      </c>
      <c r="E8780" s="76">
        <v>6.2039267472545667</v>
      </c>
      <c r="F8780" s="59"/>
    </row>
    <row r="8781" spans="1:6">
      <c r="A8781" s="74">
        <v>40528</v>
      </c>
      <c r="B8781" s="75" t="s">
        <v>80</v>
      </c>
      <c r="C8781" s="76">
        <v>5.1137245632716564</v>
      </c>
      <c r="D8781" s="76">
        <v>10.635598594433887</v>
      </c>
      <c r="E8781" s="76">
        <v>5.5218740311622305</v>
      </c>
      <c r="F8781" s="59"/>
    </row>
    <row r="8782" spans="1:6">
      <c r="A8782" s="74">
        <v>40528</v>
      </c>
      <c r="B8782" s="75" t="s">
        <v>81</v>
      </c>
      <c r="C8782" s="76">
        <v>5.3476800130396418</v>
      </c>
      <c r="D8782" s="76">
        <v>11.304117904747891</v>
      </c>
      <c r="E8782" s="76">
        <v>5.9564378917082488</v>
      </c>
      <c r="F8782" s="59"/>
    </row>
    <row r="8783" spans="1:6">
      <c r="A8783" s="74">
        <v>40528</v>
      </c>
      <c r="B8783" s="75" t="s">
        <v>82</v>
      </c>
      <c r="C8783" s="76">
        <v>3.029746229487797</v>
      </c>
      <c r="D8783" s="76">
        <v>7.6899922893532437</v>
      </c>
      <c r="E8783" s="76">
        <v>4.6602460598654467</v>
      </c>
      <c r="F8783" s="59"/>
    </row>
    <row r="8784" spans="1:6">
      <c r="A8784" s="74">
        <v>40528</v>
      </c>
      <c r="B8784" s="75" t="s">
        <v>83</v>
      </c>
      <c r="C8784" s="76">
        <v>2.5621281685438286</v>
      </c>
      <c r="D8784" s="76">
        <v>8.584378584526041</v>
      </c>
      <c r="E8784" s="76">
        <v>6.0222504159822119</v>
      </c>
      <c r="F8784" s="59"/>
    </row>
    <row r="8785" spans="1:6">
      <c r="A8785" s="74">
        <v>40528</v>
      </c>
      <c r="B8785" s="75" t="s">
        <v>84</v>
      </c>
      <c r="C8785" s="76">
        <v>4.1483060903037234</v>
      </c>
      <c r="D8785" s="76">
        <v>8.5375151479222087</v>
      </c>
      <c r="E8785" s="76">
        <v>4.3892090576184852</v>
      </c>
      <c r="F8785" s="59"/>
    </row>
    <row r="8786" spans="1:6">
      <c r="A8786" s="74">
        <v>40528</v>
      </c>
      <c r="B8786" s="75" t="s">
        <v>85</v>
      </c>
      <c r="C8786" s="76">
        <v>1.2607896544959158</v>
      </c>
      <c r="D8786" s="76">
        <v>5.0360282545359549</v>
      </c>
      <c r="E8786" s="76">
        <v>3.7752386000400389</v>
      </c>
      <c r="F8786" s="59"/>
    </row>
    <row r="8787" spans="1:6">
      <c r="A8787" s="74">
        <v>40528</v>
      </c>
      <c r="B8787" s="75" t="s">
        <v>86</v>
      </c>
      <c r="C8787" s="76">
        <v>0.345708604079977</v>
      </c>
      <c r="D8787" s="76">
        <v>3.33232854734166</v>
      </c>
      <c r="E8787" s="76">
        <v>2.9866199432616831</v>
      </c>
      <c r="F8787" s="59"/>
    </row>
    <row r="8788" spans="1:6">
      <c r="A8788" s="74">
        <v>40528</v>
      </c>
      <c r="B8788" s="75" t="s">
        <v>87</v>
      </c>
      <c r="C8788" s="76">
        <v>1.0778230240159281</v>
      </c>
      <c r="D8788" s="76">
        <v>3.9913570857232989</v>
      </c>
      <c r="E8788" s="76">
        <v>2.9135340617073711</v>
      </c>
      <c r="F8788" s="59"/>
    </row>
    <row r="8789" spans="1:6">
      <c r="A8789" s="74">
        <v>40528</v>
      </c>
      <c r="B8789" s="75" t="s">
        <v>88</v>
      </c>
      <c r="C8789" s="76">
        <v>4.9316659257196713</v>
      </c>
      <c r="D8789" s="76">
        <v>10.88235116583941</v>
      </c>
      <c r="E8789" s="76">
        <v>5.9506852401197383</v>
      </c>
      <c r="F8789" s="59"/>
    </row>
    <row r="8790" spans="1:6">
      <c r="A8790" s="74">
        <v>40528</v>
      </c>
      <c r="B8790" s="75" t="s">
        <v>89</v>
      </c>
      <c r="C8790" s="76">
        <v>7.5654569761914967</v>
      </c>
      <c r="D8790" s="76">
        <v>15.363679237077754</v>
      </c>
      <c r="E8790" s="76">
        <v>7.7982222608862575</v>
      </c>
      <c r="F8790" s="59"/>
    </row>
    <row r="8791" spans="1:6">
      <c r="A8791" s="74">
        <v>40528</v>
      </c>
      <c r="B8791" s="75" t="s">
        <v>90</v>
      </c>
      <c r="C8791" s="76">
        <v>0.81350932671994602</v>
      </c>
      <c r="D8791" s="76">
        <v>3.6715534808028458</v>
      </c>
      <c r="E8791" s="76">
        <v>2.8580441540828998</v>
      </c>
      <c r="F8791" s="59"/>
    </row>
    <row r="8792" spans="1:6">
      <c r="A8792" s="74">
        <v>40528</v>
      </c>
      <c r="B8792" s="75" t="s">
        <v>91</v>
      </c>
      <c r="C8792" s="76">
        <v>2.7354901057998187</v>
      </c>
      <c r="D8792" s="76">
        <v>6.41124742913743</v>
      </c>
      <c r="E8792" s="76">
        <v>3.6757573233376113</v>
      </c>
      <c r="F8792" s="59"/>
    </row>
    <row r="8793" spans="1:6">
      <c r="A8793" s="74">
        <v>40528</v>
      </c>
      <c r="B8793" s="75" t="s">
        <v>92</v>
      </c>
      <c r="C8793" s="76">
        <v>8.8168262904714165</v>
      </c>
      <c r="D8793" s="76">
        <v>12.822795252822862</v>
      </c>
      <c r="E8793" s="76">
        <v>4.0059689623514458</v>
      </c>
      <c r="F8793" s="59"/>
    </row>
    <row r="8794" spans="1:6">
      <c r="A8794" s="74">
        <v>40528</v>
      </c>
      <c r="B8794" s="75" t="s">
        <v>93</v>
      </c>
      <c r="C8794" s="76">
        <v>5.115304490295661</v>
      </c>
      <c r="D8794" s="76">
        <v>12.305276072770717</v>
      </c>
      <c r="E8794" s="76">
        <v>7.1899715824750556</v>
      </c>
      <c r="F8794" s="59"/>
    </row>
    <row r="8795" spans="1:6">
      <c r="A8795" s="74">
        <v>40528</v>
      </c>
      <c r="B8795" s="75" t="s">
        <v>94</v>
      </c>
      <c r="C8795" s="76">
        <v>2.532288428951833</v>
      </c>
      <c r="D8795" s="76">
        <v>10.158916541285206</v>
      </c>
      <c r="E8795" s="76">
        <v>7.626628112333373</v>
      </c>
      <c r="F8795" s="59"/>
    </row>
    <row r="8796" spans="1:6">
      <c r="A8796" s="74">
        <v>40528</v>
      </c>
      <c r="B8796" s="75" t="s">
        <v>95</v>
      </c>
      <c r="C8796" s="76">
        <v>10.190414813327328</v>
      </c>
      <c r="D8796" s="76">
        <v>20.412462462746074</v>
      </c>
      <c r="E8796" s="76">
        <v>10.222047649418746</v>
      </c>
      <c r="F8796" s="59"/>
    </row>
    <row r="8797" spans="1:6">
      <c r="A8797" s="74">
        <v>40528</v>
      </c>
      <c r="B8797" s="75" t="s">
        <v>96</v>
      </c>
      <c r="C8797" s="76">
        <v>5.3190754144396486</v>
      </c>
      <c r="D8797" s="76">
        <v>15.997041568204292</v>
      </c>
      <c r="E8797" s="76">
        <v>10.677966153764643</v>
      </c>
      <c r="F8797" s="59"/>
    </row>
    <row r="8798" spans="1:6">
      <c r="A8798" s="74">
        <v>40528</v>
      </c>
      <c r="B8798" s="75" t="s">
        <v>97</v>
      </c>
      <c r="C8798" s="76">
        <v>20.493674160438648</v>
      </c>
      <c r="D8798" s="76">
        <v>35.167951642788026</v>
      </c>
      <c r="E8798" s="76">
        <v>14.674277482349378</v>
      </c>
      <c r="F8798" s="59"/>
    </row>
    <row r="8799" spans="1:6">
      <c r="A8799" s="74">
        <v>40528</v>
      </c>
      <c r="B8799" s="75" t="s">
        <v>98</v>
      </c>
      <c r="C8799" s="76">
        <v>6.4279452915835762</v>
      </c>
      <c r="D8799" s="76">
        <v>14.105174181296674</v>
      </c>
      <c r="E8799" s="76">
        <v>7.6772288897130974</v>
      </c>
      <c r="F8799" s="59"/>
    </row>
    <row r="8800" spans="1:6">
      <c r="A8800" s="74">
        <v>40528</v>
      </c>
      <c r="B8800" s="75" t="s">
        <v>99</v>
      </c>
      <c r="C8800" s="76">
        <v>23.515447087934454</v>
      </c>
      <c r="D8800" s="76">
        <v>34.397468757377986</v>
      </c>
      <c r="E8800" s="76">
        <v>10.882021669443532</v>
      </c>
      <c r="F8800" s="59"/>
    </row>
    <row r="8801" spans="1:6">
      <c r="A8801" s="74">
        <v>40528</v>
      </c>
      <c r="B8801" s="75" t="s">
        <v>100</v>
      </c>
      <c r="C8801" s="76">
        <v>8.7473031598394257</v>
      </c>
      <c r="D8801" s="76">
        <v>17.24151122412464</v>
      </c>
      <c r="E8801" s="76">
        <v>8.494208064285214</v>
      </c>
      <c r="F8801" s="59"/>
    </row>
    <row r="8802" spans="1:6">
      <c r="A8802" s="74">
        <v>40528</v>
      </c>
      <c r="B8802" s="75" t="s">
        <v>101</v>
      </c>
      <c r="C8802" s="76">
        <v>10.415640944639318</v>
      </c>
      <c r="D8802" s="76">
        <v>24.078414420852553</v>
      </c>
      <c r="E8802" s="76">
        <v>13.662773476213236</v>
      </c>
      <c r="F8802" s="59"/>
    </row>
    <row r="8803" spans="1:6">
      <c r="A8803" s="74">
        <v>40528</v>
      </c>
      <c r="B8803" s="75" t="s">
        <v>102</v>
      </c>
      <c r="C8803" s="76">
        <v>17.892136351782828</v>
      </c>
      <c r="D8803" s="76">
        <v>33.872540173491473</v>
      </c>
      <c r="E8803" s="76">
        <v>15.980403821708645</v>
      </c>
      <c r="F8803" s="59"/>
    </row>
    <row r="8804" spans="1:6">
      <c r="A8804" s="74">
        <v>40528</v>
      </c>
      <c r="B8804" s="75" t="s">
        <v>103</v>
      </c>
      <c r="C8804" s="76">
        <v>21.788440262062572</v>
      </c>
      <c r="D8804" s="76">
        <v>39.382341040603741</v>
      </c>
      <c r="E8804" s="76">
        <v>17.593900778541169</v>
      </c>
      <c r="F8804" s="59"/>
    </row>
    <row r="8805" spans="1:6">
      <c r="A8805" s="74">
        <v>40528</v>
      </c>
      <c r="B8805" s="75" t="s">
        <v>104</v>
      </c>
      <c r="C8805" s="76">
        <v>18.82883328400677</v>
      </c>
      <c r="D8805" s="76">
        <v>33.845874856616376</v>
      </c>
      <c r="E8805" s="76">
        <v>15.017041572609607</v>
      </c>
      <c r="F8805" s="59"/>
    </row>
    <row r="8806" spans="1:6">
      <c r="A8806" s="74">
        <v>40528</v>
      </c>
      <c r="B8806" s="75" t="s">
        <v>105</v>
      </c>
      <c r="C8806" s="76">
        <v>17.527201689750857</v>
      </c>
      <c r="D8806" s="76">
        <v>26.011267588059638</v>
      </c>
      <c r="E8806" s="76">
        <v>8.4840658983087813</v>
      </c>
      <c r="F8806" s="59"/>
    </row>
    <row r="8807" spans="1:6">
      <c r="A8807" s="74">
        <v>40528</v>
      </c>
      <c r="B8807" s="75" t="s">
        <v>106</v>
      </c>
      <c r="C8807" s="76">
        <v>15.472726041238991</v>
      </c>
      <c r="D8807" s="76">
        <v>27.462213116196047</v>
      </c>
      <c r="E8807" s="76">
        <v>11.989487074957056</v>
      </c>
      <c r="F8807" s="59"/>
    </row>
    <row r="8808" spans="1:6">
      <c r="A8808" s="74">
        <v>40528</v>
      </c>
      <c r="B8808" s="75" t="s">
        <v>107</v>
      </c>
      <c r="C8808" s="76">
        <v>20.41715893039067</v>
      </c>
      <c r="D8808" s="76">
        <v>34.667617922620245</v>
      </c>
      <c r="E8808" s="76">
        <v>14.250458992229575</v>
      </c>
      <c r="F8808" s="59"/>
    </row>
    <row r="8809" spans="1:6">
      <c r="A8809" s="74">
        <v>40528</v>
      </c>
      <c r="B8809" s="75" t="s">
        <v>108</v>
      </c>
      <c r="C8809" s="76">
        <v>19.166338326046752</v>
      </c>
      <c r="D8809" s="76">
        <v>37.62574761713325</v>
      </c>
      <c r="E8809" s="76">
        <v>18.459409291086498</v>
      </c>
      <c r="F8809" s="59"/>
    </row>
    <row r="8810" spans="1:6">
      <c r="A8810" s="74">
        <v>40528</v>
      </c>
      <c r="B8810" s="75" t="s">
        <v>109</v>
      </c>
      <c r="C8810" s="76">
        <v>33.735184367005807</v>
      </c>
      <c r="D8810" s="76">
        <v>56.303375857349565</v>
      </c>
      <c r="E8810" s="76">
        <v>22.568191490343757</v>
      </c>
      <c r="F8810" s="59"/>
    </row>
    <row r="8811" spans="1:6">
      <c r="A8811" s="74">
        <v>40528</v>
      </c>
      <c r="B8811" s="75" t="s">
        <v>110</v>
      </c>
      <c r="C8811" s="76">
        <v>39.728294220117419</v>
      </c>
      <c r="D8811" s="76">
        <v>63.905545504075143</v>
      </c>
      <c r="E8811" s="76">
        <v>24.177251283957723</v>
      </c>
      <c r="F8811" s="59"/>
    </row>
    <row r="8812" spans="1:6">
      <c r="A8812" s="74">
        <v>40528</v>
      </c>
      <c r="B8812" s="75" t="s">
        <v>111</v>
      </c>
      <c r="C8812" s="76">
        <v>39.52575892019744</v>
      </c>
      <c r="D8812" s="76">
        <v>60.535086027410017</v>
      </c>
      <c r="E8812" s="76">
        <v>21.009327107212577</v>
      </c>
      <c r="F8812" s="59"/>
    </row>
    <row r="8813" spans="1:6">
      <c r="A8813" s="74">
        <v>40528</v>
      </c>
      <c r="B8813" s="75" t="s">
        <v>112</v>
      </c>
      <c r="C8813" s="76">
        <v>25.374410247182357</v>
      </c>
      <c r="D8813" s="76">
        <v>43.827034528650259</v>
      </c>
      <c r="E8813" s="76">
        <v>18.452624281467902</v>
      </c>
      <c r="F8813" s="59"/>
    </row>
    <row r="8814" spans="1:6">
      <c r="A8814" s="74">
        <v>40528</v>
      </c>
      <c r="B8814" s="75" t="s">
        <v>113</v>
      </c>
      <c r="C8814" s="76">
        <v>30.309608357206038</v>
      </c>
      <c r="D8814" s="76">
        <v>49.149972292959198</v>
      </c>
      <c r="E8814" s="76">
        <v>18.84036393575316</v>
      </c>
      <c r="F8814" s="59"/>
    </row>
    <row r="8815" spans="1:6">
      <c r="A8815" s="74">
        <v>40528</v>
      </c>
      <c r="B8815" s="75" t="s">
        <v>114</v>
      </c>
      <c r="C8815" s="76">
        <v>19.342038864566749</v>
      </c>
      <c r="D8815" s="76">
        <v>34.023353161202969</v>
      </c>
      <c r="E8815" s="76">
        <v>14.68131429663622</v>
      </c>
      <c r="F8815" s="59"/>
    </row>
    <row r="8816" spans="1:6">
      <c r="A8816" s="74">
        <v>40528</v>
      </c>
      <c r="B8816" s="75" t="s">
        <v>115</v>
      </c>
      <c r="C8816" s="76">
        <v>22.761266923206531</v>
      </c>
      <c r="D8816" s="76">
        <v>39.883236506846785</v>
      </c>
      <c r="E8816" s="76">
        <v>17.121969583640254</v>
      </c>
      <c r="F8816" s="59"/>
    </row>
    <row r="8817" spans="1:6">
      <c r="A8817" s="74">
        <v>40528</v>
      </c>
      <c r="B8817" s="75" t="s">
        <v>116</v>
      </c>
      <c r="C8817" s="76">
        <v>22.558304446198544</v>
      </c>
      <c r="D8817" s="76">
        <v>40.034889918056649</v>
      </c>
      <c r="E8817" s="76">
        <v>17.476585471858105</v>
      </c>
      <c r="F8817" s="59"/>
    </row>
    <row r="8818" spans="1:6">
      <c r="A8818" s="74">
        <v>40528</v>
      </c>
      <c r="B8818" s="75" t="s">
        <v>117</v>
      </c>
      <c r="C8818" s="76">
        <v>20.177798798326698</v>
      </c>
      <c r="D8818" s="76">
        <v>42.315514378429292</v>
      </c>
      <c r="E8818" s="76">
        <v>22.137715580102594</v>
      </c>
      <c r="F8818" s="59"/>
    </row>
    <row r="8819" spans="1:6">
      <c r="A8819" s="74">
        <v>40528</v>
      </c>
      <c r="B8819" s="75" t="s">
        <v>118</v>
      </c>
      <c r="C8819" s="76">
        <v>13.065511272287159</v>
      </c>
      <c r="D8819" s="76">
        <v>30.814178140024072</v>
      </c>
      <c r="E8819" s="76">
        <v>17.748666867736915</v>
      </c>
      <c r="F8819" s="59"/>
    </row>
    <row r="8820" spans="1:6">
      <c r="A8820" s="74">
        <v>40528</v>
      </c>
      <c r="B8820" s="75" t="s">
        <v>119</v>
      </c>
      <c r="C8820" s="76">
        <v>38.953243558941502</v>
      </c>
      <c r="D8820" s="76">
        <v>54.319385794271909</v>
      </c>
      <c r="E8820" s="76">
        <v>15.366142235330408</v>
      </c>
      <c r="F8820" s="59"/>
    </row>
    <row r="8821" spans="1:6">
      <c r="A8821" s="74">
        <v>40528</v>
      </c>
      <c r="B8821" s="75" t="s">
        <v>120</v>
      </c>
      <c r="C8821" s="76">
        <v>57.495050111596314</v>
      </c>
      <c r="D8821" s="76">
        <v>82.498438744905428</v>
      </c>
      <c r="E8821" s="76">
        <v>25.003388633309115</v>
      </c>
      <c r="F8821" s="59"/>
    </row>
    <row r="8822" spans="1:6">
      <c r="A8822" s="74">
        <v>40528</v>
      </c>
      <c r="B8822" s="75" t="s">
        <v>121</v>
      </c>
      <c r="C8822" s="76">
        <v>140.20984233703101</v>
      </c>
      <c r="D8822" s="76">
        <v>168.32638040710015</v>
      </c>
      <c r="E8822" s="76">
        <v>28.11653807006914</v>
      </c>
      <c r="F8822" s="59"/>
    </row>
    <row r="8823" spans="1:6">
      <c r="A8823" s="74">
        <v>40528</v>
      </c>
      <c r="B8823" s="75" t="s">
        <v>26</v>
      </c>
      <c r="C8823" s="76">
        <v>104.39154532036133</v>
      </c>
      <c r="D8823" s="76">
        <v>147.69767969043602</v>
      </c>
      <c r="E8823" s="76">
        <v>43.306134370074687</v>
      </c>
      <c r="F8823" s="59"/>
    </row>
    <row r="8824" spans="1:6">
      <c r="A8824" s="74">
        <v>40528</v>
      </c>
      <c r="B8824" s="75" t="s">
        <v>27</v>
      </c>
      <c r="C8824" s="76">
        <v>161.3843273244857</v>
      </c>
      <c r="D8824" s="76">
        <v>222.22534450855122</v>
      </c>
      <c r="E8824" s="76">
        <v>60.841017184065521</v>
      </c>
      <c r="F8824" s="59"/>
    </row>
    <row r="8825" spans="1:6">
      <c r="A8825" s="74">
        <v>40528</v>
      </c>
      <c r="B8825" s="75" t="s">
        <v>28</v>
      </c>
      <c r="C8825" s="76">
        <v>154.87482669309412</v>
      </c>
      <c r="D8825" s="76">
        <v>192.64628773039914</v>
      </c>
      <c r="E8825" s="76">
        <v>37.771461037305016</v>
      </c>
      <c r="F8825" s="59"/>
    </row>
    <row r="8826" spans="1:6">
      <c r="A8826" s="74">
        <v>40528</v>
      </c>
      <c r="B8826" s="75" t="s">
        <v>29</v>
      </c>
      <c r="C8826" s="76">
        <v>144.49763399850281</v>
      </c>
      <c r="D8826" s="76">
        <v>184.17103422210749</v>
      </c>
      <c r="E8826" s="76">
        <v>39.673400223604688</v>
      </c>
      <c r="F8826" s="59"/>
    </row>
    <row r="8827" spans="1:6">
      <c r="A8827" s="74">
        <v>40528</v>
      </c>
      <c r="B8827" s="75" t="s">
        <v>30</v>
      </c>
      <c r="C8827" s="76">
        <v>136.86789089247131</v>
      </c>
      <c r="D8827" s="76">
        <v>200.75838155467011</v>
      </c>
      <c r="E8827" s="76">
        <v>63.8904906621988</v>
      </c>
      <c r="F8827" s="59"/>
    </row>
    <row r="8828" spans="1:6">
      <c r="A8828" s="74">
        <v>40528</v>
      </c>
      <c r="B8828" s="75" t="s">
        <v>31</v>
      </c>
      <c r="C8828" s="76">
        <v>137.99069884579922</v>
      </c>
      <c r="D8828" s="76">
        <v>184.46232856595449</v>
      </c>
      <c r="E8828" s="76">
        <v>46.471629720155278</v>
      </c>
      <c r="F8828" s="59"/>
    </row>
    <row r="8829" spans="1:6">
      <c r="A8829" s="74">
        <v>40528</v>
      </c>
      <c r="B8829" s="75" t="s">
        <v>32</v>
      </c>
      <c r="C8829" s="76">
        <v>221.45396820992192</v>
      </c>
      <c r="D8829" s="76">
        <v>288.2097007691051</v>
      </c>
      <c r="E8829" s="76">
        <v>66.755732559183173</v>
      </c>
      <c r="F8829" s="59"/>
    </row>
    <row r="8830" spans="1:6">
      <c r="A8830" s="74">
        <v>40528</v>
      </c>
      <c r="B8830" s="75" t="s">
        <v>33</v>
      </c>
      <c r="C8830" s="76">
        <v>157.43778365653401</v>
      </c>
      <c r="D8830" s="76">
        <v>206.61464119313121</v>
      </c>
      <c r="E8830" s="76">
        <v>49.176857536597197</v>
      </c>
      <c r="F8830" s="59"/>
    </row>
    <row r="8831" spans="1:6">
      <c r="A8831" s="74">
        <v>40528</v>
      </c>
      <c r="B8831" s="75" t="s">
        <v>34</v>
      </c>
      <c r="C8831" s="76">
        <v>170.06289969058122</v>
      </c>
      <c r="D8831" s="76">
        <v>216.13676975359914</v>
      </c>
      <c r="E8831" s="76">
        <v>46.073870063017921</v>
      </c>
      <c r="F8831" s="59"/>
    </row>
    <row r="8832" spans="1:6">
      <c r="A8832" s="74">
        <v>40528</v>
      </c>
      <c r="B8832" s="75" t="s">
        <v>35</v>
      </c>
      <c r="C8832" s="76">
        <v>116.8319546575126</v>
      </c>
      <c r="D8832" s="76">
        <v>177.88330202273011</v>
      </c>
      <c r="E8832" s="76">
        <v>61.051347365217509</v>
      </c>
      <c r="F8832" s="59"/>
    </row>
    <row r="8833" spans="1:6">
      <c r="A8833" s="74">
        <v>40528</v>
      </c>
      <c r="B8833" s="75" t="s">
        <v>36</v>
      </c>
      <c r="C8833" s="76">
        <v>124.26540847884014</v>
      </c>
      <c r="D8833" s="76">
        <v>187.78214353107268</v>
      </c>
      <c r="E8833" s="76">
        <v>63.516735052232534</v>
      </c>
      <c r="F8833" s="59"/>
    </row>
    <row r="8834" spans="1:6">
      <c r="A8834" s="74">
        <v>40528</v>
      </c>
      <c r="B8834" s="75" t="s">
        <v>37</v>
      </c>
      <c r="C8834" s="76">
        <v>122.13071435184828</v>
      </c>
      <c r="D8834" s="76">
        <v>172.99129258993563</v>
      </c>
      <c r="E8834" s="76">
        <v>50.860578238087342</v>
      </c>
      <c r="F8834" s="59"/>
    </row>
    <row r="8835" spans="1:6">
      <c r="A8835" s="74">
        <v>40528</v>
      </c>
      <c r="B8835" s="75" t="s">
        <v>38</v>
      </c>
      <c r="C8835" s="76">
        <v>101.16384802333762</v>
      </c>
      <c r="D8835" s="76">
        <v>156.22072085446166</v>
      </c>
      <c r="E8835" s="76">
        <v>55.056872831124039</v>
      </c>
      <c r="F8835" s="59"/>
    </row>
    <row r="8836" spans="1:6">
      <c r="A8836" s="74">
        <v>40528</v>
      </c>
      <c r="B8836" s="75" t="s">
        <v>39</v>
      </c>
      <c r="C8836" s="76">
        <v>112.16036765146494</v>
      </c>
      <c r="D8836" s="76">
        <v>145.7635542450731</v>
      </c>
      <c r="E8836" s="76">
        <v>33.603186593608157</v>
      </c>
      <c r="F8836" s="59"/>
    </row>
    <row r="8837" spans="1:6">
      <c r="A8837" s="74">
        <v>40528</v>
      </c>
      <c r="B8837" s="75" t="s">
        <v>40</v>
      </c>
      <c r="C8837" s="76">
        <v>105.54604217855335</v>
      </c>
      <c r="D8837" s="76">
        <v>155.56832613929203</v>
      </c>
      <c r="E8837" s="76">
        <v>50.022283960738676</v>
      </c>
      <c r="F8837" s="59"/>
    </row>
    <row r="8838" spans="1:6">
      <c r="A8838" s="74">
        <v>40528</v>
      </c>
      <c r="B8838" s="75" t="s">
        <v>41</v>
      </c>
      <c r="C8838" s="76">
        <v>53.670133209788624</v>
      </c>
      <c r="D8838" s="76">
        <v>100.62651540447466</v>
      </c>
      <c r="E8838" s="76">
        <v>46.956382194686036</v>
      </c>
      <c r="F8838" s="59"/>
    </row>
    <row r="8839" spans="1:6">
      <c r="A8839" s="74">
        <v>40528</v>
      </c>
      <c r="B8839" s="75" t="s">
        <v>42</v>
      </c>
      <c r="C8839" s="76">
        <v>82.135984778330837</v>
      </c>
      <c r="D8839" s="76">
        <v>132.01354179313233</v>
      </c>
      <c r="E8839" s="76">
        <v>49.877557014801496</v>
      </c>
      <c r="F8839" s="59"/>
    </row>
    <row r="8840" spans="1:6">
      <c r="A8840" s="74">
        <v>40528</v>
      </c>
      <c r="B8840" s="75" t="s">
        <v>43</v>
      </c>
      <c r="C8840" s="76">
        <v>136.80832411037539</v>
      </c>
      <c r="D8840" s="76">
        <v>184.51414199385047</v>
      </c>
      <c r="E8840" s="76">
        <v>47.705817883475078</v>
      </c>
      <c r="F8840" s="59"/>
    </row>
    <row r="8841" spans="1:6">
      <c r="A8841" s="74">
        <v>40528</v>
      </c>
      <c r="B8841" s="75" t="s">
        <v>44</v>
      </c>
      <c r="C8841" s="76">
        <v>152.69384886522244</v>
      </c>
      <c r="D8841" s="76">
        <v>217.12988496401576</v>
      </c>
      <c r="E8841" s="76">
        <v>64.436036098793323</v>
      </c>
      <c r="F8841" s="59"/>
    </row>
    <row r="8842" spans="1:6">
      <c r="A8842" s="74">
        <v>40528</v>
      </c>
      <c r="B8842" s="75" t="s">
        <v>45</v>
      </c>
      <c r="C8842" s="76">
        <v>145.16339276199091</v>
      </c>
      <c r="D8842" s="76">
        <v>206.6726742438272</v>
      </c>
      <c r="E8842" s="76">
        <v>61.509281481836297</v>
      </c>
      <c r="F8842" s="59"/>
    </row>
    <row r="8843" spans="1:6">
      <c r="A8843" s="74">
        <v>40528</v>
      </c>
      <c r="B8843" s="75" t="s">
        <v>46</v>
      </c>
      <c r="C8843" s="76">
        <v>154.9410111142783</v>
      </c>
      <c r="D8843" s="76">
        <v>192.16191923774116</v>
      </c>
      <c r="E8843" s="76">
        <v>37.220908123462863</v>
      </c>
      <c r="F8843" s="59"/>
    </row>
    <row r="8844" spans="1:6">
      <c r="A8844" s="74">
        <v>40528</v>
      </c>
      <c r="B8844" s="75" t="s">
        <v>47</v>
      </c>
      <c r="C8844" s="76">
        <v>126.13055561000813</v>
      </c>
      <c r="D8844" s="76">
        <v>186.2280803666284</v>
      </c>
      <c r="E8844" s="76">
        <v>60.097524756620274</v>
      </c>
      <c r="F8844" s="59"/>
    </row>
    <row r="8845" spans="1:6">
      <c r="A8845" s="74">
        <v>40528</v>
      </c>
      <c r="B8845" s="75" t="s">
        <v>48</v>
      </c>
      <c r="C8845" s="76">
        <v>144.56281281389499</v>
      </c>
      <c r="D8845" s="76">
        <v>184.53573092214049</v>
      </c>
      <c r="E8845" s="76">
        <v>39.972918108245494</v>
      </c>
      <c r="F8845" s="59"/>
    </row>
    <row r="8846" spans="1:6">
      <c r="A8846" s="74">
        <v>40528</v>
      </c>
      <c r="B8846" s="75" t="s">
        <v>49</v>
      </c>
      <c r="C8846" s="76">
        <v>76.549444778347237</v>
      </c>
      <c r="D8846" s="76">
        <v>115.91607391121202</v>
      </c>
      <c r="E8846" s="76">
        <v>39.366629132864787</v>
      </c>
      <c r="F8846" s="59"/>
    </row>
    <row r="8847" spans="1:6">
      <c r="A8847" s="74">
        <v>40528</v>
      </c>
      <c r="B8847" s="75" t="s">
        <v>50</v>
      </c>
      <c r="C8847" s="76">
        <v>104.96014910063347</v>
      </c>
      <c r="D8847" s="76">
        <v>143.06736733264489</v>
      </c>
      <c r="E8847" s="76">
        <v>38.107218232011419</v>
      </c>
      <c r="F8847" s="59"/>
    </row>
    <row r="8848" spans="1:6">
      <c r="A8848" s="74">
        <v>40528</v>
      </c>
      <c r="B8848" s="75" t="s">
        <v>51</v>
      </c>
      <c r="C8848" s="76">
        <v>95.187306530202079</v>
      </c>
      <c r="D8848" s="76">
        <v>160.4160474218568</v>
      </c>
      <c r="E8848" s="76">
        <v>65.228740891654724</v>
      </c>
      <c r="F8848" s="59"/>
    </row>
    <row r="8849" spans="1:6">
      <c r="A8849" s="74">
        <v>40528</v>
      </c>
      <c r="B8849" s="75" t="s">
        <v>52</v>
      </c>
      <c r="C8849" s="76">
        <v>116.67544261488877</v>
      </c>
      <c r="D8849" s="76">
        <v>163.719261728503</v>
      </c>
      <c r="E8849" s="76">
        <v>47.043819113614234</v>
      </c>
      <c r="F8849" s="59"/>
    </row>
    <row r="8850" spans="1:6">
      <c r="A8850" s="74">
        <v>40528</v>
      </c>
      <c r="B8850" s="75" t="s">
        <v>53</v>
      </c>
      <c r="C8850" s="76">
        <v>104.35663351813753</v>
      </c>
      <c r="D8850" s="76">
        <v>134.12151961547093</v>
      </c>
      <c r="E8850" s="76">
        <v>29.764886097333402</v>
      </c>
      <c r="F8850" s="59"/>
    </row>
    <row r="8851" spans="1:6">
      <c r="A8851" s="74">
        <v>40528</v>
      </c>
      <c r="B8851" s="75" t="s">
        <v>54</v>
      </c>
      <c r="C8851" s="76">
        <v>114.13513860114493</v>
      </c>
      <c r="D8851" s="76">
        <v>159.29601017198686</v>
      </c>
      <c r="E8851" s="76">
        <v>45.160871570841934</v>
      </c>
      <c r="F8851" s="59"/>
    </row>
    <row r="8852" spans="1:6">
      <c r="A8852" s="74">
        <v>40528</v>
      </c>
      <c r="B8852" s="75" t="s">
        <v>55</v>
      </c>
      <c r="C8852" s="76">
        <v>101.00099597687375</v>
      </c>
      <c r="D8852" s="76">
        <v>138.65308813340272</v>
      </c>
      <c r="E8852" s="76">
        <v>37.652092156528965</v>
      </c>
      <c r="F8852" s="59"/>
    </row>
    <row r="8853" spans="1:6">
      <c r="A8853" s="74">
        <v>40528</v>
      </c>
      <c r="B8853" s="75" t="s">
        <v>56</v>
      </c>
      <c r="C8853" s="76">
        <v>129.51816329715999</v>
      </c>
      <c r="D8853" s="76">
        <v>167.41146965029785</v>
      </c>
      <c r="E8853" s="76">
        <v>37.893306353137859</v>
      </c>
      <c r="F8853" s="59"/>
    </row>
    <row r="8854" spans="1:6">
      <c r="A8854" s="74">
        <v>40528</v>
      </c>
      <c r="B8854" s="75" t="s">
        <v>57</v>
      </c>
      <c r="C8854" s="76">
        <v>66.929828912219875</v>
      </c>
      <c r="D8854" s="76">
        <v>102.0784132748576</v>
      </c>
      <c r="E8854" s="76">
        <v>35.14858436263772</v>
      </c>
      <c r="F8854" s="59"/>
    </row>
    <row r="8855" spans="1:6">
      <c r="A8855" s="74">
        <v>40528</v>
      </c>
      <c r="B8855" s="75" t="s">
        <v>58</v>
      </c>
      <c r="C8855" s="76">
        <v>132.17223484381586</v>
      </c>
      <c r="D8855" s="76">
        <v>161.47943866032313</v>
      </c>
      <c r="E8855" s="76">
        <v>29.307203816507268</v>
      </c>
      <c r="F8855" s="59"/>
    </row>
    <row r="8856" spans="1:6">
      <c r="A8856" s="74">
        <v>40528</v>
      </c>
      <c r="B8856" s="75" t="s">
        <v>59</v>
      </c>
      <c r="C8856" s="76">
        <v>82.882043876106906</v>
      </c>
      <c r="D8856" s="76">
        <v>114.62319483798073</v>
      </c>
      <c r="E8856" s="76">
        <v>31.741150961873828</v>
      </c>
      <c r="F8856" s="59"/>
    </row>
    <row r="8857" spans="1:6">
      <c r="A8857" s="74">
        <v>40528</v>
      </c>
      <c r="B8857" s="75" t="s">
        <v>60</v>
      </c>
      <c r="C8857" s="76">
        <v>105.18875114271353</v>
      </c>
      <c r="D8857" s="76">
        <v>142.34653711255558</v>
      </c>
      <c r="E8857" s="76">
        <v>37.157785969842053</v>
      </c>
      <c r="F8857" s="59"/>
    </row>
    <row r="8858" spans="1:6">
      <c r="A8858" s="74">
        <v>40528</v>
      </c>
      <c r="B8858" s="75" t="s">
        <v>61</v>
      </c>
      <c r="C8858" s="76">
        <v>59.613126072164334</v>
      </c>
      <c r="D8858" s="76">
        <v>101.14506334625297</v>
      </c>
      <c r="E8858" s="76">
        <v>41.531937274088634</v>
      </c>
      <c r="F8858" s="59"/>
    </row>
    <row r="8859" spans="1:6">
      <c r="A8859" s="74">
        <v>40528</v>
      </c>
      <c r="B8859" s="75" t="s">
        <v>62</v>
      </c>
      <c r="C8859" s="76">
        <v>112.73086135208908</v>
      </c>
      <c r="D8859" s="76">
        <v>142.73036601468624</v>
      </c>
      <c r="E8859" s="76">
        <v>29.999504662597161</v>
      </c>
      <c r="F8859" s="59"/>
    </row>
    <row r="8860" spans="1:6">
      <c r="A8860" s="74">
        <v>40528</v>
      </c>
      <c r="B8860" s="75" t="s">
        <v>63</v>
      </c>
      <c r="C8860" s="76">
        <v>68.395888260915811</v>
      </c>
      <c r="D8860" s="76">
        <v>103.31857043345322</v>
      </c>
      <c r="E8860" s="76">
        <v>34.922682172537407</v>
      </c>
      <c r="F8860" s="59"/>
    </row>
    <row r="8861" spans="1:6">
      <c r="A8861" s="74">
        <v>40528</v>
      </c>
      <c r="B8861" s="75" t="s">
        <v>64</v>
      </c>
      <c r="C8861" s="76">
        <v>54.789309027812642</v>
      </c>
      <c r="D8861" s="76">
        <v>79.652494072971876</v>
      </c>
      <c r="E8861" s="76">
        <v>24.863185045159234</v>
      </c>
      <c r="F8861" s="59"/>
    </row>
    <row r="8862" spans="1:6">
      <c r="A8862" s="74">
        <v>40528</v>
      </c>
      <c r="B8862" s="75" t="s">
        <v>65</v>
      </c>
      <c r="C8862" s="76">
        <v>63.224634333236132</v>
      </c>
      <c r="D8862" s="76">
        <v>98.702753129909752</v>
      </c>
      <c r="E8862" s="76">
        <v>35.47811879667362</v>
      </c>
      <c r="F8862" s="59"/>
    </row>
    <row r="8863" spans="1:6">
      <c r="A8863" s="74">
        <v>40528</v>
      </c>
      <c r="B8863" s="75" t="s">
        <v>66</v>
      </c>
      <c r="C8863" s="76">
        <v>62.777938474564166</v>
      </c>
      <c r="D8863" s="76">
        <v>106.4377597261681</v>
      </c>
      <c r="E8863" s="76">
        <v>43.65982125160393</v>
      </c>
      <c r="F8863" s="59"/>
    </row>
    <row r="8864" spans="1:6">
      <c r="A8864" s="74">
        <v>40528</v>
      </c>
      <c r="B8864" s="75" t="s">
        <v>67</v>
      </c>
      <c r="C8864" s="76">
        <v>139.94219953536745</v>
      </c>
      <c r="D8864" s="76">
        <v>180.46841918964131</v>
      </c>
      <c r="E8864" s="76">
        <v>40.526219654273859</v>
      </c>
      <c r="F8864" s="59"/>
    </row>
    <row r="8865" spans="1:6">
      <c r="A8865" s="74">
        <v>40528</v>
      </c>
      <c r="B8865" s="75" t="s">
        <v>68</v>
      </c>
      <c r="C8865" s="76">
        <v>99.707871492377933</v>
      </c>
      <c r="D8865" s="76">
        <v>139.16678410773503</v>
      </c>
      <c r="E8865" s="76">
        <v>39.458912615357093</v>
      </c>
      <c r="F8865" s="59"/>
    </row>
    <row r="8866" spans="1:6">
      <c r="A8866" s="74">
        <v>40528</v>
      </c>
      <c r="B8866" s="75" t="s">
        <v>69</v>
      </c>
      <c r="C8866" s="76">
        <v>75.668945259547385</v>
      </c>
      <c r="D8866" s="76">
        <v>112.00938883933819</v>
      </c>
      <c r="E8866" s="76">
        <v>36.340443579790801</v>
      </c>
      <c r="F8866" s="59"/>
    </row>
    <row r="8867" spans="1:6">
      <c r="A8867" s="74">
        <v>40528</v>
      </c>
      <c r="B8867" s="75" t="s">
        <v>70</v>
      </c>
      <c r="C8867" s="76">
        <v>42.429810450997415</v>
      </c>
      <c r="D8867" s="76">
        <v>67.403369852923731</v>
      </c>
      <c r="E8867" s="76">
        <v>24.973559401926316</v>
      </c>
      <c r="F8867" s="59"/>
    </row>
    <row r="8868" spans="1:6">
      <c r="A8868" s="74">
        <v>40528</v>
      </c>
      <c r="B8868" s="75" t="s">
        <v>71</v>
      </c>
      <c r="C8868" s="76">
        <v>64.812690603788056</v>
      </c>
      <c r="D8868" s="76">
        <v>96.73604766822082</v>
      </c>
      <c r="E8868" s="76">
        <v>31.923357064432764</v>
      </c>
      <c r="F8868" s="59"/>
    </row>
    <row r="8869" spans="1:6">
      <c r="A8869" s="74">
        <v>40528</v>
      </c>
      <c r="B8869" s="75" t="s">
        <v>72</v>
      </c>
      <c r="C8869" s="76">
        <v>57.397572968684514</v>
      </c>
      <c r="D8869" s="76">
        <v>99.096170617190396</v>
      </c>
      <c r="E8869" s="76">
        <v>41.698597648505881</v>
      </c>
      <c r="F8869" s="59"/>
    </row>
    <row r="8870" spans="1:6">
      <c r="A8870" s="74">
        <v>40528</v>
      </c>
      <c r="B8870" s="75" t="s">
        <v>73</v>
      </c>
      <c r="C8870" s="76">
        <v>40.507306090045539</v>
      </c>
      <c r="D8870" s="76">
        <v>63.974973251664409</v>
      </c>
      <c r="E8870" s="76">
        <v>23.46766716161887</v>
      </c>
      <c r="F8870" s="59"/>
    </row>
    <row r="8871" spans="1:6">
      <c r="A8871" s="74">
        <v>40528</v>
      </c>
      <c r="B8871" s="75" t="s">
        <v>74</v>
      </c>
      <c r="C8871" s="76">
        <v>16.586382866590998</v>
      </c>
      <c r="D8871" s="76">
        <v>41.538017199269049</v>
      </c>
      <c r="E8871" s="76">
        <v>24.951634332678051</v>
      </c>
      <c r="F8871" s="59"/>
    </row>
    <row r="8872" spans="1:6">
      <c r="A8872" s="74">
        <v>40529</v>
      </c>
      <c r="B8872" s="75" t="s">
        <v>75</v>
      </c>
      <c r="C8872" s="76">
        <v>39.592268047277607</v>
      </c>
      <c r="D8872" s="76">
        <v>68.165819715583027</v>
      </c>
      <c r="E8872" s="76">
        <v>28.57355166830542</v>
      </c>
      <c r="F8872" s="59"/>
    </row>
    <row r="8873" spans="1:6">
      <c r="A8873" s="74">
        <v>40529</v>
      </c>
      <c r="B8873" s="75" t="s">
        <v>76</v>
      </c>
      <c r="C8873" s="76">
        <v>42.741508807717423</v>
      </c>
      <c r="D8873" s="76">
        <v>73.260869225418816</v>
      </c>
      <c r="E8873" s="76">
        <v>30.519360417701392</v>
      </c>
      <c r="F8873" s="59"/>
    </row>
    <row r="8874" spans="1:6">
      <c r="A8874" s="74">
        <v>40529</v>
      </c>
      <c r="B8874" s="75" t="s">
        <v>77</v>
      </c>
      <c r="C8874" s="76">
        <v>103.80472421384975</v>
      </c>
      <c r="D8874" s="76">
        <v>139.29040200290069</v>
      </c>
      <c r="E8874" s="76">
        <v>35.485677789050939</v>
      </c>
      <c r="F8874" s="59"/>
    </row>
    <row r="8875" spans="1:6">
      <c r="A8875" s="74">
        <v>40529</v>
      </c>
      <c r="B8875" s="75" t="s">
        <v>78</v>
      </c>
      <c r="C8875" s="76">
        <v>103.19583605797779</v>
      </c>
      <c r="D8875" s="76">
        <v>150.1413400887399</v>
      </c>
      <c r="E8875" s="76">
        <v>46.945504030762109</v>
      </c>
      <c r="F8875" s="59"/>
    </row>
    <row r="8876" spans="1:6">
      <c r="A8876" s="74">
        <v>40529</v>
      </c>
      <c r="B8876" s="75" t="s">
        <v>79</v>
      </c>
      <c r="C8876" s="76">
        <v>52.84224885358082</v>
      </c>
      <c r="D8876" s="76">
        <v>90.245384566032101</v>
      </c>
      <c r="E8876" s="76">
        <v>37.403135712451281</v>
      </c>
      <c r="F8876" s="59"/>
    </row>
    <row r="8877" spans="1:6">
      <c r="A8877" s="74">
        <v>40529</v>
      </c>
      <c r="B8877" s="75" t="s">
        <v>80</v>
      </c>
      <c r="C8877" s="76">
        <v>30.212299085398183</v>
      </c>
      <c r="D8877" s="76">
        <v>60.325360928852291</v>
      </c>
      <c r="E8877" s="76">
        <v>30.113061843454108</v>
      </c>
      <c r="F8877" s="59"/>
    </row>
    <row r="8878" spans="1:6">
      <c r="A8878" s="74">
        <v>40529</v>
      </c>
      <c r="B8878" s="75" t="s">
        <v>81</v>
      </c>
      <c r="C8878" s="76">
        <v>3.4747515270157914</v>
      </c>
      <c r="D8878" s="76">
        <v>19.621530016121838</v>
      </c>
      <c r="E8878" s="76">
        <v>16.146778489106048</v>
      </c>
      <c r="F8878" s="59"/>
    </row>
    <row r="8879" spans="1:6">
      <c r="A8879" s="74">
        <v>40529</v>
      </c>
      <c r="B8879" s="75" t="s">
        <v>82</v>
      </c>
      <c r="C8879" s="76">
        <v>3.6582562363277811</v>
      </c>
      <c r="D8879" s="76">
        <v>21.018168738504045</v>
      </c>
      <c r="E8879" s="76">
        <v>17.359912502176265</v>
      </c>
      <c r="F8879" s="59"/>
    </row>
    <row r="8880" spans="1:6">
      <c r="A8880" s="74">
        <v>40529</v>
      </c>
      <c r="B8880" s="75" t="s">
        <v>83</v>
      </c>
      <c r="C8880" s="76">
        <v>12.83986671407923</v>
      </c>
      <c r="D8880" s="76">
        <v>39.320365993526615</v>
      </c>
      <c r="E8880" s="76">
        <v>26.480499279447386</v>
      </c>
      <c r="F8880" s="59"/>
    </row>
    <row r="8881" spans="1:6">
      <c r="A8881" s="74">
        <v>40529</v>
      </c>
      <c r="B8881" s="75" t="s">
        <v>84</v>
      </c>
      <c r="C8881" s="76">
        <v>2.3030783174238625</v>
      </c>
      <c r="D8881" s="76">
        <v>23.179558035077925</v>
      </c>
      <c r="E8881" s="76">
        <v>20.876479717654064</v>
      </c>
      <c r="F8881" s="59"/>
    </row>
    <row r="8882" spans="1:6">
      <c r="A8882" s="74">
        <v>40529</v>
      </c>
      <c r="B8882" s="75" t="s">
        <v>85</v>
      </c>
      <c r="C8882" s="76">
        <v>15.490097532799073</v>
      </c>
      <c r="D8882" s="76">
        <v>34.293717243911388</v>
      </c>
      <c r="E8882" s="76">
        <v>18.803619711112315</v>
      </c>
      <c r="F8882" s="59"/>
    </row>
    <row r="8883" spans="1:6">
      <c r="A8883" s="74">
        <v>40529</v>
      </c>
      <c r="B8883" s="75" t="s">
        <v>86</v>
      </c>
      <c r="C8883" s="76">
        <v>3.5872655301117859</v>
      </c>
      <c r="D8883" s="76">
        <v>22.727784365640343</v>
      </c>
      <c r="E8883" s="76">
        <v>19.140518835528557</v>
      </c>
      <c r="F8883" s="59"/>
    </row>
    <row r="8884" spans="1:6">
      <c r="A8884" s="74">
        <v>40529</v>
      </c>
      <c r="B8884" s="75" t="s">
        <v>87</v>
      </c>
      <c r="C8884" s="76">
        <v>5.0854770991276963</v>
      </c>
      <c r="D8884" s="76">
        <v>19.463891759363612</v>
      </c>
      <c r="E8884" s="76">
        <v>14.378414660235915</v>
      </c>
      <c r="F8884" s="59"/>
    </row>
    <row r="8885" spans="1:6">
      <c r="A8885" s="74">
        <v>40529</v>
      </c>
      <c r="B8885" s="75" t="s">
        <v>88</v>
      </c>
      <c r="C8885" s="76">
        <v>4.4741029562317332</v>
      </c>
      <c r="D8885" s="76">
        <v>16.964079243118555</v>
      </c>
      <c r="E8885" s="76">
        <v>12.489976286886822</v>
      </c>
      <c r="F8885" s="59"/>
    </row>
    <row r="8886" spans="1:6">
      <c r="A8886" s="74">
        <v>40529</v>
      </c>
      <c r="B8886" s="75" t="s">
        <v>89</v>
      </c>
      <c r="C8886" s="76">
        <v>4.2703726235757458</v>
      </c>
      <c r="D8886" s="76">
        <v>13.643288101033626</v>
      </c>
      <c r="E8886" s="76">
        <v>9.3729154774578802</v>
      </c>
      <c r="F8886" s="59"/>
    </row>
    <row r="8887" spans="1:6">
      <c r="A8887" s="74">
        <v>40529</v>
      </c>
      <c r="B8887" s="75" t="s">
        <v>90</v>
      </c>
      <c r="C8887" s="76">
        <v>10.589552127079372</v>
      </c>
      <c r="D8887" s="76">
        <v>20.531458423324999</v>
      </c>
      <c r="E8887" s="76">
        <v>9.9419062962456266</v>
      </c>
      <c r="F8887" s="59"/>
    </row>
    <row r="8888" spans="1:6">
      <c r="A8888" s="74">
        <v>40529</v>
      </c>
      <c r="B8888" s="75" t="s">
        <v>91</v>
      </c>
      <c r="C8888" s="76">
        <v>3.6692292009597822</v>
      </c>
      <c r="D8888" s="76">
        <v>12.002125725969895</v>
      </c>
      <c r="E8888" s="76">
        <v>8.3328965250101135</v>
      </c>
      <c r="F8888" s="59"/>
    </row>
    <row r="8889" spans="1:6">
      <c r="A8889" s="74">
        <v>40529</v>
      </c>
      <c r="B8889" s="75" t="s">
        <v>92</v>
      </c>
      <c r="C8889" s="76">
        <v>8.0113403322715246</v>
      </c>
      <c r="D8889" s="76">
        <v>13.851833651985684</v>
      </c>
      <c r="E8889" s="76">
        <v>5.8404933197141595</v>
      </c>
      <c r="F8889" s="59"/>
    </row>
    <row r="8890" spans="1:6">
      <c r="A8890" s="74">
        <v>40529</v>
      </c>
      <c r="B8890" s="75" t="s">
        <v>93</v>
      </c>
      <c r="C8890" s="76">
        <v>2.6195461479758451</v>
      </c>
      <c r="D8890" s="76">
        <v>11.181748330334031</v>
      </c>
      <c r="E8890" s="76">
        <v>8.5622021823581864</v>
      </c>
      <c r="F8890" s="59"/>
    </row>
    <row r="8891" spans="1:6">
      <c r="A8891" s="74">
        <v>40529</v>
      </c>
      <c r="B8891" s="75" t="s">
        <v>94</v>
      </c>
      <c r="C8891" s="76">
        <v>8.3378970545115063</v>
      </c>
      <c r="D8891" s="76">
        <v>15.919029824195897</v>
      </c>
      <c r="E8891" s="76">
        <v>7.5811327696843911</v>
      </c>
      <c r="F8891" s="59"/>
    </row>
    <row r="8892" spans="1:6">
      <c r="A8892" s="74">
        <v>40529</v>
      </c>
      <c r="B8892" s="75" t="s">
        <v>95</v>
      </c>
      <c r="C8892" s="76">
        <v>0.47908368059997175</v>
      </c>
      <c r="D8892" s="76">
        <v>7.3793552370224225</v>
      </c>
      <c r="E8892" s="76">
        <v>6.9002715564224504</v>
      </c>
      <c r="F8892" s="59"/>
    </row>
    <row r="8893" spans="1:6">
      <c r="A8893" s="74">
        <v>40529</v>
      </c>
      <c r="B8893" s="75" t="s">
        <v>96</v>
      </c>
      <c r="C8893" s="76">
        <v>4.0366305207357627</v>
      </c>
      <c r="D8893" s="76">
        <v>11.465634485875018</v>
      </c>
      <c r="E8893" s="76">
        <v>7.4290039651392554</v>
      </c>
      <c r="F8893" s="59"/>
    </row>
    <row r="8894" spans="1:6">
      <c r="A8894" s="74">
        <v>40529</v>
      </c>
      <c r="B8894" s="75" t="s">
        <v>97</v>
      </c>
      <c r="C8894" s="76">
        <v>13.292653953727216</v>
      </c>
      <c r="D8894" s="76">
        <v>24.875818009781486</v>
      </c>
      <c r="E8894" s="76">
        <v>11.583164056054271</v>
      </c>
      <c r="F8894" s="59"/>
    </row>
    <row r="8895" spans="1:6">
      <c r="A8895" s="74">
        <v>40529</v>
      </c>
      <c r="B8895" s="75" t="s">
        <v>98</v>
      </c>
      <c r="C8895" s="76">
        <v>20.989434980230765</v>
      </c>
      <c r="D8895" s="76">
        <v>32.501638656901427</v>
      </c>
      <c r="E8895" s="76">
        <v>11.512203676670662</v>
      </c>
      <c r="F8895" s="59"/>
    </row>
    <row r="8896" spans="1:6">
      <c r="A8896" s="74">
        <v>40529</v>
      </c>
      <c r="B8896" s="75" t="s">
        <v>99</v>
      </c>
      <c r="C8896" s="76">
        <v>7.3602385826075674</v>
      </c>
      <c r="D8896" s="76">
        <v>25.886782341956675</v>
      </c>
      <c r="E8896" s="76">
        <v>18.526543759349106</v>
      </c>
      <c r="F8896" s="59"/>
    </row>
    <row r="8897" spans="1:6">
      <c r="A8897" s="74">
        <v>40529</v>
      </c>
      <c r="B8897" s="75" t="s">
        <v>100</v>
      </c>
      <c r="C8897" s="76">
        <v>15.159188607559109</v>
      </c>
      <c r="D8897" s="76">
        <v>33.371418727343126</v>
      </c>
      <c r="E8897" s="76">
        <v>18.212230119784017</v>
      </c>
      <c r="F8897" s="59"/>
    </row>
    <row r="8898" spans="1:6">
      <c r="A8898" s="74">
        <v>40529</v>
      </c>
      <c r="B8898" s="75" t="s">
        <v>101</v>
      </c>
      <c r="C8898" s="76">
        <v>14.303191452887161</v>
      </c>
      <c r="D8898" s="76">
        <v>32.277409285492638</v>
      </c>
      <c r="E8898" s="76">
        <v>17.974217832605476</v>
      </c>
      <c r="F8898" s="59"/>
    </row>
    <row r="8899" spans="1:6">
      <c r="A8899" s="74">
        <v>40529</v>
      </c>
      <c r="B8899" s="75" t="s">
        <v>102</v>
      </c>
      <c r="C8899" s="76">
        <v>14.120021140119173</v>
      </c>
      <c r="D8899" s="76">
        <v>27.795085305148664</v>
      </c>
      <c r="E8899" s="76">
        <v>13.675064165029491</v>
      </c>
      <c r="F8899" s="59"/>
    </row>
    <row r="8900" spans="1:6">
      <c r="A8900" s="74">
        <v>40529</v>
      </c>
      <c r="B8900" s="75" t="s">
        <v>103</v>
      </c>
      <c r="C8900" s="76">
        <v>17.47457747579098</v>
      </c>
      <c r="D8900" s="76">
        <v>41.679444834897438</v>
      </c>
      <c r="E8900" s="76">
        <v>24.204867359106458</v>
      </c>
      <c r="F8900" s="59"/>
    </row>
    <row r="8901" spans="1:6">
      <c r="A8901" s="74">
        <v>40529</v>
      </c>
      <c r="B8901" s="75" t="s">
        <v>104</v>
      </c>
      <c r="C8901" s="76">
        <v>31.177668803950176</v>
      </c>
      <c r="D8901" s="76">
        <v>60.057179536472567</v>
      </c>
      <c r="E8901" s="76">
        <v>28.879510732522391</v>
      </c>
      <c r="F8901" s="59"/>
    </row>
    <row r="8902" spans="1:6">
      <c r="A8902" s="74">
        <v>40529</v>
      </c>
      <c r="B8902" s="75" t="s">
        <v>105</v>
      </c>
      <c r="C8902" s="76">
        <v>36.949165919037846</v>
      </c>
      <c r="D8902" s="76">
        <v>67.269765909486395</v>
      </c>
      <c r="E8902" s="76">
        <v>30.320599990448549</v>
      </c>
      <c r="F8902" s="59"/>
    </row>
    <row r="8903" spans="1:6">
      <c r="A8903" s="74">
        <v>40529</v>
      </c>
      <c r="B8903" s="75" t="s">
        <v>106</v>
      </c>
      <c r="C8903" s="76">
        <v>32.800299011990091</v>
      </c>
      <c r="D8903" s="76">
        <v>53.443288145277812</v>
      </c>
      <c r="E8903" s="76">
        <v>20.64298913328772</v>
      </c>
      <c r="F8903" s="59"/>
    </row>
    <row r="8904" spans="1:6">
      <c r="A8904" s="74">
        <v>40529</v>
      </c>
      <c r="B8904" s="75" t="s">
        <v>107</v>
      </c>
      <c r="C8904" s="76">
        <v>27.611226171934391</v>
      </c>
      <c r="D8904" s="76">
        <v>50.188025929779457</v>
      </c>
      <c r="E8904" s="76">
        <v>22.576799757845066</v>
      </c>
      <c r="F8904" s="59"/>
    </row>
    <row r="8905" spans="1:6">
      <c r="A8905" s="74">
        <v>40529</v>
      </c>
      <c r="B8905" s="75" t="s">
        <v>108</v>
      </c>
      <c r="C8905" s="76">
        <v>44.517529587725413</v>
      </c>
      <c r="D8905" s="76">
        <v>62.545350766526902</v>
      </c>
      <c r="E8905" s="76">
        <v>18.027821178801489</v>
      </c>
      <c r="F8905" s="59"/>
    </row>
    <row r="8906" spans="1:6">
      <c r="A8906" s="74">
        <v>40529</v>
      </c>
      <c r="B8906" s="75" t="s">
        <v>109</v>
      </c>
      <c r="C8906" s="76">
        <v>103.16972922602602</v>
      </c>
      <c r="D8906" s="76">
        <v>144.49200931063447</v>
      </c>
      <c r="E8906" s="76">
        <v>41.322280084608451</v>
      </c>
      <c r="F8906" s="59"/>
    </row>
    <row r="8907" spans="1:6">
      <c r="A8907" s="74">
        <v>40529</v>
      </c>
      <c r="B8907" s="75" t="s">
        <v>110</v>
      </c>
      <c r="C8907" s="76">
        <v>53.870191213316879</v>
      </c>
      <c r="D8907" s="76">
        <v>89.366813413853464</v>
      </c>
      <c r="E8907" s="76">
        <v>35.496622200536585</v>
      </c>
      <c r="F8907" s="59"/>
    </row>
    <row r="8908" spans="1:6">
      <c r="A8908" s="74">
        <v>40529</v>
      </c>
      <c r="B8908" s="75" t="s">
        <v>111</v>
      </c>
      <c r="C8908" s="76">
        <v>77.681779427403512</v>
      </c>
      <c r="D8908" s="76">
        <v>111.08100377701389</v>
      </c>
      <c r="E8908" s="76">
        <v>33.399224349610378</v>
      </c>
      <c r="F8908" s="59"/>
    </row>
    <row r="8909" spans="1:6">
      <c r="A8909" s="74">
        <v>40529</v>
      </c>
      <c r="B8909" s="75" t="s">
        <v>112</v>
      </c>
      <c r="C8909" s="76">
        <v>102.97311569265005</v>
      </c>
      <c r="D8909" s="76">
        <v>155.07523424519871</v>
      </c>
      <c r="E8909" s="76">
        <v>52.10211855254866</v>
      </c>
      <c r="F8909" s="59"/>
    </row>
    <row r="8910" spans="1:6">
      <c r="A8910" s="74">
        <v>40529</v>
      </c>
      <c r="B8910" s="75" t="s">
        <v>113</v>
      </c>
      <c r="C8910" s="76">
        <v>45.206044530501387</v>
      </c>
      <c r="D8910" s="76">
        <v>86.918551106712229</v>
      </c>
      <c r="E8910" s="76">
        <v>41.712506576210842</v>
      </c>
      <c r="F8910" s="59"/>
    </row>
    <row r="8911" spans="1:6">
      <c r="A8911" s="74">
        <v>40529</v>
      </c>
      <c r="B8911" s="75" t="s">
        <v>114</v>
      </c>
      <c r="C8911" s="76">
        <v>151.21387555330327</v>
      </c>
      <c r="D8911" s="76">
        <v>220.69538823816029</v>
      </c>
      <c r="E8911" s="76">
        <v>69.481512684857023</v>
      </c>
      <c r="F8911" s="59"/>
    </row>
    <row r="8912" spans="1:6">
      <c r="A8912" s="74">
        <v>40529</v>
      </c>
      <c r="B8912" s="75" t="s">
        <v>115</v>
      </c>
      <c r="C8912" s="76">
        <v>34.367604144398022</v>
      </c>
      <c r="D8912" s="76">
        <v>63.197563519683804</v>
      </c>
      <c r="E8912" s="76">
        <v>28.829959375285782</v>
      </c>
      <c r="F8912" s="59"/>
    </row>
    <row r="8913" spans="1:6">
      <c r="A8913" s="74">
        <v>40529</v>
      </c>
      <c r="B8913" s="75" t="s">
        <v>116</v>
      </c>
      <c r="C8913" s="76">
        <v>38.366169134829789</v>
      </c>
      <c r="D8913" s="76">
        <v>72.290864741078522</v>
      </c>
      <c r="E8913" s="76">
        <v>33.924695606248733</v>
      </c>
      <c r="F8913" s="59"/>
    </row>
    <row r="8914" spans="1:6">
      <c r="A8914" s="74">
        <v>40529</v>
      </c>
      <c r="B8914" s="75" t="s">
        <v>117</v>
      </c>
      <c r="C8914" s="76">
        <v>60.732575771156505</v>
      </c>
      <c r="D8914" s="76">
        <v>94.00769954669893</v>
      </c>
      <c r="E8914" s="76">
        <v>33.275123775542426</v>
      </c>
      <c r="F8914" s="59"/>
    </row>
    <row r="8915" spans="1:6">
      <c r="A8915" s="74">
        <v>40529</v>
      </c>
      <c r="B8915" s="75" t="s">
        <v>118</v>
      </c>
      <c r="C8915" s="76">
        <v>58.123114890628663</v>
      </c>
      <c r="D8915" s="76">
        <v>98.069778610734446</v>
      </c>
      <c r="E8915" s="76">
        <v>39.946663720105782</v>
      </c>
      <c r="F8915" s="59"/>
    </row>
    <row r="8916" spans="1:6">
      <c r="A8916" s="74">
        <v>40529</v>
      </c>
      <c r="B8916" s="75" t="s">
        <v>119</v>
      </c>
      <c r="C8916" s="76">
        <v>111.04745874258565</v>
      </c>
      <c r="D8916" s="76">
        <v>151.04061768302719</v>
      </c>
      <c r="E8916" s="76">
        <v>39.993158940441546</v>
      </c>
      <c r="F8916" s="59"/>
    </row>
    <row r="8917" spans="1:6">
      <c r="A8917" s="74">
        <v>40529</v>
      </c>
      <c r="B8917" s="75" t="s">
        <v>120</v>
      </c>
      <c r="C8917" s="76">
        <v>72.292710697595865</v>
      </c>
      <c r="D8917" s="76">
        <v>102.51211426376257</v>
      </c>
      <c r="E8917" s="76">
        <v>30.219403566166704</v>
      </c>
      <c r="F8917" s="59"/>
    </row>
    <row r="8918" spans="1:6">
      <c r="A8918" s="74">
        <v>40529</v>
      </c>
      <c r="B8918" s="75" t="s">
        <v>121</v>
      </c>
      <c r="C8918" s="76">
        <v>45.61239572114939</v>
      </c>
      <c r="D8918" s="76">
        <v>73.904491159870787</v>
      </c>
      <c r="E8918" s="76">
        <v>28.292095438721397</v>
      </c>
      <c r="F8918" s="59"/>
    </row>
    <row r="8919" spans="1:6">
      <c r="A8919" s="74">
        <v>40529</v>
      </c>
      <c r="B8919" s="75" t="s">
        <v>26</v>
      </c>
      <c r="C8919" s="76">
        <v>105.54746243432997</v>
      </c>
      <c r="D8919" s="76">
        <v>151.71217523248683</v>
      </c>
      <c r="E8919" s="76">
        <v>46.164712798156856</v>
      </c>
      <c r="F8919" s="59"/>
    </row>
    <row r="8920" spans="1:6">
      <c r="A8920" s="74">
        <v>40529</v>
      </c>
      <c r="B8920" s="75" t="s">
        <v>27</v>
      </c>
      <c r="C8920" s="76">
        <v>97.695935689738434</v>
      </c>
      <c r="D8920" s="76">
        <v>140.6677702159763</v>
      </c>
      <c r="E8920" s="76">
        <v>42.97183452623787</v>
      </c>
      <c r="F8920" s="59"/>
    </row>
    <row r="8921" spans="1:6">
      <c r="A8921" s="74">
        <v>40529</v>
      </c>
      <c r="B8921" s="75" t="s">
        <v>28</v>
      </c>
      <c r="C8921" s="76">
        <v>149.41365257426352</v>
      </c>
      <c r="D8921" s="76">
        <v>214.51462541525851</v>
      </c>
      <c r="E8921" s="76">
        <v>65.100972840994984</v>
      </c>
      <c r="F8921" s="59"/>
    </row>
    <row r="8922" spans="1:6">
      <c r="A8922" s="74">
        <v>40529</v>
      </c>
      <c r="B8922" s="75" t="s">
        <v>29</v>
      </c>
      <c r="C8922" s="76">
        <v>100.14868847303431</v>
      </c>
      <c r="D8922" s="76">
        <v>145.86806414945374</v>
      </c>
      <c r="E8922" s="76">
        <v>45.719375676419432</v>
      </c>
      <c r="F8922" s="59"/>
    </row>
    <row r="8923" spans="1:6">
      <c r="A8923" s="74">
        <v>40529</v>
      </c>
      <c r="B8923" s="75" t="s">
        <v>30</v>
      </c>
      <c r="C8923" s="76">
        <v>123.00076282596103</v>
      </c>
      <c r="D8923" s="76">
        <v>165.70251197406091</v>
      </c>
      <c r="E8923" s="76">
        <v>42.701749148099879</v>
      </c>
      <c r="F8923" s="59"/>
    </row>
    <row r="8924" spans="1:6">
      <c r="A8924" s="74">
        <v>40529</v>
      </c>
      <c r="B8924" s="75" t="s">
        <v>31</v>
      </c>
      <c r="C8924" s="76">
        <v>100.76549293553029</v>
      </c>
      <c r="D8924" s="76">
        <v>151.16327903549487</v>
      </c>
      <c r="E8924" s="76">
        <v>50.397786099964577</v>
      </c>
      <c r="F8924" s="59"/>
    </row>
    <row r="8925" spans="1:6">
      <c r="A8925" s="74">
        <v>40529</v>
      </c>
      <c r="B8925" s="75" t="s">
        <v>32</v>
      </c>
      <c r="C8925" s="76">
        <v>91.586760803178805</v>
      </c>
      <c r="D8925" s="76">
        <v>126.5185072851169</v>
      </c>
      <c r="E8925" s="76">
        <v>34.931746481938092</v>
      </c>
      <c r="F8925" s="59"/>
    </row>
    <row r="8926" spans="1:6">
      <c r="A8926" s="74">
        <v>40529</v>
      </c>
      <c r="B8926" s="75" t="s">
        <v>33</v>
      </c>
      <c r="C8926" s="76">
        <v>152.28776425842338</v>
      </c>
      <c r="D8926" s="76">
        <v>199.33481372151883</v>
      </c>
      <c r="E8926" s="76">
        <v>47.047049463095448</v>
      </c>
      <c r="F8926" s="59"/>
    </row>
    <row r="8927" spans="1:6">
      <c r="A8927" s="74">
        <v>40529</v>
      </c>
      <c r="B8927" s="75" t="s">
        <v>34</v>
      </c>
      <c r="C8927" s="76">
        <v>168.92018506887047</v>
      </c>
      <c r="D8927" s="76">
        <v>222.38340244841052</v>
      </c>
      <c r="E8927" s="76">
        <v>53.463217379540055</v>
      </c>
      <c r="F8927" s="59"/>
    </row>
    <row r="8928" spans="1:6">
      <c r="A8928" s="74">
        <v>40529</v>
      </c>
      <c r="B8928" s="75" t="s">
        <v>35</v>
      </c>
      <c r="C8928" s="76">
        <v>159.94645392771898</v>
      </c>
      <c r="D8928" s="76">
        <v>217.9497017050364</v>
      </c>
      <c r="E8928" s="76">
        <v>58.003247777317426</v>
      </c>
      <c r="F8928" s="59"/>
    </row>
    <row r="8929" spans="1:6">
      <c r="A8929" s="74">
        <v>40529</v>
      </c>
      <c r="B8929" s="75" t="s">
        <v>36</v>
      </c>
      <c r="C8929" s="76">
        <v>102.00169150081025</v>
      </c>
      <c r="D8929" s="76">
        <v>150.70869726756655</v>
      </c>
      <c r="E8929" s="76">
        <v>48.707005766756296</v>
      </c>
      <c r="F8929" s="59"/>
    </row>
    <row r="8930" spans="1:6">
      <c r="A8930" s="74">
        <v>40529</v>
      </c>
      <c r="B8930" s="75" t="s">
        <v>37</v>
      </c>
      <c r="C8930" s="76">
        <v>85.476136220619182</v>
      </c>
      <c r="D8930" s="76">
        <v>123.22756724967871</v>
      </c>
      <c r="E8930" s="76">
        <v>37.751431029059532</v>
      </c>
      <c r="F8930" s="59"/>
    </row>
    <row r="8931" spans="1:6">
      <c r="A8931" s="74">
        <v>40529</v>
      </c>
      <c r="B8931" s="75" t="s">
        <v>38</v>
      </c>
      <c r="C8931" s="76">
        <v>112.82137724778566</v>
      </c>
      <c r="D8931" s="76">
        <v>166.67798418780154</v>
      </c>
      <c r="E8931" s="76">
        <v>53.85660694001588</v>
      </c>
      <c r="F8931" s="59"/>
    </row>
    <row r="8932" spans="1:6">
      <c r="A8932" s="74">
        <v>40529</v>
      </c>
      <c r="B8932" s="75" t="s">
        <v>39</v>
      </c>
      <c r="C8932" s="76">
        <v>76.399573086715719</v>
      </c>
      <c r="D8932" s="76">
        <v>114.35470484589041</v>
      </c>
      <c r="E8932" s="76">
        <v>37.955131759174691</v>
      </c>
      <c r="F8932" s="59"/>
    </row>
    <row r="8933" spans="1:6">
      <c r="A8933" s="74">
        <v>40529</v>
      </c>
      <c r="B8933" s="75" t="s">
        <v>40</v>
      </c>
      <c r="C8933" s="76">
        <v>184.45301674035767</v>
      </c>
      <c r="D8933" s="76">
        <v>262.74709696594249</v>
      </c>
      <c r="E8933" s="76">
        <v>78.294080225584821</v>
      </c>
      <c r="F8933" s="59"/>
    </row>
    <row r="8934" spans="1:6">
      <c r="A8934" s="74">
        <v>40529</v>
      </c>
      <c r="B8934" s="75" t="s">
        <v>41</v>
      </c>
      <c r="C8934" s="76">
        <v>141.1948937451281</v>
      </c>
      <c r="D8934" s="76">
        <v>184.16435153239314</v>
      </c>
      <c r="E8934" s="76">
        <v>42.969457787265043</v>
      </c>
      <c r="F8934" s="59"/>
    </row>
    <row r="8935" spans="1:6">
      <c r="A8935" s="74">
        <v>40529</v>
      </c>
      <c r="B8935" s="75" t="s">
        <v>42</v>
      </c>
      <c r="C8935" s="76">
        <v>103.24062467597822</v>
      </c>
      <c r="D8935" s="76">
        <v>145.62897383463675</v>
      </c>
      <c r="E8935" s="76">
        <v>42.388349158658528</v>
      </c>
      <c r="F8935" s="59"/>
    </row>
    <row r="8936" spans="1:6">
      <c r="A8936" s="74">
        <v>40529</v>
      </c>
      <c r="B8936" s="75" t="s">
        <v>43</v>
      </c>
      <c r="C8936" s="76">
        <v>183.64980847018177</v>
      </c>
      <c r="D8936" s="76">
        <v>232.53759833982443</v>
      </c>
      <c r="E8936" s="76">
        <v>48.88778986964266</v>
      </c>
      <c r="F8936" s="59"/>
    </row>
    <row r="8937" spans="1:6">
      <c r="A8937" s="74">
        <v>40529</v>
      </c>
      <c r="B8937" s="75" t="s">
        <v>44</v>
      </c>
      <c r="C8937" s="76">
        <v>150.89885958575158</v>
      </c>
      <c r="D8937" s="76">
        <v>220.82944140046828</v>
      </c>
      <c r="E8937" s="76">
        <v>69.930581814716703</v>
      </c>
      <c r="F8937" s="59"/>
    </row>
    <row r="8938" spans="1:6">
      <c r="A8938" s="74">
        <v>40529</v>
      </c>
      <c r="B8938" s="75" t="s">
        <v>45</v>
      </c>
      <c r="C8938" s="76">
        <v>180.90332196299792</v>
      </c>
      <c r="D8938" s="76">
        <v>236.32712154840692</v>
      </c>
      <c r="E8938" s="76">
        <v>55.423799585409</v>
      </c>
      <c r="F8938" s="59"/>
    </row>
    <row r="8939" spans="1:6">
      <c r="A8939" s="74">
        <v>40529</v>
      </c>
      <c r="B8939" s="75" t="s">
        <v>46</v>
      </c>
      <c r="C8939" s="76">
        <v>133.96632687224854</v>
      </c>
      <c r="D8939" s="76">
        <v>187.39779201244767</v>
      </c>
      <c r="E8939" s="76">
        <v>53.431465140199123</v>
      </c>
      <c r="F8939" s="59"/>
    </row>
    <row r="8940" spans="1:6">
      <c r="A8940" s="74">
        <v>40529</v>
      </c>
      <c r="B8940" s="75" t="s">
        <v>47</v>
      </c>
      <c r="C8940" s="76">
        <v>149.99114057485568</v>
      </c>
      <c r="D8940" s="76">
        <v>223.39562667794115</v>
      </c>
      <c r="E8940" s="76">
        <v>73.404486103085475</v>
      </c>
      <c r="F8940" s="59"/>
    </row>
    <row r="8941" spans="1:6">
      <c r="A8941" s="74">
        <v>40529</v>
      </c>
      <c r="B8941" s="75" t="s">
        <v>48</v>
      </c>
      <c r="C8941" s="76">
        <v>104.07170141882622</v>
      </c>
      <c r="D8941" s="76">
        <v>157.17510932987162</v>
      </c>
      <c r="E8941" s="76">
        <v>53.103407911045394</v>
      </c>
      <c r="F8941" s="59"/>
    </row>
    <row r="8942" spans="1:6">
      <c r="A8942" s="74">
        <v>40529</v>
      </c>
      <c r="B8942" s="75" t="s">
        <v>49</v>
      </c>
      <c r="C8942" s="76">
        <v>115.70826510279359</v>
      </c>
      <c r="D8942" s="76">
        <v>177.30204601878975</v>
      </c>
      <c r="E8942" s="76">
        <v>61.593780915996163</v>
      </c>
      <c r="F8942" s="59"/>
    </row>
    <row r="8943" spans="1:6">
      <c r="A8943" s="74">
        <v>40529</v>
      </c>
      <c r="B8943" s="75" t="s">
        <v>50</v>
      </c>
      <c r="C8943" s="76">
        <v>103.97457349660225</v>
      </c>
      <c r="D8943" s="76">
        <v>171.63752681428798</v>
      </c>
      <c r="E8943" s="76">
        <v>67.662953317685734</v>
      </c>
      <c r="F8943" s="59"/>
    </row>
    <row r="8944" spans="1:6">
      <c r="A8944" s="74">
        <v>40529</v>
      </c>
      <c r="B8944" s="75" t="s">
        <v>51</v>
      </c>
      <c r="C8944" s="76">
        <v>123.06194434624921</v>
      </c>
      <c r="D8944" s="76">
        <v>178.06616304913507</v>
      </c>
      <c r="E8944" s="76">
        <v>55.004218702885865</v>
      </c>
      <c r="F8944" s="59"/>
    </row>
    <row r="8945" spans="1:6">
      <c r="A8945" s="74">
        <v>40529</v>
      </c>
      <c r="B8945" s="75" t="s">
        <v>52</v>
      </c>
      <c r="C8945" s="76">
        <v>137.04718111573644</v>
      </c>
      <c r="D8945" s="76">
        <v>204.71425795960593</v>
      </c>
      <c r="E8945" s="76">
        <v>67.667076843869495</v>
      </c>
      <c r="F8945" s="59"/>
    </row>
    <row r="8946" spans="1:6">
      <c r="A8946" s="74">
        <v>40529</v>
      </c>
      <c r="B8946" s="75" t="s">
        <v>53</v>
      </c>
      <c r="C8946" s="76">
        <v>181.243778422502</v>
      </c>
      <c r="D8946" s="76">
        <v>232.40292360671711</v>
      </c>
      <c r="E8946" s="76">
        <v>51.159145184215106</v>
      </c>
      <c r="F8946" s="59"/>
    </row>
    <row r="8947" spans="1:6">
      <c r="A8947" s="74">
        <v>40529</v>
      </c>
      <c r="B8947" s="75" t="s">
        <v>54</v>
      </c>
      <c r="C8947" s="76">
        <v>179.71708523743013</v>
      </c>
      <c r="D8947" s="76">
        <v>236.94369871027092</v>
      </c>
      <c r="E8947" s="76">
        <v>57.226613472840796</v>
      </c>
      <c r="F8947" s="59"/>
    </row>
    <row r="8948" spans="1:6">
      <c r="A8948" s="74">
        <v>40529</v>
      </c>
      <c r="B8948" s="75" t="s">
        <v>55</v>
      </c>
      <c r="C8948" s="76">
        <v>215.54720865091616</v>
      </c>
      <c r="D8948" s="76">
        <v>279.56361823530079</v>
      </c>
      <c r="E8948" s="76">
        <v>64.016409584384633</v>
      </c>
      <c r="F8948" s="59"/>
    </row>
    <row r="8949" spans="1:6">
      <c r="A8949" s="74">
        <v>40529</v>
      </c>
      <c r="B8949" s="75" t="s">
        <v>56</v>
      </c>
      <c r="C8949" s="76">
        <v>170.13097458920666</v>
      </c>
      <c r="D8949" s="76">
        <v>225.33238308715642</v>
      </c>
      <c r="E8949" s="76">
        <v>55.201408497949757</v>
      </c>
      <c r="F8949" s="59"/>
    </row>
    <row r="8950" spans="1:6">
      <c r="A8950" s="74">
        <v>40529</v>
      </c>
      <c r="B8950" s="75" t="s">
        <v>57</v>
      </c>
      <c r="C8950" s="76">
        <v>167.07281678629485</v>
      </c>
      <c r="D8950" s="76">
        <v>213.71499406854389</v>
      </c>
      <c r="E8950" s="76">
        <v>46.642177282249037</v>
      </c>
      <c r="F8950" s="59"/>
    </row>
    <row r="8951" spans="1:6">
      <c r="A8951" s="74">
        <v>40529</v>
      </c>
      <c r="B8951" s="75" t="s">
        <v>58</v>
      </c>
      <c r="C8951" s="76">
        <v>148.60115104634386</v>
      </c>
      <c r="D8951" s="76">
        <v>206.16035967086887</v>
      </c>
      <c r="E8951" s="76">
        <v>57.559208624525013</v>
      </c>
      <c r="F8951" s="59"/>
    </row>
    <row r="8952" spans="1:6">
      <c r="A8952" s="74">
        <v>40529</v>
      </c>
      <c r="B8952" s="75" t="s">
        <v>59</v>
      </c>
      <c r="C8952" s="76">
        <v>93.380650320474899</v>
      </c>
      <c r="D8952" s="76">
        <v>149.46667816728925</v>
      </c>
      <c r="E8952" s="76">
        <v>56.086027846814346</v>
      </c>
      <c r="F8952" s="59"/>
    </row>
    <row r="8953" spans="1:6">
      <c r="A8953" s="74">
        <v>40529</v>
      </c>
      <c r="B8953" s="75" t="s">
        <v>60</v>
      </c>
      <c r="C8953" s="76">
        <v>118.9028815636415</v>
      </c>
      <c r="D8953" s="76">
        <v>162.79462358364373</v>
      </c>
      <c r="E8953" s="76">
        <v>43.891742020002226</v>
      </c>
      <c r="F8953" s="59"/>
    </row>
    <row r="8954" spans="1:6">
      <c r="A8954" s="74">
        <v>40529</v>
      </c>
      <c r="B8954" s="75" t="s">
        <v>61</v>
      </c>
      <c r="C8954" s="76">
        <v>112.06616841216989</v>
      </c>
      <c r="D8954" s="76">
        <v>155.52177677019966</v>
      </c>
      <c r="E8954" s="76">
        <v>43.455608358029778</v>
      </c>
      <c r="F8954" s="59"/>
    </row>
    <row r="8955" spans="1:6">
      <c r="A8955" s="74">
        <v>40529</v>
      </c>
      <c r="B8955" s="75" t="s">
        <v>62</v>
      </c>
      <c r="C8955" s="76">
        <v>136.67128564789655</v>
      </c>
      <c r="D8955" s="76">
        <v>176.97783837670912</v>
      </c>
      <c r="E8955" s="76">
        <v>40.306552728812562</v>
      </c>
      <c r="F8955" s="59"/>
    </row>
    <row r="8956" spans="1:6">
      <c r="A8956" s="74">
        <v>40529</v>
      </c>
      <c r="B8956" s="75" t="s">
        <v>63</v>
      </c>
      <c r="C8956" s="76">
        <v>108.19215470794612</v>
      </c>
      <c r="D8956" s="76">
        <v>163.46756621222335</v>
      </c>
      <c r="E8956" s="76">
        <v>55.27541150427723</v>
      </c>
      <c r="F8956" s="59"/>
    </row>
    <row r="8957" spans="1:6">
      <c r="A8957" s="74">
        <v>40529</v>
      </c>
      <c r="B8957" s="75" t="s">
        <v>64</v>
      </c>
      <c r="C8957" s="76">
        <v>59.661248964956755</v>
      </c>
      <c r="D8957" s="76">
        <v>102.70240497146624</v>
      </c>
      <c r="E8957" s="76">
        <v>43.041156006509482</v>
      </c>
      <c r="F8957" s="59"/>
    </row>
    <row r="8958" spans="1:6">
      <c r="A8958" s="74">
        <v>40529</v>
      </c>
      <c r="B8958" s="75" t="s">
        <v>65</v>
      </c>
      <c r="C8958" s="76">
        <v>135.55797610276065</v>
      </c>
      <c r="D8958" s="76">
        <v>184.45657636875245</v>
      </c>
      <c r="E8958" s="76">
        <v>48.898600265991803</v>
      </c>
      <c r="F8958" s="59"/>
    </row>
    <row r="8959" spans="1:6">
      <c r="A8959" s="74">
        <v>40529</v>
      </c>
      <c r="B8959" s="75" t="s">
        <v>66</v>
      </c>
      <c r="C8959" s="76">
        <v>87.985109664491233</v>
      </c>
      <c r="D8959" s="76">
        <v>137.86600758298476</v>
      </c>
      <c r="E8959" s="76">
        <v>49.880897918493531</v>
      </c>
      <c r="F8959" s="59"/>
    </row>
    <row r="8960" spans="1:6">
      <c r="A8960" s="74">
        <v>40529</v>
      </c>
      <c r="B8960" s="75" t="s">
        <v>67</v>
      </c>
      <c r="C8960" s="76">
        <v>85.843154976699367</v>
      </c>
      <c r="D8960" s="76">
        <v>133.89958920962891</v>
      </c>
      <c r="E8960" s="76">
        <v>48.056434232929547</v>
      </c>
      <c r="F8960" s="59"/>
    </row>
    <row r="8961" spans="1:6">
      <c r="A8961" s="74">
        <v>40529</v>
      </c>
      <c r="B8961" s="75" t="s">
        <v>68</v>
      </c>
      <c r="C8961" s="76">
        <v>53.530722256869105</v>
      </c>
      <c r="D8961" s="76">
        <v>101.76681862530161</v>
      </c>
      <c r="E8961" s="76">
        <v>48.236096368432506</v>
      </c>
      <c r="F8961" s="59"/>
    </row>
    <row r="8962" spans="1:6">
      <c r="A8962" s="74">
        <v>40529</v>
      </c>
      <c r="B8962" s="75" t="s">
        <v>69</v>
      </c>
      <c r="C8962" s="76">
        <v>64.293521847236534</v>
      </c>
      <c r="D8962" s="76">
        <v>104.41574057016216</v>
      </c>
      <c r="E8962" s="76">
        <v>40.122218722925624</v>
      </c>
      <c r="F8962" s="52"/>
    </row>
    <row r="8963" spans="1:6">
      <c r="A8963" s="74">
        <v>40529</v>
      </c>
      <c r="B8963" s="75" t="s">
        <v>70</v>
      </c>
      <c r="C8963" s="76">
        <v>53.114628436269136</v>
      </c>
      <c r="D8963" s="76">
        <v>94.77695854818657</v>
      </c>
      <c r="E8963" s="76">
        <v>41.662330111917434</v>
      </c>
      <c r="F8963" s="59"/>
    </row>
    <row r="8964" spans="1:6">
      <c r="A8964" s="74">
        <v>40529</v>
      </c>
      <c r="B8964" s="75" t="s">
        <v>71</v>
      </c>
      <c r="C8964" s="76">
        <v>15.98990319403114</v>
      </c>
      <c r="D8964" s="76">
        <v>50.230029880250349</v>
      </c>
      <c r="E8964" s="76">
        <v>34.240126686219213</v>
      </c>
      <c r="F8964" s="59"/>
    </row>
    <row r="8965" spans="1:6">
      <c r="A8965" s="74">
        <v>40529</v>
      </c>
      <c r="B8965" s="75" t="s">
        <v>72</v>
      </c>
      <c r="C8965" s="76">
        <v>30.336606978726369</v>
      </c>
      <c r="D8965" s="76">
        <v>64.627536209834176</v>
      </c>
      <c r="E8965" s="76">
        <v>34.29092923110781</v>
      </c>
      <c r="F8965" s="59"/>
    </row>
    <row r="8966" spans="1:6">
      <c r="A8966" s="74">
        <v>40529</v>
      </c>
      <c r="B8966" s="75" t="s">
        <v>73</v>
      </c>
      <c r="C8966" s="76">
        <v>55.31379621312503</v>
      </c>
      <c r="D8966" s="76">
        <v>92.042270406194362</v>
      </c>
      <c r="E8966" s="76">
        <v>36.728474193069331</v>
      </c>
      <c r="F8966" s="59"/>
    </row>
    <row r="8967" spans="1:6">
      <c r="A8967" s="74">
        <v>40529</v>
      </c>
      <c r="B8967" s="75" t="s">
        <v>74</v>
      </c>
      <c r="C8967" s="76">
        <v>39.518083169997887</v>
      </c>
      <c r="D8967" s="76">
        <v>81.362463306338469</v>
      </c>
      <c r="E8967" s="76">
        <v>41.844380136340583</v>
      </c>
      <c r="F8967" s="59"/>
    </row>
    <row r="8968" spans="1:6">
      <c r="A8968" s="74">
        <v>40530</v>
      </c>
      <c r="B8968" s="75" t="s">
        <v>75</v>
      </c>
      <c r="C8968" s="76">
        <v>15.297025658767181</v>
      </c>
      <c r="D8968" s="76">
        <v>51.123326084796773</v>
      </c>
      <c r="E8968" s="76">
        <v>35.82630042602959</v>
      </c>
      <c r="F8968" s="59"/>
    </row>
    <row r="8969" spans="1:6">
      <c r="A8969" s="74">
        <v>40530</v>
      </c>
      <c r="B8969" s="75" t="s">
        <v>76</v>
      </c>
      <c r="C8969" s="76">
        <v>15.950947550383146</v>
      </c>
      <c r="D8969" s="76">
        <v>49.640319606729271</v>
      </c>
      <c r="E8969" s="76">
        <v>33.689372056346123</v>
      </c>
      <c r="F8969" s="59"/>
    </row>
    <row r="8970" spans="1:6">
      <c r="A8970" s="74">
        <v>40530</v>
      </c>
      <c r="B8970" s="75" t="s">
        <v>77</v>
      </c>
      <c r="C8970" s="76">
        <v>14.470568156615228</v>
      </c>
      <c r="D8970" s="76">
        <v>42.144678679512822</v>
      </c>
      <c r="E8970" s="76">
        <v>27.674110522897593</v>
      </c>
      <c r="F8970" s="59"/>
    </row>
    <row r="8971" spans="1:6">
      <c r="A8971" s="74">
        <v>40530</v>
      </c>
      <c r="B8971" s="75" t="s">
        <v>78</v>
      </c>
      <c r="C8971" s="76">
        <v>59.497194585260821</v>
      </c>
      <c r="D8971" s="76">
        <v>92.620244442546323</v>
      </c>
      <c r="E8971" s="76">
        <v>33.123049857285501</v>
      </c>
      <c r="F8971" s="59"/>
    </row>
    <row r="8972" spans="1:6">
      <c r="A8972" s="74">
        <v>40530</v>
      </c>
      <c r="B8972" s="75" t="s">
        <v>79</v>
      </c>
      <c r="C8972" s="76">
        <v>27.042962363838559</v>
      </c>
      <c r="D8972" s="76">
        <v>55.032665175860046</v>
      </c>
      <c r="E8972" s="76">
        <v>27.989702812021488</v>
      </c>
      <c r="F8972" s="59"/>
    </row>
    <row r="8973" spans="1:6">
      <c r="A8973" s="74">
        <v>40530</v>
      </c>
      <c r="B8973" s="75" t="s">
        <v>80</v>
      </c>
      <c r="C8973" s="76">
        <v>12.939669161831311</v>
      </c>
      <c r="D8973" s="76">
        <v>38.526600628642541</v>
      </c>
      <c r="E8973" s="76">
        <v>25.58693146681123</v>
      </c>
      <c r="F8973" s="59"/>
    </row>
    <row r="8974" spans="1:6">
      <c r="A8974" s="74">
        <v>40530</v>
      </c>
      <c r="B8974" s="75" t="s">
        <v>81</v>
      </c>
      <c r="C8974" s="76">
        <v>4.7286571104557487</v>
      </c>
      <c r="D8974" s="76">
        <v>28.789260277535284</v>
      </c>
      <c r="E8974" s="76">
        <v>24.060603167079535</v>
      </c>
      <c r="F8974" s="59"/>
    </row>
    <row r="8975" spans="1:6">
      <c r="A8975" s="74">
        <v>40530</v>
      </c>
      <c r="B8975" s="75" t="s">
        <v>82</v>
      </c>
      <c r="C8975" s="76">
        <v>35.889620282990094</v>
      </c>
      <c r="D8975" s="76">
        <v>55.433619218837428</v>
      </c>
      <c r="E8975" s="76">
        <v>19.543998935847334</v>
      </c>
      <c r="F8975" s="59"/>
    </row>
    <row r="8976" spans="1:6">
      <c r="A8976" s="74">
        <v>40530</v>
      </c>
      <c r="B8976" s="75" t="s">
        <v>83</v>
      </c>
      <c r="C8976" s="76">
        <v>18.169933102775037</v>
      </c>
      <c r="D8976" s="76">
        <v>45.100551219427096</v>
      </c>
      <c r="E8976" s="76">
        <v>26.93061811665206</v>
      </c>
      <c r="F8976" s="59"/>
    </row>
    <row r="8977" spans="1:6">
      <c r="A8977" s="74">
        <v>40530</v>
      </c>
      <c r="B8977" s="75" t="s">
        <v>84</v>
      </c>
      <c r="C8977" s="76">
        <v>9.4273440086795013</v>
      </c>
      <c r="D8977" s="76">
        <v>25.084812044885705</v>
      </c>
      <c r="E8977" s="76">
        <v>15.657468036206204</v>
      </c>
      <c r="F8977" s="59"/>
    </row>
    <row r="8978" spans="1:6">
      <c r="A8978" s="74">
        <v>40530</v>
      </c>
      <c r="B8978" s="75" t="s">
        <v>85</v>
      </c>
      <c r="C8978" s="76">
        <v>16.127983017303148</v>
      </c>
      <c r="D8978" s="76">
        <v>38.115053151528429</v>
      </c>
      <c r="E8978" s="76">
        <v>21.987070134225281</v>
      </c>
      <c r="F8978" s="59"/>
    </row>
    <row r="8979" spans="1:6">
      <c r="A8979" s="74">
        <v>40530</v>
      </c>
      <c r="B8979" s="75" t="s">
        <v>86</v>
      </c>
      <c r="C8979" s="76">
        <v>42.460805159541756</v>
      </c>
      <c r="D8979" s="76">
        <v>68.620042813080005</v>
      </c>
      <c r="E8979" s="76">
        <v>26.159237653538248</v>
      </c>
      <c r="F8979" s="59"/>
    </row>
    <row r="8980" spans="1:6">
      <c r="A8980" s="74">
        <v>40530</v>
      </c>
      <c r="B8980" s="75" t="s">
        <v>87</v>
      </c>
      <c r="C8980" s="76">
        <v>21.399444556758873</v>
      </c>
      <c r="D8980" s="76">
        <v>51.931936806811542</v>
      </c>
      <c r="E8980" s="76">
        <v>30.53249225005267</v>
      </c>
      <c r="F8980" s="59"/>
    </row>
    <row r="8981" spans="1:6">
      <c r="A8981" s="74">
        <v>40530</v>
      </c>
      <c r="B8981" s="75" t="s">
        <v>88</v>
      </c>
      <c r="C8981" s="76">
        <v>11.736774893975383</v>
      </c>
      <c r="D8981" s="76">
        <v>33.578770732954617</v>
      </c>
      <c r="E8981" s="76">
        <v>21.841995838979233</v>
      </c>
      <c r="F8981" s="59"/>
    </row>
    <row r="8982" spans="1:6">
      <c r="A8982" s="74">
        <v>40530</v>
      </c>
      <c r="B8982" s="75" t="s">
        <v>89</v>
      </c>
      <c r="C8982" s="76">
        <v>6.8134151650796415</v>
      </c>
      <c r="D8982" s="76">
        <v>29.116149400259737</v>
      </c>
      <c r="E8982" s="76">
        <v>22.302734235180097</v>
      </c>
      <c r="F8982" s="59"/>
    </row>
    <row r="8983" spans="1:6">
      <c r="A8983" s="74">
        <v>40530</v>
      </c>
      <c r="B8983" s="75" t="s">
        <v>90</v>
      </c>
      <c r="C8983" s="76">
        <v>13.106174546247312</v>
      </c>
      <c r="D8983" s="76">
        <v>32.294241402980802</v>
      </c>
      <c r="E8983" s="76">
        <v>19.188066856733492</v>
      </c>
      <c r="F8983" s="59"/>
    </row>
    <row r="8984" spans="1:6">
      <c r="A8984" s="74">
        <v>40530</v>
      </c>
      <c r="B8984" s="75" t="s">
        <v>91</v>
      </c>
      <c r="C8984" s="76">
        <v>15.782945139239173</v>
      </c>
      <c r="D8984" s="76">
        <v>38.820191160183526</v>
      </c>
      <c r="E8984" s="76">
        <v>23.037246020944352</v>
      </c>
      <c r="F8984" s="59"/>
    </row>
    <row r="8985" spans="1:6">
      <c r="A8985" s="74">
        <v>40530</v>
      </c>
      <c r="B8985" s="75" t="s">
        <v>92</v>
      </c>
      <c r="C8985" s="76">
        <v>35.469049585534144</v>
      </c>
      <c r="D8985" s="76">
        <v>67.589373186607716</v>
      </c>
      <c r="E8985" s="76">
        <v>32.120323601073572</v>
      </c>
      <c r="F8985" s="59"/>
    </row>
    <row r="8986" spans="1:6">
      <c r="A8986" s="74">
        <v>40530</v>
      </c>
      <c r="B8986" s="75" t="s">
        <v>93</v>
      </c>
      <c r="C8986" s="76">
        <v>20.023324139838955</v>
      </c>
      <c r="D8986" s="76">
        <v>48.950714221319799</v>
      </c>
      <c r="E8986" s="76">
        <v>28.927390081480844</v>
      </c>
      <c r="F8986" s="59"/>
    </row>
    <row r="8987" spans="1:6">
      <c r="A8987" s="74">
        <v>40530</v>
      </c>
      <c r="B8987" s="75" t="s">
        <v>94</v>
      </c>
      <c r="C8987" s="76">
        <v>3.085299442639839</v>
      </c>
      <c r="D8987" s="76">
        <v>27.218593705138115</v>
      </c>
      <c r="E8987" s="76">
        <v>24.133294262498275</v>
      </c>
      <c r="F8987" s="59"/>
    </row>
    <row r="8988" spans="1:6">
      <c r="A8988" s="74">
        <v>40530</v>
      </c>
      <c r="B8988" s="75" t="s">
        <v>95</v>
      </c>
      <c r="C8988" s="76">
        <v>11.718285281591388</v>
      </c>
      <c r="D8988" s="76">
        <v>36.062167517812576</v>
      </c>
      <c r="E8988" s="76">
        <v>24.343882236221187</v>
      </c>
      <c r="F8988" s="59"/>
    </row>
    <row r="8989" spans="1:6">
      <c r="A8989" s="74">
        <v>40530</v>
      </c>
      <c r="B8989" s="75" t="s">
        <v>96</v>
      </c>
      <c r="C8989" s="76">
        <v>15.468093719727195</v>
      </c>
      <c r="D8989" s="76">
        <v>42.702460879443699</v>
      </c>
      <c r="E8989" s="76">
        <v>27.234367159716506</v>
      </c>
      <c r="F8989" s="59"/>
    </row>
    <row r="8990" spans="1:6">
      <c r="A8990" s="74">
        <v>40530</v>
      </c>
      <c r="B8990" s="75" t="s">
        <v>97</v>
      </c>
      <c r="C8990" s="76">
        <v>41.705582421773833</v>
      </c>
      <c r="D8990" s="76">
        <v>83.959819480631353</v>
      </c>
      <c r="E8990" s="76">
        <v>42.25423705885752</v>
      </c>
      <c r="F8990" s="59"/>
    </row>
    <row r="8991" spans="1:6">
      <c r="A8991" s="74">
        <v>40530</v>
      </c>
      <c r="B8991" s="75" t="s">
        <v>98</v>
      </c>
      <c r="C8991" s="76">
        <v>33.001523002318287</v>
      </c>
      <c r="D8991" s="76">
        <v>67.106996757528677</v>
      </c>
      <c r="E8991" s="76">
        <v>34.10547375521039</v>
      </c>
      <c r="F8991" s="59"/>
    </row>
    <row r="8992" spans="1:6">
      <c r="A8992" s="74">
        <v>40530</v>
      </c>
      <c r="B8992" s="75" t="s">
        <v>99</v>
      </c>
      <c r="C8992" s="76">
        <v>22.692915139398824</v>
      </c>
      <c r="D8992" s="76">
        <v>46.687506694735895</v>
      </c>
      <c r="E8992" s="76">
        <v>23.99459155533707</v>
      </c>
      <c r="F8992" s="59"/>
    </row>
    <row r="8993" spans="1:6">
      <c r="A8993" s="74">
        <v>40530</v>
      </c>
      <c r="B8993" s="75" t="s">
        <v>100</v>
      </c>
      <c r="C8993" s="76">
        <v>43.711205162445737</v>
      </c>
      <c r="D8993" s="76">
        <v>81.695583069637465</v>
      </c>
      <c r="E8993" s="76">
        <v>37.984377907191728</v>
      </c>
      <c r="F8993" s="59"/>
    </row>
    <row r="8994" spans="1:6">
      <c r="A8994" s="74">
        <v>40530</v>
      </c>
      <c r="B8994" s="75" t="s">
        <v>101</v>
      </c>
      <c r="C8994" s="76">
        <v>74.774699276972143</v>
      </c>
      <c r="D8994" s="76">
        <v>111.58796640865286</v>
      </c>
      <c r="E8994" s="76">
        <v>36.813267131680718</v>
      </c>
      <c r="F8994" s="59"/>
    </row>
    <row r="8995" spans="1:6">
      <c r="A8995" s="74">
        <v>40530</v>
      </c>
      <c r="B8995" s="75" t="s">
        <v>102</v>
      </c>
      <c r="C8995" s="76">
        <v>103.18294179229868</v>
      </c>
      <c r="D8995" s="76">
        <v>134.95487307879552</v>
      </c>
      <c r="E8995" s="76">
        <v>31.771931286496837</v>
      </c>
      <c r="F8995" s="59"/>
    </row>
    <row r="8996" spans="1:6">
      <c r="A8996" s="74">
        <v>40530</v>
      </c>
      <c r="B8996" s="75" t="s">
        <v>103</v>
      </c>
      <c r="C8996" s="76">
        <v>37.654796128838058</v>
      </c>
      <c r="D8996" s="76">
        <v>74.322924298125756</v>
      </c>
      <c r="E8996" s="76">
        <v>36.668128169287698</v>
      </c>
      <c r="F8996" s="59"/>
    </row>
    <row r="8997" spans="1:6">
      <c r="A8997" s="74">
        <v>40530</v>
      </c>
      <c r="B8997" s="75" t="s">
        <v>104</v>
      </c>
      <c r="C8997" s="76">
        <v>60.903091300796866</v>
      </c>
      <c r="D8997" s="76">
        <v>89.649328776657114</v>
      </c>
      <c r="E8997" s="76">
        <v>28.746237475860248</v>
      </c>
      <c r="F8997" s="59"/>
    </row>
    <row r="8998" spans="1:6">
      <c r="A8998" s="74">
        <v>40530</v>
      </c>
      <c r="B8998" s="75" t="s">
        <v>105</v>
      </c>
      <c r="C8998" s="76">
        <v>35.408422997638176</v>
      </c>
      <c r="D8998" s="76">
        <v>66.304399655915176</v>
      </c>
      <c r="E8998" s="76">
        <v>30.895976658277</v>
      </c>
      <c r="F8998" s="59"/>
    </row>
    <row r="8999" spans="1:6">
      <c r="A8999" s="74">
        <v>40530</v>
      </c>
      <c r="B8999" s="75" t="s">
        <v>106</v>
      </c>
      <c r="C8999" s="76">
        <v>67.303142181228566</v>
      </c>
      <c r="D8999" s="76">
        <v>93.815959724774274</v>
      </c>
      <c r="E8999" s="76">
        <v>26.512817543545708</v>
      </c>
      <c r="F8999" s="59"/>
    </row>
    <row r="9000" spans="1:6">
      <c r="A9000" s="74">
        <v>40530</v>
      </c>
      <c r="B9000" s="75" t="s">
        <v>107</v>
      </c>
      <c r="C9000" s="76">
        <v>83.471767831099726</v>
      </c>
      <c r="D9000" s="76">
        <v>131.56488552545369</v>
      </c>
      <c r="E9000" s="76">
        <v>48.093117694353964</v>
      </c>
      <c r="F9000" s="59"/>
    </row>
    <row r="9001" spans="1:6">
      <c r="A9001" s="74">
        <v>40530</v>
      </c>
      <c r="B9001" s="75" t="s">
        <v>108</v>
      </c>
      <c r="C9001" s="76">
        <v>89.605504916987414</v>
      </c>
      <c r="D9001" s="76">
        <v>127.78373035618517</v>
      </c>
      <c r="E9001" s="76">
        <v>38.17822543919776</v>
      </c>
      <c r="F9001" s="59"/>
    </row>
    <row r="9002" spans="1:6">
      <c r="A9002" s="74">
        <v>40530</v>
      </c>
      <c r="B9002" s="75" t="s">
        <v>109</v>
      </c>
      <c r="C9002" s="76">
        <v>96.965913649275052</v>
      </c>
      <c r="D9002" s="76">
        <v>129.11121810143445</v>
      </c>
      <c r="E9002" s="76">
        <v>32.145304452159394</v>
      </c>
      <c r="F9002" s="59"/>
    </row>
    <row r="9003" spans="1:6">
      <c r="A9003" s="74">
        <v>40530</v>
      </c>
      <c r="B9003" s="75" t="s">
        <v>110</v>
      </c>
      <c r="C9003" s="76">
        <v>99.421027504122932</v>
      </c>
      <c r="D9003" s="76">
        <v>138.19678525854405</v>
      </c>
      <c r="E9003" s="76">
        <v>38.775757754421122</v>
      </c>
      <c r="F9003" s="59"/>
    </row>
    <row r="9004" spans="1:6">
      <c r="A9004" s="74">
        <v>40530</v>
      </c>
      <c r="B9004" s="75" t="s">
        <v>111</v>
      </c>
      <c r="C9004" s="76">
        <v>114.54946751673018</v>
      </c>
      <c r="D9004" s="76">
        <v>177.93712121556038</v>
      </c>
      <c r="E9004" s="76">
        <v>63.387653698830206</v>
      </c>
      <c r="F9004" s="59"/>
    </row>
    <row r="9005" spans="1:6">
      <c r="A9005" s="74">
        <v>40530</v>
      </c>
      <c r="B9005" s="75" t="s">
        <v>112</v>
      </c>
      <c r="C9005" s="76">
        <v>106.37571762245859</v>
      </c>
      <c r="D9005" s="76">
        <v>152.67922904616046</v>
      </c>
      <c r="E9005" s="76">
        <v>46.303511423701863</v>
      </c>
      <c r="F9005" s="59"/>
    </row>
    <row r="9006" spans="1:6">
      <c r="A9006" s="74">
        <v>40530</v>
      </c>
      <c r="B9006" s="75" t="s">
        <v>113</v>
      </c>
      <c r="C9006" s="76">
        <v>88.49180781978751</v>
      </c>
      <c r="D9006" s="76">
        <v>137.63875062711608</v>
      </c>
      <c r="E9006" s="76">
        <v>49.146942807328571</v>
      </c>
      <c r="F9006" s="59"/>
    </row>
    <row r="9007" spans="1:6">
      <c r="A9007" s="74">
        <v>40530</v>
      </c>
      <c r="B9007" s="75" t="s">
        <v>114</v>
      </c>
      <c r="C9007" s="76">
        <v>81.543581895915864</v>
      </c>
      <c r="D9007" s="76">
        <v>121.08367014901313</v>
      </c>
      <c r="E9007" s="76">
        <v>39.540088253097267</v>
      </c>
      <c r="F9007" s="59"/>
    </row>
    <row r="9008" spans="1:6">
      <c r="A9008" s="74">
        <v>40530</v>
      </c>
      <c r="B9008" s="75" t="s">
        <v>115</v>
      </c>
      <c r="C9008" s="76">
        <v>114.04923478244223</v>
      </c>
      <c r="D9008" s="76">
        <v>161.96276419997338</v>
      </c>
      <c r="E9008" s="76">
        <v>47.913529417531151</v>
      </c>
      <c r="F9008" s="59"/>
    </row>
    <row r="9009" spans="1:6">
      <c r="A9009" s="74">
        <v>40530</v>
      </c>
      <c r="B9009" s="75" t="s">
        <v>116</v>
      </c>
      <c r="C9009" s="76">
        <v>96.879745428811091</v>
      </c>
      <c r="D9009" s="76">
        <v>155.34291509633499</v>
      </c>
      <c r="E9009" s="76">
        <v>58.4631696675239</v>
      </c>
      <c r="F9009" s="59"/>
    </row>
    <row r="9010" spans="1:6">
      <c r="A9010" s="74">
        <v>40530</v>
      </c>
      <c r="B9010" s="75" t="s">
        <v>117</v>
      </c>
      <c r="C9010" s="76">
        <v>103.0151037580588</v>
      </c>
      <c r="D9010" s="76">
        <v>174.55549420269654</v>
      </c>
      <c r="E9010" s="76">
        <v>71.540390444637737</v>
      </c>
      <c r="F9010" s="59"/>
    </row>
    <row r="9011" spans="1:6">
      <c r="A9011" s="74">
        <v>40530</v>
      </c>
      <c r="B9011" s="75" t="s">
        <v>118</v>
      </c>
      <c r="C9011" s="76">
        <v>123.76824363522577</v>
      </c>
      <c r="D9011" s="76">
        <v>200.10901901312346</v>
      </c>
      <c r="E9011" s="76">
        <v>76.340775377897685</v>
      </c>
      <c r="F9011" s="59"/>
    </row>
    <row r="9012" spans="1:6">
      <c r="A9012" s="74">
        <v>40530</v>
      </c>
      <c r="B9012" s="75" t="s">
        <v>119</v>
      </c>
      <c r="C9012" s="76">
        <v>116.10447133175416</v>
      </c>
      <c r="D9012" s="76">
        <v>157.05711438449495</v>
      </c>
      <c r="E9012" s="76">
        <v>40.952643052740797</v>
      </c>
      <c r="F9012" s="59"/>
    </row>
    <row r="9013" spans="1:6">
      <c r="A9013" s="74">
        <v>40530</v>
      </c>
      <c r="B9013" s="75" t="s">
        <v>120</v>
      </c>
      <c r="C9013" s="76">
        <v>90.755402373003434</v>
      </c>
      <c r="D9013" s="76">
        <v>141.54112252015224</v>
      </c>
      <c r="E9013" s="76">
        <v>50.785720147148808</v>
      </c>
      <c r="F9013" s="59"/>
    </row>
    <row r="9014" spans="1:6">
      <c r="A9014" s="74">
        <v>40530</v>
      </c>
      <c r="B9014" s="75" t="s">
        <v>121</v>
      </c>
      <c r="C9014" s="76">
        <v>99.549109818571011</v>
      </c>
      <c r="D9014" s="76">
        <v>140.88198171978462</v>
      </c>
      <c r="E9014" s="76">
        <v>41.332871901213608</v>
      </c>
      <c r="F9014" s="59"/>
    </row>
    <row r="9015" spans="1:6">
      <c r="A9015" s="74">
        <v>40530</v>
      </c>
      <c r="B9015" s="75" t="s">
        <v>26</v>
      </c>
      <c r="C9015" s="76">
        <v>108.64992250069855</v>
      </c>
      <c r="D9015" s="76">
        <v>145.42781412655842</v>
      </c>
      <c r="E9015" s="76">
        <v>36.777891625859866</v>
      </c>
      <c r="F9015" s="59"/>
    </row>
    <row r="9016" spans="1:6">
      <c r="A9016" s="74">
        <v>40530</v>
      </c>
      <c r="B9016" s="75" t="s">
        <v>27</v>
      </c>
      <c r="C9016" s="76">
        <v>95.975684967387195</v>
      </c>
      <c r="D9016" s="76">
        <v>144.39017830199614</v>
      </c>
      <c r="E9016" s="76">
        <v>48.414493334608949</v>
      </c>
      <c r="F9016" s="59"/>
    </row>
    <row r="9017" spans="1:6">
      <c r="A9017" s="74">
        <v>40530</v>
      </c>
      <c r="B9017" s="75" t="s">
        <v>28</v>
      </c>
      <c r="C9017" s="76">
        <v>73.793019452396308</v>
      </c>
      <c r="D9017" s="76">
        <v>126.60106368544557</v>
      </c>
      <c r="E9017" s="76">
        <v>52.808044233049259</v>
      </c>
      <c r="F9017" s="59"/>
    </row>
    <row r="9018" spans="1:6">
      <c r="A9018" s="74">
        <v>40530</v>
      </c>
      <c r="B9018" s="75" t="s">
        <v>29</v>
      </c>
      <c r="C9018" s="76">
        <v>101.50102679404293</v>
      </c>
      <c r="D9018" s="76">
        <v>144.68083745032314</v>
      </c>
      <c r="E9018" s="76">
        <v>43.17981065628021</v>
      </c>
      <c r="F9018" s="59"/>
    </row>
    <row r="9019" spans="1:6">
      <c r="A9019" s="74">
        <v>40530</v>
      </c>
      <c r="B9019" s="75" t="s">
        <v>30</v>
      </c>
      <c r="C9019" s="76">
        <v>64.686963487460773</v>
      </c>
      <c r="D9019" s="76">
        <v>104.83855457251914</v>
      </c>
      <c r="E9019" s="76">
        <v>40.151591085058371</v>
      </c>
      <c r="F9019" s="59"/>
    </row>
    <row r="9020" spans="1:6">
      <c r="A9020" s="74">
        <v>40530</v>
      </c>
      <c r="B9020" s="75" t="s">
        <v>31</v>
      </c>
      <c r="C9020" s="76">
        <v>89.44127227669955</v>
      </c>
      <c r="D9020" s="76">
        <v>129.35469124052577</v>
      </c>
      <c r="E9020" s="76">
        <v>39.913418963826217</v>
      </c>
      <c r="F9020" s="59"/>
    </row>
    <row r="9021" spans="1:6">
      <c r="A9021" s="74">
        <v>40530</v>
      </c>
      <c r="B9021" s="75" t="s">
        <v>32</v>
      </c>
      <c r="C9021" s="76">
        <v>91.590517968907463</v>
      </c>
      <c r="D9021" s="76">
        <v>132.10254601520998</v>
      </c>
      <c r="E9021" s="76">
        <v>40.512028046302518</v>
      </c>
      <c r="F9021" s="59"/>
    </row>
    <row r="9022" spans="1:6">
      <c r="A9022" s="74">
        <v>40530</v>
      </c>
      <c r="B9022" s="75" t="s">
        <v>33</v>
      </c>
      <c r="C9022" s="76">
        <v>88.218538004635619</v>
      </c>
      <c r="D9022" s="76">
        <v>131.06445364386769</v>
      </c>
      <c r="E9022" s="76">
        <v>42.845915639232075</v>
      </c>
      <c r="F9022" s="59"/>
    </row>
    <row r="9023" spans="1:6">
      <c r="A9023" s="74">
        <v>40530</v>
      </c>
      <c r="B9023" s="75" t="s">
        <v>34</v>
      </c>
      <c r="C9023" s="76">
        <v>69.825988896180547</v>
      </c>
      <c r="D9023" s="76">
        <v>108.16121975697934</v>
      </c>
      <c r="E9023" s="76">
        <v>38.335230860798788</v>
      </c>
      <c r="F9023" s="59"/>
    </row>
    <row r="9024" spans="1:6">
      <c r="A9024" s="74">
        <v>40530</v>
      </c>
      <c r="B9024" s="75" t="s">
        <v>35</v>
      </c>
      <c r="C9024" s="76">
        <v>68.406341219276612</v>
      </c>
      <c r="D9024" s="76">
        <v>116.77746221403065</v>
      </c>
      <c r="E9024" s="76">
        <v>48.371120994754037</v>
      </c>
      <c r="F9024" s="59"/>
    </row>
    <row r="9025" spans="1:6">
      <c r="A9025" s="74">
        <v>40530</v>
      </c>
      <c r="B9025" s="75" t="s">
        <v>36</v>
      </c>
      <c r="C9025" s="76">
        <v>78.510657501580113</v>
      </c>
      <c r="D9025" s="76">
        <v>128.51783635838282</v>
      </c>
      <c r="E9025" s="76">
        <v>50.00717885680271</v>
      </c>
      <c r="F9025" s="59"/>
    </row>
    <row r="9026" spans="1:6">
      <c r="A9026" s="74">
        <v>40530</v>
      </c>
      <c r="B9026" s="75" t="s">
        <v>37</v>
      </c>
      <c r="C9026" s="76">
        <v>103.66760263546689</v>
      </c>
      <c r="D9026" s="76">
        <v>145.46509591305642</v>
      </c>
      <c r="E9026" s="76">
        <v>41.797493277589524</v>
      </c>
      <c r="F9026" s="59"/>
    </row>
    <row r="9027" spans="1:6">
      <c r="A9027" s="74">
        <v>40530</v>
      </c>
      <c r="B9027" s="75" t="s">
        <v>38</v>
      </c>
      <c r="C9027" s="76">
        <v>121.36083830927402</v>
      </c>
      <c r="D9027" s="76">
        <v>163.64376280803768</v>
      </c>
      <c r="E9027" s="76">
        <v>42.282924498763663</v>
      </c>
      <c r="F9027" s="59"/>
    </row>
    <row r="9028" spans="1:6">
      <c r="A9028" s="74">
        <v>40530</v>
      </c>
      <c r="B9028" s="75" t="s">
        <v>39</v>
      </c>
      <c r="C9028" s="76">
        <v>102.54762738812295</v>
      </c>
      <c r="D9028" s="76">
        <v>139.03464694488338</v>
      </c>
      <c r="E9028" s="76">
        <v>36.48701955676043</v>
      </c>
      <c r="F9028" s="59"/>
    </row>
    <row r="9029" spans="1:6">
      <c r="A9029" s="74">
        <v>40530</v>
      </c>
      <c r="B9029" s="75" t="s">
        <v>40</v>
      </c>
      <c r="C9029" s="76">
        <v>116.66244255833027</v>
      </c>
      <c r="D9029" s="76">
        <v>186.75021321516735</v>
      </c>
      <c r="E9029" s="76">
        <v>70.08777065683708</v>
      </c>
      <c r="F9029" s="59"/>
    </row>
    <row r="9030" spans="1:6">
      <c r="A9030" s="74">
        <v>40530</v>
      </c>
      <c r="B9030" s="75" t="s">
        <v>41</v>
      </c>
      <c r="C9030" s="76">
        <v>151.23115020469658</v>
      </c>
      <c r="D9030" s="76">
        <v>204.93111211662858</v>
      </c>
      <c r="E9030" s="76">
        <v>53.699961911932007</v>
      </c>
      <c r="F9030" s="59"/>
    </row>
    <row r="9031" spans="1:6">
      <c r="A9031" s="74">
        <v>40530</v>
      </c>
      <c r="B9031" s="75" t="s">
        <v>42</v>
      </c>
      <c r="C9031" s="76">
        <v>99.691376925147111</v>
      </c>
      <c r="D9031" s="76">
        <v>135.35216743947453</v>
      </c>
      <c r="E9031" s="76">
        <v>35.660790514327417</v>
      </c>
      <c r="F9031" s="59"/>
    </row>
    <row r="9032" spans="1:6">
      <c r="A9032" s="74">
        <v>40530</v>
      </c>
      <c r="B9032" s="75" t="s">
        <v>43</v>
      </c>
      <c r="C9032" s="76">
        <v>144.89749669471291</v>
      </c>
      <c r="D9032" s="76">
        <v>185.15380897601909</v>
      </c>
      <c r="E9032" s="76">
        <v>40.25631228130618</v>
      </c>
      <c r="F9032" s="59"/>
    </row>
    <row r="9033" spans="1:6">
      <c r="A9033" s="74">
        <v>40530</v>
      </c>
      <c r="B9033" s="75" t="s">
        <v>44</v>
      </c>
      <c r="C9033" s="76">
        <v>99.286993964443155</v>
      </c>
      <c r="D9033" s="76">
        <v>142.93256497044354</v>
      </c>
      <c r="E9033" s="76">
        <v>43.645571006000381</v>
      </c>
      <c r="F9033" s="59"/>
    </row>
    <row r="9034" spans="1:6">
      <c r="A9034" s="74">
        <v>40530</v>
      </c>
      <c r="B9034" s="75" t="s">
        <v>45</v>
      </c>
      <c r="C9034" s="76">
        <v>90.698172984091585</v>
      </c>
      <c r="D9034" s="76">
        <v>144.35606982163648</v>
      </c>
      <c r="E9034" s="76">
        <v>53.657896837544897</v>
      </c>
      <c r="F9034" s="59"/>
    </row>
    <row r="9035" spans="1:6">
      <c r="A9035" s="74">
        <v>40530</v>
      </c>
      <c r="B9035" s="75" t="s">
        <v>46</v>
      </c>
      <c r="C9035" s="76">
        <v>101.74636219381904</v>
      </c>
      <c r="D9035" s="76">
        <v>145.11687699810378</v>
      </c>
      <c r="E9035" s="76">
        <v>43.370514804284738</v>
      </c>
      <c r="F9035" s="59"/>
    </row>
    <row r="9036" spans="1:6">
      <c r="A9036" s="74">
        <v>40530</v>
      </c>
      <c r="B9036" s="75" t="s">
        <v>47</v>
      </c>
      <c r="C9036" s="76">
        <v>97.248418288027281</v>
      </c>
      <c r="D9036" s="76">
        <v>130.8231615384687</v>
      </c>
      <c r="E9036" s="76">
        <v>33.574743250441415</v>
      </c>
      <c r="F9036" s="59"/>
    </row>
    <row r="9037" spans="1:6">
      <c r="A9037" s="74">
        <v>40530</v>
      </c>
      <c r="B9037" s="75" t="s">
        <v>48</v>
      </c>
      <c r="C9037" s="76">
        <v>151.76757653255262</v>
      </c>
      <c r="D9037" s="76">
        <v>203.63894300672331</v>
      </c>
      <c r="E9037" s="76">
        <v>51.871366474170685</v>
      </c>
      <c r="F9037" s="59"/>
    </row>
    <row r="9038" spans="1:6">
      <c r="A9038" s="74">
        <v>40530</v>
      </c>
      <c r="B9038" s="75" t="s">
        <v>49</v>
      </c>
      <c r="C9038" s="76">
        <v>94.593590966523408</v>
      </c>
      <c r="D9038" s="76">
        <v>128.93551302123146</v>
      </c>
      <c r="E9038" s="76">
        <v>34.34192205470805</v>
      </c>
      <c r="F9038" s="59"/>
    </row>
    <row r="9039" spans="1:6">
      <c r="A9039" s="74">
        <v>40530</v>
      </c>
      <c r="B9039" s="75" t="s">
        <v>50</v>
      </c>
      <c r="C9039" s="76">
        <v>141.95511087104913</v>
      </c>
      <c r="D9039" s="76">
        <v>186.98310064447466</v>
      </c>
      <c r="E9039" s="76">
        <v>45.027989773425531</v>
      </c>
      <c r="F9039" s="59"/>
    </row>
    <row r="9040" spans="1:6">
      <c r="A9040" s="74">
        <v>40530</v>
      </c>
      <c r="B9040" s="75" t="s">
        <v>51</v>
      </c>
      <c r="C9040" s="76">
        <v>105.44083060213892</v>
      </c>
      <c r="D9040" s="76">
        <v>147.97452644600367</v>
      </c>
      <c r="E9040" s="76">
        <v>42.533695843864749</v>
      </c>
      <c r="F9040" s="59"/>
    </row>
    <row r="9041" spans="1:6">
      <c r="A9041" s="74">
        <v>40530</v>
      </c>
      <c r="B9041" s="75" t="s">
        <v>52</v>
      </c>
      <c r="C9041" s="76">
        <v>111.6831762361066</v>
      </c>
      <c r="D9041" s="76">
        <v>153.09143726831942</v>
      </c>
      <c r="E9041" s="76">
        <v>41.40826103221282</v>
      </c>
      <c r="F9041" s="59"/>
    </row>
    <row r="9042" spans="1:6">
      <c r="A9042" s="74">
        <v>40530</v>
      </c>
      <c r="B9042" s="75" t="s">
        <v>53</v>
      </c>
      <c r="C9042" s="76">
        <v>79.56514589159616</v>
      </c>
      <c r="D9042" s="76">
        <v>113.79616815911743</v>
      </c>
      <c r="E9042" s="76">
        <v>34.231022267521269</v>
      </c>
      <c r="F9042" s="59"/>
    </row>
    <row r="9043" spans="1:6">
      <c r="A9043" s="74">
        <v>40530</v>
      </c>
      <c r="B9043" s="75" t="s">
        <v>54</v>
      </c>
      <c r="C9043" s="76">
        <v>98.082879587803291</v>
      </c>
      <c r="D9043" s="76">
        <v>141.45069091944492</v>
      </c>
      <c r="E9043" s="76">
        <v>43.367811331641633</v>
      </c>
      <c r="F9043" s="59"/>
    </row>
    <row r="9044" spans="1:6">
      <c r="A9044" s="74">
        <v>40530</v>
      </c>
      <c r="B9044" s="75" t="s">
        <v>55</v>
      </c>
      <c r="C9044" s="76">
        <v>82.228703282412056</v>
      </c>
      <c r="D9044" s="76">
        <v>122.04040362899208</v>
      </c>
      <c r="E9044" s="76">
        <v>39.811700346580025</v>
      </c>
      <c r="F9044" s="59"/>
    </row>
    <row r="9045" spans="1:6">
      <c r="A9045" s="74">
        <v>40530</v>
      </c>
      <c r="B9045" s="75" t="s">
        <v>56</v>
      </c>
      <c r="C9045" s="76">
        <v>58.926165396477174</v>
      </c>
      <c r="D9045" s="76">
        <v>84.162204266925016</v>
      </c>
      <c r="E9045" s="76">
        <v>25.236038870447842</v>
      </c>
      <c r="F9045" s="59"/>
    </row>
    <row r="9046" spans="1:6">
      <c r="A9046" s="74">
        <v>40530</v>
      </c>
      <c r="B9046" s="75" t="s">
        <v>57</v>
      </c>
      <c r="C9046" s="76">
        <v>56.543855575925292</v>
      </c>
      <c r="D9046" s="76">
        <v>89.183519241437139</v>
      </c>
      <c r="E9046" s="76">
        <v>32.639663665511847</v>
      </c>
      <c r="F9046" s="59"/>
    </row>
    <row r="9047" spans="1:6">
      <c r="A9047" s="74">
        <v>40530</v>
      </c>
      <c r="B9047" s="75" t="s">
        <v>58</v>
      </c>
      <c r="C9047" s="76">
        <v>69.926973113796663</v>
      </c>
      <c r="D9047" s="76">
        <v>111.72586581216684</v>
      </c>
      <c r="E9047" s="76">
        <v>41.798892698370182</v>
      </c>
      <c r="F9047" s="59"/>
    </row>
    <row r="9048" spans="1:6">
      <c r="A9048" s="74">
        <v>40530</v>
      </c>
      <c r="B9048" s="75" t="s">
        <v>59</v>
      </c>
      <c r="C9048" s="76">
        <v>30.508728373870543</v>
      </c>
      <c r="D9048" s="76">
        <v>57.431671446829043</v>
      </c>
      <c r="E9048" s="76">
        <v>26.9229430729585</v>
      </c>
      <c r="F9048" s="59"/>
    </row>
    <row r="9049" spans="1:6">
      <c r="A9049" s="74">
        <v>40530</v>
      </c>
      <c r="B9049" s="75" t="s">
        <v>60</v>
      </c>
      <c r="C9049" s="76">
        <v>31.593956445054491</v>
      </c>
      <c r="D9049" s="76">
        <v>65.312999551421768</v>
      </c>
      <c r="E9049" s="76">
        <v>33.71904310636728</v>
      </c>
      <c r="F9049" s="59"/>
    </row>
    <row r="9050" spans="1:6">
      <c r="A9050" s="74">
        <v>40530</v>
      </c>
      <c r="B9050" s="75" t="s">
        <v>61</v>
      </c>
      <c r="C9050" s="76">
        <v>49.837369218485627</v>
      </c>
      <c r="D9050" s="76">
        <v>93.927508659692265</v>
      </c>
      <c r="E9050" s="76">
        <v>44.090139441206638</v>
      </c>
      <c r="F9050" s="59"/>
    </row>
    <row r="9051" spans="1:6">
      <c r="A9051" s="74">
        <v>40530</v>
      </c>
      <c r="B9051" s="75" t="s">
        <v>62</v>
      </c>
      <c r="C9051" s="76">
        <v>24.770913607222823</v>
      </c>
      <c r="D9051" s="76">
        <v>63.478554187722715</v>
      </c>
      <c r="E9051" s="76">
        <v>38.707640580499891</v>
      </c>
      <c r="F9051" s="59"/>
    </row>
    <row r="9052" spans="1:6">
      <c r="A9052" s="74">
        <v>40530</v>
      </c>
      <c r="B9052" s="75" t="s">
        <v>63</v>
      </c>
      <c r="C9052" s="76">
        <v>15.900416671439244</v>
      </c>
      <c r="D9052" s="76">
        <v>56.594030622988441</v>
      </c>
      <c r="E9052" s="76">
        <v>40.693613951549196</v>
      </c>
      <c r="F9052" s="59"/>
    </row>
    <row r="9053" spans="1:6">
      <c r="A9053" s="74">
        <v>40530</v>
      </c>
      <c r="B9053" s="75" t="s">
        <v>64</v>
      </c>
      <c r="C9053" s="76">
        <v>69.599220176748702</v>
      </c>
      <c r="D9053" s="76">
        <v>109.84707209692159</v>
      </c>
      <c r="E9053" s="76">
        <v>40.247851920172891</v>
      </c>
      <c r="F9053" s="59"/>
    </row>
    <row r="9054" spans="1:6">
      <c r="A9054" s="74">
        <v>40530</v>
      </c>
      <c r="B9054" s="75" t="s">
        <v>65</v>
      </c>
      <c r="C9054" s="76">
        <v>182.21878563032737</v>
      </c>
      <c r="D9054" s="76">
        <v>239.24050197602278</v>
      </c>
      <c r="E9054" s="76">
        <v>57.02171634569541</v>
      </c>
      <c r="F9054" s="59"/>
    </row>
    <row r="9055" spans="1:6">
      <c r="A9055" s="74">
        <v>40530</v>
      </c>
      <c r="B9055" s="75" t="s">
        <v>66</v>
      </c>
      <c r="C9055" s="76">
        <v>100.87349532445924</v>
      </c>
      <c r="D9055" s="76">
        <v>144.61613766424179</v>
      </c>
      <c r="E9055" s="76">
        <v>43.742642339782549</v>
      </c>
      <c r="F9055" s="59"/>
    </row>
    <row r="9056" spans="1:6">
      <c r="A9056" s="74">
        <v>40530</v>
      </c>
      <c r="B9056" s="75" t="s">
        <v>67</v>
      </c>
      <c r="C9056" s="76">
        <v>138.12361433434549</v>
      </c>
      <c r="D9056" s="76">
        <v>191.13039559859817</v>
      </c>
      <c r="E9056" s="76">
        <v>53.00678126425268</v>
      </c>
      <c r="F9056" s="59"/>
    </row>
    <row r="9057" spans="1:6">
      <c r="A9057" s="74">
        <v>40530</v>
      </c>
      <c r="B9057" s="75" t="s">
        <v>68</v>
      </c>
      <c r="C9057" s="76">
        <v>155.42087625071267</v>
      </c>
      <c r="D9057" s="76">
        <v>203.26016675136498</v>
      </c>
      <c r="E9057" s="76">
        <v>47.839290500652311</v>
      </c>
      <c r="F9057" s="59"/>
    </row>
    <row r="9058" spans="1:6">
      <c r="A9058" s="74">
        <v>40530</v>
      </c>
      <c r="B9058" s="75" t="s">
        <v>69</v>
      </c>
      <c r="C9058" s="76">
        <v>42.069417188214018</v>
      </c>
      <c r="D9058" s="76">
        <v>80.303702770028835</v>
      </c>
      <c r="E9058" s="76">
        <v>38.234285581814817</v>
      </c>
      <c r="F9058" s="59"/>
    </row>
    <row r="9059" spans="1:6">
      <c r="A9059" s="74">
        <v>40530</v>
      </c>
      <c r="B9059" s="75" t="s">
        <v>70</v>
      </c>
      <c r="C9059" s="76">
        <v>28.428995448814664</v>
      </c>
      <c r="D9059" s="76">
        <v>58.981065683796373</v>
      </c>
      <c r="E9059" s="76">
        <v>30.552070234981709</v>
      </c>
      <c r="F9059" s="59"/>
    </row>
    <row r="9060" spans="1:6">
      <c r="A9060" s="74">
        <v>40530</v>
      </c>
      <c r="B9060" s="75" t="s">
        <v>71</v>
      </c>
      <c r="C9060" s="76">
        <v>51.333048220605583</v>
      </c>
      <c r="D9060" s="76">
        <v>81.065327540174138</v>
      </c>
      <c r="E9060" s="76">
        <v>29.732279319568555</v>
      </c>
      <c r="F9060" s="59"/>
    </row>
    <row r="9061" spans="1:6">
      <c r="A9061" s="74">
        <v>40530</v>
      </c>
      <c r="B9061" s="75" t="s">
        <v>72</v>
      </c>
      <c r="C9061" s="76">
        <v>46.176272302845831</v>
      </c>
      <c r="D9061" s="76">
        <v>86.183061028909933</v>
      </c>
      <c r="E9061" s="76">
        <v>40.006788726064102</v>
      </c>
      <c r="F9061" s="59"/>
    </row>
    <row r="9062" spans="1:6">
      <c r="A9062" s="74">
        <v>40530</v>
      </c>
      <c r="B9062" s="75" t="s">
        <v>73</v>
      </c>
      <c r="C9062" s="76">
        <v>105.59796675735507</v>
      </c>
      <c r="D9062" s="76">
        <v>152.31365601064448</v>
      </c>
      <c r="E9062" s="76">
        <v>46.715689253289412</v>
      </c>
      <c r="F9062" s="59"/>
    </row>
    <row r="9063" spans="1:6">
      <c r="A9063" s="74">
        <v>40530</v>
      </c>
      <c r="B9063" s="75" t="s">
        <v>74</v>
      </c>
      <c r="C9063" s="76">
        <v>32.116131294766497</v>
      </c>
      <c r="D9063" s="76">
        <v>67.617582238948046</v>
      </c>
      <c r="E9063" s="76">
        <v>35.501450944181549</v>
      </c>
      <c r="F9063" s="59"/>
    </row>
    <row r="9064" spans="1:6">
      <c r="A9064" s="74">
        <v>40531</v>
      </c>
      <c r="B9064" s="75" t="s">
        <v>75</v>
      </c>
      <c r="C9064" s="76">
        <v>19.43593790104709</v>
      </c>
      <c r="D9064" s="76">
        <v>56.458253129806579</v>
      </c>
      <c r="E9064" s="76">
        <v>37.022315228759489</v>
      </c>
      <c r="F9064" s="59"/>
    </row>
    <row r="9065" spans="1:6">
      <c r="A9065" s="74">
        <v>40531</v>
      </c>
      <c r="B9065" s="75" t="s">
        <v>76</v>
      </c>
      <c r="C9065" s="76">
        <v>19.385221382991098</v>
      </c>
      <c r="D9065" s="76">
        <v>52.489680056629112</v>
      </c>
      <c r="E9065" s="76">
        <v>33.104458673638014</v>
      </c>
      <c r="F9065" s="59"/>
    </row>
    <row r="9066" spans="1:6">
      <c r="A9066" s="74">
        <v>40531</v>
      </c>
      <c r="B9066" s="75" t="s">
        <v>77</v>
      </c>
      <c r="C9066" s="76">
        <v>23.326273732534915</v>
      </c>
      <c r="D9066" s="76">
        <v>56.707228885532103</v>
      </c>
      <c r="E9066" s="76">
        <v>33.380955152997188</v>
      </c>
      <c r="F9066" s="59"/>
    </row>
    <row r="9067" spans="1:6">
      <c r="A9067" s="74">
        <v>40531</v>
      </c>
      <c r="B9067" s="75" t="s">
        <v>78</v>
      </c>
      <c r="C9067" s="76">
        <v>76.643817868796447</v>
      </c>
      <c r="D9067" s="76">
        <v>115.18894385833869</v>
      </c>
      <c r="E9067" s="76">
        <v>38.545125989542242</v>
      </c>
      <c r="F9067" s="59"/>
    </row>
    <row r="9068" spans="1:6">
      <c r="A9068" s="74">
        <v>40531</v>
      </c>
      <c r="B9068" s="75" t="s">
        <v>79</v>
      </c>
      <c r="C9068" s="76">
        <v>87.393211016203949</v>
      </c>
      <c r="D9068" s="76">
        <v>125.80399826396693</v>
      </c>
      <c r="E9068" s="76">
        <v>38.410787247762983</v>
      </c>
      <c r="F9068" s="59"/>
    </row>
    <row r="9069" spans="1:6">
      <c r="A9069" s="74">
        <v>40531</v>
      </c>
      <c r="B9069" s="75" t="s">
        <v>80</v>
      </c>
      <c r="C9069" s="76">
        <v>86.269309992092005</v>
      </c>
      <c r="D9069" s="76">
        <v>127.79679283776184</v>
      </c>
      <c r="E9069" s="76">
        <v>41.527482845669837</v>
      </c>
      <c r="F9069" s="59"/>
    </row>
    <row r="9070" spans="1:6">
      <c r="A9070" s="74">
        <v>40531</v>
      </c>
      <c r="B9070" s="75" t="s">
        <v>81</v>
      </c>
      <c r="C9070" s="76">
        <v>112.5785793730988</v>
      </c>
      <c r="D9070" s="76">
        <v>148.9307440501766</v>
      </c>
      <c r="E9070" s="76">
        <v>36.352164677077795</v>
      </c>
      <c r="F9070" s="59"/>
    </row>
    <row r="9071" spans="1:6">
      <c r="A9071" s="74">
        <v>40531</v>
      </c>
      <c r="B9071" s="75" t="s">
        <v>82</v>
      </c>
      <c r="C9071" s="76">
        <v>131.62116212490594</v>
      </c>
      <c r="D9071" s="76">
        <v>165.23292157810459</v>
      </c>
      <c r="E9071" s="76">
        <v>33.611759453198658</v>
      </c>
      <c r="F9071" s="59"/>
    </row>
    <row r="9072" spans="1:6">
      <c r="A9072" s="74">
        <v>40531</v>
      </c>
      <c r="B9072" s="75" t="s">
        <v>83</v>
      </c>
      <c r="C9072" s="76">
        <v>106.5442051574351</v>
      </c>
      <c r="D9072" s="76">
        <v>147.51624463935767</v>
      </c>
      <c r="E9072" s="76">
        <v>40.972039481922565</v>
      </c>
      <c r="F9072" s="59"/>
    </row>
    <row r="9073" spans="1:6">
      <c r="A9073" s="74">
        <v>40531</v>
      </c>
      <c r="B9073" s="75" t="s">
        <v>84</v>
      </c>
      <c r="C9073" s="76">
        <v>114.22447161876275</v>
      </c>
      <c r="D9073" s="76">
        <v>165.90396369286623</v>
      </c>
      <c r="E9073" s="76">
        <v>51.679492074103479</v>
      </c>
      <c r="F9073" s="59"/>
    </row>
    <row r="9074" spans="1:6">
      <c r="A9074" s="74">
        <v>40531</v>
      </c>
      <c r="B9074" s="75" t="s">
        <v>85</v>
      </c>
      <c r="C9074" s="76">
        <v>59.212218787005277</v>
      </c>
      <c r="D9074" s="76">
        <v>91.989904416087342</v>
      </c>
      <c r="E9074" s="76">
        <v>32.777685629082065</v>
      </c>
      <c r="F9074" s="59"/>
    </row>
    <row r="9075" spans="1:6">
      <c r="A9075" s="74">
        <v>40531</v>
      </c>
      <c r="B9075" s="75" t="s">
        <v>86</v>
      </c>
      <c r="C9075" s="76">
        <v>78.398664173420414</v>
      </c>
      <c r="D9075" s="76">
        <v>110.28241800237225</v>
      </c>
      <c r="E9075" s="76">
        <v>31.883753828951839</v>
      </c>
      <c r="F9075" s="59"/>
    </row>
    <row r="9076" spans="1:6">
      <c r="A9076" s="74">
        <v>40531</v>
      </c>
      <c r="B9076" s="75" t="s">
        <v>87</v>
      </c>
      <c r="C9076" s="76">
        <v>46.673798049493861</v>
      </c>
      <c r="D9076" s="76">
        <v>83.654340377201024</v>
      </c>
      <c r="E9076" s="76">
        <v>36.980542327707163</v>
      </c>
      <c r="F9076" s="59"/>
    </row>
    <row r="9077" spans="1:6">
      <c r="A9077" s="74">
        <v>40531</v>
      </c>
      <c r="B9077" s="75" t="s">
        <v>88</v>
      </c>
      <c r="C9077" s="76">
        <v>33.539585657758465</v>
      </c>
      <c r="D9077" s="76">
        <v>62.995733665720572</v>
      </c>
      <c r="E9077" s="76">
        <v>29.456148007962106</v>
      </c>
      <c r="F9077" s="59"/>
    </row>
    <row r="9078" spans="1:6">
      <c r="A9078" s="74">
        <v>40531</v>
      </c>
      <c r="B9078" s="75" t="s">
        <v>89</v>
      </c>
      <c r="C9078" s="76">
        <v>21.561671051855015</v>
      </c>
      <c r="D9078" s="76">
        <v>50.903860316699216</v>
      </c>
      <c r="E9078" s="76">
        <v>29.342189264844201</v>
      </c>
      <c r="F9078" s="59"/>
    </row>
    <row r="9079" spans="1:6">
      <c r="A9079" s="74">
        <v>40531</v>
      </c>
      <c r="B9079" s="75" t="s">
        <v>90</v>
      </c>
      <c r="C9079" s="76">
        <v>46.738533343477869</v>
      </c>
      <c r="D9079" s="76">
        <v>86.219175864193929</v>
      </c>
      <c r="E9079" s="76">
        <v>39.48064252071606</v>
      </c>
      <c r="F9079" s="59"/>
    </row>
    <row r="9080" spans="1:6">
      <c r="A9080" s="74">
        <v>40531</v>
      </c>
      <c r="B9080" s="75" t="s">
        <v>91</v>
      </c>
      <c r="C9080" s="76">
        <v>17.5593595377192</v>
      </c>
      <c r="D9080" s="76">
        <v>50.925185467367946</v>
      </c>
      <c r="E9080" s="76">
        <v>33.36582592964875</v>
      </c>
      <c r="F9080" s="59"/>
    </row>
    <row r="9081" spans="1:6">
      <c r="A9081" s="74">
        <v>40531</v>
      </c>
      <c r="B9081" s="75" t="s">
        <v>92</v>
      </c>
      <c r="C9081" s="76">
        <v>0.11262828746399486</v>
      </c>
      <c r="D9081" s="76">
        <v>27.496259228016537</v>
      </c>
      <c r="E9081" s="76">
        <v>27.383630940552543</v>
      </c>
      <c r="F9081" s="59"/>
    </row>
    <row r="9082" spans="1:6">
      <c r="A9082" s="74">
        <v>40531</v>
      </c>
      <c r="B9082" s="75" t="s">
        <v>93</v>
      </c>
      <c r="C9082" s="76">
        <v>13.300690715159396</v>
      </c>
      <c r="D9082" s="76">
        <v>35.572513669098598</v>
      </c>
      <c r="E9082" s="76">
        <v>22.2718229539392</v>
      </c>
      <c r="F9082" s="59"/>
    </row>
    <row r="9083" spans="1:6">
      <c r="A9083" s="74">
        <v>40531</v>
      </c>
      <c r="B9083" s="75" t="s">
        <v>94</v>
      </c>
      <c r="C9083" s="76">
        <v>7.5771696574396561</v>
      </c>
      <c r="D9083" s="76">
        <v>35.943008425292881</v>
      </c>
      <c r="E9083" s="76">
        <v>28.365838767853226</v>
      </c>
      <c r="F9083" s="59"/>
    </row>
    <row r="9084" spans="1:6">
      <c r="A9084" s="74">
        <v>40531</v>
      </c>
      <c r="B9084" s="75" t="s">
        <v>95</v>
      </c>
      <c r="C9084" s="76">
        <v>16.762323537863242</v>
      </c>
      <c r="D9084" s="76">
        <v>39.308840781870906</v>
      </c>
      <c r="E9084" s="76">
        <v>22.546517244007664</v>
      </c>
      <c r="F9084" s="59"/>
    </row>
    <row r="9085" spans="1:6">
      <c r="A9085" s="74">
        <v>40531</v>
      </c>
      <c r="B9085" s="75" t="s">
        <v>96</v>
      </c>
      <c r="C9085" s="76">
        <v>16.271203782231265</v>
      </c>
      <c r="D9085" s="76">
        <v>44.83606055783244</v>
      </c>
      <c r="E9085" s="76">
        <v>28.564856775601175</v>
      </c>
      <c r="F9085" s="59"/>
    </row>
    <row r="9086" spans="1:6">
      <c r="A9086" s="74">
        <v>40531</v>
      </c>
      <c r="B9086" s="75" t="s">
        <v>97</v>
      </c>
      <c r="C9086" s="76">
        <v>28.815763257454702</v>
      </c>
      <c r="D9086" s="76">
        <v>47.728291231184151</v>
      </c>
      <c r="E9086" s="76">
        <v>18.91252797372945</v>
      </c>
      <c r="F9086" s="59"/>
    </row>
    <row r="9087" spans="1:6">
      <c r="A9087" s="74">
        <v>40531</v>
      </c>
      <c r="B9087" s="75" t="s">
        <v>98</v>
      </c>
      <c r="C9087" s="76">
        <v>21.238558324079044</v>
      </c>
      <c r="D9087" s="76">
        <v>46.269555074105746</v>
      </c>
      <c r="E9087" s="76">
        <v>25.030996750026702</v>
      </c>
      <c r="F9087" s="59"/>
    </row>
    <row r="9088" spans="1:6">
      <c r="A9088" s="74">
        <v>40531</v>
      </c>
      <c r="B9088" s="75" t="s">
        <v>99</v>
      </c>
      <c r="C9088" s="76">
        <v>6.8817010321916907</v>
      </c>
      <c r="D9088" s="76">
        <v>28.742584512534521</v>
      </c>
      <c r="E9088" s="76">
        <v>21.860883480342828</v>
      </c>
      <c r="F9088" s="59"/>
    </row>
    <row r="9089" spans="1:6">
      <c r="A9089" s="74">
        <v>40531</v>
      </c>
      <c r="B9089" s="75" t="s">
        <v>100</v>
      </c>
      <c r="C9089" s="76">
        <v>25.704579061518849</v>
      </c>
      <c r="D9089" s="76">
        <v>50.130053790304814</v>
      </c>
      <c r="E9089" s="76">
        <v>24.425474728785964</v>
      </c>
      <c r="F9089" s="59"/>
    </row>
    <row r="9090" spans="1:6">
      <c r="A9090" s="74">
        <v>40531</v>
      </c>
      <c r="B9090" s="75" t="s">
        <v>101</v>
      </c>
      <c r="C9090" s="76">
        <v>34.399887710710452</v>
      </c>
      <c r="D9090" s="76">
        <v>60.407740988813849</v>
      </c>
      <c r="E9090" s="76">
        <v>26.007853278103397</v>
      </c>
      <c r="F9090" s="59"/>
    </row>
    <row r="9091" spans="1:6">
      <c r="A9091" s="74">
        <v>40531</v>
      </c>
      <c r="B9091" s="75" t="s">
        <v>102</v>
      </c>
      <c r="C9091" s="76">
        <v>26.289549002726822</v>
      </c>
      <c r="D9091" s="76">
        <v>52.322360131007422</v>
      </c>
      <c r="E9091" s="76">
        <v>26.032811128280599</v>
      </c>
      <c r="F9091" s="59"/>
    </row>
    <row r="9092" spans="1:6">
      <c r="A9092" s="74">
        <v>40531</v>
      </c>
      <c r="B9092" s="75" t="s">
        <v>103</v>
      </c>
      <c r="C9092" s="76">
        <v>5.5304602199997523</v>
      </c>
      <c r="D9092" s="76">
        <v>27.967848022680485</v>
      </c>
      <c r="E9092" s="76">
        <v>22.437387802680732</v>
      </c>
      <c r="F9092" s="59"/>
    </row>
    <row r="9093" spans="1:6">
      <c r="A9093" s="74">
        <v>40531</v>
      </c>
      <c r="B9093" s="75" t="s">
        <v>104</v>
      </c>
      <c r="C9093" s="76">
        <v>13.652365543127392</v>
      </c>
      <c r="D9093" s="76">
        <v>34.548206476622674</v>
      </c>
      <c r="E9093" s="76">
        <v>20.895840933495283</v>
      </c>
      <c r="F9093" s="59"/>
    </row>
    <row r="9094" spans="1:6">
      <c r="A9094" s="74">
        <v>40531</v>
      </c>
      <c r="B9094" s="75" t="s">
        <v>105</v>
      </c>
      <c r="C9094" s="76">
        <v>22.430146948078999</v>
      </c>
      <c r="D9094" s="76">
        <v>45.347946122099849</v>
      </c>
      <c r="E9094" s="76">
        <v>22.91779917402085</v>
      </c>
      <c r="F9094" s="59"/>
    </row>
    <row r="9095" spans="1:6">
      <c r="A9095" s="74">
        <v>40531</v>
      </c>
      <c r="B9095" s="75" t="s">
        <v>106</v>
      </c>
      <c r="C9095" s="76">
        <v>49.808391694821786</v>
      </c>
      <c r="D9095" s="76">
        <v>77.812931521775937</v>
      </c>
      <c r="E9095" s="76">
        <v>28.004539826954151</v>
      </c>
      <c r="F9095" s="59"/>
    </row>
    <row r="9096" spans="1:6">
      <c r="A9096" s="74">
        <v>40531</v>
      </c>
      <c r="B9096" s="75" t="s">
        <v>107</v>
      </c>
      <c r="C9096" s="76">
        <v>26.456531095510822</v>
      </c>
      <c r="D9096" s="76">
        <v>56.936459529519425</v>
      </c>
      <c r="E9096" s="76">
        <v>30.479928434008603</v>
      </c>
      <c r="F9096" s="59"/>
    </row>
    <row r="9097" spans="1:6">
      <c r="A9097" s="74">
        <v>40531</v>
      </c>
      <c r="B9097" s="75" t="s">
        <v>108</v>
      </c>
      <c r="C9097" s="76">
        <v>11.502665612839492</v>
      </c>
      <c r="D9097" s="76">
        <v>34.750537585312365</v>
      </c>
      <c r="E9097" s="76">
        <v>23.247871972472872</v>
      </c>
      <c r="F9097" s="59"/>
    </row>
    <row r="9098" spans="1:6">
      <c r="A9098" s="74">
        <v>40531</v>
      </c>
      <c r="B9098" s="75" t="s">
        <v>109</v>
      </c>
      <c r="C9098" s="76">
        <v>26.529480582638826</v>
      </c>
      <c r="D9098" s="76">
        <v>48.746703779734972</v>
      </c>
      <c r="E9098" s="76">
        <v>22.217223197096146</v>
      </c>
      <c r="F9098" s="59"/>
    </row>
    <row r="9099" spans="1:6">
      <c r="A9099" s="74">
        <v>40531</v>
      </c>
      <c r="B9099" s="75" t="s">
        <v>110</v>
      </c>
      <c r="C9099" s="76">
        <v>19.247131222247148</v>
      </c>
      <c r="D9099" s="76">
        <v>42.94474940811282</v>
      </c>
      <c r="E9099" s="76">
        <v>23.697618185865672</v>
      </c>
      <c r="F9099" s="59"/>
    </row>
    <row r="9100" spans="1:6">
      <c r="A9100" s="74">
        <v>40531</v>
      </c>
      <c r="B9100" s="75" t="s">
        <v>111</v>
      </c>
      <c r="C9100" s="76">
        <v>31.119831769262628</v>
      </c>
      <c r="D9100" s="76">
        <v>55.196997314612034</v>
      </c>
      <c r="E9100" s="76">
        <v>24.077165545349406</v>
      </c>
      <c r="F9100" s="59"/>
    </row>
    <row r="9101" spans="1:6">
      <c r="A9101" s="74">
        <v>40531</v>
      </c>
      <c r="B9101" s="75" t="s">
        <v>112</v>
      </c>
      <c r="C9101" s="76">
        <v>67.219602623725052</v>
      </c>
      <c r="D9101" s="76">
        <v>98.211406625731414</v>
      </c>
      <c r="E9101" s="76">
        <v>30.991804002006361</v>
      </c>
      <c r="F9101" s="59"/>
    </row>
    <row r="9102" spans="1:6">
      <c r="A9102" s="74">
        <v>40531</v>
      </c>
      <c r="B9102" s="75" t="s">
        <v>113</v>
      </c>
      <c r="C9102" s="76">
        <v>57.581575488357473</v>
      </c>
      <c r="D9102" s="76">
        <v>99.446459061997032</v>
      </c>
      <c r="E9102" s="76">
        <v>41.86488357363956</v>
      </c>
      <c r="F9102" s="59"/>
    </row>
    <row r="9103" spans="1:6">
      <c r="A9103" s="74">
        <v>40531</v>
      </c>
      <c r="B9103" s="75" t="s">
        <v>114</v>
      </c>
      <c r="C9103" s="76">
        <v>74.967427178764723</v>
      </c>
      <c r="D9103" s="76">
        <v>106.3714003677224</v>
      </c>
      <c r="E9103" s="76">
        <v>31.403973188957679</v>
      </c>
      <c r="F9103" s="59"/>
    </row>
    <row r="9104" spans="1:6">
      <c r="A9104" s="74">
        <v>40531</v>
      </c>
      <c r="B9104" s="75" t="s">
        <v>115</v>
      </c>
      <c r="C9104" s="76">
        <v>69.775237681908962</v>
      </c>
      <c r="D9104" s="76">
        <v>118.70212934721656</v>
      </c>
      <c r="E9104" s="76">
        <v>48.926891665307593</v>
      </c>
      <c r="F9104" s="59"/>
    </row>
    <row r="9105" spans="1:6">
      <c r="A9105" s="74">
        <v>40531</v>
      </c>
      <c r="B9105" s="75" t="s">
        <v>116</v>
      </c>
      <c r="C9105" s="76">
        <v>83.371645357100363</v>
      </c>
      <c r="D9105" s="76">
        <v>115.38566724400636</v>
      </c>
      <c r="E9105" s="76">
        <v>32.014021886905994</v>
      </c>
      <c r="F9105" s="59"/>
    </row>
    <row r="9106" spans="1:6">
      <c r="A9106" s="74">
        <v>40531</v>
      </c>
      <c r="B9106" s="75" t="s">
        <v>117</v>
      </c>
      <c r="C9106" s="76">
        <v>82.34911406570842</v>
      </c>
      <c r="D9106" s="76">
        <v>114.34514216204406</v>
      </c>
      <c r="E9106" s="76">
        <v>31.996028096335635</v>
      </c>
      <c r="F9106" s="59"/>
    </row>
    <row r="9107" spans="1:6">
      <c r="A9107" s="74">
        <v>40531</v>
      </c>
      <c r="B9107" s="75" t="s">
        <v>118</v>
      </c>
      <c r="C9107" s="76">
        <v>55.272947009797591</v>
      </c>
      <c r="D9107" s="76">
        <v>83.525013416931699</v>
      </c>
      <c r="E9107" s="76">
        <v>28.252066407134109</v>
      </c>
      <c r="F9107" s="59"/>
    </row>
    <row r="9108" spans="1:6">
      <c r="A9108" s="74">
        <v>40531</v>
      </c>
      <c r="B9108" s="75" t="s">
        <v>119</v>
      </c>
      <c r="C9108" s="76">
        <v>94.2377305574839</v>
      </c>
      <c r="D9108" s="76">
        <v>133.31877122593258</v>
      </c>
      <c r="E9108" s="76">
        <v>39.081040668448679</v>
      </c>
      <c r="F9108" s="59"/>
    </row>
    <row r="9109" spans="1:6">
      <c r="A9109" s="74">
        <v>40531</v>
      </c>
      <c r="B9109" s="75" t="s">
        <v>120</v>
      </c>
      <c r="C9109" s="76">
        <v>97.518577092491768</v>
      </c>
      <c r="D9109" s="76">
        <v>137.87437196936642</v>
      </c>
      <c r="E9109" s="76">
        <v>40.355794876874654</v>
      </c>
      <c r="F9109" s="59"/>
    </row>
    <row r="9110" spans="1:6">
      <c r="A9110" s="74">
        <v>40531</v>
      </c>
      <c r="B9110" s="75" t="s">
        <v>121</v>
      </c>
      <c r="C9110" s="76">
        <v>105.10287393869946</v>
      </c>
      <c r="D9110" s="76">
        <v>134.36827748732887</v>
      </c>
      <c r="E9110" s="76">
        <v>29.265403548629408</v>
      </c>
      <c r="F9110" s="59"/>
    </row>
    <row r="9111" spans="1:6">
      <c r="A9111" s="74">
        <v>40531</v>
      </c>
      <c r="B9111" s="75" t="s">
        <v>26</v>
      </c>
      <c r="C9111" s="76">
        <v>107.05212733938737</v>
      </c>
      <c r="D9111" s="76">
        <v>148.40893119790897</v>
      </c>
      <c r="E9111" s="76">
        <v>41.356803858521602</v>
      </c>
      <c r="F9111" s="59"/>
    </row>
    <row r="9112" spans="1:6">
      <c r="A9112" s="74">
        <v>40531</v>
      </c>
      <c r="B9112" s="75" t="s">
        <v>27</v>
      </c>
      <c r="C9112" s="76">
        <v>132.26085803055429</v>
      </c>
      <c r="D9112" s="76">
        <v>169.56401589460376</v>
      </c>
      <c r="E9112" s="76">
        <v>37.303157864049467</v>
      </c>
      <c r="F9112" s="59"/>
    </row>
    <row r="9113" spans="1:6">
      <c r="A9113" s="74">
        <v>40531</v>
      </c>
      <c r="B9113" s="75" t="s">
        <v>28</v>
      </c>
      <c r="C9113" s="76">
        <v>133.08371016476224</v>
      </c>
      <c r="D9113" s="76">
        <v>184.27010876612945</v>
      </c>
      <c r="E9113" s="76">
        <v>51.186398601367216</v>
      </c>
      <c r="F9113" s="59"/>
    </row>
    <row r="9114" spans="1:6">
      <c r="A9114" s="74">
        <v>40531</v>
      </c>
      <c r="B9114" s="75" t="s">
        <v>29</v>
      </c>
      <c r="C9114" s="76">
        <v>113.10537659697114</v>
      </c>
      <c r="D9114" s="76">
        <v>163.69090482777264</v>
      </c>
      <c r="E9114" s="76">
        <v>50.585528230801501</v>
      </c>
      <c r="F9114" s="59"/>
    </row>
    <row r="9115" spans="1:6">
      <c r="A9115" s="74">
        <v>40531</v>
      </c>
      <c r="B9115" s="75" t="s">
        <v>30</v>
      </c>
      <c r="C9115" s="76">
        <v>120.17857717029884</v>
      </c>
      <c r="D9115" s="76">
        <v>151.83758694019281</v>
      </c>
      <c r="E9115" s="76">
        <v>31.65900976989397</v>
      </c>
      <c r="F9115" s="59"/>
    </row>
    <row r="9116" spans="1:6">
      <c r="A9116" s="74">
        <v>40531</v>
      </c>
      <c r="B9116" s="75" t="s">
        <v>31</v>
      </c>
      <c r="C9116" s="76">
        <v>95.792618396827891</v>
      </c>
      <c r="D9116" s="76">
        <v>135.43047619031719</v>
      </c>
      <c r="E9116" s="76">
        <v>39.637857793489303</v>
      </c>
      <c r="F9116" s="59"/>
    </row>
    <row r="9117" spans="1:6">
      <c r="A9117" s="74">
        <v>40531</v>
      </c>
      <c r="B9117" s="75" t="s">
        <v>32</v>
      </c>
      <c r="C9117" s="76">
        <v>123.66843987119471</v>
      </c>
      <c r="D9117" s="76">
        <v>170.24775993477937</v>
      </c>
      <c r="E9117" s="76">
        <v>46.57932006358466</v>
      </c>
      <c r="F9117" s="59"/>
    </row>
    <row r="9118" spans="1:6">
      <c r="A9118" s="74">
        <v>40531</v>
      </c>
      <c r="B9118" s="75" t="s">
        <v>33</v>
      </c>
      <c r="C9118" s="76">
        <v>112.2962144253232</v>
      </c>
      <c r="D9118" s="76">
        <v>150.14063321040089</v>
      </c>
      <c r="E9118" s="76">
        <v>37.844418785077693</v>
      </c>
      <c r="F9118" s="59"/>
    </row>
    <row r="9119" spans="1:6">
      <c r="A9119" s="74">
        <v>40531</v>
      </c>
      <c r="B9119" s="75" t="s">
        <v>34</v>
      </c>
      <c r="C9119" s="76">
        <v>121.31720468961082</v>
      </c>
      <c r="D9119" s="76">
        <v>157.54365741552456</v>
      </c>
      <c r="E9119" s="76">
        <v>36.226452725913745</v>
      </c>
      <c r="F9119" s="59"/>
    </row>
    <row r="9120" spans="1:6">
      <c r="A9120" s="74">
        <v>40531</v>
      </c>
      <c r="B9120" s="75" t="s">
        <v>35</v>
      </c>
      <c r="C9120" s="76">
        <v>155.44709790565739</v>
      </c>
      <c r="D9120" s="76">
        <v>203.65317768318261</v>
      </c>
      <c r="E9120" s="76">
        <v>48.206079777525218</v>
      </c>
      <c r="F9120" s="59"/>
    </row>
    <row r="9121" spans="1:6">
      <c r="A9121" s="74">
        <v>40531</v>
      </c>
      <c r="B9121" s="75" t="s">
        <v>36</v>
      </c>
      <c r="C9121" s="76">
        <v>189.47611428562394</v>
      </c>
      <c r="D9121" s="76">
        <v>249.76484173572072</v>
      </c>
      <c r="E9121" s="76">
        <v>60.288727450096786</v>
      </c>
      <c r="F9121" s="59"/>
    </row>
    <row r="9122" spans="1:6">
      <c r="A9122" s="74">
        <v>40531</v>
      </c>
      <c r="B9122" s="75" t="s">
        <v>37</v>
      </c>
      <c r="C9122" s="76">
        <v>117.43122567783502</v>
      </c>
      <c r="D9122" s="76">
        <v>156.22643160678729</v>
      </c>
      <c r="E9122" s="76">
        <v>38.795205928952271</v>
      </c>
      <c r="F9122" s="59"/>
    </row>
    <row r="9123" spans="1:6">
      <c r="A9123" s="74">
        <v>40531</v>
      </c>
      <c r="B9123" s="75" t="s">
        <v>38</v>
      </c>
      <c r="C9123" s="76">
        <v>219.51486175011868</v>
      </c>
      <c r="D9123" s="76">
        <v>277.00547538222787</v>
      </c>
      <c r="E9123" s="76">
        <v>57.490613632109188</v>
      </c>
      <c r="F9123" s="59"/>
    </row>
    <row r="9124" spans="1:6">
      <c r="A9124" s="74">
        <v>40531</v>
      </c>
      <c r="B9124" s="75" t="s">
        <v>39</v>
      </c>
      <c r="C9124" s="76">
        <v>152.28446657088955</v>
      </c>
      <c r="D9124" s="76">
        <v>201.11044148643572</v>
      </c>
      <c r="E9124" s="76">
        <v>48.825974915546169</v>
      </c>
      <c r="F9124" s="59"/>
    </row>
    <row r="9125" spans="1:6">
      <c r="A9125" s="74">
        <v>40531</v>
      </c>
      <c r="B9125" s="75" t="s">
        <v>40</v>
      </c>
      <c r="C9125" s="76">
        <v>132.81388047821838</v>
      </c>
      <c r="D9125" s="76">
        <v>177.01583855444341</v>
      </c>
      <c r="E9125" s="76">
        <v>44.201958076225026</v>
      </c>
      <c r="F9125" s="59"/>
    </row>
    <row r="9126" spans="1:6">
      <c r="A9126" s="74">
        <v>40531</v>
      </c>
      <c r="B9126" s="75" t="s">
        <v>41</v>
      </c>
      <c r="C9126" s="76">
        <v>136.09694988042625</v>
      </c>
      <c r="D9126" s="76">
        <v>186.41319746194401</v>
      </c>
      <c r="E9126" s="76">
        <v>50.316247581517757</v>
      </c>
      <c r="F9126" s="59"/>
    </row>
    <row r="9127" spans="1:6">
      <c r="A9127" s="74">
        <v>40531</v>
      </c>
      <c r="B9127" s="75" t="s">
        <v>42</v>
      </c>
      <c r="C9127" s="76">
        <v>177.20285679327253</v>
      </c>
      <c r="D9127" s="76">
        <v>234.42856062851533</v>
      </c>
      <c r="E9127" s="76">
        <v>57.225703835242797</v>
      </c>
      <c r="F9127" s="59"/>
    </row>
    <row r="9128" spans="1:6">
      <c r="A9128" s="74">
        <v>40531</v>
      </c>
      <c r="B9128" s="75" t="s">
        <v>43</v>
      </c>
      <c r="C9128" s="76">
        <v>168.59678926284093</v>
      </c>
      <c r="D9128" s="76">
        <v>243.06860527324665</v>
      </c>
      <c r="E9128" s="76">
        <v>74.471816010405718</v>
      </c>
      <c r="F9128" s="59"/>
    </row>
    <row r="9129" spans="1:6">
      <c r="A9129" s="74">
        <v>40531</v>
      </c>
      <c r="B9129" s="75" t="s">
        <v>44</v>
      </c>
      <c r="C9129" s="76">
        <v>139.59175556145013</v>
      </c>
      <c r="D9129" s="76">
        <v>179.30960692548331</v>
      </c>
      <c r="E9129" s="76">
        <v>39.71785136403318</v>
      </c>
      <c r="F9129" s="59"/>
    </row>
    <row r="9130" spans="1:6">
      <c r="A9130" s="74">
        <v>40531</v>
      </c>
      <c r="B9130" s="75" t="s">
        <v>45</v>
      </c>
      <c r="C9130" s="76">
        <v>174.85770985165667</v>
      </c>
      <c r="D9130" s="76">
        <v>221.16029781103654</v>
      </c>
      <c r="E9130" s="76">
        <v>46.302587959379878</v>
      </c>
      <c r="F9130" s="59"/>
    </row>
    <row r="9131" spans="1:6">
      <c r="A9131" s="74">
        <v>40531</v>
      </c>
      <c r="B9131" s="75" t="s">
        <v>46</v>
      </c>
      <c r="C9131" s="76">
        <v>170.86393508802485</v>
      </c>
      <c r="D9131" s="76">
        <v>226.28962141247234</v>
      </c>
      <c r="E9131" s="76">
        <v>55.425686324447497</v>
      </c>
      <c r="F9131" s="59"/>
    </row>
    <row r="9132" spans="1:6">
      <c r="A9132" s="74">
        <v>40531</v>
      </c>
      <c r="B9132" s="75" t="s">
        <v>47</v>
      </c>
      <c r="C9132" s="76">
        <v>206.13228862511139</v>
      </c>
      <c r="D9132" s="76">
        <v>262.54457464766949</v>
      </c>
      <c r="E9132" s="76">
        <v>56.412286022558106</v>
      </c>
      <c r="F9132" s="59"/>
    </row>
    <row r="9133" spans="1:6">
      <c r="A9133" s="74">
        <v>40531</v>
      </c>
      <c r="B9133" s="75" t="s">
        <v>48</v>
      </c>
      <c r="C9133" s="76">
        <v>185.73666352020027</v>
      </c>
      <c r="D9133" s="76">
        <v>220.22675225103393</v>
      </c>
      <c r="E9133" s="76">
        <v>34.490088730833662</v>
      </c>
      <c r="F9133" s="59"/>
    </row>
    <row r="9134" spans="1:6">
      <c r="A9134" s="74">
        <v>40531</v>
      </c>
      <c r="B9134" s="75" t="s">
        <v>49</v>
      </c>
      <c r="C9134" s="76">
        <v>271.03552517392473</v>
      </c>
      <c r="D9134" s="76">
        <v>338.1911998221446</v>
      </c>
      <c r="E9134" s="76">
        <v>67.155674648219872</v>
      </c>
      <c r="F9134" s="59"/>
    </row>
    <row r="9135" spans="1:6">
      <c r="A9135" s="74">
        <v>40531</v>
      </c>
      <c r="B9135" s="75" t="s">
        <v>50</v>
      </c>
      <c r="C9135" s="76">
        <v>258.73953403213324</v>
      </c>
      <c r="D9135" s="76">
        <v>313.14516859127571</v>
      </c>
      <c r="E9135" s="76">
        <v>54.40563455914247</v>
      </c>
      <c r="F9135" s="59"/>
    </row>
    <row r="9136" spans="1:6">
      <c r="A9136" s="74">
        <v>40531</v>
      </c>
      <c r="B9136" s="75" t="s">
        <v>51</v>
      </c>
      <c r="C9136" s="76">
        <v>263.76922174770107</v>
      </c>
      <c r="D9136" s="76">
        <v>317.04348184960389</v>
      </c>
      <c r="E9136" s="76">
        <v>53.274260101902826</v>
      </c>
      <c r="F9136" s="59"/>
    </row>
    <row r="9137" spans="1:6">
      <c r="A9137" s="74">
        <v>40531</v>
      </c>
      <c r="B9137" s="75" t="s">
        <v>52</v>
      </c>
      <c r="C9137" s="76">
        <v>235.88873128575023</v>
      </c>
      <c r="D9137" s="76">
        <v>291.90088874441125</v>
      </c>
      <c r="E9137" s="76">
        <v>56.012157458661022</v>
      </c>
      <c r="F9137" s="59"/>
    </row>
    <row r="9138" spans="1:6">
      <c r="A9138" s="74">
        <v>40531</v>
      </c>
      <c r="B9138" s="75" t="s">
        <v>53</v>
      </c>
      <c r="C9138" s="76">
        <v>154.8979024322816</v>
      </c>
      <c r="D9138" s="76">
        <v>201.08098493104407</v>
      </c>
      <c r="E9138" s="76">
        <v>46.183082498762474</v>
      </c>
      <c r="F9138" s="59"/>
    </row>
    <row r="9139" spans="1:6">
      <c r="A9139" s="74">
        <v>40531</v>
      </c>
      <c r="B9139" s="75" t="s">
        <v>54</v>
      </c>
      <c r="C9139" s="76">
        <v>217.752129842567</v>
      </c>
      <c r="D9139" s="76">
        <v>271.1291823580251</v>
      </c>
      <c r="E9139" s="76">
        <v>53.377052515458104</v>
      </c>
      <c r="F9139" s="59"/>
    </row>
    <row r="9140" spans="1:6">
      <c r="A9140" s="74">
        <v>40531</v>
      </c>
      <c r="B9140" s="75" t="s">
        <v>55</v>
      </c>
      <c r="C9140" s="76">
        <v>164.13307461253726</v>
      </c>
      <c r="D9140" s="76">
        <v>199.00226381735948</v>
      </c>
      <c r="E9140" s="76">
        <v>34.86918920482222</v>
      </c>
      <c r="F9140" s="59"/>
    </row>
    <row r="9141" spans="1:6">
      <c r="A9141" s="74">
        <v>40531</v>
      </c>
      <c r="B9141" s="75" t="s">
        <v>56</v>
      </c>
      <c r="C9141" s="76">
        <v>228.32342787330262</v>
      </c>
      <c r="D9141" s="76">
        <v>281.77218911595133</v>
      </c>
      <c r="E9141" s="76">
        <v>53.448761242648715</v>
      </c>
      <c r="F9141" s="59"/>
    </row>
    <row r="9142" spans="1:6">
      <c r="A9142" s="74">
        <v>40531</v>
      </c>
      <c r="B9142" s="75" t="s">
        <v>57</v>
      </c>
      <c r="C9142" s="76">
        <v>245.14483321038995</v>
      </c>
      <c r="D9142" s="76">
        <v>320.21993600343268</v>
      </c>
      <c r="E9142" s="76">
        <v>75.075102793042731</v>
      </c>
      <c r="F9142" s="59"/>
    </row>
    <row r="9143" spans="1:6">
      <c r="A9143" s="74">
        <v>40531</v>
      </c>
      <c r="B9143" s="75" t="s">
        <v>58</v>
      </c>
      <c r="C9143" s="76">
        <v>167.93862668324113</v>
      </c>
      <c r="D9143" s="76">
        <v>214.29805515532317</v>
      </c>
      <c r="E9143" s="76">
        <v>46.359428472082044</v>
      </c>
      <c r="F9143" s="59"/>
    </row>
    <row r="9144" spans="1:6">
      <c r="A9144" s="74">
        <v>40531</v>
      </c>
      <c r="B9144" s="75" t="s">
        <v>59</v>
      </c>
      <c r="C9144" s="76">
        <v>179.22215660528866</v>
      </c>
      <c r="D9144" s="76">
        <v>232.71769940033172</v>
      </c>
      <c r="E9144" s="76">
        <v>53.495542795043065</v>
      </c>
      <c r="F9144" s="59"/>
    </row>
    <row r="9145" spans="1:6">
      <c r="A9145" s="74">
        <v>40531</v>
      </c>
      <c r="B9145" s="75" t="s">
        <v>60</v>
      </c>
      <c r="C9145" s="76">
        <v>154.41073484157769</v>
      </c>
      <c r="D9145" s="76">
        <v>197.03199927577256</v>
      </c>
      <c r="E9145" s="76">
        <v>42.62126443419487</v>
      </c>
      <c r="F9145" s="59"/>
    </row>
    <row r="9146" spans="1:6">
      <c r="A9146" s="74">
        <v>40531</v>
      </c>
      <c r="B9146" s="75" t="s">
        <v>61</v>
      </c>
      <c r="C9146" s="76">
        <v>227.32486537234274</v>
      </c>
      <c r="D9146" s="76">
        <v>268.23060004789761</v>
      </c>
      <c r="E9146" s="76">
        <v>40.905734675554868</v>
      </c>
      <c r="F9146" s="59"/>
    </row>
    <row r="9147" spans="1:6">
      <c r="A9147" s="74">
        <v>40531</v>
      </c>
      <c r="B9147" s="75" t="s">
        <v>62</v>
      </c>
      <c r="C9147" s="76">
        <v>211.53770342063137</v>
      </c>
      <c r="D9147" s="76">
        <v>277.16002374553989</v>
      </c>
      <c r="E9147" s="76">
        <v>65.622320324908515</v>
      </c>
      <c r="F9147" s="59"/>
    </row>
    <row r="9148" spans="1:6">
      <c r="A9148" s="74">
        <v>40531</v>
      </c>
      <c r="B9148" s="75" t="s">
        <v>63</v>
      </c>
      <c r="C9148" s="76">
        <v>199.74929545507987</v>
      </c>
      <c r="D9148" s="76">
        <v>252.10500273363095</v>
      </c>
      <c r="E9148" s="76">
        <v>52.35570727855108</v>
      </c>
      <c r="F9148" s="59"/>
    </row>
    <row r="9149" spans="1:6">
      <c r="A9149" s="74">
        <v>40531</v>
      </c>
      <c r="B9149" s="75" t="s">
        <v>64</v>
      </c>
      <c r="C9149" s="76">
        <v>136.37584525937049</v>
      </c>
      <c r="D9149" s="76">
        <v>184.99394993979942</v>
      </c>
      <c r="E9149" s="76">
        <v>48.618104680428928</v>
      </c>
      <c r="F9149" s="59"/>
    </row>
    <row r="9150" spans="1:6">
      <c r="A9150" s="74">
        <v>40531</v>
      </c>
      <c r="B9150" s="75" t="s">
        <v>65</v>
      </c>
      <c r="C9150" s="76">
        <v>146.01932859325808</v>
      </c>
      <c r="D9150" s="76">
        <v>184.52357694657911</v>
      </c>
      <c r="E9150" s="76">
        <v>38.504248353321032</v>
      </c>
      <c r="F9150" s="59"/>
    </row>
    <row r="9151" spans="1:6">
      <c r="A9151" s="74">
        <v>40531</v>
      </c>
      <c r="B9151" s="75" t="s">
        <v>66</v>
      </c>
      <c r="C9151" s="76">
        <v>169.81633687994514</v>
      </c>
      <c r="D9151" s="76">
        <v>221.93280204408018</v>
      </c>
      <c r="E9151" s="76">
        <v>52.116465164135036</v>
      </c>
      <c r="F9151" s="59"/>
    </row>
    <row r="9152" spans="1:6">
      <c r="A9152" s="74">
        <v>40531</v>
      </c>
      <c r="B9152" s="75" t="s">
        <v>67</v>
      </c>
      <c r="C9152" s="76">
        <v>108.48891959687562</v>
      </c>
      <c r="D9152" s="76">
        <v>145.22757165293876</v>
      </c>
      <c r="E9152" s="76">
        <v>36.738652056063145</v>
      </c>
      <c r="F9152" s="59"/>
    </row>
    <row r="9153" spans="1:6">
      <c r="A9153" s="74">
        <v>40531</v>
      </c>
      <c r="B9153" s="75" t="s">
        <v>68</v>
      </c>
      <c r="C9153" s="76">
        <v>111.56837488372351</v>
      </c>
      <c r="D9153" s="76">
        <v>145.13600466505309</v>
      </c>
      <c r="E9153" s="76">
        <v>33.567629781329586</v>
      </c>
      <c r="F9153" s="59"/>
    </row>
    <row r="9154" spans="1:6">
      <c r="A9154" s="74">
        <v>40531</v>
      </c>
      <c r="B9154" s="75" t="s">
        <v>69</v>
      </c>
      <c r="C9154" s="76">
        <v>150.54598131216994</v>
      </c>
      <c r="D9154" s="76">
        <v>185.0154396187894</v>
      </c>
      <c r="E9154" s="76">
        <v>34.469458306619458</v>
      </c>
      <c r="F9154" s="59"/>
    </row>
    <row r="9155" spans="1:6">
      <c r="A9155" s="74">
        <v>40531</v>
      </c>
      <c r="B9155" s="75" t="s">
        <v>70</v>
      </c>
      <c r="C9155" s="76">
        <v>160.70377441173756</v>
      </c>
      <c r="D9155" s="76">
        <v>198.78679351261849</v>
      </c>
      <c r="E9155" s="76">
        <v>38.083019100880932</v>
      </c>
      <c r="F9155" s="59"/>
    </row>
    <row r="9156" spans="1:6">
      <c r="A9156" s="74">
        <v>40531</v>
      </c>
      <c r="B9156" s="75" t="s">
        <v>71</v>
      </c>
      <c r="C9156" s="76">
        <v>167.6823584195453</v>
      </c>
      <c r="D9156" s="76">
        <v>207.81141606086445</v>
      </c>
      <c r="E9156" s="76">
        <v>40.12905764131915</v>
      </c>
      <c r="F9156" s="59"/>
    </row>
    <row r="9157" spans="1:6">
      <c r="A9157" s="74">
        <v>40531</v>
      </c>
      <c r="B9157" s="75" t="s">
        <v>72</v>
      </c>
      <c r="C9157" s="76">
        <v>86.243361920316559</v>
      </c>
      <c r="D9157" s="76">
        <v>121.2221857059621</v>
      </c>
      <c r="E9157" s="76">
        <v>34.978823785645545</v>
      </c>
      <c r="F9157" s="59"/>
    </row>
    <row r="9158" spans="1:6">
      <c r="A9158" s="74">
        <v>40531</v>
      </c>
      <c r="B9158" s="75" t="s">
        <v>73</v>
      </c>
      <c r="C9158" s="76">
        <v>69.156332360749232</v>
      </c>
      <c r="D9158" s="76">
        <v>106.88727517020703</v>
      </c>
      <c r="E9158" s="76">
        <v>37.730942809457801</v>
      </c>
      <c r="F9158" s="59"/>
    </row>
    <row r="9159" spans="1:6">
      <c r="A9159" s="74">
        <v>40531</v>
      </c>
      <c r="B9159" s="75" t="s">
        <v>74</v>
      </c>
      <c r="C9159" s="76">
        <v>71.137713121317177</v>
      </c>
      <c r="D9159" s="76">
        <v>105.94021758994842</v>
      </c>
      <c r="E9159" s="76">
        <v>34.802504468631241</v>
      </c>
      <c r="F9159" s="59"/>
    </row>
    <row r="9160" spans="1:6">
      <c r="A9160" s="74">
        <v>40532</v>
      </c>
      <c r="B9160" s="75" t="s">
        <v>75</v>
      </c>
      <c r="C9160" s="76">
        <v>49.782185075462017</v>
      </c>
      <c r="D9160" s="76">
        <v>78.595280844271571</v>
      </c>
      <c r="E9160" s="76">
        <v>28.813095768809553</v>
      </c>
      <c r="F9160" s="59"/>
    </row>
    <row r="9161" spans="1:6">
      <c r="A9161" s="74">
        <v>40532</v>
      </c>
      <c r="B9161" s="75" t="s">
        <v>76</v>
      </c>
      <c r="C9161" s="76">
        <v>128.10520712594692</v>
      </c>
      <c r="D9161" s="76">
        <v>153.13948706350476</v>
      </c>
      <c r="E9161" s="76">
        <v>25.034279937557841</v>
      </c>
      <c r="F9161" s="59"/>
    </row>
    <row r="9162" spans="1:6">
      <c r="A9162" s="74">
        <v>40532</v>
      </c>
      <c r="B9162" s="75" t="s">
        <v>77</v>
      </c>
      <c r="C9162" s="76">
        <v>99.897332596556041</v>
      </c>
      <c r="D9162" s="76">
        <v>125.22461216646595</v>
      </c>
      <c r="E9162" s="76">
        <v>25.327279569909905</v>
      </c>
      <c r="F9162" s="59"/>
    </row>
    <row r="9163" spans="1:6">
      <c r="A9163" s="74">
        <v>40532</v>
      </c>
      <c r="B9163" s="75" t="s">
        <v>78</v>
      </c>
      <c r="C9163" s="76">
        <v>81.023589618924802</v>
      </c>
      <c r="D9163" s="76">
        <v>108.13420620380467</v>
      </c>
      <c r="E9163" s="76">
        <v>27.110616584879864</v>
      </c>
      <c r="F9163" s="59"/>
    </row>
    <row r="9164" spans="1:6">
      <c r="A9164" s="74">
        <v>40532</v>
      </c>
      <c r="B9164" s="75" t="s">
        <v>79</v>
      </c>
      <c r="C9164" s="76">
        <v>159.6093563384097</v>
      </c>
      <c r="D9164" s="76">
        <v>187.81240581431564</v>
      </c>
      <c r="E9164" s="76">
        <v>28.203049475905942</v>
      </c>
      <c r="F9164" s="59"/>
    </row>
    <row r="9165" spans="1:6">
      <c r="A9165" s="74">
        <v>40532</v>
      </c>
      <c r="B9165" s="75" t="s">
        <v>80</v>
      </c>
      <c r="C9165" s="76">
        <v>208.34446249813578</v>
      </c>
      <c r="D9165" s="76">
        <v>254.1039214055302</v>
      </c>
      <c r="E9165" s="76">
        <v>45.759458907394418</v>
      </c>
      <c r="F9165" s="59"/>
    </row>
    <row r="9166" spans="1:6">
      <c r="A9166" s="74">
        <v>40532</v>
      </c>
      <c r="B9166" s="75" t="s">
        <v>81</v>
      </c>
      <c r="C9166" s="76">
        <v>142.89393414994638</v>
      </c>
      <c r="D9166" s="76">
        <v>185.35192327169639</v>
      </c>
      <c r="E9166" s="76">
        <v>42.457989121750018</v>
      </c>
      <c r="F9166" s="59"/>
    </row>
    <row r="9167" spans="1:6">
      <c r="A9167" s="74">
        <v>40532</v>
      </c>
      <c r="B9167" s="75" t="s">
        <v>82</v>
      </c>
      <c r="C9167" s="76">
        <v>133.45836231359476</v>
      </c>
      <c r="D9167" s="76">
        <v>161.99319454813337</v>
      </c>
      <c r="E9167" s="76">
        <v>28.534832234538612</v>
      </c>
      <c r="F9167" s="59"/>
    </row>
    <row r="9168" spans="1:6">
      <c r="A9168" s="74">
        <v>40532</v>
      </c>
      <c r="B9168" s="75" t="s">
        <v>83</v>
      </c>
      <c r="C9168" s="76">
        <v>136.02649420852268</v>
      </c>
      <c r="D9168" s="76">
        <v>163.99140813370829</v>
      </c>
      <c r="E9168" s="76">
        <v>27.964913925185613</v>
      </c>
      <c r="F9168" s="59"/>
    </row>
    <row r="9169" spans="1:6">
      <c r="A9169" s="74">
        <v>40532</v>
      </c>
      <c r="B9169" s="75" t="s">
        <v>84</v>
      </c>
      <c r="C9169" s="76">
        <v>81.548049189532804</v>
      </c>
      <c r="D9169" s="76">
        <v>108.24425098525631</v>
      </c>
      <c r="E9169" s="76">
        <v>26.69620179572351</v>
      </c>
      <c r="F9169" s="59"/>
    </row>
    <row r="9170" spans="1:6">
      <c r="A9170" s="74">
        <v>40532</v>
      </c>
      <c r="B9170" s="75" t="s">
        <v>85</v>
      </c>
      <c r="C9170" s="76">
        <v>43.740251661622295</v>
      </c>
      <c r="D9170" s="76">
        <v>77.093883353192979</v>
      </c>
      <c r="E9170" s="76">
        <v>33.353631691570683</v>
      </c>
      <c r="F9170" s="59"/>
    </row>
    <row r="9171" spans="1:6">
      <c r="A9171" s="74">
        <v>40532</v>
      </c>
      <c r="B9171" s="75" t="s">
        <v>86</v>
      </c>
      <c r="C9171" s="76">
        <v>39.914047782958441</v>
      </c>
      <c r="D9171" s="76">
        <v>62.079256201097905</v>
      </c>
      <c r="E9171" s="76">
        <v>22.165208418139464</v>
      </c>
      <c r="F9171" s="59"/>
    </row>
    <row r="9172" spans="1:6">
      <c r="A9172" s="74">
        <v>40532</v>
      </c>
      <c r="B9172" s="75" t="s">
        <v>87</v>
      </c>
      <c r="C9172" s="76">
        <v>50.832608975118021</v>
      </c>
      <c r="D9172" s="76">
        <v>71.018570535074559</v>
      </c>
      <c r="E9172" s="76">
        <v>20.185961559956539</v>
      </c>
      <c r="F9172" s="59"/>
    </row>
    <row r="9173" spans="1:6">
      <c r="A9173" s="74">
        <v>40532</v>
      </c>
      <c r="B9173" s="75" t="s">
        <v>88</v>
      </c>
      <c r="C9173" s="76">
        <v>38.797460690774493</v>
      </c>
      <c r="D9173" s="76">
        <v>67.41079291483338</v>
      </c>
      <c r="E9173" s="76">
        <v>28.613332224058887</v>
      </c>
      <c r="F9173" s="59"/>
    </row>
    <row r="9174" spans="1:6">
      <c r="A9174" s="74">
        <v>40532</v>
      </c>
      <c r="B9174" s="75" t="s">
        <v>89</v>
      </c>
      <c r="C9174" s="76">
        <v>80.634124513292889</v>
      </c>
      <c r="D9174" s="76">
        <v>107.49692230483701</v>
      </c>
      <c r="E9174" s="76">
        <v>26.862797791544125</v>
      </c>
      <c r="F9174" s="59"/>
    </row>
    <row r="9175" spans="1:6">
      <c r="A9175" s="74">
        <v>40532</v>
      </c>
      <c r="B9175" s="75" t="s">
        <v>90</v>
      </c>
      <c r="C9175" s="76">
        <v>140.05096000293858</v>
      </c>
      <c r="D9175" s="76">
        <v>180.35623005536428</v>
      </c>
      <c r="E9175" s="76">
        <v>40.305270052425698</v>
      </c>
      <c r="F9175" s="59"/>
    </row>
    <row r="9176" spans="1:6">
      <c r="A9176" s="74">
        <v>40532</v>
      </c>
      <c r="B9176" s="75" t="s">
        <v>91</v>
      </c>
      <c r="C9176" s="76">
        <v>193.00560349714456</v>
      </c>
      <c r="D9176" s="76">
        <v>228.23614875536825</v>
      </c>
      <c r="E9176" s="76">
        <v>35.230545258223685</v>
      </c>
      <c r="F9176" s="59"/>
    </row>
    <row r="9177" spans="1:6">
      <c r="A9177" s="74">
        <v>40532</v>
      </c>
      <c r="B9177" s="75" t="s">
        <v>92</v>
      </c>
      <c r="C9177" s="76">
        <v>142.62308774327451</v>
      </c>
      <c r="D9177" s="76">
        <v>167.44545736078217</v>
      </c>
      <c r="E9177" s="76">
        <v>24.822369617507661</v>
      </c>
      <c r="F9177" s="59"/>
    </row>
    <row r="9178" spans="1:6">
      <c r="A9178" s="74">
        <v>40532</v>
      </c>
      <c r="B9178" s="75" t="s">
        <v>93</v>
      </c>
      <c r="C9178" s="76">
        <v>140.47134760748258</v>
      </c>
      <c r="D9178" s="76">
        <v>194.80817605215498</v>
      </c>
      <c r="E9178" s="76">
        <v>54.336828444672392</v>
      </c>
      <c r="F9178" s="59"/>
    </row>
    <row r="9179" spans="1:6">
      <c r="A9179" s="74">
        <v>40532</v>
      </c>
      <c r="B9179" s="75" t="s">
        <v>94</v>
      </c>
      <c r="C9179" s="76">
        <v>111.02095383825174</v>
      </c>
      <c r="D9179" s="76">
        <v>145.79365537778307</v>
      </c>
      <c r="E9179" s="76">
        <v>34.772701539531326</v>
      </c>
      <c r="F9179" s="59"/>
    </row>
    <row r="9180" spans="1:6">
      <c r="A9180" s="74">
        <v>40532</v>
      </c>
      <c r="B9180" s="75" t="s">
        <v>95</v>
      </c>
      <c r="C9180" s="76">
        <v>209.85486329317595</v>
      </c>
      <c r="D9180" s="76">
        <v>238.32738307158849</v>
      </c>
      <c r="E9180" s="76">
        <v>28.472519778412533</v>
      </c>
      <c r="F9180" s="59"/>
    </row>
    <row r="9181" spans="1:6">
      <c r="A9181" s="74">
        <v>40532</v>
      </c>
      <c r="B9181" s="75" t="s">
        <v>96</v>
      </c>
      <c r="C9181" s="76">
        <v>167.47321397402558</v>
      </c>
      <c r="D9181" s="76">
        <v>195.58176521513829</v>
      </c>
      <c r="E9181" s="76">
        <v>28.108551241112707</v>
      </c>
      <c r="F9181" s="59"/>
    </row>
    <row r="9182" spans="1:6">
      <c r="A9182" s="74">
        <v>40532</v>
      </c>
      <c r="B9182" s="75" t="s">
        <v>97</v>
      </c>
      <c r="C9182" s="76">
        <v>259.53930247071008</v>
      </c>
      <c r="D9182" s="76">
        <v>294.20124984117814</v>
      </c>
      <c r="E9182" s="76">
        <v>34.661947370468056</v>
      </c>
      <c r="F9182" s="59"/>
    </row>
    <row r="9183" spans="1:6">
      <c r="A9183" s="74">
        <v>40532</v>
      </c>
      <c r="B9183" s="75" t="s">
        <v>98</v>
      </c>
      <c r="C9183" s="76">
        <v>310.14486213219618</v>
      </c>
      <c r="D9183" s="76">
        <v>366.88841073399806</v>
      </c>
      <c r="E9183" s="76">
        <v>56.743548601801876</v>
      </c>
      <c r="F9183" s="59"/>
    </row>
    <row r="9184" spans="1:6">
      <c r="A9184" s="74">
        <v>40532</v>
      </c>
      <c r="B9184" s="75" t="s">
        <v>99</v>
      </c>
      <c r="C9184" s="76">
        <v>311.69173653528412</v>
      </c>
      <c r="D9184" s="76">
        <v>358.2510930189228</v>
      </c>
      <c r="E9184" s="76">
        <v>46.55935648363868</v>
      </c>
      <c r="F9184" s="59"/>
    </row>
    <row r="9185" spans="1:6">
      <c r="A9185" s="74">
        <v>40532</v>
      </c>
      <c r="B9185" s="75" t="s">
        <v>100</v>
      </c>
      <c r="C9185" s="76">
        <v>453.65106920300678</v>
      </c>
      <c r="D9185" s="76">
        <v>524.14927841119584</v>
      </c>
      <c r="E9185" s="76">
        <v>70.498209208189053</v>
      </c>
      <c r="F9185" s="59"/>
    </row>
    <row r="9186" spans="1:6">
      <c r="A9186" s="74">
        <v>40532</v>
      </c>
      <c r="B9186" s="75" t="s">
        <v>101</v>
      </c>
      <c r="C9186" s="76">
        <v>685.53239592832597</v>
      </c>
      <c r="D9186" s="76">
        <v>757.22977031641824</v>
      </c>
      <c r="E9186" s="76">
        <v>71.697374388092271</v>
      </c>
      <c r="F9186" s="59"/>
    </row>
    <row r="9187" spans="1:6">
      <c r="A9187" s="74">
        <v>40532</v>
      </c>
      <c r="B9187" s="75" t="s">
        <v>102</v>
      </c>
      <c r="C9187" s="76">
        <v>403.78673100374471</v>
      </c>
      <c r="D9187" s="76">
        <v>464.9787753580099</v>
      </c>
      <c r="E9187" s="76">
        <v>61.192044354265192</v>
      </c>
      <c r="F9187" s="59"/>
    </row>
    <row r="9188" spans="1:6">
      <c r="A9188" s="74">
        <v>40532</v>
      </c>
      <c r="B9188" s="75" t="s">
        <v>103</v>
      </c>
      <c r="C9188" s="76">
        <v>359.45235094643442</v>
      </c>
      <c r="D9188" s="76">
        <v>432.68344985906259</v>
      </c>
      <c r="E9188" s="76">
        <v>73.23109891262817</v>
      </c>
      <c r="F9188" s="59"/>
    </row>
    <row r="9189" spans="1:6">
      <c r="A9189" s="74">
        <v>40532</v>
      </c>
      <c r="B9189" s="75" t="s">
        <v>104</v>
      </c>
      <c r="C9189" s="76">
        <v>548.13205869727517</v>
      </c>
      <c r="D9189" s="76">
        <v>612.66175555633765</v>
      </c>
      <c r="E9189" s="76">
        <v>64.529696859062483</v>
      </c>
      <c r="F9189" s="59"/>
    </row>
    <row r="9190" spans="1:6">
      <c r="A9190" s="74">
        <v>40532</v>
      </c>
      <c r="B9190" s="75" t="s">
        <v>105</v>
      </c>
      <c r="C9190" s="76">
        <v>608.91536700700101</v>
      </c>
      <c r="D9190" s="76">
        <v>701.23685991680929</v>
      </c>
      <c r="E9190" s="76">
        <v>92.321492909808285</v>
      </c>
      <c r="F9190" s="59"/>
    </row>
    <row r="9191" spans="1:6">
      <c r="A9191" s="74">
        <v>40532</v>
      </c>
      <c r="B9191" s="75" t="s">
        <v>106</v>
      </c>
      <c r="C9191" s="76">
        <v>343.5661885484991</v>
      </c>
      <c r="D9191" s="76">
        <v>410.66786975862686</v>
      </c>
      <c r="E9191" s="76">
        <v>67.101681210127765</v>
      </c>
      <c r="F9191" s="59"/>
    </row>
    <row r="9192" spans="1:6">
      <c r="A9192" s="74">
        <v>40532</v>
      </c>
      <c r="B9192" s="75" t="s">
        <v>107</v>
      </c>
      <c r="C9192" s="76">
        <v>571.67934216477852</v>
      </c>
      <c r="D9192" s="76">
        <v>647.86434037606682</v>
      </c>
      <c r="E9192" s="76">
        <v>76.184998211288303</v>
      </c>
      <c r="F9192" s="59"/>
    </row>
    <row r="9193" spans="1:6">
      <c r="A9193" s="74">
        <v>40532</v>
      </c>
      <c r="B9193" s="75" t="s">
        <v>108</v>
      </c>
      <c r="C9193" s="76">
        <v>572.00077716306657</v>
      </c>
      <c r="D9193" s="76">
        <v>658.71268582482242</v>
      </c>
      <c r="E9193" s="76">
        <v>86.711908661755842</v>
      </c>
      <c r="F9193" s="59"/>
    </row>
    <row r="9194" spans="1:6">
      <c r="A9194" s="74">
        <v>40532</v>
      </c>
      <c r="B9194" s="75" t="s">
        <v>109</v>
      </c>
      <c r="C9194" s="76">
        <v>505.48901837199708</v>
      </c>
      <c r="D9194" s="76">
        <v>611.30739041417269</v>
      </c>
      <c r="E9194" s="76">
        <v>105.81837204217561</v>
      </c>
      <c r="F9194" s="59"/>
    </row>
    <row r="9195" spans="1:6">
      <c r="A9195" s="74">
        <v>40532</v>
      </c>
      <c r="B9195" s="75" t="s">
        <v>110</v>
      </c>
      <c r="C9195" s="76">
        <v>545.54018490780368</v>
      </c>
      <c r="D9195" s="76">
        <v>634.31966928641702</v>
      </c>
      <c r="E9195" s="76">
        <v>88.779484378613347</v>
      </c>
      <c r="F9195" s="59"/>
    </row>
    <row r="9196" spans="1:6">
      <c r="A9196" s="74">
        <v>40532</v>
      </c>
      <c r="B9196" s="75" t="s">
        <v>111</v>
      </c>
      <c r="C9196" s="76">
        <v>652.63492459632766</v>
      </c>
      <c r="D9196" s="76">
        <v>759.30625805067143</v>
      </c>
      <c r="E9196" s="76">
        <v>106.67133345434377</v>
      </c>
      <c r="F9196" s="59"/>
    </row>
    <row r="9197" spans="1:6">
      <c r="A9197" s="74">
        <v>40532</v>
      </c>
      <c r="B9197" s="75" t="s">
        <v>112</v>
      </c>
      <c r="C9197" s="76">
        <v>720.4122373302132</v>
      </c>
      <c r="D9197" s="76">
        <v>804.94204582176758</v>
      </c>
      <c r="E9197" s="76">
        <v>84.529808491554377</v>
      </c>
      <c r="F9197" s="59"/>
    </row>
    <row r="9198" spans="1:6">
      <c r="A9198" s="74">
        <v>40532</v>
      </c>
      <c r="B9198" s="75" t="s">
        <v>113</v>
      </c>
      <c r="C9198" s="76">
        <v>794.35306197289844</v>
      </c>
      <c r="D9198" s="76">
        <v>893.34797418691176</v>
      </c>
      <c r="E9198" s="76">
        <v>98.994912214013311</v>
      </c>
      <c r="F9198" s="59"/>
    </row>
    <row r="9199" spans="1:6">
      <c r="A9199" s="74">
        <v>40532</v>
      </c>
      <c r="B9199" s="75" t="s">
        <v>114</v>
      </c>
      <c r="C9199" s="76">
        <v>893.9659806659829</v>
      </c>
      <c r="D9199" s="76">
        <v>928.53434078880491</v>
      </c>
      <c r="E9199" s="76">
        <v>34.568360122822014</v>
      </c>
      <c r="F9199" s="59"/>
    </row>
    <row r="9200" spans="1:6">
      <c r="A9200" s="74">
        <v>40532</v>
      </c>
      <c r="B9200" s="75" t="s">
        <v>115</v>
      </c>
      <c r="C9200" s="76">
        <v>759.4803110710759</v>
      </c>
      <c r="D9200" s="76">
        <v>824.00697916891409</v>
      </c>
      <c r="E9200" s="76">
        <v>64.526668097838183</v>
      </c>
      <c r="F9200" s="59"/>
    </row>
    <row r="9201" spans="1:6">
      <c r="A9201" s="74">
        <v>40532</v>
      </c>
      <c r="B9201" s="75" t="s">
        <v>116</v>
      </c>
      <c r="C9201" s="76">
        <v>516.04558291913293</v>
      </c>
      <c r="D9201" s="76">
        <v>604.56334333353504</v>
      </c>
      <c r="E9201" s="76">
        <v>88.517760414402119</v>
      </c>
      <c r="F9201" s="59"/>
    </row>
    <row r="9202" spans="1:6">
      <c r="A9202" s="74">
        <v>40532</v>
      </c>
      <c r="B9202" s="75" t="s">
        <v>117</v>
      </c>
      <c r="C9202" s="76">
        <v>448.18511733246351</v>
      </c>
      <c r="D9202" s="76">
        <v>532.4352768341131</v>
      </c>
      <c r="E9202" s="76">
        <v>84.250159501649591</v>
      </c>
      <c r="F9202" s="59"/>
    </row>
    <row r="9203" spans="1:6">
      <c r="A9203" s="74">
        <v>40532</v>
      </c>
      <c r="B9203" s="75" t="s">
        <v>118</v>
      </c>
      <c r="C9203" s="76">
        <v>498.40819990626966</v>
      </c>
      <c r="D9203" s="76">
        <v>564.47984537330535</v>
      </c>
      <c r="E9203" s="76">
        <v>66.071645467035694</v>
      </c>
      <c r="F9203" s="59"/>
    </row>
    <row r="9204" spans="1:6">
      <c r="A9204" s="74">
        <v>40532</v>
      </c>
      <c r="B9204" s="75" t="s">
        <v>119</v>
      </c>
      <c r="C9204" s="76">
        <v>333.29997127232377</v>
      </c>
      <c r="D9204" s="76">
        <v>404.80342467475009</v>
      </c>
      <c r="E9204" s="76">
        <v>71.503453402426317</v>
      </c>
      <c r="F9204" s="59"/>
    </row>
    <row r="9205" spans="1:6">
      <c r="A9205" s="74">
        <v>40532</v>
      </c>
      <c r="B9205" s="75" t="s">
        <v>120</v>
      </c>
      <c r="C9205" s="76">
        <v>452.73506956548744</v>
      </c>
      <c r="D9205" s="76">
        <v>510.60957833852467</v>
      </c>
      <c r="E9205" s="76">
        <v>57.874508773037235</v>
      </c>
      <c r="F9205" s="59"/>
    </row>
    <row r="9206" spans="1:6">
      <c r="A9206" s="74">
        <v>40532</v>
      </c>
      <c r="B9206" s="75" t="s">
        <v>121</v>
      </c>
      <c r="C9206" s="76">
        <v>414.95529694737684</v>
      </c>
      <c r="D9206" s="76">
        <v>486.76194413078332</v>
      </c>
      <c r="E9206" s="76">
        <v>71.806647183406483</v>
      </c>
      <c r="F9206" s="59"/>
    </row>
    <row r="9207" spans="1:6">
      <c r="A9207" s="74">
        <v>40532</v>
      </c>
      <c r="B9207" s="75" t="s">
        <v>26</v>
      </c>
      <c r="C9207" s="76">
        <v>424.10480733430455</v>
      </c>
      <c r="D9207" s="76">
        <v>497.70512672158253</v>
      </c>
      <c r="E9207" s="76">
        <v>73.600319387277978</v>
      </c>
      <c r="F9207" s="59"/>
    </row>
    <row r="9208" spans="1:6">
      <c r="A9208" s="74">
        <v>40532</v>
      </c>
      <c r="B9208" s="75" t="s">
        <v>27</v>
      </c>
      <c r="C9208" s="76">
        <v>438.38955802571206</v>
      </c>
      <c r="D9208" s="76">
        <v>528.42173486830359</v>
      </c>
      <c r="E9208" s="76">
        <v>90.032176842591525</v>
      </c>
      <c r="F9208" s="59"/>
    </row>
    <row r="9209" spans="1:6">
      <c r="A9209" s="74">
        <v>40532</v>
      </c>
      <c r="B9209" s="75" t="s">
        <v>28</v>
      </c>
      <c r="C9209" s="76">
        <v>371.74846728224253</v>
      </c>
      <c r="D9209" s="76">
        <v>454.5690238638357</v>
      </c>
      <c r="E9209" s="76">
        <v>82.820556581593166</v>
      </c>
      <c r="F9209" s="59"/>
    </row>
    <row r="9210" spans="1:6">
      <c r="A9210" s="74">
        <v>40532</v>
      </c>
      <c r="B9210" s="75" t="s">
        <v>29</v>
      </c>
      <c r="C9210" s="76">
        <v>173.74961419357771</v>
      </c>
      <c r="D9210" s="76">
        <v>243.43683316411892</v>
      </c>
      <c r="E9210" s="76">
        <v>69.68721897054121</v>
      </c>
      <c r="F9210" s="59"/>
    </row>
    <row r="9211" spans="1:6">
      <c r="A9211" s="74">
        <v>40532</v>
      </c>
      <c r="B9211" s="75" t="s">
        <v>30</v>
      </c>
      <c r="C9211" s="76">
        <v>220.27836608018404</v>
      </c>
      <c r="D9211" s="76">
        <v>271.29761694729007</v>
      </c>
      <c r="E9211" s="76">
        <v>51.019250867106024</v>
      </c>
      <c r="F9211" s="59"/>
    </row>
    <row r="9212" spans="1:6">
      <c r="A9212" s="74">
        <v>40532</v>
      </c>
      <c r="B9212" s="75" t="s">
        <v>31</v>
      </c>
      <c r="C9212" s="76">
        <v>153.73014501855445</v>
      </c>
      <c r="D9212" s="76">
        <v>216.63812655868207</v>
      </c>
      <c r="E9212" s="76">
        <v>62.907981540127622</v>
      </c>
      <c r="F9212" s="59"/>
    </row>
    <row r="9213" spans="1:6">
      <c r="A9213" s="74">
        <v>40532</v>
      </c>
      <c r="B9213" s="75" t="s">
        <v>32</v>
      </c>
      <c r="C9213" s="76">
        <v>191.8385353954011</v>
      </c>
      <c r="D9213" s="76">
        <v>256.57386894861838</v>
      </c>
      <c r="E9213" s="76">
        <v>64.735333553217288</v>
      </c>
      <c r="F9213" s="59"/>
    </row>
    <row r="9214" spans="1:6">
      <c r="A9214" s="74">
        <v>40532</v>
      </c>
      <c r="B9214" s="75" t="s">
        <v>33</v>
      </c>
      <c r="C9214" s="76">
        <v>119.22658232441172</v>
      </c>
      <c r="D9214" s="76">
        <v>177.76236387794003</v>
      </c>
      <c r="E9214" s="76">
        <v>58.535781553528309</v>
      </c>
      <c r="F9214" s="59"/>
    </row>
    <row r="9215" spans="1:6">
      <c r="A9215" s="74">
        <v>40532</v>
      </c>
      <c r="B9215" s="75" t="s">
        <v>34</v>
      </c>
      <c r="C9215" s="76">
        <v>126.72744459357946</v>
      </c>
      <c r="D9215" s="76">
        <v>167.97350034800078</v>
      </c>
      <c r="E9215" s="76">
        <v>41.24605575442132</v>
      </c>
      <c r="F9215" s="59"/>
    </row>
    <row r="9216" spans="1:6">
      <c r="A9216" s="74">
        <v>40532</v>
      </c>
      <c r="B9216" s="75" t="s">
        <v>35</v>
      </c>
      <c r="C9216" s="76">
        <v>132.17434894530726</v>
      </c>
      <c r="D9216" s="76">
        <v>185.56715089259637</v>
      </c>
      <c r="E9216" s="76">
        <v>53.392801947289115</v>
      </c>
      <c r="F9216" s="59"/>
    </row>
    <row r="9217" spans="1:6">
      <c r="A9217" s="74">
        <v>40532</v>
      </c>
      <c r="B9217" s="75" t="s">
        <v>36</v>
      </c>
      <c r="C9217" s="76">
        <v>161.45207380999423</v>
      </c>
      <c r="D9217" s="76">
        <v>211.81407557250529</v>
      </c>
      <c r="E9217" s="76">
        <v>50.362001762511056</v>
      </c>
      <c r="F9217" s="59"/>
    </row>
    <row r="9218" spans="1:6">
      <c r="A9218" s="74">
        <v>40532</v>
      </c>
      <c r="B9218" s="75" t="s">
        <v>37</v>
      </c>
      <c r="C9218" s="76">
        <v>147.79406283100272</v>
      </c>
      <c r="D9218" s="76">
        <v>201.74006762645502</v>
      </c>
      <c r="E9218" s="76">
        <v>53.946004795452296</v>
      </c>
      <c r="F9218" s="59"/>
    </row>
    <row r="9219" spans="1:6">
      <c r="A9219" s="74">
        <v>40532</v>
      </c>
      <c r="B9219" s="75" t="s">
        <v>38</v>
      </c>
      <c r="C9219" s="76">
        <v>175.53269042840975</v>
      </c>
      <c r="D9219" s="76">
        <v>226.27703008109799</v>
      </c>
      <c r="E9219" s="76">
        <v>50.74433965268824</v>
      </c>
      <c r="F9219" s="59"/>
    </row>
    <row r="9220" spans="1:6">
      <c r="A9220" s="74">
        <v>40532</v>
      </c>
      <c r="B9220" s="75" t="s">
        <v>39</v>
      </c>
      <c r="C9220" s="76">
        <v>207.68980628685662</v>
      </c>
      <c r="D9220" s="76">
        <v>246.25087906140516</v>
      </c>
      <c r="E9220" s="76">
        <v>38.561072774548535</v>
      </c>
      <c r="F9220" s="59"/>
    </row>
    <row r="9221" spans="1:6">
      <c r="A9221" s="74">
        <v>40532</v>
      </c>
      <c r="B9221" s="75" t="s">
        <v>40</v>
      </c>
      <c r="C9221" s="76">
        <v>298.8140854648214</v>
      </c>
      <c r="D9221" s="76">
        <v>363.5035214324792</v>
      </c>
      <c r="E9221" s="76">
        <v>64.689435967657801</v>
      </c>
      <c r="F9221" s="59"/>
    </row>
    <row r="9222" spans="1:6">
      <c r="A9222" s="74">
        <v>40532</v>
      </c>
      <c r="B9222" s="75" t="s">
        <v>41</v>
      </c>
      <c r="C9222" s="76">
        <v>180.16792801703363</v>
      </c>
      <c r="D9222" s="76">
        <v>275.64603470253292</v>
      </c>
      <c r="E9222" s="76">
        <v>95.478106685499284</v>
      </c>
      <c r="F9222" s="59"/>
    </row>
    <row r="9223" spans="1:6">
      <c r="A9223" s="74">
        <v>40532</v>
      </c>
      <c r="B9223" s="75" t="s">
        <v>42</v>
      </c>
      <c r="C9223" s="76">
        <v>174.00821866084183</v>
      </c>
      <c r="D9223" s="76">
        <v>244.55630069819324</v>
      </c>
      <c r="E9223" s="76">
        <v>70.548082037351406</v>
      </c>
      <c r="F9223" s="59"/>
    </row>
    <row r="9224" spans="1:6">
      <c r="A9224" s="74">
        <v>40532</v>
      </c>
      <c r="B9224" s="75" t="s">
        <v>43</v>
      </c>
      <c r="C9224" s="76">
        <v>165.17711292433017</v>
      </c>
      <c r="D9224" s="76">
        <v>241.13846643791936</v>
      </c>
      <c r="E9224" s="76">
        <v>75.961353513589188</v>
      </c>
      <c r="F9224" s="59"/>
    </row>
    <row r="9225" spans="1:6">
      <c r="A9225" s="74">
        <v>40532</v>
      </c>
      <c r="B9225" s="75" t="s">
        <v>44</v>
      </c>
      <c r="C9225" s="76">
        <v>148.53755838301879</v>
      </c>
      <c r="D9225" s="76">
        <v>227.06931803275529</v>
      </c>
      <c r="E9225" s="76">
        <v>78.5317596497365</v>
      </c>
      <c r="F9225" s="59"/>
    </row>
    <row r="9226" spans="1:6">
      <c r="A9226" s="74">
        <v>40532</v>
      </c>
      <c r="B9226" s="75" t="s">
        <v>45</v>
      </c>
      <c r="C9226" s="76">
        <v>206.58897959074477</v>
      </c>
      <c r="D9226" s="76">
        <v>253.51288650315155</v>
      </c>
      <c r="E9226" s="76">
        <v>46.923906912406778</v>
      </c>
      <c r="F9226" s="59"/>
    </row>
    <row r="9227" spans="1:6">
      <c r="A9227" s="74">
        <v>40532</v>
      </c>
      <c r="B9227" s="75" t="s">
        <v>46</v>
      </c>
      <c r="C9227" s="76">
        <v>262.69103093887082</v>
      </c>
      <c r="D9227" s="76">
        <v>318.4748062691711</v>
      </c>
      <c r="E9227" s="76">
        <v>55.783775330300273</v>
      </c>
      <c r="F9227" s="59"/>
    </row>
    <row r="9228" spans="1:6">
      <c r="A9228" s="74">
        <v>40532</v>
      </c>
      <c r="B9228" s="75" t="s">
        <v>47</v>
      </c>
      <c r="C9228" s="76">
        <v>293.62331143251777</v>
      </c>
      <c r="D9228" s="76">
        <v>349.2966065682358</v>
      </c>
      <c r="E9228" s="76">
        <v>55.673295135718035</v>
      </c>
      <c r="F9228" s="59"/>
    </row>
    <row r="9229" spans="1:6">
      <c r="A9229" s="74">
        <v>40532</v>
      </c>
      <c r="B9229" s="75" t="s">
        <v>48</v>
      </c>
      <c r="C9229" s="76">
        <v>272.25885199920651</v>
      </c>
      <c r="D9229" s="76">
        <v>349.0193815846028</v>
      </c>
      <c r="E9229" s="76">
        <v>76.760529585396284</v>
      </c>
      <c r="F9229" s="59"/>
    </row>
    <row r="9230" spans="1:6">
      <c r="A9230" s="74">
        <v>40532</v>
      </c>
      <c r="B9230" s="75" t="s">
        <v>49</v>
      </c>
      <c r="C9230" s="76">
        <v>309.25502396877323</v>
      </c>
      <c r="D9230" s="76">
        <v>373.66112816668942</v>
      </c>
      <c r="E9230" s="76">
        <v>64.406104197916193</v>
      </c>
      <c r="F9230" s="59"/>
    </row>
    <row r="9231" spans="1:6">
      <c r="A9231" s="74">
        <v>40532</v>
      </c>
      <c r="B9231" s="75" t="s">
        <v>50</v>
      </c>
      <c r="C9231" s="76">
        <v>216.06643507746449</v>
      </c>
      <c r="D9231" s="76">
        <v>263.62424350466978</v>
      </c>
      <c r="E9231" s="76">
        <v>47.557808427205288</v>
      </c>
      <c r="F9231" s="59"/>
    </row>
    <row r="9232" spans="1:6">
      <c r="A9232" s="74">
        <v>40532</v>
      </c>
      <c r="B9232" s="75" t="s">
        <v>51</v>
      </c>
      <c r="C9232" s="76">
        <v>273.81937190751052</v>
      </c>
      <c r="D9232" s="76">
        <v>353.41895443886534</v>
      </c>
      <c r="E9232" s="76">
        <v>79.599582531354827</v>
      </c>
      <c r="F9232" s="59"/>
    </row>
    <row r="9233" spans="1:6">
      <c r="A9233" s="74">
        <v>40532</v>
      </c>
      <c r="B9233" s="75" t="s">
        <v>52</v>
      </c>
      <c r="C9233" s="76">
        <v>229.64046880988008</v>
      </c>
      <c r="D9233" s="76">
        <v>278.47476001239716</v>
      </c>
      <c r="E9233" s="76">
        <v>48.834291202517079</v>
      </c>
      <c r="F9233" s="59"/>
    </row>
    <row r="9234" spans="1:6">
      <c r="A9234" s="74">
        <v>40532</v>
      </c>
      <c r="B9234" s="75" t="s">
        <v>53</v>
      </c>
      <c r="C9234" s="76">
        <v>206.62784690696887</v>
      </c>
      <c r="D9234" s="76">
        <v>258.98172968330431</v>
      </c>
      <c r="E9234" s="76">
        <v>52.353882776335439</v>
      </c>
      <c r="F9234" s="59"/>
    </row>
    <row r="9235" spans="1:6">
      <c r="A9235" s="74">
        <v>40532</v>
      </c>
      <c r="B9235" s="75" t="s">
        <v>54</v>
      </c>
      <c r="C9235" s="76">
        <v>244.03786980181562</v>
      </c>
      <c r="D9235" s="76">
        <v>309.97294270022542</v>
      </c>
      <c r="E9235" s="76">
        <v>65.9350728984098</v>
      </c>
      <c r="F9235" s="59"/>
    </row>
    <row r="9236" spans="1:6">
      <c r="A9236" s="74">
        <v>40532</v>
      </c>
      <c r="B9236" s="75" t="s">
        <v>55</v>
      </c>
      <c r="C9236" s="76">
        <v>263.6715043932229</v>
      </c>
      <c r="D9236" s="76">
        <v>324.72432854119114</v>
      </c>
      <c r="E9236" s="76">
        <v>61.052824147968238</v>
      </c>
      <c r="F9236" s="59"/>
    </row>
    <row r="9237" spans="1:6">
      <c r="A9237" s="74">
        <v>40532</v>
      </c>
      <c r="B9237" s="75" t="s">
        <v>56</v>
      </c>
      <c r="C9237" s="76">
        <v>204.48433041335301</v>
      </c>
      <c r="D9237" s="76">
        <v>249.10663370507734</v>
      </c>
      <c r="E9237" s="76">
        <v>44.622303291724336</v>
      </c>
      <c r="F9237" s="59"/>
    </row>
    <row r="9238" spans="1:6">
      <c r="A9238" s="74">
        <v>40532</v>
      </c>
      <c r="B9238" s="75" t="s">
        <v>57</v>
      </c>
      <c r="C9238" s="76">
        <v>154.33801768084271</v>
      </c>
      <c r="D9238" s="76">
        <v>203.16545333734629</v>
      </c>
      <c r="E9238" s="76">
        <v>48.827435656503582</v>
      </c>
      <c r="F9238" s="59"/>
    </row>
    <row r="9239" spans="1:6">
      <c r="A9239" s="74">
        <v>40532</v>
      </c>
      <c r="B9239" s="75" t="s">
        <v>58</v>
      </c>
      <c r="C9239" s="76">
        <v>154.23887516441073</v>
      </c>
      <c r="D9239" s="76">
        <v>209.16338387753504</v>
      </c>
      <c r="E9239" s="76">
        <v>54.924508713124311</v>
      </c>
      <c r="F9239" s="59"/>
    </row>
    <row r="9240" spans="1:6">
      <c r="A9240" s="74">
        <v>40532</v>
      </c>
      <c r="B9240" s="75" t="s">
        <v>59</v>
      </c>
      <c r="C9240" s="76">
        <v>167.39751211237828</v>
      </c>
      <c r="D9240" s="76">
        <v>213.16380594328686</v>
      </c>
      <c r="E9240" s="76">
        <v>45.76629383090858</v>
      </c>
      <c r="F9240" s="59"/>
    </row>
    <row r="9241" spans="1:6">
      <c r="A9241" s="74">
        <v>40532</v>
      </c>
      <c r="B9241" s="75" t="s">
        <v>60</v>
      </c>
      <c r="C9241" s="76">
        <v>172.02636475658613</v>
      </c>
      <c r="D9241" s="76">
        <v>239.52111241115944</v>
      </c>
      <c r="E9241" s="76">
        <v>67.494747654573302</v>
      </c>
      <c r="F9241" s="59"/>
    </row>
    <row r="9242" spans="1:6">
      <c r="A9242" s="74">
        <v>40532</v>
      </c>
      <c r="B9242" s="75" t="s">
        <v>61</v>
      </c>
      <c r="C9242" s="76">
        <v>81.277122343197249</v>
      </c>
      <c r="D9242" s="76">
        <v>113.66028797433175</v>
      </c>
      <c r="E9242" s="76">
        <v>32.383165631134503</v>
      </c>
      <c r="F9242" s="59"/>
    </row>
    <row r="9243" spans="1:6">
      <c r="A9243" s="74">
        <v>40532</v>
      </c>
      <c r="B9243" s="75" t="s">
        <v>62</v>
      </c>
      <c r="C9243" s="76">
        <v>74.289940671645482</v>
      </c>
      <c r="D9243" s="76">
        <v>106.81289325926603</v>
      </c>
      <c r="E9243" s="76">
        <v>32.522952587620551</v>
      </c>
      <c r="F9243" s="59"/>
    </row>
    <row r="9244" spans="1:6">
      <c r="A9244" s="74">
        <v>40532</v>
      </c>
      <c r="B9244" s="75" t="s">
        <v>63</v>
      </c>
      <c r="C9244" s="76">
        <v>78.916930456493333</v>
      </c>
      <c r="D9244" s="76">
        <v>114.0461239178624</v>
      </c>
      <c r="E9244" s="76">
        <v>35.12919346136907</v>
      </c>
      <c r="F9244" s="59"/>
    </row>
    <row r="9245" spans="1:6">
      <c r="A9245" s="74">
        <v>40532</v>
      </c>
      <c r="B9245" s="75" t="s">
        <v>64</v>
      </c>
      <c r="C9245" s="76">
        <v>79.432713596541319</v>
      </c>
      <c r="D9245" s="76">
        <v>113.28761800183109</v>
      </c>
      <c r="E9245" s="76">
        <v>33.854904405289773</v>
      </c>
      <c r="F9245" s="59"/>
    </row>
    <row r="9246" spans="1:6">
      <c r="A9246" s="74">
        <v>40532</v>
      </c>
      <c r="B9246" s="75" t="s">
        <v>65</v>
      </c>
      <c r="C9246" s="76">
        <v>101.2256407566686</v>
      </c>
      <c r="D9246" s="76">
        <v>143.35635411370649</v>
      </c>
      <c r="E9246" s="76">
        <v>42.130713357037891</v>
      </c>
      <c r="F9246" s="59"/>
    </row>
    <row r="9247" spans="1:6">
      <c r="A9247" s="74">
        <v>40532</v>
      </c>
      <c r="B9247" s="75" t="s">
        <v>66</v>
      </c>
      <c r="C9247" s="76">
        <v>82.72574192703722</v>
      </c>
      <c r="D9247" s="76">
        <v>118.9066095426232</v>
      </c>
      <c r="E9247" s="76">
        <v>36.180867615585981</v>
      </c>
      <c r="F9247" s="59"/>
    </row>
    <row r="9248" spans="1:6">
      <c r="A9248" s="74">
        <v>40532</v>
      </c>
      <c r="B9248" s="75" t="s">
        <v>67</v>
      </c>
      <c r="C9248" s="76">
        <v>93.726521505324868</v>
      </c>
      <c r="D9248" s="76">
        <v>132.80131379961594</v>
      </c>
      <c r="E9248" s="76">
        <v>39.074792294291072</v>
      </c>
      <c r="F9248" s="59"/>
    </row>
    <row r="9249" spans="1:6">
      <c r="A9249" s="74">
        <v>40532</v>
      </c>
      <c r="B9249" s="75" t="s">
        <v>68</v>
      </c>
      <c r="C9249" s="76">
        <v>99.690850052972664</v>
      </c>
      <c r="D9249" s="76">
        <v>141.08266255273259</v>
      </c>
      <c r="E9249" s="76">
        <v>41.391812499759922</v>
      </c>
      <c r="F9249" s="59"/>
    </row>
    <row r="9250" spans="1:6">
      <c r="A9250" s="74">
        <v>40532</v>
      </c>
      <c r="B9250" s="75" t="s">
        <v>69</v>
      </c>
      <c r="C9250" s="76">
        <v>67.322202780069759</v>
      </c>
      <c r="D9250" s="76">
        <v>103.8804294436585</v>
      </c>
      <c r="E9250" s="76">
        <v>36.558226663588741</v>
      </c>
      <c r="F9250" s="59"/>
    </row>
    <row r="9251" spans="1:6">
      <c r="A9251" s="74">
        <v>40532</v>
      </c>
      <c r="B9251" s="75" t="s">
        <v>70</v>
      </c>
      <c r="C9251" s="76">
        <v>106.27474280106847</v>
      </c>
      <c r="D9251" s="76">
        <v>143.65844038532748</v>
      </c>
      <c r="E9251" s="76">
        <v>37.383697584259011</v>
      </c>
      <c r="F9251" s="59"/>
    </row>
    <row r="9252" spans="1:6">
      <c r="A9252" s="74">
        <v>40532</v>
      </c>
      <c r="B9252" s="75" t="s">
        <v>71</v>
      </c>
      <c r="C9252" s="76">
        <v>70.90289500931766</v>
      </c>
      <c r="D9252" s="76">
        <v>109.30931662006327</v>
      </c>
      <c r="E9252" s="76">
        <v>38.40642161074561</v>
      </c>
      <c r="F9252" s="59"/>
    </row>
    <row r="9253" spans="1:6">
      <c r="A9253" s="74">
        <v>40532</v>
      </c>
      <c r="B9253" s="75" t="s">
        <v>72</v>
      </c>
      <c r="C9253" s="76">
        <v>56.121212247782132</v>
      </c>
      <c r="D9253" s="76">
        <v>86.473124582182237</v>
      </c>
      <c r="E9253" s="76">
        <v>30.351912334400104</v>
      </c>
      <c r="F9253" s="59"/>
    </row>
    <row r="9254" spans="1:6">
      <c r="A9254" s="74">
        <v>40532</v>
      </c>
      <c r="B9254" s="75" t="s">
        <v>73</v>
      </c>
      <c r="C9254" s="76">
        <v>41.297711659462635</v>
      </c>
      <c r="D9254" s="76">
        <v>82.668586277833739</v>
      </c>
      <c r="E9254" s="76">
        <v>41.370874618371104</v>
      </c>
      <c r="F9254" s="59"/>
    </row>
    <row r="9255" spans="1:6">
      <c r="A9255" s="74">
        <v>40532</v>
      </c>
      <c r="B9255" s="75" t="s">
        <v>74</v>
      </c>
      <c r="C9255" s="76">
        <v>46.870971444070449</v>
      </c>
      <c r="D9255" s="76">
        <v>76.389561575189987</v>
      </c>
      <c r="E9255" s="76">
        <v>29.518590131119538</v>
      </c>
      <c r="F9255" s="59"/>
    </row>
    <row r="9256" spans="1:6">
      <c r="A9256" s="74">
        <v>40533</v>
      </c>
      <c r="B9256" s="75" t="s">
        <v>75</v>
      </c>
      <c r="C9256" s="76">
        <v>75.546390040349507</v>
      </c>
      <c r="D9256" s="76">
        <v>129.68539686659909</v>
      </c>
      <c r="E9256" s="76">
        <v>54.139006826249584</v>
      </c>
      <c r="F9256" s="59"/>
    </row>
    <row r="9257" spans="1:6">
      <c r="A9257" s="74">
        <v>40533</v>
      </c>
      <c r="B9257" s="75" t="s">
        <v>76</v>
      </c>
      <c r="C9257" s="76">
        <v>55.828325845198158</v>
      </c>
      <c r="D9257" s="76">
        <v>84.672907885884641</v>
      </c>
      <c r="E9257" s="76">
        <v>28.844582040686483</v>
      </c>
      <c r="F9257" s="59"/>
    </row>
    <row r="9258" spans="1:6">
      <c r="A9258" s="74">
        <v>40533</v>
      </c>
      <c r="B9258" s="75" t="s">
        <v>77</v>
      </c>
      <c r="C9258" s="76">
        <v>72.156979414605644</v>
      </c>
      <c r="D9258" s="76">
        <v>111.70382724594283</v>
      </c>
      <c r="E9258" s="76">
        <v>39.546847831337189</v>
      </c>
      <c r="F9258" s="59"/>
    </row>
    <row r="9259" spans="1:6">
      <c r="A9259" s="74">
        <v>40533</v>
      </c>
      <c r="B9259" s="75" t="s">
        <v>78</v>
      </c>
      <c r="C9259" s="76">
        <v>9.8295373856316779</v>
      </c>
      <c r="D9259" s="76">
        <v>39.640216594915486</v>
      </c>
      <c r="E9259" s="76">
        <v>29.810679209283808</v>
      </c>
      <c r="F9259" s="59"/>
    </row>
    <row r="9260" spans="1:6">
      <c r="A9260" s="74">
        <v>40533</v>
      </c>
      <c r="B9260" s="75" t="s">
        <v>79</v>
      </c>
      <c r="C9260" s="76">
        <v>104.03514264958061</v>
      </c>
      <c r="D9260" s="76">
        <v>145.68712041824639</v>
      </c>
      <c r="E9260" s="76">
        <v>41.651977768665787</v>
      </c>
      <c r="F9260" s="59"/>
    </row>
    <row r="9261" spans="1:6">
      <c r="A9261" s="74">
        <v>40533</v>
      </c>
      <c r="B9261" s="75" t="s">
        <v>80</v>
      </c>
      <c r="C9261" s="76">
        <v>54.856743264838208</v>
      </c>
      <c r="D9261" s="76">
        <v>97.339564060543765</v>
      </c>
      <c r="E9261" s="76">
        <v>42.482820795705557</v>
      </c>
      <c r="F9261" s="59"/>
    </row>
    <row r="9262" spans="1:6">
      <c r="A9262" s="74">
        <v>40533</v>
      </c>
      <c r="B9262" s="75" t="s">
        <v>81</v>
      </c>
      <c r="C9262" s="76">
        <v>46.220591401398501</v>
      </c>
      <c r="D9262" s="76">
        <v>82.208007867199427</v>
      </c>
      <c r="E9262" s="76">
        <v>35.987416465800926</v>
      </c>
      <c r="F9262" s="59"/>
    </row>
    <row r="9263" spans="1:6">
      <c r="A9263" s="74">
        <v>40533</v>
      </c>
      <c r="B9263" s="75" t="s">
        <v>82</v>
      </c>
      <c r="C9263" s="76">
        <v>63.126780413701951</v>
      </c>
      <c r="D9263" s="76">
        <v>102.1032458632429</v>
      </c>
      <c r="E9263" s="76">
        <v>38.976465449540953</v>
      </c>
      <c r="F9263" s="59"/>
    </row>
    <row r="9264" spans="1:6">
      <c r="A9264" s="74">
        <v>40533</v>
      </c>
      <c r="B9264" s="75" t="s">
        <v>83</v>
      </c>
      <c r="C9264" s="76">
        <v>62.860901769573964</v>
      </c>
      <c r="D9264" s="76">
        <v>94.776319208998871</v>
      </c>
      <c r="E9264" s="76">
        <v>31.915417439424907</v>
      </c>
      <c r="F9264" s="59"/>
    </row>
    <row r="9265" spans="1:6">
      <c r="A9265" s="74">
        <v>40533</v>
      </c>
      <c r="B9265" s="75" t="s">
        <v>84</v>
      </c>
      <c r="C9265" s="76">
        <v>43.539884132910586</v>
      </c>
      <c r="D9265" s="76">
        <v>71.457498653779538</v>
      </c>
      <c r="E9265" s="76">
        <v>27.917614520868952</v>
      </c>
      <c r="F9265" s="59"/>
    </row>
    <row r="9266" spans="1:6">
      <c r="A9266" s="74">
        <v>40533</v>
      </c>
      <c r="B9266" s="75" t="s">
        <v>85</v>
      </c>
      <c r="C9266" s="76">
        <v>36.023570546550836</v>
      </c>
      <c r="D9266" s="76">
        <v>70.316874011333596</v>
      </c>
      <c r="E9266" s="76">
        <v>34.29330346478276</v>
      </c>
      <c r="F9266" s="59"/>
    </row>
    <row r="9267" spans="1:6">
      <c r="A9267" s="74">
        <v>40533</v>
      </c>
      <c r="B9267" s="75" t="s">
        <v>86</v>
      </c>
      <c r="C9267" s="76">
        <v>28.208671319399091</v>
      </c>
      <c r="D9267" s="76">
        <v>61.351394802470573</v>
      </c>
      <c r="E9267" s="76">
        <v>33.142723483071478</v>
      </c>
      <c r="F9267" s="59"/>
    </row>
    <row r="9268" spans="1:6">
      <c r="A9268" s="74">
        <v>40533</v>
      </c>
      <c r="B9268" s="75" t="s">
        <v>87</v>
      </c>
      <c r="C9268" s="76">
        <v>37.835267973462784</v>
      </c>
      <c r="D9268" s="76">
        <v>72.604799024697485</v>
      </c>
      <c r="E9268" s="76">
        <v>34.769531051234701</v>
      </c>
      <c r="F9268" s="59"/>
    </row>
    <row r="9269" spans="1:6">
      <c r="A9269" s="74">
        <v>40533</v>
      </c>
      <c r="B9269" s="75" t="s">
        <v>88</v>
      </c>
      <c r="C9269" s="76">
        <v>57.942078786286139</v>
      </c>
      <c r="D9269" s="76">
        <v>94.120922974443246</v>
      </c>
      <c r="E9269" s="76">
        <v>36.178844188157107</v>
      </c>
      <c r="F9269" s="59"/>
    </row>
    <row r="9270" spans="1:6">
      <c r="A9270" s="74">
        <v>40533</v>
      </c>
      <c r="B9270" s="75" t="s">
        <v>89</v>
      </c>
      <c r="C9270" s="76">
        <v>25.94804743490317</v>
      </c>
      <c r="D9270" s="76">
        <v>53.834950016371216</v>
      </c>
      <c r="E9270" s="76">
        <v>27.886902581468046</v>
      </c>
      <c r="F9270" s="59"/>
    </row>
    <row r="9271" spans="1:6">
      <c r="A9271" s="74">
        <v>40533</v>
      </c>
      <c r="B9271" s="75" t="s">
        <v>90</v>
      </c>
      <c r="C9271" s="76">
        <v>65.699572382429906</v>
      </c>
      <c r="D9271" s="76">
        <v>111.45187642738584</v>
      </c>
      <c r="E9271" s="76">
        <v>45.752304044955935</v>
      </c>
      <c r="F9271" s="59"/>
    </row>
    <row r="9272" spans="1:6">
      <c r="A9272" s="74">
        <v>40533</v>
      </c>
      <c r="B9272" s="75" t="s">
        <v>91</v>
      </c>
      <c r="C9272" s="76">
        <v>102.83026863223672</v>
      </c>
      <c r="D9272" s="76">
        <v>133.73202168704088</v>
      </c>
      <c r="E9272" s="76">
        <v>30.901753054804161</v>
      </c>
      <c r="F9272" s="59"/>
    </row>
    <row r="9273" spans="1:6">
      <c r="A9273" s="74">
        <v>40533</v>
      </c>
      <c r="B9273" s="75" t="s">
        <v>92</v>
      </c>
      <c r="C9273" s="76">
        <v>59.459466692374114</v>
      </c>
      <c r="D9273" s="76">
        <v>103.84060310084882</v>
      </c>
      <c r="E9273" s="76">
        <v>44.38113640847471</v>
      </c>
      <c r="F9273" s="59"/>
    </row>
    <row r="9274" spans="1:6">
      <c r="A9274" s="74">
        <v>40533</v>
      </c>
      <c r="B9274" s="75" t="s">
        <v>93</v>
      </c>
      <c r="C9274" s="76">
        <v>86.378192606573265</v>
      </c>
      <c r="D9274" s="76">
        <v>128.21617291082447</v>
      </c>
      <c r="E9274" s="76">
        <v>41.837980304251204</v>
      </c>
      <c r="F9274" s="59"/>
    </row>
    <row r="9275" spans="1:6">
      <c r="A9275" s="74">
        <v>40533</v>
      </c>
      <c r="B9275" s="75" t="s">
        <v>94</v>
      </c>
      <c r="C9275" s="76">
        <v>168.46097534717867</v>
      </c>
      <c r="D9275" s="76">
        <v>224.57153995484904</v>
      </c>
      <c r="E9275" s="76">
        <v>56.110564607670369</v>
      </c>
      <c r="F9275" s="59"/>
    </row>
    <row r="9276" spans="1:6">
      <c r="A9276" s="74">
        <v>40533</v>
      </c>
      <c r="B9276" s="75" t="s">
        <v>95</v>
      </c>
      <c r="C9276" s="76">
        <v>107.8800960078686</v>
      </c>
      <c r="D9276" s="76">
        <v>140.79010837962394</v>
      </c>
      <c r="E9276" s="76">
        <v>32.910012371755343</v>
      </c>
      <c r="F9276" s="59"/>
    </row>
    <row r="9277" spans="1:6">
      <c r="A9277" s="74">
        <v>40533</v>
      </c>
      <c r="B9277" s="75" t="s">
        <v>96</v>
      </c>
      <c r="C9277" s="76">
        <v>135.24416669007576</v>
      </c>
      <c r="D9277" s="76">
        <v>175.54658533665881</v>
      </c>
      <c r="E9277" s="76">
        <v>40.30241864658305</v>
      </c>
      <c r="F9277" s="59"/>
    </row>
    <row r="9278" spans="1:6">
      <c r="A9278" s="74">
        <v>40533</v>
      </c>
      <c r="B9278" s="75" t="s">
        <v>97</v>
      </c>
      <c r="C9278" s="76">
        <v>234.51239246564066</v>
      </c>
      <c r="D9278" s="76">
        <v>271.81452805857975</v>
      </c>
      <c r="E9278" s="76">
        <v>37.302135592939095</v>
      </c>
      <c r="F9278" s="59"/>
    </row>
    <row r="9279" spans="1:6">
      <c r="A9279" s="74">
        <v>40533</v>
      </c>
      <c r="B9279" s="75" t="s">
        <v>98</v>
      </c>
      <c r="C9279" s="76">
        <v>256.63446749000798</v>
      </c>
      <c r="D9279" s="76">
        <v>315.71664512736623</v>
      </c>
      <c r="E9279" s="76">
        <v>59.082177637358257</v>
      </c>
      <c r="F9279" s="59"/>
    </row>
    <row r="9280" spans="1:6">
      <c r="A9280" s="74">
        <v>40533</v>
      </c>
      <c r="B9280" s="75" t="s">
        <v>99</v>
      </c>
      <c r="C9280" s="76">
        <v>143.89479111029951</v>
      </c>
      <c r="D9280" s="76">
        <v>194.98384922369999</v>
      </c>
      <c r="E9280" s="76">
        <v>51.089058113400483</v>
      </c>
      <c r="F9280" s="59"/>
    </row>
    <row r="9281" spans="1:6">
      <c r="A9281" s="74">
        <v>40533</v>
      </c>
      <c r="B9281" s="75" t="s">
        <v>100</v>
      </c>
      <c r="C9281" s="76">
        <v>216.32047013986525</v>
      </c>
      <c r="D9281" s="76">
        <v>266.21525294261767</v>
      </c>
      <c r="E9281" s="76">
        <v>49.894782802752417</v>
      </c>
      <c r="F9281" s="59"/>
    </row>
    <row r="9282" spans="1:6">
      <c r="A9282" s="74">
        <v>40533</v>
      </c>
      <c r="B9282" s="75" t="s">
        <v>101</v>
      </c>
      <c r="C9282" s="76">
        <v>249.55417597031223</v>
      </c>
      <c r="D9282" s="76">
        <v>301.93091287716913</v>
      </c>
      <c r="E9282" s="76">
        <v>52.376736906856905</v>
      </c>
      <c r="F9282" s="59"/>
    </row>
    <row r="9283" spans="1:6">
      <c r="A9283" s="74">
        <v>40533</v>
      </c>
      <c r="B9283" s="75" t="s">
        <v>102</v>
      </c>
      <c r="C9283" s="76">
        <v>276.41104281339943</v>
      </c>
      <c r="D9283" s="76">
        <v>339.45754989657019</v>
      </c>
      <c r="E9283" s="76">
        <v>63.046507083170752</v>
      </c>
      <c r="F9283" s="59"/>
    </row>
    <row r="9284" spans="1:6">
      <c r="A9284" s="74">
        <v>40533</v>
      </c>
      <c r="B9284" s="75" t="s">
        <v>103</v>
      </c>
      <c r="C9284" s="76">
        <v>251.82925453200821</v>
      </c>
      <c r="D9284" s="76">
        <v>328.99014188700534</v>
      </c>
      <c r="E9284" s="76">
        <v>77.160887354997129</v>
      </c>
      <c r="F9284" s="59"/>
    </row>
    <row r="9285" spans="1:6">
      <c r="A9285" s="74">
        <v>40533</v>
      </c>
      <c r="B9285" s="75" t="s">
        <v>104</v>
      </c>
      <c r="C9285" s="76">
        <v>266.23868365165578</v>
      </c>
      <c r="D9285" s="76">
        <v>335.85446059270703</v>
      </c>
      <c r="E9285" s="76">
        <v>69.615776941051251</v>
      </c>
      <c r="F9285" s="59"/>
    </row>
    <row r="9286" spans="1:6">
      <c r="A9286" s="74">
        <v>40533</v>
      </c>
      <c r="B9286" s="75" t="s">
        <v>105</v>
      </c>
      <c r="C9286" s="76">
        <v>397.01134545633977</v>
      </c>
      <c r="D9286" s="76">
        <v>480.14195982477389</v>
      </c>
      <c r="E9286" s="76">
        <v>83.130614368434124</v>
      </c>
      <c r="F9286" s="59"/>
    </row>
    <row r="9287" spans="1:6">
      <c r="A9287" s="74">
        <v>40533</v>
      </c>
      <c r="B9287" s="75" t="s">
        <v>106</v>
      </c>
      <c r="C9287" s="76">
        <v>234.45908063855279</v>
      </c>
      <c r="D9287" s="76">
        <v>309.48954964346848</v>
      </c>
      <c r="E9287" s="76">
        <v>75.030469004915687</v>
      </c>
      <c r="F9287" s="59"/>
    </row>
    <row r="9288" spans="1:6">
      <c r="A9288" s="74">
        <v>40533</v>
      </c>
      <c r="B9288" s="75" t="s">
        <v>107</v>
      </c>
      <c r="C9288" s="76">
        <v>241.7697408965206</v>
      </c>
      <c r="D9288" s="76">
        <v>321.49677432758801</v>
      </c>
      <c r="E9288" s="76">
        <v>79.727033431067412</v>
      </c>
      <c r="F9288" s="59"/>
    </row>
    <row r="9289" spans="1:6">
      <c r="A9289" s="74">
        <v>40533</v>
      </c>
      <c r="B9289" s="75" t="s">
        <v>108</v>
      </c>
      <c r="C9289" s="76">
        <v>215.53798044168943</v>
      </c>
      <c r="D9289" s="76">
        <v>300.07504949964192</v>
      </c>
      <c r="E9289" s="76">
        <v>84.537069057952493</v>
      </c>
      <c r="F9289" s="59"/>
    </row>
    <row r="9290" spans="1:6">
      <c r="A9290" s="74">
        <v>40533</v>
      </c>
      <c r="B9290" s="75" t="s">
        <v>109</v>
      </c>
      <c r="C9290" s="76">
        <v>287.46617825997521</v>
      </c>
      <c r="D9290" s="76">
        <v>359.89457825602</v>
      </c>
      <c r="E9290" s="76">
        <v>72.428399996044789</v>
      </c>
      <c r="F9290" s="59"/>
    </row>
    <row r="9291" spans="1:6">
      <c r="A9291" s="74">
        <v>40533</v>
      </c>
      <c r="B9291" s="75" t="s">
        <v>110</v>
      </c>
      <c r="C9291" s="76">
        <v>339.64157866866162</v>
      </c>
      <c r="D9291" s="76">
        <v>416.66903182844095</v>
      </c>
      <c r="E9291" s="76">
        <v>77.027453159779327</v>
      </c>
      <c r="F9291" s="59"/>
    </row>
    <row r="9292" spans="1:6">
      <c r="A9292" s="74">
        <v>40533</v>
      </c>
      <c r="B9292" s="75" t="s">
        <v>111</v>
      </c>
      <c r="C9292" s="76">
        <v>247.55480393959249</v>
      </c>
      <c r="D9292" s="76">
        <v>323.33625537028956</v>
      </c>
      <c r="E9292" s="76">
        <v>75.781451430697075</v>
      </c>
      <c r="F9292" s="59"/>
    </row>
    <row r="9293" spans="1:6">
      <c r="A9293" s="74">
        <v>40533</v>
      </c>
      <c r="B9293" s="75" t="s">
        <v>112</v>
      </c>
      <c r="C9293" s="76">
        <v>260.42331400732013</v>
      </c>
      <c r="D9293" s="76">
        <v>331.05895833684423</v>
      </c>
      <c r="E9293" s="76">
        <v>70.635644329524098</v>
      </c>
      <c r="F9293" s="59"/>
    </row>
    <row r="9294" spans="1:6">
      <c r="A9294" s="74">
        <v>40533</v>
      </c>
      <c r="B9294" s="75" t="s">
        <v>113</v>
      </c>
      <c r="C9294" s="76">
        <v>248.80127746688848</v>
      </c>
      <c r="D9294" s="76">
        <v>327.06604922254837</v>
      </c>
      <c r="E9294" s="76">
        <v>78.264771755659893</v>
      </c>
      <c r="F9294" s="59"/>
    </row>
    <row r="9295" spans="1:6">
      <c r="A9295" s="74">
        <v>40533</v>
      </c>
      <c r="B9295" s="75" t="s">
        <v>114</v>
      </c>
      <c r="C9295" s="76">
        <v>288.8377129352553</v>
      </c>
      <c r="D9295" s="76">
        <v>347.1722140861192</v>
      </c>
      <c r="E9295" s="76">
        <v>58.3345011508639</v>
      </c>
      <c r="F9295" s="59"/>
    </row>
    <row r="9296" spans="1:6">
      <c r="A9296" s="74">
        <v>40533</v>
      </c>
      <c r="B9296" s="75" t="s">
        <v>115</v>
      </c>
      <c r="C9296" s="76">
        <v>274.23144123026373</v>
      </c>
      <c r="D9296" s="76">
        <v>315.93622077463584</v>
      </c>
      <c r="E9296" s="76">
        <v>41.704779544372116</v>
      </c>
      <c r="F9296" s="59"/>
    </row>
    <row r="9297" spans="1:6">
      <c r="A9297" s="74">
        <v>40533</v>
      </c>
      <c r="B9297" s="75" t="s">
        <v>116</v>
      </c>
      <c r="C9297" s="76">
        <v>263.02055434823211</v>
      </c>
      <c r="D9297" s="76">
        <v>343.75898874278334</v>
      </c>
      <c r="E9297" s="76">
        <v>80.738434394551234</v>
      </c>
      <c r="F9297" s="59"/>
    </row>
    <row r="9298" spans="1:6">
      <c r="A9298" s="74">
        <v>40533</v>
      </c>
      <c r="B9298" s="75" t="s">
        <v>117</v>
      </c>
      <c r="C9298" s="76">
        <v>212.08446838476164</v>
      </c>
      <c r="D9298" s="76">
        <v>290.1352268525593</v>
      </c>
      <c r="E9298" s="76">
        <v>78.050758467797664</v>
      </c>
      <c r="F9298" s="59"/>
    </row>
    <row r="9299" spans="1:6">
      <c r="A9299" s="74">
        <v>40533</v>
      </c>
      <c r="B9299" s="75" t="s">
        <v>118</v>
      </c>
      <c r="C9299" s="76">
        <v>243.37593444376873</v>
      </c>
      <c r="D9299" s="76">
        <v>333.39126057944014</v>
      </c>
      <c r="E9299" s="76">
        <v>90.015326135671415</v>
      </c>
      <c r="F9299" s="59"/>
    </row>
    <row r="9300" spans="1:6">
      <c r="A9300" s="74">
        <v>40533</v>
      </c>
      <c r="B9300" s="75" t="s">
        <v>119</v>
      </c>
      <c r="C9300" s="76">
        <v>243.89624063533674</v>
      </c>
      <c r="D9300" s="76">
        <v>297.29353793919</v>
      </c>
      <c r="E9300" s="76">
        <v>53.397297303853264</v>
      </c>
      <c r="F9300" s="59"/>
    </row>
    <row r="9301" spans="1:6">
      <c r="A9301" s="74">
        <v>40533</v>
      </c>
      <c r="B9301" s="75" t="s">
        <v>120</v>
      </c>
      <c r="C9301" s="76">
        <v>298.45004739450314</v>
      </c>
      <c r="D9301" s="76">
        <v>352.65067694953598</v>
      </c>
      <c r="E9301" s="76">
        <v>54.200629555032833</v>
      </c>
      <c r="F9301" s="59"/>
    </row>
    <row r="9302" spans="1:6">
      <c r="A9302" s="74">
        <v>40533</v>
      </c>
      <c r="B9302" s="75" t="s">
        <v>121</v>
      </c>
      <c r="C9302" s="76">
        <v>240.09952929407285</v>
      </c>
      <c r="D9302" s="76">
        <v>343.79878440377331</v>
      </c>
      <c r="E9302" s="76">
        <v>103.69925510970046</v>
      </c>
      <c r="F9302" s="59"/>
    </row>
    <row r="9303" spans="1:6">
      <c r="A9303" s="74">
        <v>40533</v>
      </c>
      <c r="B9303" s="75" t="s">
        <v>26</v>
      </c>
      <c r="C9303" s="76">
        <v>199.34657276716209</v>
      </c>
      <c r="D9303" s="76">
        <v>290.1688139184493</v>
      </c>
      <c r="E9303" s="76">
        <v>90.822241151287216</v>
      </c>
      <c r="F9303" s="59"/>
    </row>
    <row r="9304" spans="1:6">
      <c r="A9304" s="74">
        <v>40533</v>
      </c>
      <c r="B9304" s="75" t="s">
        <v>27</v>
      </c>
      <c r="C9304" s="76">
        <v>265.43112848648815</v>
      </c>
      <c r="D9304" s="76">
        <v>325.1410302312915</v>
      </c>
      <c r="E9304" s="76">
        <v>59.709901744803346</v>
      </c>
      <c r="F9304" s="59"/>
    </row>
    <row r="9305" spans="1:6">
      <c r="A9305" s="74">
        <v>40533</v>
      </c>
      <c r="B9305" s="75" t="s">
        <v>28</v>
      </c>
      <c r="C9305" s="76">
        <v>185.56323534581853</v>
      </c>
      <c r="D9305" s="76">
        <v>247.78440894067543</v>
      </c>
      <c r="E9305" s="76">
        <v>62.221173594856907</v>
      </c>
      <c r="F9305" s="59"/>
    </row>
    <row r="9306" spans="1:6">
      <c r="A9306" s="74">
        <v>40533</v>
      </c>
      <c r="B9306" s="75" t="s">
        <v>29</v>
      </c>
      <c r="C9306" s="76">
        <v>287.26538358018354</v>
      </c>
      <c r="D9306" s="76">
        <v>356.12151518819786</v>
      </c>
      <c r="E9306" s="76">
        <v>68.856131608014323</v>
      </c>
      <c r="F9306" s="59"/>
    </row>
    <row r="9307" spans="1:6">
      <c r="A9307" s="74">
        <v>40533</v>
      </c>
      <c r="B9307" s="75" t="s">
        <v>30</v>
      </c>
      <c r="C9307" s="76">
        <v>258.55314877191239</v>
      </c>
      <c r="D9307" s="76">
        <v>326.21169578178575</v>
      </c>
      <c r="E9307" s="76">
        <v>67.658547009873359</v>
      </c>
      <c r="F9307" s="59"/>
    </row>
    <row r="9308" spans="1:6">
      <c r="A9308" s="74">
        <v>40533</v>
      </c>
      <c r="B9308" s="75" t="s">
        <v>31</v>
      </c>
      <c r="C9308" s="76">
        <v>278.73503051235986</v>
      </c>
      <c r="D9308" s="76">
        <v>335.84279566257368</v>
      </c>
      <c r="E9308" s="76">
        <v>57.107765150213822</v>
      </c>
      <c r="F9308" s="59"/>
    </row>
    <row r="9309" spans="1:6">
      <c r="A9309" s="74">
        <v>40533</v>
      </c>
      <c r="B9309" s="75" t="s">
        <v>32</v>
      </c>
      <c r="C9309" s="76">
        <v>316.21181915648674</v>
      </c>
      <c r="D9309" s="76">
        <v>400.73956372736598</v>
      </c>
      <c r="E9309" s="76">
        <v>84.527744570879236</v>
      </c>
      <c r="F9309" s="59"/>
    </row>
    <row r="9310" spans="1:6">
      <c r="A9310" s="74">
        <v>40533</v>
      </c>
      <c r="B9310" s="75" t="s">
        <v>33</v>
      </c>
      <c r="C9310" s="76">
        <v>269.99798997365616</v>
      </c>
      <c r="D9310" s="76">
        <v>330.42698028064092</v>
      </c>
      <c r="E9310" s="76">
        <v>60.428990306984758</v>
      </c>
      <c r="F9310" s="59"/>
    </row>
    <row r="9311" spans="1:6">
      <c r="A9311" s="74">
        <v>40533</v>
      </c>
      <c r="B9311" s="75" t="s">
        <v>34</v>
      </c>
      <c r="C9311" s="76">
        <v>318.69734473402269</v>
      </c>
      <c r="D9311" s="76">
        <v>377.22166380383726</v>
      </c>
      <c r="E9311" s="76">
        <v>58.524319069814567</v>
      </c>
      <c r="F9311" s="59"/>
    </row>
    <row r="9312" spans="1:6">
      <c r="A9312" s="74">
        <v>40533</v>
      </c>
      <c r="B9312" s="75" t="s">
        <v>35</v>
      </c>
      <c r="C9312" s="76">
        <v>217.40449924535369</v>
      </c>
      <c r="D9312" s="76">
        <v>295.18442776780176</v>
      </c>
      <c r="E9312" s="76">
        <v>77.779928522448074</v>
      </c>
      <c r="F9312" s="59"/>
    </row>
    <row r="9313" spans="1:6">
      <c r="A9313" s="74">
        <v>40533</v>
      </c>
      <c r="B9313" s="75" t="s">
        <v>36</v>
      </c>
      <c r="C9313" s="76">
        <v>216.48305257980172</v>
      </c>
      <c r="D9313" s="76">
        <v>302.33828653083447</v>
      </c>
      <c r="E9313" s="76">
        <v>85.855233951032744</v>
      </c>
      <c r="F9313" s="59"/>
    </row>
    <row r="9314" spans="1:6">
      <c r="A9314" s="74">
        <v>40533</v>
      </c>
      <c r="B9314" s="75" t="s">
        <v>37</v>
      </c>
      <c r="C9314" s="76">
        <v>249.9476364750488</v>
      </c>
      <c r="D9314" s="76">
        <v>305.58534445595694</v>
      </c>
      <c r="E9314" s="76">
        <v>55.637707980908147</v>
      </c>
      <c r="F9314" s="59"/>
    </row>
    <row r="9315" spans="1:6">
      <c r="A9315" s="74">
        <v>40533</v>
      </c>
      <c r="B9315" s="75" t="s">
        <v>38</v>
      </c>
      <c r="C9315" s="76">
        <v>297.82745358949546</v>
      </c>
      <c r="D9315" s="76">
        <v>362.29478640375424</v>
      </c>
      <c r="E9315" s="76">
        <v>64.467332814258782</v>
      </c>
      <c r="F9315" s="59"/>
    </row>
    <row r="9316" spans="1:6">
      <c r="A9316" s="74">
        <v>40533</v>
      </c>
      <c r="B9316" s="75" t="s">
        <v>39</v>
      </c>
      <c r="C9316" s="76">
        <v>259.12255471730458</v>
      </c>
      <c r="D9316" s="76">
        <v>343.24311011643971</v>
      </c>
      <c r="E9316" s="76">
        <v>84.120555399135128</v>
      </c>
      <c r="F9316" s="59"/>
    </row>
    <row r="9317" spans="1:6">
      <c r="A9317" s="74">
        <v>40533</v>
      </c>
      <c r="B9317" s="75" t="s">
        <v>40</v>
      </c>
      <c r="C9317" s="76">
        <v>234.3153803027933</v>
      </c>
      <c r="D9317" s="76">
        <v>307.51261219098421</v>
      </c>
      <c r="E9317" s="76">
        <v>73.197231888190913</v>
      </c>
      <c r="F9317" s="59"/>
    </row>
    <row r="9318" spans="1:6">
      <c r="A9318" s="74">
        <v>40533</v>
      </c>
      <c r="B9318" s="75" t="s">
        <v>41</v>
      </c>
      <c r="C9318" s="76">
        <v>257.07547705708066</v>
      </c>
      <c r="D9318" s="76">
        <v>327.53371927687135</v>
      </c>
      <c r="E9318" s="76">
        <v>70.458242219790691</v>
      </c>
      <c r="F9318" s="59"/>
    </row>
    <row r="9319" spans="1:6">
      <c r="A9319" s="74">
        <v>40533</v>
      </c>
      <c r="B9319" s="75" t="s">
        <v>42</v>
      </c>
      <c r="C9319" s="76">
        <v>208.79120691329004</v>
      </c>
      <c r="D9319" s="76">
        <v>277.31455112863915</v>
      </c>
      <c r="E9319" s="76">
        <v>68.523344215349113</v>
      </c>
      <c r="F9319" s="59"/>
    </row>
    <row r="9320" spans="1:6">
      <c r="A9320" s="74">
        <v>40533</v>
      </c>
      <c r="B9320" s="75" t="s">
        <v>43</v>
      </c>
      <c r="C9320" s="76">
        <v>190.26207979613858</v>
      </c>
      <c r="D9320" s="76">
        <v>264.26361810667538</v>
      </c>
      <c r="E9320" s="76">
        <v>74.001538310536802</v>
      </c>
      <c r="F9320" s="59"/>
    </row>
    <row r="9321" spans="1:6">
      <c r="A9321" s="74">
        <v>40533</v>
      </c>
      <c r="B9321" s="75" t="s">
        <v>44</v>
      </c>
      <c r="C9321" s="76">
        <v>232.4839289389854</v>
      </c>
      <c r="D9321" s="76">
        <v>306.01609732435764</v>
      </c>
      <c r="E9321" s="76">
        <v>73.532168385372245</v>
      </c>
      <c r="F9321" s="59"/>
    </row>
    <row r="9322" spans="1:6">
      <c r="A9322" s="74">
        <v>40533</v>
      </c>
      <c r="B9322" s="75" t="s">
        <v>45</v>
      </c>
      <c r="C9322" s="76">
        <v>249.99456410103292</v>
      </c>
      <c r="D9322" s="76">
        <v>327.37341131677601</v>
      </c>
      <c r="E9322" s="76">
        <v>77.378847215743093</v>
      </c>
      <c r="F9322" s="59"/>
    </row>
    <row r="9323" spans="1:6">
      <c r="A9323" s="74">
        <v>40533</v>
      </c>
      <c r="B9323" s="75" t="s">
        <v>46</v>
      </c>
      <c r="C9323" s="76">
        <v>186.67138133388272</v>
      </c>
      <c r="D9323" s="76">
        <v>249.50802365428169</v>
      </c>
      <c r="E9323" s="76">
        <v>62.836642320398965</v>
      </c>
      <c r="F9323" s="59"/>
    </row>
    <row r="9324" spans="1:6">
      <c r="A9324" s="74">
        <v>40533</v>
      </c>
      <c r="B9324" s="75" t="s">
        <v>47</v>
      </c>
      <c r="C9324" s="76">
        <v>220.45204650008981</v>
      </c>
      <c r="D9324" s="76">
        <v>284.97207440842215</v>
      </c>
      <c r="E9324" s="76">
        <v>64.520027908332338</v>
      </c>
      <c r="F9324" s="59"/>
    </row>
    <row r="9325" spans="1:6">
      <c r="A9325" s="74">
        <v>40533</v>
      </c>
      <c r="B9325" s="75" t="s">
        <v>48</v>
      </c>
      <c r="C9325" s="76">
        <v>190.38738159365866</v>
      </c>
      <c r="D9325" s="76">
        <v>252.85577597402587</v>
      </c>
      <c r="E9325" s="76">
        <v>62.468394380367215</v>
      </c>
      <c r="F9325" s="59"/>
    </row>
    <row r="9326" spans="1:6">
      <c r="A9326" s="74">
        <v>40533</v>
      </c>
      <c r="B9326" s="75" t="s">
        <v>49</v>
      </c>
      <c r="C9326" s="76">
        <v>215.62226989306595</v>
      </c>
      <c r="D9326" s="76">
        <v>300.14151758844048</v>
      </c>
      <c r="E9326" s="76">
        <v>84.519247695374531</v>
      </c>
      <c r="F9326" s="59"/>
    </row>
    <row r="9327" spans="1:6">
      <c r="A9327" s="74">
        <v>40533</v>
      </c>
      <c r="B9327" s="75" t="s">
        <v>50</v>
      </c>
      <c r="C9327" s="76">
        <v>140.24324024567608</v>
      </c>
      <c r="D9327" s="76">
        <v>209.30415040860802</v>
      </c>
      <c r="E9327" s="76">
        <v>69.060910162931947</v>
      </c>
      <c r="F9327" s="59"/>
    </row>
    <row r="9328" spans="1:6">
      <c r="A9328" s="74">
        <v>40533</v>
      </c>
      <c r="B9328" s="75" t="s">
        <v>51</v>
      </c>
      <c r="C9328" s="76">
        <v>187.41418441444279</v>
      </c>
      <c r="D9328" s="76">
        <v>245.15185935608318</v>
      </c>
      <c r="E9328" s="76">
        <v>57.737674941640392</v>
      </c>
      <c r="F9328" s="59"/>
    </row>
    <row r="9329" spans="1:6">
      <c r="A9329" s="74">
        <v>40533</v>
      </c>
      <c r="B9329" s="75" t="s">
        <v>52</v>
      </c>
      <c r="C9329" s="76">
        <v>215.63744676049001</v>
      </c>
      <c r="D9329" s="76">
        <v>221.70660288724017</v>
      </c>
      <c r="E9329" s="76">
        <v>6.0691561267501584</v>
      </c>
      <c r="F9329" s="59"/>
    </row>
    <row r="9330" spans="1:6">
      <c r="A9330" s="74">
        <v>40533</v>
      </c>
      <c r="B9330" s="75" t="s">
        <v>53</v>
      </c>
      <c r="C9330" s="76">
        <v>142.62190367558006</v>
      </c>
      <c r="D9330" s="76">
        <v>193.49370214253403</v>
      </c>
      <c r="E9330" s="76">
        <v>50.871798466953976</v>
      </c>
      <c r="F9330" s="59"/>
    </row>
    <row r="9331" spans="1:6">
      <c r="A9331" s="74">
        <v>40533</v>
      </c>
      <c r="B9331" s="75" t="s">
        <v>54</v>
      </c>
      <c r="C9331" s="76">
        <v>136.44564603954825</v>
      </c>
      <c r="D9331" s="76">
        <v>203.79418468978758</v>
      </c>
      <c r="E9331" s="76">
        <v>67.348538650239334</v>
      </c>
      <c r="F9331" s="59"/>
    </row>
    <row r="9332" spans="1:6">
      <c r="A9332" s="74">
        <v>40533</v>
      </c>
      <c r="B9332" s="75" t="s">
        <v>55</v>
      </c>
      <c r="C9332" s="76">
        <v>120.38150085791669</v>
      </c>
      <c r="D9332" s="76">
        <v>175.00755005937947</v>
      </c>
      <c r="E9332" s="76">
        <v>54.626049201462777</v>
      </c>
      <c r="F9332" s="59"/>
    </row>
    <row r="9333" spans="1:6">
      <c r="A9333" s="74">
        <v>40533</v>
      </c>
      <c r="B9333" s="75" t="s">
        <v>56</v>
      </c>
      <c r="C9333" s="76">
        <v>128.72718105508446</v>
      </c>
      <c r="D9333" s="76">
        <v>187.59618831948094</v>
      </c>
      <c r="E9333" s="76">
        <v>58.869007264396487</v>
      </c>
      <c r="F9333" s="59"/>
    </row>
    <row r="9334" spans="1:6">
      <c r="A9334" s="74">
        <v>40533</v>
      </c>
      <c r="B9334" s="75" t="s">
        <v>57</v>
      </c>
      <c r="C9334" s="76">
        <v>147.37331674217197</v>
      </c>
      <c r="D9334" s="76">
        <v>223.54371010723975</v>
      </c>
      <c r="E9334" s="76">
        <v>76.170393365067781</v>
      </c>
      <c r="F9334" s="59"/>
    </row>
    <row r="9335" spans="1:6">
      <c r="A9335" s="74">
        <v>40533</v>
      </c>
      <c r="B9335" s="75" t="s">
        <v>58</v>
      </c>
      <c r="C9335" s="76">
        <v>110.50167942086098</v>
      </c>
      <c r="D9335" s="76">
        <v>153.85372541250038</v>
      </c>
      <c r="E9335" s="76">
        <v>43.3520459916394</v>
      </c>
      <c r="F9335" s="59"/>
    </row>
    <row r="9336" spans="1:6">
      <c r="A9336" s="74">
        <v>40533</v>
      </c>
      <c r="B9336" s="75" t="s">
        <v>59</v>
      </c>
      <c r="C9336" s="76">
        <v>131.41438250442843</v>
      </c>
      <c r="D9336" s="76">
        <v>185.89300835026901</v>
      </c>
      <c r="E9336" s="76">
        <v>54.478625845840583</v>
      </c>
      <c r="F9336" s="59"/>
    </row>
    <row r="9337" spans="1:6">
      <c r="A9337" s="74">
        <v>40533</v>
      </c>
      <c r="B9337" s="75" t="s">
        <v>60</v>
      </c>
      <c r="C9337" s="76">
        <v>105.25346118455714</v>
      </c>
      <c r="D9337" s="76">
        <v>153.09807059802708</v>
      </c>
      <c r="E9337" s="76">
        <v>47.844609413469939</v>
      </c>
      <c r="F9337" s="59"/>
    </row>
    <row r="9338" spans="1:6">
      <c r="A9338" s="74">
        <v>40533</v>
      </c>
      <c r="B9338" s="75" t="s">
        <v>61</v>
      </c>
      <c r="C9338" s="76">
        <v>66.647667567918191</v>
      </c>
      <c r="D9338" s="76">
        <v>118.96673185173385</v>
      </c>
      <c r="E9338" s="76">
        <v>52.319064283815663</v>
      </c>
      <c r="F9338" s="59"/>
    </row>
    <row r="9339" spans="1:6">
      <c r="A9339" s="74">
        <v>40533</v>
      </c>
      <c r="B9339" s="75" t="s">
        <v>62</v>
      </c>
      <c r="C9339" s="76">
        <v>59.129302152478395</v>
      </c>
      <c r="D9339" s="76">
        <v>98.278309572577058</v>
      </c>
      <c r="E9339" s="76">
        <v>39.149007420098663</v>
      </c>
      <c r="F9339" s="59"/>
    </row>
    <row r="9340" spans="1:6">
      <c r="A9340" s="74">
        <v>40533</v>
      </c>
      <c r="B9340" s="75" t="s">
        <v>63</v>
      </c>
      <c r="C9340" s="76">
        <v>61.901796231910325</v>
      </c>
      <c r="D9340" s="76">
        <v>98.66199577626972</v>
      </c>
      <c r="E9340" s="76">
        <v>36.760199544359395</v>
      </c>
      <c r="F9340" s="59"/>
    </row>
    <row r="9341" spans="1:6">
      <c r="A9341" s="74">
        <v>40533</v>
      </c>
      <c r="B9341" s="75" t="s">
        <v>64</v>
      </c>
      <c r="C9341" s="76">
        <v>41.969351434414868</v>
      </c>
      <c r="D9341" s="76">
        <v>72.060108988225835</v>
      </c>
      <c r="E9341" s="76">
        <v>30.090757553810967</v>
      </c>
      <c r="F9341" s="59"/>
    </row>
    <row r="9342" spans="1:6">
      <c r="A9342" s="74">
        <v>40533</v>
      </c>
      <c r="B9342" s="75" t="s">
        <v>65</v>
      </c>
      <c r="C9342" s="76">
        <v>45.658450703998774</v>
      </c>
      <c r="D9342" s="76">
        <v>82.837190106457726</v>
      </c>
      <c r="E9342" s="76">
        <v>37.178739402458952</v>
      </c>
      <c r="F9342" s="59"/>
    </row>
    <row r="9343" spans="1:6">
      <c r="A9343" s="74">
        <v>40533</v>
      </c>
      <c r="B9343" s="75" t="s">
        <v>66</v>
      </c>
      <c r="C9343" s="76">
        <v>38.355234367366968</v>
      </c>
      <c r="D9343" s="76">
        <v>69.393366500719281</v>
      </c>
      <c r="E9343" s="76">
        <v>31.038132133352313</v>
      </c>
      <c r="F9343" s="59"/>
    </row>
    <row r="9344" spans="1:6">
      <c r="A9344" s="74">
        <v>40533</v>
      </c>
      <c r="B9344" s="75" t="s">
        <v>67</v>
      </c>
      <c r="C9344" s="76">
        <v>64.040217122110278</v>
      </c>
      <c r="D9344" s="76">
        <v>111.25891605962518</v>
      </c>
      <c r="E9344" s="76">
        <v>47.218698937514901</v>
      </c>
      <c r="F9344" s="59"/>
    </row>
    <row r="9345" spans="1:6">
      <c r="A9345" s="74">
        <v>40533</v>
      </c>
      <c r="B9345" s="75" t="s">
        <v>68</v>
      </c>
      <c r="C9345" s="76">
        <v>66.689518522102219</v>
      </c>
      <c r="D9345" s="76">
        <v>124.04030092103396</v>
      </c>
      <c r="E9345" s="76">
        <v>57.350782398931742</v>
      </c>
      <c r="F9345" s="59"/>
    </row>
    <row r="9346" spans="1:6">
      <c r="A9346" s="74">
        <v>40533</v>
      </c>
      <c r="B9346" s="75" t="s">
        <v>69</v>
      </c>
      <c r="C9346" s="76">
        <v>89.718205844509626</v>
      </c>
      <c r="D9346" s="76">
        <v>129.57442502224441</v>
      </c>
      <c r="E9346" s="76">
        <v>39.856219177734786</v>
      </c>
      <c r="F9346" s="59"/>
    </row>
    <row r="9347" spans="1:6">
      <c r="A9347" s="74">
        <v>40533</v>
      </c>
      <c r="B9347" s="75" t="s">
        <v>70</v>
      </c>
      <c r="C9347" s="76">
        <v>48.507489516638714</v>
      </c>
      <c r="D9347" s="76">
        <v>107.26115122846535</v>
      </c>
      <c r="E9347" s="76">
        <v>58.753661711826638</v>
      </c>
      <c r="F9347" s="59"/>
    </row>
    <row r="9348" spans="1:6">
      <c r="A9348" s="74">
        <v>40533</v>
      </c>
      <c r="B9348" s="75" t="s">
        <v>71</v>
      </c>
      <c r="C9348" s="76">
        <v>37.43242184656701</v>
      </c>
      <c r="D9348" s="76">
        <v>77.794029037691587</v>
      </c>
      <c r="E9348" s="76">
        <v>40.361607191124577</v>
      </c>
      <c r="F9348" s="59"/>
    </row>
    <row r="9349" spans="1:6">
      <c r="A9349" s="74">
        <v>40533</v>
      </c>
      <c r="B9349" s="75" t="s">
        <v>72</v>
      </c>
      <c r="C9349" s="76">
        <v>113.835148470973</v>
      </c>
      <c r="D9349" s="76">
        <v>167.63727724103978</v>
      </c>
      <c r="E9349" s="76">
        <v>53.802128770066787</v>
      </c>
      <c r="F9349" s="59"/>
    </row>
    <row r="9350" spans="1:6">
      <c r="A9350" s="74">
        <v>40533</v>
      </c>
      <c r="B9350" s="75" t="s">
        <v>73</v>
      </c>
      <c r="C9350" s="76">
        <v>49.603118673390696</v>
      </c>
      <c r="D9350" s="76">
        <v>87.239781242210199</v>
      </c>
      <c r="E9350" s="76">
        <v>37.636662568819503</v>
      </c>
      <c r="F9350" s="59"/>
    </row>
    <row r="9351" spans="1:6">
      <c r="A9351" s="74">
        <v>40533</v>
      </c>
      <c r="B9351" s="75" t="s">
        <v>74</v>
      </c>
      <c r="C9351" s="76">
        <v>33.437036660279126</v>
      </c>
      <c r="D9351" s="76">
        <v>71.599888757287516</v>
      </c>
      <c r="E9351" s="76">
        <v>38.16285209700839</v>
      </c>
      <c r="F9351" s="59"/>
    </row>
    <row r="9352" spans="1:6">
      <c r="A9352" s="74">
        <v>40534</v>
      </c>
      <c r="B9352" s="75" t="s">
        <v>75</v>
      </c>
      <c r="C9352" s="76">
        <v>52.768899792358617</v>
      </c>
      <c r="D9352" s="76">
        <v>99.547797987078681</v>
      </c>
      <c r="E9352" s="76">
        <v>46.778898194720064</v>
      </c>
      <c r="F9352" s="59"/>
    </row>
    <row r="9353" spans="1:6">
      <c r="A9353" s="74">
        <v>40534</v>
      </c>
      <c r="B9353" s="75" t="s">
        <v>76</v>
      </c>
      <c r="C9353" s="76">
        <v>68.866007868006221</v>
      </c>
      <c r="D9353" s="76">
        <v>132.36147709491664</v>
      </c>
      <c r="E9353" s="76">
        <v>63.495469226910416</v>
      </c>
      <c r="F9353" s="59"/>
    </row>
    <row r="9354" spans="1:6">
      <c r="A9354" s="74">
        <v>40534</v>
      </c>
      <c r="B9354" s="75" t="s">
        <v>77</v>
      </c>
      <c r="C9354" s="76">
        <v>45.001482543862828</v>
      </c>
      <c r="D9354" s="76">
        <v>86.770930292143888</v>
      </c>
      <c r="E9354" s="76">
        <v>41.76944774828106</v>
      </c>
      <c r="F9354" s="59"/>
    </row>
    <row r="9355" spans="1:6">
      <c r="A9355" s="74">
        <v>40534</v>
      </c>
      <c r="B9355" s="75" t="s">
        <v>78</v>
      </c>
      <c r="C9355" s="76">
        <v>20.723632534087461</v>
      </c>
      <c r="D9355" s="76">
        <v>54.351125992786955</v>
      </c>
      <c r="E9355" s="76">
        <v>33.62749345869949</v>
      </c>
      <c r="F9355" s="59"/>
    </row>
    <row r="9356" spans="1:6">
      <c r="A9356" s="74">
        <v>40534</v>
      </c>
      <c r="B9356" s="75" t="s">
        <v>79</v>
      </c>
      <c r="C9356" s="76">
        <v>31.895149936279171</v>
      </c>
      <c r="D9356" s="76">
        <v>78.380752671777572</v>
      </c>
      <c r="E9356" s="76">
        <v>46.485602735498404</v>
      </c>
      <c r="F9356" s="59"/>
    </row>
    <row r="9357" spans="1:6">
      <c r="A9357" s="74">
        <v>40534</v>
      </c>
      <c r="B9357" s="75" t="s">
        <v>80</v>
      </c>
      <c r="C9357" s="76">
        <v>23.486510805959391</v>
      </c>
      <c r="D9357" s="76">
        <v>58.617605172660674</v>
      </c>
      <c r="E9357" s="76">
        <v>35.131094366701284</v>
      </c>
      <c r="F9357" s="59"/>
    </row>
    <row r="9358" spans="1:6">
      <c r="A9358" s="74">
        <v>40534</v>
      </c>
      <c r="B9358" s="75" t="s">
        <v>81</v>
      </c>
      <c r="C9358" s="76">
        <v>52.972135079838637</v>
      </c>
      <c r="D9358" s="76">
        <v>90.213101583547726</v>
      </c>
      <c r="E9358" s="76">
        <v>37.240966503709089</v>
      </c>
      <c r="F9358" s="59"/>
    </row>
    <row r="9359" spans="1:6">
      <c r="A9359" s="74">
        <v>40534</v>
      </c>
      <c r="B9359" s="75" t="s">
        <v>82</v>
      </c>
      <c r="C9359" s="76">
        <v>39.492992336702983</v>
      </c>
      <c r="D9359" s="76">
        <v>93.267831959962933</v>
      </c>
      <c r="E9359" s="76">
        <v>53.77483962325995</v>
      </c>
      <c r="F9359" s="59"/>
    </row>
    <row r="9360" spans="1:6">
      <c r="A9360" s="74">
        <v>40534</v>
      </c>
      <c r="B9360" s="75" t="s">
        <v>83</v>
      </c>
      <c r="C9360" s="76">
        <v>14.325821062319633</v>
      </c>
      <c r="D9360" s="76">
        <v>47.975326914521929</v>
      </c>
      <c r="E9360" s="76">
        <v>33.649505852202296</v>
      </c>
      <c r="F9360" s="59"/>
    </row>
    <row r="9361" spans="1:6">
      <c r="A9361" s="74">
        <v>40534</v>
      </c>
      <c r="B9361" s="75" t="s">
        <v>84</v>
      </c>
      <c r="C9361" s="76">
        <v>17.284147579607559</v>
      </c>
      <c r="D9361" s="76">
        <v>49.932126952833009</v>
      </c>
      <c r="E9361" s="76">
        <v>32.647979373225454</v>
      </c>
      <c r="F9361" s="59"/>
    </row>
    <row r="9362" spans="1:6">
      <c r="A9362" s="74">
        <v>40534</v>
      </c>
      <c r="B9362" s="75" t="s">
        <v>85</v>
      </c>
      <c r="C9362" s="76">
        <v>73.157874513358138</v>
      </c>
      <c r="D9362" s="76">
        <v>106.72594922933338</v>
      </c>
      <c r="E9362" s="76">
        <v>33.568074715975243</v>
      </c>
      <c r="F9362" s="59"/>
    </row>
    <row r="9363" spans="1:6">
      <c r="A9363" s="74">
        <v>40534</v>
      </c>
      <c r="B9363" s="75" t="s">
        <v>86</v>
      </c>
      <c r="C9363" s="76">
        <v>51.978558730246682</v>
      </c>
      <c r="D9363" s="76">
        <v>96.997212052917789</v>
      </c>
      <c r="E9363" s="76">
        <v>45.018653322671106</v>
      </c>
      <c r="F9363" s="59"/>
    </row>
    <row r="9364" spans="1:6">
      <c r="A9364" s="74">
        <v>40534</v>
      </c>
      <c r="B9364" s="75" t="s">
        <v>87</v>
      </c>
      <c r="C9364" s="76">
        <v>15.553734640967606</v>
      </c>
      <c r="D9364" s="76">
        <v>49.687534046195488</v>
      </c>
      <c r="E9364" s="76">
        <v>34.133799405227883</v>
      </c>
      <c r="F9364" s="59"/>
    </row>
    <row r="9365" spans="1:6">
      <c r="A9365" s="74">
        <v>40534</v>
      </c>
      <c r="B9365" s="75" t="s">
        <v>88</v>
      </c>
      <c r="C9365" s="76">
        <v>36.43720398387908</v>
      </c>
      <c r="D9365" s="76">
        <v>81.450131362656776</v>
      </c>
      <c r="E9365" s="76">
        <v>45.012927378777697</v>
      </c>
      <c r="F9365" s="59"/>
    </row>
    <row r="9366" spans="1:6">
      <c r="A9366" s="74">
        <v>40534</v>
      </c>
      <c r="B9366" s="75" t="s">
        <v>89</v>
      </c>
      <c r="C9366" s="76">
        <v>50.43604477111073</v>
      </c>
      <c r="D9366" s="76">
        <v>89.18027141009145</v>
      </c>
      <c r="E9366" s="76">
        <v>38.74422663898072</v>
      </c>
      <c r="F9366" s="59"/>
    </row>
    <row r="9367" spans="1:6">
      <c r="A9367" s="74">
        <v>40534</v>
      </c>
      <c r="B9367" s="75" t="s">
        <v>90</v>
      </c>
      <c r="C9367" s="76">
        <v>53.92134363939865</v>
      </c>
      <c r="D9367" s="76">
        <v>96.719943179038793</v>
      </c>
      <c r="E9367" s="76">
        <v>42.798599539640144</v>
      </c>
      <c r="F9367" s="59"/>
    </row>
    <row r="9368" spans="1:6">
      <c r="A9368" s="74">
        <v>40534</v>
      </c>
      <c r="B9368" s="75" t="s">
        <v>91</v>
      </c>
      <c r="C9368" s="76">
        <v>15.019162526311623</v>
      </c>
      <c r="D9368" s="76">
        <v>49.424966645257236</v>
      </c>
      <c r="E9368" s="76">
        <v>34.405804118945611</v>
      </c>
      <c r="F9368" s="59"/>
    </row>
    <row r="9369" spans="1:6">
      <c r="A9369" s="74">
        <v>40534</v>
      </c>
      <c r="B9369" s="75" t="s">
        <v>92</v>
      </c>
      <c r="C9369" s="76">
        <v>39.914591887103001</v>
      </c>
      <c r="D9369" s="76">
        <v>77.736392077165931</v>
      </c>
      <c r="E9369" s="76">
        <v>37.82180019006293</v>
      </c>
      <c r="F9369" s="59"/>
    </row>
    <row r="9370" spans="1:6">
      <c r="A9370" s="74">
        <v>40534</v>
      </c>
      <c r="B9370" s="75" t="s">
        <v>93</v>
      </c>
      <c r="C9370" s="76">
        <v>119.76719979726103</v>
      </c>
      <c r="D9370" s="76">
        <v>171.91714127441892</v>
      </c>
      <c r="E9370" s="76">
        <v>52.149941477157896</v>
      </c>
      <c r="F9370" s="59"/>
    </row>
    <row r="9371" spans="1:6">
      <c r="A9371" s="74">
        <v>40534</v>
      </c>
      <c r="B9371" s="75" t="s">
        <v>94</v>
      </c>
      <c r="C9371" s="76">
        <v>64.987960358654391</v>
      </c>
      <c r="D9371" s="76">
        <v>115.52694340093232</v>
      </c>
      <c r="E9371" s="76">
        <v>50.538983042277934</v>
      </c>
      <c r="F9371" s="59"/>
    </row>
    <row r="9372" spans="1:6">
      <c r="A9372" s="74">
        <v>40534</v>
      </c>
      <c r="B9372" s="75" t="s">
        <v>95</v>
      </c>
      <c r="C9372" s="76">
        <v>58.278164698438559</v>
      </c>
      <c r="D9372" s="76">
        <v>95.299764723273853</v>
      </c>
      <c r="E9372" s="76">
        <v>37.021600024835294</v>
      </c>
      <c r="F9372" s="59"/>
    </row>
    <row r="9373" spans="1:6">
      <c r="A9373" s="74">
        <v>40534</v>
      </c>
      <c r="B9373" s="75" t="s">
        <v>96</v>
      </c>
      <c r="C9373" s="76">
        <v>49.207181909206781</v>
      </c>
      <c r="D9373" s="76">
        <v>86.904477528389535</v>
      </c>
      <c r="E9373" s="76">
        <v>37.697295619182754</v>
      </c>
      <c r="F9373" s="59"/>
    </row>
    <row r="9374" spans="1:6">
      <c r="A9374" s="74">
        <v>40534</v>
      </c>
      <c r="B9374" s="75" t="s">
        <v>97</v>
      </c>
      <c r="C9374" s="76">
        <v>45.785505209990866</v>
      </c>
      <c r="D9374" s="76">
        <v>76.695665849955645</v>
      </c>
      <c r="E9374" s="76">
        <v>30.910160639964779</v>
      </c>
      <c r="F9374" s="59"/>
    </row>
    <row r="9375" spans="1:6">
      <c r="A9375" s="74">
        <v>40534</v>
      </c>
      <c r="B9375" s="75" t="s">
        <v>98</v>
      </c>
      <c r="C9375" s="76">
        <v>78.541353958702075</v>
      </c>
      <c r="D9375" s="76">
        <v>106.94888548271469</v>
      </c>
      <c r="E9375" s="76">
        <v>28.407531524012612</v>
      </c>
      <c r="F9375" s="59"/>
    </row>
    <row r="9376" spans="1:6">
      <c r="A9376" s="74">
        <v>40534</v>
      </c>
      <c r="B9376" s="75" t="s">
        <v>99</v>
      </c>
      <c r="C9376" s="76">
        <v>81.223849694830008</v>
      </c>
      <c r="D9376" s="76">
        <v>128.80543129759144</v>
      </c>
      <c r="E9376" s="76">
        <v>47.581581602761432</v>
      </c>
      <c r="F9376" s="59"/>
    </row>
    <row r="9377" spans="1:6">
      <c r="A9377" s="74">
        <v>40534</v>
      </c>
      <c r="B9377" s="75" t="s">
        <v>100</v>
      </c>
      <c r="C9377" s="76">
        <v>115.66266803607718</v>
      </c>
      <c r="D9377" s="76">
        <v>148.46798585196393</v>
      </c>
      <c r="E9377" s="76">
        <v>32.805317815886752</v>
      </c>
      <c r="F9377" s="59"/>
    </row>
    <row r="9378" spans="1:6">
      <c r="A9378" s="74">
        <v>40534</v>
      </c>
      <c r="B9378" s="75" t="s">
        <v>101</v>
      </c>
      <c r="C9378" s="76">
        <v>109.27274747524534</v>
      </c>
      <c r="D9378" s="76">
        <v>178.53408742149566</v>
      </c>
      <c r="E9378" s="76">
        <v>69.261339946250317</v>
      </c>
      <c r="F9378" s="59"/>
    </row>
    <row r="9379" spans="1:6">
      <c r="A9379" s="74">
        <v>40534</v>
      </c>
      <c r="B9379" s="75" t="s">
        <v>102</v>
      </c>
      <c r="C9379" s="76">
        <v>139.5894622900926</v>
      </c>
      <c r="D9379" s="76">
        <v>179.6834843787376</v>
      </c>
      <c r="E9379" s="76">
        <v>40.094022088645005</v>
      </c>
      <c r="F9379" s="59"/>
    </row>
    <row r="9380" spans="1:6">
      <c r="A9380" s="74">
        <v>40534</v>
      </c>
      <c r="B9380" s="75" t="s">
        <v>103</v>
      </c>
      <c r="C9380" s="76">
        <v>163.51466719406005</v>
      </c>
      <c r="D9380" s="76">
        <v>210.70611125008597</v>
      </c>
      <c r="E9380" s="76">
        <v>47.191444056025915</v>
      </c>
      <c r="F9380" s="59"/>
    </row>
    <row r="9381" spans="1:6">
      <c r="A9381" s="74">
        <v>40534</v>
      </c>
      <c r="B9381" s="75" t="s">
        <v>104</v>
      </c>
      <c r="C9381" s="76">
        <v>73.706030331550224</v>
      </c>
      <c r="D9381" s="76">
        <v>127.57954773221381</v>
      </c>
      <c r="E9381" s="76">
        <v>53.873517400663587</v>
      </c>
      <c r="F9381" s="59"/>
    </row>
    <row r="9382" spans="1:6">
      <c r="A9382" s="74">
        <v>40534</v>
      </c>
      <c r="B9382" s="75" t="s">
        <v>105</v>
      </c>
      <c r="C9382" s="76">
        <v>131.34994597031684</v>
      </c>
      <c r="D9382" s="76">
        <v>186.85438182048631</v>
      </c>
      <c r="E9382" s="76">
        <v>55.504435850169472</v>
      </c>
      <c r="F9382" s="59"/>
    </row>
    <row r="9383" spans="1:6">
      <c r="A9383" s="74">
        <v>40534</v>
      </c>
      <c r="B9383" s="75" t="s">
        <v>106</v>
      </c>
      <c r="C9383" s="76">
        <v>120.4224062235651</v>
      </c>
      <c r="D9383" s="76">
        <v>178.55471693988565</v>
      </c>
      <c r="E9383" s="76">
        <v>58.132310716320546</v>
      </c>
      <c r="F9383" s="59"/>
    </row>
    <row r="9384" spans="1:6">
      <c r="A9384" s="74">
        <v>40534</v>
      </c>
      <c r="B9384" s="75" t="s">
        <v>107</v>
      </c>
      <c r="C9384" s="76">
        <v>75.154911827134214</v>
      </c>
      <c r="D9384" s="76">
        <v>112.79359843280011</v>
      </c>
      <c r="E9384" s="76">
        <v>37.638686605665896</v>
      </c>
      <c r="F9384" s="59"/>
    </row>
    <row r="9385" spans="1:6">
      <c r="A9385" s="74">
        <v>40534</v>
      </c>
      <c r="B9385" s="75" t="s">
        <v>108</v>
      </c>
      <c r="C9385" s="76">
        <v>128.26546313774094</v>
      </c>
      <c r="D9385" s="76">
        <v>168.54045753835706</v>
      </c>
      <c r="E9385" s="76">
        <v>40.274994400616123</v>
      </c>
      <c r="F9385" s="59"/>
    </row>
    <row r="9386" spans="1:6">
      <c r="A9386" s="74">
        <v>40534</v>
      </c>
      <c r="B9386" s="75" t="s">
        <v>109</v>
      </c>
      <c r="C9386" s="76">
        <v>48.902482469166841</v>
      </c>
      <c r="D9386" s="76">
        <v>87.216953216734538</v>
      </c>
      <c r="E9386" s="76">
        <v>38.314470747567697</v>
      </c>
      <c r="F9386" s="59"/>
    </row>
    <row r="9387" spans="1:6">
      <c r="A9387" s="74">
        <v>40534</v>
      </c>
      <c r="B9387" s="75" t="s">
        <v>110</v>
      </c>
      <c r="C9387" s="76">
        <v>71.726008902598309</v>
      </c>
      <c r="D9387" s="76">
        <v>116.9060639403516</v>
      </c>
      <c r="E9387" s="76">
        <v>45.180055037753291</v>
      </c>
      <c r="F9387" s="59"/>
    </row>
    <row r="9388" spans="1:6">
      <c r="A9388" s="74">
        <v>40534</v>
      </c>
      <c r="B9388" s="75" t="s">
        <v>111</v>
      </c>
      <c r="C9388" s="76">
        <v>88.878393493645902</v>
      </c>
      <c r="D9388" s="76">
        <v>135.71420861695111</v>
      </c>
      <c r="E9388" s="76">
        <v>46.83581512330521</v>
      </c>
      <c r="F9388" s="59"/>
    </row>
    <row r="9389" spans="1:6">
      <c r="A9389" s="74">
        <v>40534</v>
      </c>
      <c r="B9389" s="75" t="s">
        <v>112</v>
      </c>
      <c r="C9389" s="76">
        <v>56.321220470870671</v>
      </c>
      <c r="D9389" s="76">
        <v>104.59695721761511</v>
      </c>
      <c r="E9389" s="76">
        <v>48.275736746744442</v>
      </c>
      <c r="F9389" s="59"/>
    </row>
    <row r="9390" spans="1:6">
      <c r="A9390" s="74">
        <v>40534</v>
      </c>
      <c r="B9390" s="75" t="s">
        <v>113</v>
      </c>
      <c r="C9390" s="76">
        <v>114.7696803527013</v>
      </c>
      <c r="D9390" s="76">
        <v>150.04000715993652</v>
      </c>
      <c r="E9390" s="76">
        <v>35.270326807235222</v>
      </c>
      <c r="F9390" s="59"/>
    </row>
    <row r="9391" spans="1:6">
      <c r="A9391" s="74">
        <v>40534</v>
      </c>
      <c r="B9391" s="75" t="s">
        <v>114</v>
      </c>
      <c r="C9391" s="76">
        <v>63.780762961854499</v>
      </c>
      <c r="D9391" s="76">
        <v>101.73781880966123</v>
      </c>
      <c r="E9391" s="76">
        <v>37.957055847806735</v>
      </c>
      <c r="F9391" s="59"/>
    </row>
    <row r="9392" spans="1:6">
      <c r="A9392" s="74">
        <v>40534</v>
      </c>
      <c r="B9392" s="75" t="s">
        <v>115</v>
      </c>
      <c r="C9392" s="76">
        <v>92.496649710397847</v>
      </c>
      <c r="D9392" s="76">
        <v>135.8222190083068</v>
      </c>
      <c r="E9392" s="76">
        <v>43.325569297908956</v>
      </c>
      <c r="F9392" s="59"/>
    </row>
    <row r="9393" spans="1:6">
      <c r="A9393" s="74">
        <v>40534</v>
      </c>
      <c r="B9393" s="75" t="s">
        <v>116</v>
      </c>
      <c r="C9393" s="76">
        <v>93.530248464285833</v>
      </c>
      <c r="D9393" s="76">
        <v>127.6149254760298</v>
      </c>
      <c r="E9393" s="76">
        <v>34.084677011743963</v>
      </c>
      <c r="F9393" s="59"/>
    </row>
    <row r="9394" spans="1:6">
      <c r="A9394" s="74">
        <v>40534</v>
      </c>
      <c r="B9394" s="75" t="s">
        <v>117</v>
      </c>
      <c r="C9394" s="76">
        <v>63.434550346798524</v>
      </c>
      <c r="D9394" s="76">
        <v>101.17203611621326</v>
      </c>
      <c r="E9394" s="76">
        <v>37.737485769414739</v>
      </c>
      <c r="F9394" s="59"/>
    </row>
    <row r="9395" spans="1:6">
      <c r="A9395" s="74">
        <v>40534</v>
      </c>
      <c r="B9395" s="75" t="s">
        <v>118</v>
      </c>
      <c r="C9395" s="76">
        <v>63.73516556199052</v>
      </c>
      <c r="D9395" s="76">
        <v>89.812902697615414</v>
      </c>
      <c r="E9395" s="76">
        <v>26.077737135624893</v>
      </c>
      <c r="F9395" s="59"/>
    </row>
    <row r="9396" spans="1:6">
      <c r="A9396" s="74">
        <v>40534</v>
      </c>
      <c r="B9396" s="75" t="s">
        <v>119</v>
      </c>
      <c r="C9396" s="76">
        <v>93.949423156509852</v>
      </c>
      <c r="D9396" s="76">
        <v>132.01570034959229</v>
      </c>
      <c r="E9396" s="76">
        <v>38.066277193082442</v>
      </c>
      <c r="F9396" s="59"/>
    </row>
    <row r="9397" spans="1:6">
      <c r="A9397" s="74">
        <v>40534</v>
      </c>
      <c r="B9397" s="75" t="s">
        <v>120</v>
      </c>
      <c r="C9397" s="76">
        <v>86.627770820238013</v>
      </c>
      <c r="D9397" s="76">
        <v>125.43070211107758</v>
      </c>
      <c r="E9397" s="76">
        <v>38.802931290839567</v>
      </c>
      <c r="F9397" s="59"/>
    </row>
    <row r="9398" spans="1:6">
      <c r="A9398" s="74">
        <v>40534</v>
      </c>
      <c r="B9398" s="75" t="s">
        <v>121</v>
      </c>
      <c r="C9398" s="76">
        <v>81.472036163406131</v>
      </c>
      <c r="D9398" s="76">
        <v>130.39861983460602</v>
      </c>
      <c r="E9398" s="76">
        <v>48.926583671199893</v>
      </c>
      <c r="F9398" s="59"/>
    </row>
    <row r="9399" spans="1:6">
      <c r="A9399" s="74">
        <v>40534</v>
      </c>
      <c r="B9399" s="75" t="s">
        <v>26</v>
      </c>
      <c r="C9399" s="76">
        <v>93.130763543133867</v>
      </c>
      <c r="D9399" s="76">
        <v>136.60805068272208</v>
      </c>
      <c r="E9399" s="76">
        <v>43.477287139588213</v>
      </c>
      <c r="F9399" s="59"/>
    </row>
    <row r="9400" spans="1:6">
      <c r="A9400" s="74">
        <v>40534</v>
      </c>
      <c r="B9400" s="75" t="s">
        <v>27</v>
      </c>
      <c r="C9400" s="76">
        <v>101.4889135420617</v>
      </c>
      <c r="D9400" s="76">
        <v>135.08343701594148</v>
      </c>
      <c r="E9400" s="76">
        <v>33.594523473879789</v>
      </c>
      <c r="F9400" s="59"/>
    </row>
    <row r="9401" spans="1:6">
      <c r="A9401" s="74">
        <v>40534</v>
      </c>
      <c r="B9401" s="75" t="s">
        <v>28</v>
      </c>
      <c r="C9401" s="76">
        <v>104.27667869314965</v>
      </c>
      <c r="D9401" s="76">
        <v>143.10753040624715</v>
      </c>
      <c r="E9401" s="76">
        <v>38.830851713097502</v>
      </c>
      <c r="F9401" s="59"/>
    </row>
    <row r="9402" spans="1:6">
      <c r="A9402" s="74">
        <v>40534</v>
      </c>
      <c r="B9402" s="75" t="s">
        <v>29</v>
      </c>
      <c r="C9402" s="76">
        <v>116.86524357887735</v>
      </c>
      <c r="D9402" s="76">
        <v>160.39452256998808</v>
      </c>
      <c r="E9402" s="76">
        <v>43.529278991110729</v>
      </c>
      <c r="F9402" s="59"/>
    </row>
    <row r="9403" spans="1:6">
      <c r="A9403" s="74">
        <v>40534</v>
      </c>
      <c r="B9403" s="75" t="s">
        <v>30</v>
      </c>
      <c r="C9403" s="76">
        <v>124.91503435420519</v>
      </c>
      <c r="D9403" s="76">
        <v>169.08801627107937</v>
      </c>
      <c r="E9403" s="76">
        <v>44.172981916874178</v>
      </c>
      <c r="F9403" s="59"/>
    </row>
    <row r="9404" spans="1:6">
      <c r="A9404" s="74">
        <v>40534</v>
      </c>
      <c r="B9404" s="75" t="s">
        <v>31</v>
      </c>
      <c r="C9404" s="76">
        <v>129.1479204894531</v>
      </c>
      <c r="D9404" s="76">
        <v>173.19818051819487</v>
      </c>
      <c r="E9404" s="76">
        <v>44.050260028741775</v>
      </c>
      <c r="F9404" s="59"/>
    </row>
    <row r="9405" spans="1:6">
      <c r="A9405" s="74">
        <v>40534</v>
      </c>
      <c r="B9405" s="75" t="s">
        <v>32</v>
      </c>
      <c r="C9405" s="76">
        <v>130.59535567166108</v>
      </c>
      <c r="D9405" s="76">
        <v>169.66880656145736</v>
      </c>
      <c r="E9405" s="76">
        <v>39.073450889796277</v>
      </c>
      <c r="F9405" s="59"/>
    </row>
    <row r="9406" spans="1:6">
      <c r="A9406" s="74">
        <v>40534</v>
      </c>
      <c r="B9406" s="75" t="s">
        <v>33</v>
      </c>
      <c r="C9406" s="76">
        <v>135.96349346746896</v>
      </c>
      <c r="D9406" s="76">
        <v>181.22808043365853</v>
      </c>
      <c r="E9406" s="76">
        <v>45.264586966189569</v>
      </c>
      <c r="F9406" s="59"/>
    </row>
    <row r="9407" spans="1:6">
      <c r="A9407" s="74">
        <v>40534</v>
      </c>
      <c r="B9407" s="75" t="s">
        <v>34</v>
      </c>
      <c r="C9407" s="76"/>
      <c r="D9407" s="76"/>
      <c r="E9407" s="76"/>
      <c r="F9407" s="52" t="s">
        <v>122</v>
      </c>
    </row>
    <row r="9408" spans="1:6">
      <c r="A9408" s="74">
        <v>40534</v>
      </c>
      <c r="B9408" s="75" t="s">
        <v>35</v>
      </c>
      <c r="C9408" s="76"/>
      <c r="D9408" s="76"/>
      <c r="E9408" s="76"/>
      <c r="F9408" s="59"/>
    </row>
    <row r="9409" spans="1:6">
      <c r="A9409" s="74">
        <v>40534</v>
      </c>
      <c r="B9409" s="75" t="s">
        <v>36</v>
      </c>
      <c r="C9409" s="76"/>
      <c r="D9409" s="76"/>
      <c r="E9409" s="76"/>
      <c r="F9409" s="59"/>
    </row>
    <row r="9410" spans="1:6">
      <c r="A9410" s="74">
        <v>40534</v>
      </c>
      <c r="B9410" s="75" t="s">
        <v>37</v>
      </c>
      <c r="C9410" s="76"/>
      <c r="D9410" s="76"/>
      <c r="E9410" s="76"/>
      <c r="F9410" s="59"/>
    </row>
    <row r="9411" spans="1:6">
      <c r="A9411" s="74">
        <v>40534</v>
      </c>
      <c r="B9411" s="75" t="s">
        <v>38</v>
      </c>
      <c r="C9411" s="76">
        <v>165.90476361791676</v>
      </c>
      <c r="D9411" s="76">
        <v>226.23666677943672</v>
      </c>
      <c r="E9411" s="76">
        <v>60.331903161519961</v>
      </c>
      <c r="F9411" s="59"/>
    </row>
    <row r="9412" spans="1:6">
      <c r="A9412" s="74">
        <v>40534</v>
      </c>
      <c r="B9412" s="75" t="s">
        <v>39</v>
      </c>
      <c r="C9412" s="76">
        <v>159.2038781978969</v>
      </c>
      <c r="D9412" s="76">
        <v>245.25467318236559</v>
      </c>
      <c r="E9412" s="76">
        <v>86.050794984468695</v>
      </c>
      <c r="F9412" s="59"/>
    </row>
    <row r="9413" spans="1:6">
      <c r="A9413" s="74">
        <v>40534</v>
      </c>
      <c r="B9413" s="75" t="s">
        <v>40</v>
      </c>
      <c r="C9413" s="76">
        <v>200.4820165974761</v>
      </c>
      <c r="D9413" s="76">
        <v>249.47083595036671</v>
      </c>
      <c r="E9413" s="76">
        <v>48.988819352890602</v>
      </c>
      <c r="F9413" s="59"/>
    </row>
    <row r="9414" spans="1:6">
      <c r="A9414" s="74">
        <v>40534</v>
      </c>
      <c r="B9414" s="75" t="s">
        <v>41</v>
      </c>
      <c r="C9414" s="76">
        <v>159.8339172735769</v>
      </c>
      <c r="D9414" s="76">
        <v>212.32953507748198</v>
      </c>
      <c r="E9414" s="76">
        <v>52.495617803905077</v>
      </c>
      <c r="F9414" s="59"/>
    </row>
    <row r="9415" spans="1:6">
      <c r="A9415" s="74">
        <v>40534</v>
      </c>
      <c r="B9415" s="75" t="s">
        <v>42</v>
      </c>
      <c r="C9415" s="76">
        <v>194.20126227935623</v>
      </c>
      <c r="D9415" s="76">
        <v>249.59431595145037</v>
      </c>
      <c r="E9415" s="76">
        <v>55.39305367209414</v>
      </c>
      <c r="F9415" s="59"/>
    </row>
    <row r="9416" spans="1:6">
      <c r="A9416" s="74">
        <v>40534</v>
      </c>
      <c r="B9416" s="75" t="s">
        <v>43</v>
      </c>
      <c r="C9416" s="76">
        <v>266.13296630365488</v>
      </c>
      <c r="D9416" s="76">
        <v>332.14238930911483</v>
      </c>
      <c r="E9416" s="76">
        <v>66.009423005459951</v>
      </c>
      <c r="F9416" s="59"/>
    </row>
    <row r="9417" spans="1:6">
      <c r="A9417" s="74">
        <v>40534</v>
      </c>
      <c r="B9417" s="75" t="s">
        <v>44</v>
      </c>
      <c r="C9417" s="76">
        <v>193.28582817379626</v>
      </c>
      <c r="D9417" s="76">
        <v>245.51445700781284</v>
      </c>
      <c r="E9417" s="76">
        <v>52.228628834016575</v>
      </c>
      <c r="F9417" s="59"/>
    </row>
    <row r="9418" spans="1:6">
      <c r="A9418" s="74">
        <v>40534</v>
      </c>
      <c r="B9418" s="75" t="s">
        <v>45</v>
      </c>
      <c r="C9418" s="76">
        <v>134.46880733297738</v>
      </c>
      <c r="D9418" s="76">
        <v>184.48053602537243</v>
      </c>
      <c r="E9418" s="76">
        <v>50.011728692395053</v>
      </c>
      <c r="F9418" s="59"/>
    </row>
    <row r="9419" spans="1:6">
      <c r="A9419" s="74">
        <v>40534</v>
      </c>
      <c r="B9419" s="75" t="s">
        <v>46</v>
      </c>
      <c r="C9419" s="76">
        <v>159.86134278327691</v>
      </c>
      <c r="D9419" s="76">
        <v>212.96227428708389</v>
      </c>
      <c r="E9419" s="76">
        <v>53.100931503806976</v>
      </c>
      <c r="F9419" s="59"/>
    </row>
    <row r="9420" spans="1:6">
      <c r="A9420" s="74">
        <v>40534</v>
      </c>
      <c r="B9420" s="75" t="s">
        <v>47</v>
      </c>
      <c r="C9420" s="76">
        <v>145.10830213467719</v>
      </c>
      <c r="D9420" s="76">
        <v>202.9417720616193</v>
      </c>
      <c r="E9420" s="76">
        <v>57.833469926942115</v>
      </c>
      <c r="F9420" s="59"/>
    </row>
    <row r="9421" spans="1:6">
      <c r="A9421" s="74">
        <v>40534</v>
      </c>
      <c r="B9421" s="75" t="s">
        <v>48</v>
      </c>
      <c r="C9421" s="76">
        <v>107.33841543359793</v>
      </c>
      <c r="D9421" s="76">
        <v>157.75688996788691</v>
      </c>
      <c r="E9421" s="76">
        <v>50.418474534288976</v>
      </c>
      <c r="F9421" s="59"/>
    </row>
    <row r="9422" spans="1:6">
      <c r="A9422" s="74">
        <v>40534</v>
      </c>
      <c r="B9422" s="75" t="s">
        <v>49</v>
      </c>
      <c r="C9422" s="76">
        <v>85.047970061598349</v>
      </c>
      <c r="D9422" s="76">
        <v>125.75390427913993</v>
      </c>
      <c r="E9422" s="76">
        <v>40.705934217541582</v>
      </c>
      <c r="F9422" s="59"/>
    </row>
    <row r="9423" spans="1:6">
      <c r="A9423" s="74">
        <v>40534</v>
      </c>
      <c r="B9423" s="75" t="s">
        <v>50</v>
      </c>
      <c r="C9423" s="76">
        <v>132.11788410879745</v>
      </c>
      <c r="D9423" s="76">
        <v>181.85644647756985</v>
      </c>
      <c r="E9423" s="76">
        <v>49.738562368772392</v>
      </c>
      <c r="F9423" s="59"/>
    </row>
    <row r="9424" spans="1:6">
      <c r="A9424" s="74">
        <v>40534</v>
      </c>
      <c r="B9424" s="75" t="s">
        <v>51</v>
      </c>
      <c r="C9424" s="76">
        <v>70.148745598390647</v>
      </c>
      <c r="D9424" s="76">
        <v>105.79419929871445</v>
      </c>
      <c r="E9424" s="76">
        <v>35.645453700323799</v>
      </c>
      <c r="F9424" s="59"/>
    </row>
    <row r="9425" spans="1:6">
      <c r="A9425" s="74">
        <v>40534</v>
      </c>
      <c r="B9425" s="75" t="s">
        <v>52</v>
      </c>
      <c r="C9425" s="76">
        <v>61.593867657034814</v>
      </c>
      <c r="D9425" s="76">
        <v>111.24782703210322</v>
      </c>
      <c r="E9425" s="76">
        <v>49.653959375068403</v>
      </c>
      <c r="F9425" s="59"/>
    </row>
    <row r="9426" spans="1:6">
      <c r="A9426" s="74">
        <v>40534</v>
      </c>
      <c r="B9426" s="75" t="s">
        <v>53</v>
      </c>
      <c r="C9426" s="76">
        <v>54.380362969750955</v>
      </c>
      <c r="D9426" s="76">
        <v>88.315076151144197</v>
      </c>
      <c r="E9426" s="76">
        <v>33.934713181393242</v>
      </c>
      <c r="F9426" s="59"/>
    </row>
    <row r="9427" spans="1:6">
      <c r="A9427" s="74">
        <v>40534</v>
      </c>
      <c r="B9427" s="75" t="s">
        <v>54</v>
      </c>
      <c r="C9427" s="76">
        <v>78.249295989598494</v>
      </c>
      <c r="D9427" s="76">
        <v>127.50964152416583</v>
      </c>
      <c r="E9427" s="76">
        <v>49.260345534567335</v>
      </c>
      <c r="F9427" s="59"/>
    </row>
    <row r="9428" spans="1:6">
      <c r="A9428" s="74">
        <v>40534</v>
      </c>
      <c r="B9428" s="75" t="s">
        <v>55</v>
      </c>
      <c r="C9428" s="76">
        <v>88.265755932298305</v>
      </c>
      <c r="D9428" s="76">
        <v>141.18612146010955</v>
      </c>
      <c r="E9428" s="76">
        <v>52.920365527811242</v>
      </c>
      <c r="F9428" s="59"/>
    </row>
    <row r="9429" spans="1:6">
      <c r="A9429" s="74">
        <v>40534</v>
      </c>
      <c r="B9429" s="75" t="s">
        <v>56</v>
      </c>
      <c r="C9429" s="76">
        <v>68.43669778682667</v>
      </c>
      <c r="D9429" s="76">
        <v>122.74416397622269</v>
      </c>
      <c r="E9429" s="76">
        <v>54.307466189396024</v>
      </c>
      <c r="F9429" s="59"/>
    </row>
    <row r="9430" spans="1:6">
      <c r="A9430" s="74">
        <v>40534</v>
      </c>
      <c r="B9430" s="75" t="s">
        <v>57</v>
      </c>
      <c r="C9430" s="76">
        <v>72.186725558494601</v>
      </c>
      <c r="D9430" s="76">
        <v>112.9997856380491</v>
      </c>
      <c r="E9430" s="76">
        <v>40.813060079554504</v>
      </c>
      <c r="F9430" s="59"/>
    </row>
    <row r="9431" spans="1:6">
      <c r="A9431" s="74">
        <v>40534</v>
      </c>
      <c r="B9431" s="75" t="s">
        <v>58</v>
      </c>
      <c r="C9431" s="76">
        <v>72.467964116334599</v>
      </c>
      <c r="D9431" s="76">
        <v>111.7632358954415</v>
      </c>
      <c r="E9431" s="76">
        <v>39.295271779106898</v>
      </c>
      <c r="F9431" s="59"/>
    </row>
    <row r="9432" spans="1:6">
      <c r="A9432" s="74">
        <v>40534</v>
      </c>
      <c r="B9432" s="75" t="s">
        <v>59</v>
      </c>
      <c r="C9432" s="76">
        <v>34.020534461749349</v>
      </c>
      <c r="D9432" s="76">
        <v>69.796175871273633</v>
      </c>
      <c r="E9432" s="76">
        <v>35.775641409524283</v>
      </c>
      <c r="F9432" s="59"/>
    </row>
    <row r="9433" spans="1:6">
      <c r="A9433" s="74">
        <v>40534</v>
      </c>
      <c r="B9433" s="75" t="s">
        <v>60</v>
      </c>
      <c r="C9433" s="76">
        <v>65.637619055890738</v>
      </c>
      <c r="D9433" s="76">
        <v>108.42916997215329</v>
      </c>
      <c r="E9433" s="76">
        <v>42.791550916262551</v>
      </c>
      <c r="F9433" s="59"/>
    </row>
    <row r="9434" spans="1:6">
      <c r="A9434" s="74">
        <v>40534</v>
      </c>
      <c r="B9434" s="75" t="s">
        <v>61</v>
      </c>
      <c r="C9434" s="76">
        <v>46.300012201207117</v>
      </c>
      <c r="D9434" s="76">
        <v>83.286678543970041</v>
      </c>
      <c r="E9434" s="76">
        <v>36.986666342762923</v>
      </c>
      <c r="F9434" s="59"/>
    </row>
    <row r="9435" spans="1:6">
      <c r="A9435" s="74">
        <v>40534</v>
      </c>
      <c r="B9435" s="75" t="s">
        <v>62</v>
      </c>
      <c r="C9435" s="76">
        <v>37.400623382095283</v>
      </c>
      <c r="D9435" s="76">
        <v>72.48546032365617</v>
      </c>
      <c r="E9435" s="76">
        <v>35.084836941560887</v>
      </c>
      <c r="F9435" s="59"/>
    </row>
    <row r="9436" spans="1:6">
      <c r="A9436" s="74">
        <v>40534</v>
      </c>
      <c r="B9436" s="75" t="s">
        <v>63</v>
      </c>
      <c r="C9436" s="76">
        <v>32.290380982397387</v>
      </c>
      <c r="D9436" s="76">
        <v>60.611947294973298</v>
      </c>
      <c r="E9436" s="76">
        <v>28.321566312575911</v>
      </c>
      <c r="F9436" s="59"/>
    </row>
    <row r="9437" spans="1:6">
      <c r="A9437" s="74">
        <v>40534</v>
      </c>
      <c r="B9437" s="75" t="s">
        <v>64</v>
      </c>
      <c r="C9437" s="76">
        <v>99.239271599798087</v>
      </c>
      <c r="D9437" s="76">
        <v>131.21528211286494</v>
      </c>
      <c r="E9437" s="76">
        <v>31.976010513066853</v>
      </c>
      <c r="F9437" s="59"/>
    </row>
    <row r="9438" spans="1:6">
      <c r="A9438" s="74">
        <v>40534</v>
      </c>
      <c r="B9438" s="75" t="s">
        <v>65</v>
      </c>
      <c r="C9438" s="76">
        <v>34.399307903665346</v>
      </c>
      <c r="D9438" s="76">
        <v>61.833401792217806</v>
      </c>
      <c r="E9438" s="76">
        <v>27.434093888552461</v>
      </c>
      <c r="F9438" s="59"/>
    </row>
    <row r="9439" spans="1:6">
      <c r="A9439" s="74">
        <v>40534</v>
      </c>
      <c r="B9439" s="75" t="s">
        <v>66</v>
      </c>
      <c r="C9439" s="76">
        <v>31.973554213631388</v>
      </c>
      <c r="D9439" s="76">
        <v>61.282099719102547</v>
      </c>
      <c r="E9439" s="76">
        <v>29.308545505471159</v>
      </c>
      <c r="F9439" s="59"/>
    </row>
    <row r="9440" spans="1:6">
      <c r="A9440" s="74">
        <v>40534</v>
      </c>
      <c r="B9440" s="75" t="s">
        <v>67</v>
      </c>
      <c r="C9440" s="76">
        <v>35.950826382537315</v>
      </c>
      <c r="D9440" s="76">
        <v>61.122917031480327</v>
      </c>
      <c r="E9440" s="76">
        <v>25.172090648943012</v>
      </c>
      <c r="F9440" s="59"/>
    </row>
    <row r="9441" spans="1:6">
      <c r="A9441" s="74">
        <v>40534</v>
      </c>
      <c r="B9441" s="75" t="s">
        <v>68</v>
      </c>
      <c r="C9441" s="76">
        <v>58.870076542798877</v>
      </c>
      <c r="D9441" s="76">
        <v>91.928654035359642</v>
      </c>
      <c r="E9441" s="76">
        <v>33.058577492560765</v>
      </c>
      <c r="F9441" s="59"/>
    </row>
    <row r="9442" spans="1:6">
      <c r="A9442" s="74">
        <v>40534</v>
      </c>
      <c r="B9442" s="75" t="s">
        <v>69</v>
      </c>
      <c r="C9442" s="76">
        <v>42.140025856799198</v>
      </c>
      <c r="D9442" s="76">
        <v>71.557211774499521</v>
      </c>
      <c r="E9442" s="76">
        <v>29.417185917700323</v>
      </c>
      <c r="F9442" s="59"/>
    </row>
    <row r="9443" spans="1:6">
      <c r="A9443" s="74">
        <v>40534</v>
      </c>
      <c r="B9443" s="75" t="s">
        <v>70</v>
      </c>
      <c r="C9443" s="76">
        <v>14.770172296879716</v>
      </c>
      <c r="D9443" s="76">
        <v>48.791737639867861</v>
      </c>
      <c r="E9443" s="76">
        <v>34.021565342988147</v>
      </c>
      <c r="F9443" s="59"/>
    </row>
    <row r="9444" spans="1:6">
      <c r="A9444" s="74">
        <v>40534</v>
      </c>
      <c r="B9444" s="75" t="s">
        <v>71</v>
      </c>
      <c r="C9444" s="76">
        <v>48.433365228257074</v>
      </c>
      <c r="D9444" s="76">
        <v>86.681935941198191</v>
      </c>
      <c r="E9444" s="76">
        <v>38.248570712941117</v>
      </c>
      <c r="F9444" s="59"/>
    </row>
    <row r="9445" spans="1:6">
      <c r="A9445" s="74">
        <v>40534</v>
      </c>
      <c r="B9445" s="75" t="s">
        <v>72</v>
      </c>
      <c r="C9445" s="76">
        <v>55.273154649826942</v>
      </c>
      <c r="D9445" s="76">
        <v>94.628289603862186</v>
      </c>
      <c r="E9445" s="76">
        <v>39.355134954035243</v>
      </c>
      <c r="F9445" s="59"/>
    </row>
    <row r="9446" spans="1:6">
      <c r="A9446" s="74">
        <v>40534</v>
      </c>
      <c r="B9446" s="75" t="s">
        <v>73</v>
      </c>
      <c r="C9446" s="76">
        <v>62.165062178410814</v>
      </c>
      <c r="D9446" s="76">
        <v>106.21160468146533</v>
      </c>
      <c r="E9446" s="76">
        <v>44.046542503054518</v>
      </c>
      <c r="F9446" s="59"/>
    </row>
    <row r="9447" spans="1:6">
      <c r="A9447" s="74">
        <v>40534</v>
      </c>
      <c r="B9447" s="75" t="s">
        <v>74</v>
      </c>
      <c r="C9447" s="76">
        <v>37.033796540399294</v>
      </c>
      <c r="D9447" s="76">
        <v>63.902772029301786</v>
      </c>
      <c r="E9447" s="76">
        <v>26.868975488902493</v>
      </c>
      <c r="F9447" s="59"/>
    </row>
    <row r="9448" spans="1:6">
      <c r="A9448" s="74">
        <v>40535</v>
      </c>
      <c r="B9448" s="75" t="s">
        <v>75</v>
      </c>
      <c r="C9448" s="76">
        <v>24.462771635327535</v>
      </c>
      <c r="D9448" s="76">
        <v>53.408403448114015</v>
      </c>
      <c r="E9448" s="76">
        <v>28.94563181278648</v>
      </c>
      <c r="F9448" s="59"/>
    </row>
    <row r="9449" spans="1:6">
      <c r="A9449" s="74">
        <v>40535</v>
      </c>
      <c r="B9449" s="75" t="s">
        <v>76</v>
      </c>
      <c r="C9449" s="76">
        <v>38.947555024039261</v>
      </c>
      <c r="D9449" s="76">
        <v>78.762899805254193</v>
      </c>
      <c r="E9449" s="76">
        <v>39.815344781214932</v>
      </c>
      <c r="F9449" s="59"/>
    </row>
    <row r="9450" spans="1:6">
      <c r="A9450" s="74">
        <v>40535</v>
      </c>
      <c r="B9450" s="75" t="s">
        <v>77</v>
      </c>
      <c r="C9450" s="76">
        <v>39.279490661515254</v>
      </c>
      <c r="D9450" s="76">
        <v>70.72787136804655</v>
      </c>
      <c r="E9450" s="76">
        <v>31.448380706531296</v>
      </c>
      <c r="F9450" s="59"/>
    </row>
    <row r="9451" spans="1:6">
      <c r="A9451" s="74">
        <v>40535</v>
      </c>
      <c r="B9451" s="75" t="s">
        <v>78</v>
      </c>
      <c r="C9451" s="76">
        <v>54.044728617382972</v>
      </c>
      <c r="D9451" s="76">
        <v>77.144590342391922</v>
      </c>
      <c r="E9451" s="76">
        <v>23.09986172500895</v>
      </c>
      <c r="F9451" s="59"/>
    </row>
    <row r="9452" spans="1:6">
      <c r="A9452" s="74">
        <v>40535</v>
      </c>
      <c r="B9452" s="75" t="s">
        <v>79</v>
      </c>
      <c r="C9452" s="76">
        <v>23.360603998969559</v>
      </c>
      <c r="D9452" s="76">
        <v>56.406760849564272</v>
      </c>
      <c r="E9452" s="76">
        <v>33.046156850594713</v>
      </c>
      <c r="F9452" s="59"/>
    </row>
    <row r="9453" spans="1:6">
      <c r="A9453" s="74">
        <v>40535</v>
      </c>
      <c r="B9453" s="75" t="s">
        <v>80</v>
      </c>
      <c r="C9453" s="76">
        <v>51.940637367651014</v>
      </c>
      <c r="D9453" s="76">
        <v>73.419997828009087</v>
      </c>
      <c r="E9453" s="76">
        <v>21.479360460358073</v>
      </c>
      <c r="F9453" s="59"/>
    </row>
    <row r="9454" spans="1:6">
      <c r="A9454" s="74">
        <v>40535</v>
      </c>
      <c r="B9454" s="75" t="s">
        <v>81</v>
      </c>
      <c r="C9454" s="76">
        <v>46.383431862197121</v>
      </c>
      <c r="D9454" s="76">
        <v>76.104513488011619</v>
      </c>
      <c r="E9454" s="76">
        <v>29.721081625814499</v>
      </c>
      <c r="F9454" s="59"/>
    </row>
    <row r="9455" spans="1:6">
      <c r="A9455" s="74">
        <v>40535</v>
      </c>
      <c r="B9455" s="75" t="s">
        <v>82</v>
      </c>
      <c r="C9455" s="76">
        <v>54.930446423806963</v>
      </c>
      <c r="D9455" s="76">
        <v>81.565623569040383</v>
      </c>
      <c r="E9455" s="76">
        <v>26.635177145233421</v>
      </c>
      <c r="F9455" s="59"/>
    </row>
    <row r="9456" spans="1:6">
      <c r="A9456" s="74">
        <v>40535</v>
      </c>
      <c r="B9456" s="75" t="s">
        <v>83</v>
      </c>
      <c r="C9456" s="76">
        <v>9.1760549322718266</v>
      </c>
      <c r="D9456" s="76">
        <v>27.247505000086324</v>
      </c>
      <c r="E9456" s="76">
        <v>18.071450067814496</v>
      </c>
      <c r="F9456" s="59"/>
    </row>
    <row r="9457" spans="1:6">
      <c r="A9457" s="74">
        <v>40535</v>
      </c>
      <c r="B9457" s="75" t="s">
        <v>84</v>
      </c>
      <c r="C9457" s="76">
        <v>35.878777569599315</v>
      </c>
      <c r="D9457" s="76">
        <v>52.851242386661653</v>
      </c>
      <c r="E9457" s="76">
        <v>16.972464817062338</v>
      </c>
      <c r="F9457" s="59"/>
    </row>
    <row r="9458" spans="1:6">
      <c r="A9458" s="74">
        <v>40535</v>
      </c>
      <c r="B9458" s="75" t="s">
        <v>85</v>
      </c>
      <c r="C9458" s="76">
        <v>21.536271498103591</v>
      </c>
      <c r="D9458" s="76">
        <v>40.531125908000291</v>
      </c>
      <c r="E9458" s="76">
        <v>18.9948544098967</v>
      </c>
      <c r="F9458" s="59"/>
    </row>
    <row r="9459" spans="1:6">
      <c r="A9459" s="74">
        <v>40535</v>
      </c>
      <c r="B9459" s="75" t="s">
        <v>86</v>
      </c>
      <c r="C9459" s="76">
        <v>15.904730110967696</v>
      </c>
      <c r="D9459" s="76">
        <v>33.035719495863525</v>
      </c>
      <c r="E9459" s="76">
        <v>17.130989384895827</v>
      </c>
      <c r="F9459" s="59"/>
    </row>
    <row r="9460" spans="1:6">
      <c r="A9460" s="74">
        <v>40535</v>
      </c>
      <c r="B9460" s="75" t="s">
        <v>87</v>
      </c>
      <c r="C9460" s="76">
        <v>9.2806608329638252</v>
      </c>
      <c r="D9460" s="76">
        <v>24.323309459370247</v>
      </c>
      <c r="E9460" s="76">
        <v>15.042648626406422</v>
      </c>
      <c r="F9460" s="59"/>
    </row>
    <row r="9461" spans="1:6">
      <c r="A9461" s="74">
        <v>40535</v>
      </c>
      <c r="B9461" s="75" t="s">
        <v>88</v>
      </c>
      <c r="C9461" s="76">
        <v>36.627827325855307</v>
      </c>
      <c r="D9461" s="76">
        <v>56.923555913152924</v>
      </c>
      <c r="E9461" s="76">
        <v>20.295728587297617</v>
      </c>
      <c r="F9461" s="59"/>
    </row>
    <row r="9462" spans="1:6">
      <c r="A9462" s="74">
        <v>40535</v>
      </c>
      <c r="B9462" s="75" t="s">
        <v>89</v>
      </c>
      <c r="C9462" s="76">
        <v>36.029622127379319</v>
      </c>
      <c r="D9462" s="76">
        <v>54.350476764428407</v>
      </c>
      <c r="E9462" s="76">
        <v>18.320854637049088</v>
      </c>
      <c r="F9462" s="59"/>
    </row>
    <row r="9463" spans="1:6">
      <c r="A9463" s="74">
        <v>40535</v>
      </c>
      <c r="B9463" s="75" t="s">
        <v>90</v>
      </c>
      <c r="C9463" s="76">
        <v>41.653571962079212</v>
      </c>
      <c r="D9463" s="76">
        <v>75.568145631489628</v>
      </c>
      <c r="E9463" s="76">
        <v>33.914573669410416</v>
      </c>
      <c r="F9463" s="59"/>
    </row>
    <row r="9464" spans="1:6">
      <c r="A9464" s="74">
        <v>40535</v>
      </c>
      <c r="B9464" s="75" t="s">
        <v>91</v>
      </c>
      <c r="C9464" s="76">
        <v>9.4266399743038214</v>
      </c>
      <c r="D9464" s="76">
        <v>23.868991420248665</v>
      </c>
      <c r="E9464" s="76">
        <v>14.442351445944844</v>
      </c>
      <c r="F9464" s="59"/>
    </row>
    <row r="9465" spans="1:6">
      <c r="A9465" s="74">
        <v>40535</v>
      </c>
      <c r="B9465" s="75" t="s">
        <v>92</v>
      </c>
      <c r="C9465" s="76">
        <v>61.38896137697084</v>
      </c>
      <c r="D9465" s="76">
        <v>89.178462061969668</v>
      </c>
      <c r="E9465" s="76">
        <v>27.789500684998828</v>
      </c>
      <c r="F9465" s="59"/>
    </row>
    <row r="9466" spans="1:6">
      <c r="A9466" s="74">
        <v>40535</v>
      </c>
      <c r="B9466" s="75" t="s">
        <v>93</v>
      </c>
      <c r="C9466" s="76">
        <v>24.023039854295547</v>
      </c>
      <c r="D9466" s="76">
        <v>40.242712373732559</v>
      </c>
      <c r="E9466" s="76">
        <v>16.219672519437012</v>
      </c>
      <c r="F9466" s="59"/>
    </row>
    <row r="9467" spans="1:6">
      <c r="A9467" s="74">
        <v>40535</v>
      </c>
      <c r="B9467" s="75" t="s">
        <v>94</v>
      </c>
      <c r="C9467" s="76">
        <v>34.609248125279343</v>
      </c>
      <c r="D9467" s="76">
        <v>56.952223780517279</v>
      </c>
      <c r="E9467" s="76">
        <v>22.342975655237936</v>
      </c>
      <c r="F9467" s="59"/>
    </row>
    <row r="9468" spans="1:6">
      <c r="A9468" s="74">
        <v>40535</v>
      </c>
      <c r="B9468" s="75" t="s">
        <v>95</v>
      </c>
      <c r="C9468" s="76">
        <v>36.553910831775312</v>
      </c>
      <c r="D9468" s="76">
        <v>56.74463711925921</v>
      </c>
      <c r="E9468" s="76">
        <v>20.190726287483898</v>
      </c>
      <c r="F9468" s="59"/>
    </row>
    <row r="9469" spans="1:6">
      <c r="A9469" s="74">
        <v>40535</v>
      </c>
      <c r="B9469" s="75" t="s">
        <v>96</v>
      </c>
      <c r="C9469" s="76">
        <v>54.202126512994973</v>
      </c>
      <c r="D9469" s="76">
        <v>76.647384386929886</v>
      </c>
      <c r="E9469" s="76">
        <v>22.445257873934914</v>
      </c>
      <c r="F9469" s="59"/>
    </row>
    <row r="9470" spans="1:6">
      <c r="A9470" s="74">
        <v>40535</v>
      </c>
      <c r="B9470" s="75" t="s">
        <v>97</v>
      </c>
      <c r="C9470" s="76">
        <v>38.727469131787267</v>
      </c>
      <c r="D9470" s="76">
        <v>64.981449962495802</v>
      </c>
      <c r="E9470" s="76">
        <v>26.253980830708535</v>
      </c>
      <c r="F9470" s="59"/>
    </row>
    <row r="9471" spans="1:6">
      <c r="A9471" s="74">
        <v>40535</v>
      </c>
      <c r="B9471" s="75" t="s">
        <v>98</v>
      </c>
      <c r="C9471" s="76">
        <v>67.894287450526704</v>
      </c>
      <c r="D9471" s="76">
        <v>93.711896277101772</v>
      </c>
      <c r="E9471" s="76">
        <v>25.817608826575068</v>
      </c>
      <c r="F9471" s="59"/>
    </row>
    <row r="9472" spans="1:6">
      <c r="A9472" s="74">
        <v>40535</v>
      </c>
      <c r="B9472" s="75" t="s">
        <v>99</v>
      </c>
      <c r="C9472" s="76">
        <v>27.150373897139488</v>
      </c>
      <c r="D9472" s="76">
        <v>41.875650429340446</v>
      </c>
      <c r="E9472" s="76">
        <v>14.725276532200958</v>
      </c>
      <c r="F9472" s="59"/>
    </row>
    <row r="9473" spans="1:6">
      <c r="A9473" s="74">
        <v>40535</v>
      </c>
      <c r="B9473" s="75" t="s">
        <v>100</v>
      </c>
      <c r="C9473" s="76">
        <v>30.377201258247428</v>
      </c>
      <c r="D9473" s="76">
        <v>54.479718387282041</v>
      </c>
      <c r="E9473" s="76">
        <v>24.102517129034613</v>
      </c>
      <c r="F9473" s="59"/>
    </row>
    <row r="9474" spans="1:6">
      <c r="A9474" s="74">
        <v>40535</v>
      </c>
      <c r="B9474" s="75" t="s">
        <v>101</v>
      </c>
      <c r="C9474" s="76">
        <v>72.057850871836635</v>
      </c>
      <c r="D9474" s="76">
        <v>110.30722608259534</v>
      </c>
      <c r="E9474" s="76">
        <v>38.2493752107587</v>
      </c>
      <c r="F9474" s="59"/>
    </row>
    <row r="9475" spans="1:6">
      <c r="A9475" s="74">
        <v>40535</v>
      </c>
      <c r="B9475" s="75" t="s">
        <v>102</v>
      </c>
      <c r="C9475" s="76">
        <v>46.644295791287121</v>
      </c>
      <c r="D9475" s="76">
        <v>86.065526520168774</v>
      </c>
      <c r="E9475" s="76">
        <v>39.421230728881653</v>
      </c>
      <c r="F9475" s="59"/>
    </row>
    <row r="9476" spans="1:6">
      <c r="A9476" s="74">
        <v>40535</v>
      </c>
      <c r="B9476" s="75" t="s">
        <v>103</v>
      </c>
      <c r="C9476" s="76">
        <v>72.031764969322637</v>
      </c>
      <c r="D9476" s="76">
        <v>105.52721201377221</v>
      </c>
      <c r="E9476" s="76">
        <v>33.495447044449577</v>
      </c>
      <c r="F9476" s="59"/>
    </row>
    <row r="9477" spans="1:6">
      <c r="A9477" s="74">
        <v>40535</v>
      </c>
      <c r="B9477" s="75" t="s">
        <v>104</v>
      </c>
      <c r="C9477" s="76">
        <v>122.5388523269977</v>
      </c>
      <c r="D9477" s="76">
        <v>157.86832293027183</v>
      </c>
      <c r="E9477" s="76">
        <v>35.329470603274132</v>
      </c>
      <c r="F9477" s="59"/>
    </row>
    <row r="9478" spans="1:6">
      <c r="A9478" s="74">
        <v>40535</v>
      </c>
      <c r="B9478" s="75" t="s">
        <v>105</v>
      </c>
      <c r="C9478" s="76">
        <v>99.37879290485813</v>
      </c>
      <c r="D9478" s="76">
        <v>136.59679514771881</v>
      </c>
      <c r="E9478" s="76">
        <v>37.218002242860678</v>
      </c>
      <c r="F9478" s="59"/>
    </row>
    <row r="9479" spans="1:6">
      <c r="A9479" s="74">
        <v>40535</v>
      </c>
      <c r="B9479" s="75" t="s">
        <v>106</v>
      </c>
      <c r="C9479" s="76">
        <v>106.51785820959799</v>
      </c>
      <c r="D9479" s="76">
        <v>148.2996777828256</v>
      </c>
      <c r="E9479" s="76">
        <v>41.781819573227608</v>
      </c>
      <c r="F9479" s="59"/>
    </row>
    <row r="9480" spans="1:6">
      <c r="A9480" s="74">
        <v>40535</v>
      </c>
      <c r="B9480" s="75" t="s">
        <v>107</v>
      </c>
      <c r="C9480" s="76">
        <v>102.90184269309806</v>
      </c>
      <c r="D9480" s="76">
        <v>139.48809199462866</v>
      </c>
      <c r="E9480" s="76">
        <v>36.5862493015306</v>
      </c>
      <c r="F9480" s="59"/>
    </row>
    <row r="9481" spans="1:6">
      <c r="A9481" s="74">
        <v>40535</v>
      </c>
      <c r="B9481" s="75" t="s">
        <v>108</v>
      </c>
      <c r="C9481" s="76">
        <v>113.97157124087785</v>
      </c>
      <c r="D9481" s="76">
        <v>155.21912630608927</v>
      </c>
      <c r="E9481" s="76">
        <v>41.247555065211415</v>
      </c>
      <c r="F9481" s="59"/>
    </row>
    <row r="9482" spans="1:6">
      <c r="A9482" s="74">
        <v>40535</v>
      </c>
      <c r="B9482" s="75" t="s">
        <v>109</v>
      </c>
      <c r="C9482" s="76">
        <v>113.87204746949786</v>
      </c>
      <c r="D9482" s="76">
        <v>150.24209342667882</v>
      </c>
      <c r="E9482" s="76">
        <v>36.370045957180963</v>
      </c>
      <c r="F9482" s="59"/>
    </row>
    <row r="9483" spans="1:6">
      <c r="A9483" s="74">
        <v>40535</v>
      </c>
      <c r="B9483" s="75" t="s">
        <v>110</v>
      </c>
      <c r="C9483" s="76">
        <v>110.56620023863792</v>
      </c>
      <c r="D9483" s="76">
        <v>142.1962107684312</v>
      </c>
      <c r="E9483" s="76">
        <v>31.630010529793282</v>
      </c>
      <c r="F9483" s="59"/>
    </row>
    <row r="9484" spans="1:6">
      <c r="A9484" s="74">
        <v>40535</v>
      </c>
      <c r="B9484" s="75" t="s">
        <v>111</v>
      </c>
      <c r="C9484" s="76">
        <v>116.5691055257378</v>
      </c>
      <c r="D9484" s="76">
        <v>165.12174170226646</v>
      </c>
      <c r="E9484" s="76">
        <v>48.552636176528665</v>
      </c>
      <c r="F9484" s="59"/>
    </row>
    <row r="9485" spans="1:6">
      <c r="A9485" s="74">
        <v>40535</v>
      </c>
      <c r="B9485" s="75" t="s">
        <v>112</v>
      </c>
      <c r="C9485" s="76">
        <v>112.33219395047789</v>
      </c>
      <c r="D9485" s="76">
        <v>152.47283592822302</v>
      </c>
      <c r="E9485" s="76">
        <v>40.140641977745133</v>
      </c>
      <c r="F9485" s="59"/>
    </row>
    <row r="9486" spans="1:6">
      <c r="A9486" s="74">
        <v>40535</v>
      </c>
      <c r="B9486" s="75" t="s">
        <v>113</v>
      </c>
      <c r="C9486" s="76">
        <v>110.26723586683792</v>
      </c>
      <c r="D9486" s="76">
        <v>152.19364524179204</v>
      </c>
      <c r="E9486" s="76">
        <v>41.926409374954119</v>
      </c>
      <c r="F9486" s="59"/>
    </row>
    <row r="9487" spans="1:6">
      <c r="A9487" s="74">
        <v>40535</v>
      </c>
      <c r="B9487" s="75" t="s">
        <v>114</v>
      </c>
      <c r="C9487" s="76">
        <v>96.51299523839819</v>
      </c>
      <c r="D9487" s="76">
        <v>135.61047558925847</v>
      </c>
      <c r="E9487" s="76">
        <v>39.09748035086028</v>
      </c>
      <c r="F9487" s="59"/>
    </row>
    <row r="9488" spans="1:6">
      <c r="A9488" s="74">
        <v>40535</v>
      </c>
      <c r="B9488" s="75" t="s">
        <v>115</v>
      </c>
      <c r="C9488" s="76">
        <v>82.033681826978466</v>
      </c>
      <c r="D9488" s="76">
        <v>121.42322713003644</v>
      </c>
      <c r="E9488" s="76">
        <v>39.389545303057972</v>
      </c>
      <c r="F9488" s="59"/>
    </row>
    <row r="9489" spans="1:6">
      <c r="A9489" s="74">
        <v>40535</v>
      </c>
      <c r="B9489" s="75" t="s">
        <v>116</v>
      </c>
      <c r="C9489" s="76">
        <v>76.139793893118565</v>
      </c>
      <c r="D9489" s="76">
        <v>102.72632954360228</v>
      </c>
      <c r="E9489" s="76">
        <v>26.586535650483711</v>
      </c>
      <c r="F9489" s="59"/>
    </row>
    <row r="9490" spans="1:6">
      <c r="A9490" s="74">
        <v>40535</v>
      </c>
      <c r="B9490" s="75" t="s">
        <v>117</v>
      </c>
      <c r="C9490" s="76">
        <v>79.866756640558492</v>
      </c>
      <c r="D9490" s="76">
        <v>107.24037816277441</v>
      </c>
      <c r="E9490" s="76">
        <v>27.373621522215913</v>
      </c>
      <c r="F9490" s="59"/>
    </row>
    <row r="9491" spans="1:6">
      <c r="A9491" s="74">
        <v>40535</v>
      </c>
      <c r="B9491" s="75" t="s">
        <v>118</v>
      </c>
      <c r="C9491" s="76">
        <v>113.28638849879788</v>
      </c>
      <c r="D9491" s="76">
        <v>146.00086119125396</v>
      </c>
      <c r="E9491" s="76">
        <v>32.714472692456084</v>
      </c>
      <c r="F9491" s="59"/>
    </row>
    <row r="9492" spans="1:6">
      <c r="A9492" s="74">
        <v>40535</v>
      </c>
      <c r="B9492" s="75" t="s">
        <v>119</v>
      </c>
      <c r="C9492" s="76">
        <v>85.148756972298401</v>
      </c>
      <c r="D9492" s="76">
        <v>127.01440574572884</v>
      </c>
      <c r="E9492" s="76">
        <v>41.865648773430436</v>
      </c>
      <c r="F9492" s="59"/>
    </row>
    <row r="9493" spans="1:6">
      <c r="A9493" s="74">
        <v>40535</v>
      </c>
      <c r="B9493" s="75" t="s">
        <v>120</v>
      </c>
      <c r="C9493" s="76">
        <v>90.221454851518303</v>
      </c>
      <c r="D9493" s="76">
        <v>142.08370823222378</v>
      </c>
      <c r="E9493" s="76">
        <v>51.862253380705482</v>
      </c>
      <c r="F9493" s="59"/>
    </row>
    <row r="9494" spans="1:6">
      <c r="A9494" s="74">
        <v>40535</v>
      </c>
      <c r="B9494" s="75" t="s">
        <v>121</v>
      </c>
      <c r="C9494" s="76">
        <v>104.39972882997805</v>
      </c>
      <c r="D9494" s="76">
        <v>140.65248928604885</v>
      </c>
      <c r="E9494" s="76">
        <v>36.252760456070803</v>
      </c>
      <c r="F9494" s="59"/>
    </row>
    <row r="9495" spans="1:6">
      <c r="A9495" s="74">
        <v>40535</v>
      </c>
      <c r="B9495" s="75" t="s">
        <v>26</v>
      </c>
      <c r="C9495" s="76">
        <v>82.984586730558433</v>
      </c>
      <c r="D9495" s="76">
        <v>118.49625814712287</v>
      </c>
      <c r="E9495" s="76">
        <v>35.51167141656444</v>
      </c>
      <c r="F9495" s="59"/>
    </row>
    <row r="9496" spans="1:6">
      <c r="A9496" s="74">
        <v>40535</v>
      </c>
      <c r="B9496" s="75" t="s">
        <v>27</v>
      </c>
      <c r="C9496" s="76">
        <v>75.330232679518588</v>
      </c>
      <c r="D9496" s="76">
        <v>100.46356509281436</v>
      </c>
      <c r="E9496" s="76">
        <v>25.133332413295776</v>
      </c>
      <c r="F9496" s="59"/>
    </row>
    <row r="9497" spans="1:6">
      <c r="A9497" s="74">
        <v>40535</v>
      </c>
      <c r="B9497" s="75" t="s">
        <v>28</v>
      </c>
      <c r="C9497" s="76">
        <v>107.82525908679797</v>
      </c>
      <c r="D9497" s="76">
        <v>142.11541454654375</v>
      </c>
      <c r="E9497" s="76">
        <v>34.290155459745776</v>
      </c>
      <c r="F9497" s="59"/>
    </row>
    <row r="9498" spans="1:6">
      <c r="A9498" s="74">
        <v>40535</v>
      </c>
      <c r="B9498" s="75" t="s">
        <v>29</v>
      </c>
      <c r="C9498" s="76">
        <v>133.59613530985749</v>
      </c>
      <c r="D9498" s="76">
        <v>173.21582088511033</v>
      </c>
      <c r="E9498" s="76">
        <v>39.619685575252845</v>
      </c>
      <c r="F9498" s="59"/>
    </row>
    <row r="9499" spans="1:6">
      <c r="A9499" s="74">
        <v>40535</v>
      </c>
      <c r="B9499" s="75" t="s">
        <v>30</v>
      </c>
      <c r="C9499" s="76">
        <v>105.55594187039803</v>
      </c>
      <c r="D9499" s="76">
        <v>133.87786525770881</v>
      </c>
      <c r="E9499" s="76">
        <v>28.321923387310775</v>
      </c>
      <c r="F9499" s="59"/>
    </row>
    <row r="9500" spans="1:6">
      <c r="A9500" s="74">
        <v>40535</v>
      </c>
      <c r="B9500" s="75" t="s">
        <v>31</v>
      </c>
      <c r="C9500" s="76">
        <v>86.517438172878386</v>
      </c>
      <c r="D9500" s="76">
        <v>141.65931854196543</v>
      </c>
      <c r="E9500" s="76">
        <v>55.141880369087048</v>
      </c>
      <c r="F9500" s="59"/>
    </row>
    <row r="9501" spans="1:6">
      <c r="A9501" s="74">
        <v>40535</v>
      </c>
      <c r="B9501" s="75" t="s">
        <v>32</v>
      </c>
      <c r="C9501" s="76">
        <v>107.52953832595799</v>
      </c>
      <c r="D9501" s="76">
        <v>150.1135023810877</v>
      </c>
      <c r="E9501" s="76">
        <v>42.583964055129712</v>
      </c>
      <c r="F9501" s="59"/>
    </row>
    <row r="9502" spans="1:6">
      <c r="A9502" s="74">
        <v>40535</v>
      </c>
      <c r="B9502" s="75" t="s">
        <v>33</v>
      </c>
      <c r="C9502" s="76">
        <v>117.36541735379781</v>
      </c>
      <c r="D9502" s="76">
        <v>154.24926484482515</v>
      </c>
      <c r="E9502" s="76">
        <v>36.883847491027339</v>
      </c>
      <c r="F9502" s="59"/>
    </row>
    <row r="9503" spans="1:6">
      <c r="A9503" s="74">
        <v>40535</v>
      </c>
      <c r="B9503" s="75" t="s">
        <v>34</v>
      </c>
      <c r="C9503" s="76">
        <v>119.02543902399778</v>
      </c>
      <c r="D9503" s="76">
        <v>158.38548759604265</v>
      </c>
      <c r="E9503" s="76">
        <v>39.360048572044875</v>
      </c>
      <c r="F9503" s="59"/>
    </row>
    <row r="9504" spans="1:6">
      <c r="A9504" s="74">
        <v>40535</v>
      </c>
      <c r="B9504" s="75" t="s">
        <v>35</v>
      </c>
      <c r="C9504" s="76">
        <v>166.02029220327691</v>
      </c>
      <c r="D9504" s="76">
        <v>209.2724937883836</v>
      </c>
      <c r="E9504" s="76">
        <v>43.25220158510669</v>
      </c>
      <c r="F9504" s="59"/>
    </row>
    <row r="9505" spans="1:6">
      <c r="A9505" s="74">
        <v>40535</v>
      </c>
      <c r="B9505" s="75" t="s">
        <v>36</v>
      </c>
      <c r="C9505" s="76">
        <v>148.22268827615724</v>
      </c>
      <c r="D9505" s="76">
        <v>186.43570720743199</v>
      </c>
      <c r="E9505" s="76">
        <v>38.213018931274746</v>
      </c>
      <c r="F9505" s="59"/>
    </row>
    <row r="9506" spans="1:6">
      <c r="A9506" s="74">
        <v>40535</v>
      </c>
      <c r="B9506" s="75" t="s">
        <v>37</v>
      </c>
      <c r="C9506" s="76">
        <v>172.75986724485679</v>
      </c>
      <c r="D9506" s="76">
        <v>218.41651910183148</v>
      </c>
      <c r="E9506" s="76">
        <v>45.65665185697469</v>
      </c>
      <c r="F9506" s="59"/>
    </row>
    <row r="9507" spans="1:6">
      <c r="A9507" s="74">
        <v>40535</v>
      </c>
      <c r="B9507" s="75" t="s">
        <v>38</v>
      </c>
      <c r="C9507" s="76">
        <v>157.85968264999707</v>
      </c>
      <c r="D9507" s="76">
        <v>204.69889160604777</v>
      </c>
      <c r="E9507" s="76">
        <v>46.839208956050697</v>
      </c>
      <c r="F9507" s="59"/>
    </row>
    <row r="9508" spans="1:6">
      <c r="A9508" s="74">
        <v>40535</v>
      </c>
      <c r="B9508" s="75" t="s">
        <v>39</v>
      </c>
      <c r="C9508" s="76">
        <v>155.89823911235709</v>
      </c>
      <c r="D9508" s="76">
        <v>213.5439552801447</v>
      </c>
      <c r="E9508" s="76">
        <v>57.645716167787612</v>
      </c>
      <c r="F9508" s="59"/>
    </row>
    <row r="9509" spans="1:6">
      <c r="A9509" s="74">
        <v>40535</v>
      </c>
      <c r="B9509" s="75" t="s">
        <v>40</v>
      </c>
      <c r="C9509" s="76">
        <v>102.17584695443809</v>
      </c>
      <c r="D9509" s="76">
        <v>145.85941956148287</v>
      </c>
      <c r="E9509" s="76">
        <v>43.683572607044781</v>
      </c>
      <c r="F9509" s="59"/>
    </row>
    <row r="9510" spans="1:6">
      <c r="A9510" s="74">
        <v>40535</v>
      </c>
      <c r="B9510" s="75" t="s">
        <v>41</v>
      </c>
      <c r="C9510" s="76">
        <v>165.12264484209695</v>
      </c>
      <c r="D9510" s="76">
        <v>229.50852097415259</v>
      </c>
      <c r="E9510" s="76">
        <v>64.385876132055643</v>
      </c>
      <c r="F9510" s="59"/>
    </row>
    <row r="9511" spans="1:6">
      <c r="A9511" s="74">
        <v>40535</v>
      </c>
      <c r="B9511" s="75" t="s">
        <v>42</v>
      </c>
      <c r="C9511" s="76">
        <v>64.322387672110807</v>
      </c>
      <c r="D9511" s="76">
        <v>111.68756763677911</v>
      </c>
      <c r="E9511" s="76">
        <v>47.3651799646683</v>
      </c>
      <c r="F9511" s="59"/>
    </row>
    <row r="9512" spans="1:6">
      <c r="A9512" s="74">
        <v>40535</v>
      </c>
      <c r="B9512" s="75" t="s">
        <v>43</v>
      </c>
      <c r="C9512" s="76">
        <v>64.997547366138789</v>
      </c>
      <c r="D9512" s="76">
        <v>112.55814659013207</v>
      </c>
      <c r="E9512" s="76">
        <v>47.560599223993279</v>
      </c>
      <c r="F9512" s="59"/>
    </row>
    <row r="9513" spans="1:6">
      <c r="A9513" s="74">
        <v>40535</v>
      </c>
      <c r="B9513" s="75" t="s">
        <v>44</v>
      </c>
      <c r="C9513" s="76">
        <v>111.09390520227794</v>
      </c>
      <c r="D9513" s="76">
        <v>153.76760697226311</v>
      </c>
      <c r="E9513" s="76">
        <v>42.673701769985172</v>
      </c>
      <c r="F9513" s="59"/>
    </row>
    <row r="9514" spans="1:6">
      <c r="A9514" s="74">
        <v>40535</v>
      </c>
      <c r="B9514" s="75" t="s">
        <v>45</v>
      </c>
      <c r="C9514" s="76">
        <v>145.8869207887773</v>
      </c>
      <c r="D9514" s="76">
        <v>222.83618231409619</v>
      </c>
      <c r="E9514" s="76">
        <v>76.949261525318889</v>
      </c>
      <c r="F9514" s="59"/>
    </row>
    <row r="9515" spans="1:6">
      <c r="A9515" s="74">
        <v>40535</v>
      </c>
      <c r="B9515" s="75" t="s">
        <v>46</v>
      </c>
      <c r="C9515" s="76">
        <v>127.15064986143764</v>
      </c>
      <c r="D9515" s="76">
        <v>170.59444503626398</v>
      </c>
      <c r="E9515" s="76">
        <v>43.443795174826334</v>
      </c>
      <c r="F9515" s="59"/>
    </row>
    <row r="9516" spans="1:6">
      <c r="A9516" s="74">
        <v>40535</v>
      </c>
      <c r="B9516" s="75" t="s">
        <v>47</v>
      </c>
      <c r="C9516" s="76">
        <v>101.78612647581811</v>
      </c>
      <c r="D9516" s="76">
        <v>164.84030353132425</v>
      </c>
      <c r="E9516" s="76">
        <v>63.054177055506145</v>
      </c>
      <c r="F9516" s="59"/>
    </row>
    <row r="9517" spans="1:6">
      <c r="A9517" s="74">
        <v>40535</v>
      </c>
      <c r="B9517" s="75" t="s">
        <v>48</v>
      </c>
      <c r="C9517" s="76">
        <v>100.96120768499813</v>
      </c>
      <c r="D9517" s="76">
        <v>144.38740109086422</v>
      </c>
      <c r="E9517" s="76">
        <v>43.426193405866087</v>
      </c>
      <c r="F9517" s="59"/>
    </row>
    <row r="9518" spans="1:6">
      <c r="A9518" s="74">
        <v>40535</v>
      </c>
      <c r="B9518" s="75" t="s">
        <v>49</v>
      </c>
      <c r="C9518" s="76">
        <v>78.907765216918534</v>
      </c>
      <c r="D9518" s="76">
        <v>119.32078723114839</v>
      </c>
      <c r="E9518" s="76">
        <v>40.413022014229853</v>
      </c>
      <c r="F9518" s="59"/>
    </row>
    <row r="9519" spans="1:6">
      <c r="A9519" s="74">
        <v>40535</v>
      </c>
      <c r="B9519" s="75" t="s">
        <v>50</v>
      </c>
      <c r="C9519" s="76">
        <v>92.683549654398291</v>
      </c>
      <c r="D9519" s="76">
        <v>130.28019433984585</v>
      </c>
      <c r="E9519" s="76">
        <v>37.596644685447558</v>
      </c>
      <c r="F9519" s="59"/>
    </row>
    <row r="9520" spans="1:6">
      <c r="A9520" s="74">
        <v>40535</v>
      </c>
      <c r="B9520" s="75" t="s">
        <v>51</v>
      </c>
      <c r="C9520" s="76">
        <v>79.223843531698535</v>
      </c>
      <c r="D9520" s="76">
        <v>128.55797244597994</v>
      </c>
      <c r="E9520" s="76">
        <v>49.334128914281408</v>
      </c>
      <c r="F9520" s="59"/>
    </row>
    <row r="9521" spans="1:6">
      <c r="A9521" s="74">
        <v>40535</v>
      </c>
      <c r="B9521" s="75" t="s">
        <v>52</v>
      </c>
      <c r="C9521" s="76">
        <v>83.265553155358447</v>
      </c>
      <c r="D9521" s="76">
        <v>128.85339629435092</v>
      </c>
      <c r="E9521" s="76">
        <v>45.587843138992469</v>
      </c>
      <c r="F9521" s="59"/>
    </row>
    <row r="9522" spans="1:6">
      <c r="A9522" s="74">
        <v>40535</v>
      </c>
      <c r="B9522" s="75" t="s">
        <v>53</v>
      </c>
      <c r="C9522" s="76">
        <v>71.461686710998677</v>
      </c>
      <c r="D9522" s="76">
        <v>120.40439871764863</v>
      </c>
      <c r="E9522" s="76">
        <v>48.942712006649955</v>
      </c>
      <c r="F9522" s="59"/>
    </row>
    <row r="9523" spans="1:6">
      <c r="A9523" s="74">
        <v>40535</v>
      </c>
      <c r="B9523" s="75" t="s">
        <v>54</v>
      </c>
      <c r="C9523" s="76">
        <v>79.335541467358524</v>
      </c>
      <c r="D9523" s="76">
        <v>123.10185594889117</v>
      </c>
      <c r="E9523" s="76">
        <v>43.766314481532646</v>
      </c>
      <c r="F9523" s="59"/>
    </row>
    <row r="9524" spans="1:6">
      <c r="A9524" s="74">
        <v>40535</v>
      </c>
      <c r="B9524" s="75" t="s">
        <v>55</v>
      </c>
      <c r="C9524" s="76">
        <v>79.234679175298538</v>
      </c>
      <c r="D9524" s="76">
        <v>127.04895970720131</v>
      </c>
      <c r="E9524" s="76">
        <v>47.814280531902767</v>
      </c>
      <c r="F9524" s="59"/>
    </row>
    <row r="9525" spans="1:6">
      <c r="A9525" s="74">
        <v>40535</v>
      </c>
      <c r="B9525" s="75" t="s">
        <v>56</v>
      </c>
      <c r="C9525" s="76">
        <v>63.307047840894839</v>
      </c>
      <c r="D9525" s="76">
        <v>101.29883600209986</v>
      </c>
      <c r="E9525" s="76">
        <v>37.991788161205022</v>
      </c>
      <c r="F9525" s="59"/>
    </row>
    <row r="9526" spans="1:6">
      <c r="A9526" s="74">
        <v>40535</v>
      </c>
      <c r="B9526" s="75" t="s">
        <v>57</v>
      </c>
      <c r="C9526" s="76">
        <v>58.150837194994928</v>
      </c>
      <c r="D9526" s="76">
        <v>96.787104876867744</v>
      </c>
      <c r="E9526" s="76">
        <v>38.636267681872816</v>
      </c>
      <c r="F9526" s="59"/>
    </row>
    <row r="9527" spans="1:6">
      <c r="A9527" s="74">
        <v>40535</v>
      </c>
      <c r="B9527" s="75" t="s">
        <v>58</v>
      </c>
      <c r="C9527" s="76">
        <v>37.218222434959316</v>
      </c>
      <c r="D9527" s="76">
        <v>72.185862349670231</v>
      </c>
      <c r="E9527" s="76">
        <v>34.967639914710915</v>
      </c>
      <c r="F9527" s="59"/>
    </row>
    <row r="9528" spans="1:6">
      <c r="A9528" s="74">
        <v>40535</v>
      </c>
      <c r="B9528" s="75" t="s">
        <v>59</v>
      </c>
      <c r="C9528" s="76">
        <v>28.062235247633481</v>
      </c>
      <c r="D9528" s="76">
        <v>59.328355618780243</v>
      </c>
      <c r="E9528" s="76">
        <v>31.266120371146762</v>
      </c>
      <c r="F9528" s="59"/>
    </row>
    <row r="9529" spans="1:6">
      <c r="A9529" s="74">
        <v>40535</v>
      </c>
      <c r="B9529" s="75" t="s">
        <v>60</v>
      </c>
      <c r="C9529" s="76">
        <v>40.452851459459261</v>
      </c>
      <c r="D9529" s="76">
        <v>76.904289026929675</v>
      </c>
      <c r="E9529" s="76">
        <v>36.451437567470414</v>
      </c>
      <c r="F9529" s="59"/>
    </row>
    <row r="9530" spans="1:6">
      <c r="A9530" s="74">
        <v>40535</v>
      </c>
      <c r="B9530" s="75" t="s">
        <v>61</v>
      </c>
      <c r="C9530" s="76">
        <v>38.361595237713296</v>
      </c>
      <c r="D9530" s="76">
        <v>72.486327951601226</v>
      </c>
      <c r="E9530" s="76">
        <v>34.12473271388793</v>
      </c>
      <c r="F9530" s="59"/>
    </row>
    <row r="9531" spans="1:6">
      <c r="A9531" s="74">
        <v>40535</v>
      </c>
      <c r="B9531" s="75" t="s">
        <v>62</v>
      </c>
      <c r="C9531" s="76">
        <v>28.904269271759471</v>
      </c>
      <c r="D9531" s="76">
        <v>61.559124331636831</v>
      </c>
      <c r="E9531" s="76">
        <v>32.654855059877363</v>
      </c>
      <c r="F9531" s="59"/>
    </row>
    <row r="9532" spans="1:6">
      <c r="A9532" s="74">
        <v>40535</v>
      </c>
      <c r="B9532" s="75" t="s">
        <v>63</v>
      </c>
      <c r="C9532" s="76">
        <v>38.840791880249284</v>
      </c>
      <c r="D9532" s="76">
        <v>68.215883445888252</v>
      </c>
      <c r="E9532" s="76">
        <v>29.375091565638968</v>
      </c>
      <c r="F9532" s="59"/>
    </row>
    <row r="9533" spans="1:6">
      <c r="A9533" s="74">
        <v>40535</v>
      </c>
      <c r="B9533" s="75" t="s">
        <v>64</v>
      </c>
      <c r="C9533" s="76">
        <v>30.066639255111451</v>
      </c>
      <c r="D9533" s="76">
        <v>63.325555724411842</v>
      </c>
      <c r="E9533" s="76">
        <v>33.258916469300388</v>
      </c>
      <c r="F9533" s="59"/>
    </row>
    <row r="9534" spans="1:6">
      <c r="A9534" s="74">
        <v>40535</v>
      </c>
      <c r="B9534" s="75" t="s">
        <v>65</v>
      </c>
      <c r="C9534" s="76">
        <v>28.181962056639485</v>
      </c>
      <c r="D9534" s="76">
        <v>54.559551127009861</v>
      </c>
      <c r="E9534" s="76">
        <v>26.377589070370377</v>
      </c>
      <c r="F9534" s="59"/>
    </row>
    <row r="9535" spans="1:6">
      <c r="A9535" s="74">
        <v>40535</v>
      </c>
      <c r="B9535" s="75" t="s">
        <v>66</v>
      </c>
      <c r="C9535" s="76">
        <v>32.472532226111404</v>
      </c>
      <c r="D9535" s="76">
        <v>65.592423763453894</v>
      </c>
      <c r="E9535" s="76">
        <v>33.11989153734249</v>
      </c>
      <c r="F9535" s="59"/>
    </row>
    <row r="9536" spans="1:6">
      <c r="A9536" s="74">
        <v>40535</v>
      </c>
      <c r="B9536" s="75" t="s">
        <v>67</v>
      </c>
      <c r="C9536" s="76">
        <v>21.749257991725603</v>
      </c>
      <c r="D9536" s="76">
        <v>56.335112789277233</v>
      </c>
      <c r="E9536" s="76">
        <v>34.585854797551633</v>
      </c>
      <c r="F9536" s="59"/>
    </row>
    <row r="9537" spans="1:6">
      <c r="A9537" s="74">
        <v>40535</v>
      </c>
      <c r="B9537" s="75" t="s">
        <v>68</v>
      </c>
      <c r="C9537" s="76">
        <v>45.095762498559175</v>
      </c>
      <c r="D9537" s="76">
        <v>78.284967481060917</v>
      </c>
      <c r="E9537" s="76">
        <v>33.189204982501742</v>
      </c>
      <c r="F9537" s="59"/>
    </row>
    <row r="9538" spans="1:6">
      <c r="A9538" s="74">
        <v>40535</v>
      </c>
      <c r="B9538" s="75" t="s">
        <v>69</v>
      </c>
      <c r="C9538" s="76">
        <v>42.921192871811215</v>
      </c>
      <c r="D9538" s="76">
        <v>68.065546320521634</v>
      </c>
      <c r="E9538" s="76">
        <v>25.144353448710419</v>
      </c>
      <c r="F9538" s="59"/>
    </row>
    <row r="9539" spans="1:6">
      <c r="A9539" s="74">
        <v>40535</v>
      </c>
      <c r="B9539" s="75" t="s">
        <v>70</v>
      </c>
      <c r="C9539" s="76">
        <v>49.098880030095103</v>
      </c>
      <c r="D9539" s="76">
        <v>81.563932854945406</v>
      </c>
      <c r="E9539" s="76">
        <v>32.465052824850304</v>
      </c>
      <c r="F9539" s="59"/>
    </row>
    <row r="9540" spans="1:6">
      <c r="A9540" s="74">
        <v>40535</v>
      </c>
      <c r="B9540" s="75" t="s">
        <v>71</v>
      </c>
      <c r="C9540" s="76">
        <v>29.98056430351345</v>
      </c>
      <c r="D9540" s="76">
        <v>62.984711250645894</v>
      </c>
      <c r="E9540" s="76">
        <v>33.00414694713244</v>
      </c>
      <c r="F9540" s="59"/>
    </row>
    <row r="9541" spans="1:6">
      <c r="A9541" s="74">
        <v>40535</v>
      </c>
      <c r="B9541" s="75" t="s">
        <v>72</v>
      </c>
      <c r="C9541" s="76">
        <v>21.576794932727605</v>
      </c>
      <c r="D9541" s="76">
        <v>52.878164717781019</v>
      </c>
      <c r="E9541" s="76">
        <v>31.301369785053414</v>
      </c>
      <c r="F9541" s="59"/>
    </row>
    <row r="9542" spans="1:6">
      <c r="A9542" s="74">
        <v>40535</v>
      </c>
      <c r="B9542" s="75" t="s">
        <v>73</v>
      </c>
      <c r="C9542" s="76">
        <v>43.735439868199201</v>
      </c>
      <c r="D9542" s="76">
        <v>67.936397362230139</v>
      </c>
      <c r="E9542" s="76">
        <v>24.200957494030938</v>
      </c>
      <c r="F9542" s="59"/>
    </row>
    <row r="9543" spans="1:6">
      <c r="A9543" s="74">
        <v>40535</v>
      </c>
      <c r="B9543" s="75" t="s">
        <v>74</v>
      </c>
      <c r="C9543" s="76">
        <v>20.541849188511623</v>
      </c>
      <c r="D9543" s="76">
        <v>50.267264967413411</v>
      </c>
      <c r="E9543" s="76">
        <v>29.725415778901787</v>
      </c>
      <c r="F9543" s="59"/>
    </row>
    <row r="9544" spans="1:6">
      <c r="A9544" s="74">
        <v>40536</v>
      </c>
      <c r="B9544" s="75" t="s">
        <v>75</v>
      </c>
      <c r="C9544" s="76">
        <v>20.926039617917617</v>
      </c>
      <c r="D9544" s="76">
        <v>44.728328388004478</v>
      </c>
      <c r="E9544" s="76">
        <v>23.802288770086861</v>
      </c>
      <c r="F9544" s="59"/>
    </row>
    <row r="9545" spans="1:6">
      <c r="A9545" s="74">
        <v>40536</v>
      </c>
      <c r="B9545" s="75" t="s">
        <v>76</v>
      </c>
      <c r="C9545" s="76">
        <v>72.740942787302657</v>
      </c>
      <c r="D9545" s="76">
        <v>103.91327585675498</v>
      </c>
      <c r="E9545" s="76">
        <v>31.172333069452321</v>
      </c>
      <c r="F9545" s="59"/>
    </row>
    <row r="9546" spans="1:6">
      <c r="A9546" s="74">
        <v>40536</v>
      </c>
      <c r="B9546" s="75" t="s">
        <v>77</v>
      </c>
      <c r="C9546" s="76">
        <v>72.142242548638677</v>
      </c>
      <c r="D9546" s="76">
        <v>100.35886632243948</v>
      </c>
      <c r="E9546" s="76">
        <v>28.216623773800805</v>
      </c>
      <c r="F9546" s="59"/>
    </row>
    <row r="9547" spans="1:6">
      <c r="A9547" s="74">
        <v>40536</v>
      </c>
      <c r="B9547" s="75" t="s">
        <v>78</v>
      </c>
      <c r="C9547" s="76">
        <v>50.045207759519087</v>
      </c>
      <c r="D9547" s="76">
        <v>80.349294937257781</v>
      </c>
      <c r="E9547" s="76">
        <v>30.304087177738694</v>
      </c>
      <c r="F9547" s="59"/>
    </row>
    <row r="9548" spans="1:6">
      <c r="A9548" s="74">
        <v>40536</v>
      </c>
      <c r="B9548" s="75" t="s">
        <v>79</v>
      </c>
      <c r="C9548" s="76">
        <v>13.994063477099745</v>
      </c>
      <c r="D9548" s="76">
        <v>43.63161269584036</v>
      </c>
      <c r="E9548" s="76">
        <v>29.637549218740617</v>
      </c>
      <c r="F9548" s="59"/>
    </row>
    <row r="9549" spans="1:6">
      <c r="A9549" s="74">
        <v>40536</v>
      </c>
      <c r="B9549" s="75" t="s">
        <v>80</v>
      </c>
      <c r="C9549" s="76">
        <v>15.508025269791716</v>
      </c>
      <c r="D9549" s="76">
        <v>34.481862169816097</v>
      </c>
      <c r="E9549" s="76">
        <v>18.973836900024381</v>
      </c>
      <c r="F9549" s="59"/>
    </row>
    <row r="9550" spans="1:6">
      <c r="A9550" s="74">
        <v>40536</v>
      </c>
      <c r="B9550" s="75" t="s">
        <v>81</v>
      </c>
      <c r="C9550" s="76">
        <v>35.174149169093354</v>
      </c>
      <c r="D9550" s="76">
        <v>59.949613374955057</v>
      </c>
      <c r="E9550" s="76">
        <v>24.775464205861702</v>
      </c>
      <c r="F9550" s="59"/>
    </row>
    <row r="9551" spans="1:6">
      <c r="A9551" s="74">
        <v>40536</v>
      </c>
      <c r="B9551" s="75" t="s">
        <v>82</v>
      </c>
      <c r="C9551" s="76">
        <v>29.266140550271466</v>
      </c>
      <c r="D9551" s="76">
        <v>42.849658235278326</v>
      </c>
      <c r="E9551" s="76">
        <v>13.583517685006861</v>
      </c>
      <c r="F9551" s="59"/>
    </row>
    <row r="9552" spans="1:6">
      <c r="A9552" s="74">
        <v>40536</v>
      </c>
      <c r="B9552" s="75" t="s">
        <v>83</v>
      </c>
      <c r="C9552" s="76">
        <v>26.146555991139525</v>
      </c>
      <c r="D9552" s="76">
        <v>50.080675978731335</v>
      </c>
      <c r="E9552" s="76">
        <v>23.93411998759181</v>
      </c>
      <c r="F9552" s="59"/>
    </row>
    <row r="9553" spans="1:6">
      <c r="A9553" s="74">
        <v>40536</v>
      </c>
      <c r="B9553" s="75" t="s">
        <v>84</v>
      </c>
      <c r="C9553" s="76">
        <v>7.3818333549118647</v>
      </c>
      <c r="D9553" s="76">
        <v>19.935200297318399</v>
      </c>
      <c r="E9553" s="76">
        <v>12.553366942406534</v>
      </c>
      <c r="F9553" s="59"/>
    </row>
    <row r="9554" spans="1:6">
      <c r="A9554" s="74">
        <v>40536</v>
      </c>
      <c r="B9554" s="75" t="s">
        <v>85</v>
      </c>
      <c r="C9554" s="76">
        <v>14.764170956767732</v>
      </c>
      <c r="D9554" s="76">
        <v>32.306254036996961</v>
      </c>
      <c r="E9554" s="76">
        <v>17.542083080229229</v>
      </c>
      <c r="F9554" s="59"/>
    </row>
    <row r="9555" spans="1:6">
      <c r="A9555" s="74">
        <v>40536</v>
      </c>
      <c r="B9555" s="75" t="s">
        <v>86</v>
      </c>
      <c r="C9555" s="76">
        <v>34.443996507535374</v>
      </c>
      <c r="D9555" s="76">
        <v>52.669053277919467</v>
      </c>
      <c r="E9555" s="76">
        <v>18.225056770384093</v>
      </c>
      <c r="F9555" s="59"/>
    </row>
    <row r="9556" spans="1:6">
      <c r="A9556" s="74">
        <v>40536</v>
      </c>
      <c r="B9556" s="75" t="s">
        <v>87</v>
      </c>
      <c r="C9556" s="76">
        <v>28.669748020409479</v>
      </c>
      <c r="D9556" s="76">
        <v>49.8703827344169</v>
      </c>
      <c r="E9556" s="76">
        <v>21.200634714007421</v>
      </c>
      <c r="F9556" s="59"/>
    </row>
    <row r="9557" spans="1:6">
      <c r="A9557" s="74">
        <v>40536</v>
      </c>
      <c r="B9557" s="75" t="s">
        <v>88</v>
      </c>
      <c r="C9557" s="76">
        <v>7.9946222828998552</v>
      </c>
      <c r="D9557" s="76">
        <v>20.209218665736646</v>
      </c>
      <c r="E9557" s="76">
        <v>12.214596382836792</v>
      </c>
      <c r="F9557" s="59"/>
    </row>
    <row r="9558" spans="1:6">
      <c r="A9558" s="74">
        <v>40536</v>
      </c>
      <c r="B9558" s="75" t="s">
        <v>89</v>
      </c>
      <c r="C9558" s="76">
        <v>65.649393171984812</v>
      </c>
      <c r="D9558" s="76">
        <v>84.538734414215199</v>
      </c>
      <c r="E9558" s="76">
        <v>18.889341242230387</v>
      </c>
      <c r="F9558" s="59"/>
    </row>
    <row r="9559" spans="1:6">
      <c r="A9559" s="74">
        <v>40536</v>
      </c>
      <c r="B9559" s="75" t="s">
        <v>90</v>
      </c>
      <c r="C9559" s="76">
        <v>17.535446977391683</v>
      </c>
      <c r="D9559" s="76">
        <v>30.081285495975994</v>
      </c>
      <c r="E9559" s="76">
        <v>12.545838518584311</v>
      </c>
      <c r="F9559" s="59"/>
    </row>
    <row r="9560" spans="1:6">
      <c r="A9560" s="74">
        <v>40536</v>
      </c>
      <c r="B9560" s="75" t="s">
        <v>91</v>
      </c>
      <c r="C9560" s="76">
        <v>44.508993759655191</v>
      </c>
      <c r="D9560" s="76">
        <v>64.730358652153569</v>
      </c>
      <c r="E9560" s="76">
        <v>20.221364892498379</v>
      </c>
      <c r="F9560" s="59"/>
    </row>
    <row r="9561" spans="1:6">
      <c r="A9561" s="74">
        <v>40536</v>
      </c>
      <c r="B9561" s="75" t="s">
        <v>92</v>
      </c>
      <c r="C9561" s="76">
        <v>25.459764875419538</v>
      </c>
      <c r="D9561" s="76">
        <v>45.26176659052112</v>
      </c>
      <c r="E9561" s="76">
        <v>19.802001715101582</v>
      </c>
      <c r="F9561" s="59"/>
    </row>
    <row r="9562" spans="1:6">
      <c r="A9562" s="74">
        <v>40536</v>
      </c>
      <c r="B9562" s="75" t="s">
        <v>93</v>
      </c>
      <c r="C9562" s="76">
        <v>11.190233933969797</v>
      </c>
      <c r="D9562" s="76">
        <v>21.380150275652952</v>
      </c>
      <c r="E9562" s="76">
        <v>10.189916341683155</v>
      </c>
      <c r="F9562" s="59"/>
    </row>
    <row r="9563" spans="1:6">
      <c r="A9563" s="74">
        <v>40536</v>
      </c>
      <c r="B9563" s="75" t="s">
        <v>94</v>
      </c>
      <c r="C9563" s="76">
        <v>53.038749117103038</v>
      </c>
      <c r="D9563" s="76">
        <v>92.45984198751546</v>
      </c>
      <c r="E9563" s="76">
        <v>39.421092870412423</v>
      </c>
      <c r="F9563" s="59"/>
    </row>
    <row r="9564" spans="1:6">
      <c r="A9564" s="74">
        <v>40536</v>
      </c>
      <c r="B9564" s="75" t="s">
        <v>95</v>
      </c>
      <c r="C9564" s="76">
        <v>73.534917971778654</v>
      </c>
      <c r="D9564" s="76">
        <v>106.5273624675301</v>
      </c>
      <c r="E9564" s="76">
        <v>32.992444495751442</v>
      </c>
      <c r="F9564" s="59"/>
    </row>
    <row r="9565" spans="1:6">
      <c r="A9565" s="74">
        <v>40536</v>
      </c>
      <c r="B9565" s="75" t="s">
        <v>96</v>
      </c>
      <c r="C9565" s="76">
        <v>81.627582926758507</v>
      </c>
      <c r="D9565" s="76">
        <v>113.66118692112109</v>
      </c>
      <c r="E9565" s="76">
        <v>32.033603994362579</v>
      </c>
      <c r="F9565" s="59"/>
    </row>
    <row r="9566" spans="1:6">
      <c r="A9566" s="74">
        <v>40536</v>
      </c>
      <c r="B9566" s="75" t="s">
        <v>97</v>
      </c>
      <c r="C9566" s="76">
        <v>42.33991985802723</v>
      </c>
      <c r="D9566" s="76">
        <v>65.734494662354891</v>
      </c>
      <c r="E9566" s="76">
        <v>23.394574804327661</v>
      </c>
      <c r="F9566" s="59"/>
    </row>
    <row r="9567" spans="1:6">
      <c r="A9567" s="74">
        <v>40536</v>
      </c>
      <c r="B9567" s="75" t="s">
        <v>98</v>
      </c>
      <c r="C9567" s="76">
        <v>59.69489402479892</v>
      </c>
      <c r="D9567" s="76">
        <v>86.893037199543059</v>
      </c>
      <c r="E9567" s="76">
        <v>27.198143174744139</v>
      </c>
      <c r="F9567" s="59"/>
    </row>
    <row r="9568" spans="1:6">
      <c r="A9568" s="74">
        <v>40536</v>
      </c>
      <c r="B9568" s="75" t="s">
        <v>99</v>
      </c>
      <c r="C9568" s="76">
        <v>46.637255576735157</v>
      </c>
      <c r="D9568" s="76">
        <v>77.071277042929538</v>
      </c>
      <c r="E9568" s="76">
        <v>30.43402146619438</v>
      </c>
      <c r="F9568" s="59"/>
    </row>
    <row r="9569" spans="1:6">
      <c r="A9569" s="74">
        <v>40536</v>
      </c>
      <c r="B9569" s="75" t="s">
        <v>100</v>
      </c>
      <c r="C9569" s="76">
        <v>53.101481551467046</v>
      </c>
      <c r="D9569" s="76">
        <v>78.520725514184463</v>
      </c>
      <c r="E9569" s="76">
        <v>25.419243962717417</v>
      </c>
      <c r="F9569" s="59"/>
    </row>
    <row r="9570" spans="1:6">
      <c r="A9570" s="74">
        <v>40536</v>
      </c>
      <c r="B9570" s="75" t="s">
        <v>101</v>
      </c>
      <c r="C9570" s="76">
        <v>64.680414038328834</v>
      </c>
      <c r="D9570" s="76">
        <v>95.193603055697963</v>
      </c>
      <c r="E9570" s="76">
        <v>30.513189017369129</v>
      </c>
      <c r="F9570" s="59"/>
    </row>
    <row r="9571" spans="1:6">
      <c r="A9571" s="74">
        <v>40536</v>
      </c>
      <c r="B9571" s="75" t="s">
        <v>102</v>
      </c>
      <c r="C9571" s="76">
        <v>49.577906978135104</v>
      </c>
      <c r="D9571" s="76">
        <v>75.060664065212634</v>
      </c>
      <c r="E9571" s="76">
        <v>25.48275708707753</v>
      </c>
      <c r="F9571" s="59"/>
    </row>
    <row r="9572" spans="1:6">
      <c r="A9572" s="74">
        <v>40536</v>
      </c>
      <c r="B9572" s="75" t="s">
        <v>103</v>
      </c>
      <c r="C9572" s="76">
        <v>105.61211976819808</v>
      </c>
      <c r="D9572" s="76">
        <v>153.11684248259877</v>
      </c>
      <c r="E9572" s="76">
        <v>47.504722714400685</v>
      </c>
      <c r="F9572" s="59"/>
    </row>
    <row r="9573" spans="1:6">
      <c r="A9573" s="74">
        <v>40536</v>
      </c>
      <c r="B9573" s="75" t="s">
        <v>104</v>
      </c>
      <c r="C9573" s="76">
        <v>89.845989661358374</v>
      </c>
      <c r="D9573" s="76">
        <v>135.68312694275596</v>
      </c>
      <c r="E9573" s="76">
        <v>45.837137281397588</v>
      </c>
      <c r="F9573" s="59"/>
    </row>
    <row r="9574" spans="1:6">
      <c r="A9574" s="74">
        <v>40536</v>
      </c>
      <c r="B9574" s="75" t="s">
        <v>105</v>
      </c>
      <c r="C9574" s="76">
        <v>132.07603760645762</v>
      </c>
      <c r="D9574" s="76">
        <v>179.73230550052943</v>
      </c>
      <c r="E9574" s="76">
        <v>47.656267894071817</v>
      </c>
      <c r="F9574" s="59"/>
    </row>
    <row r="9575" spans="1:6">
      <c r="A9575" s="74">
        <v>40536</v>
      </c>
      <c r="B9575" s="75" t="s">
        <v>106</v>
      </c>
      <c r="C9575" s="76">
        <v>155.63300711999719</v>
      </c>
      <c r="D9575" s="76">
        <v>206.6313479924911</v>
      </c>
      <c r="E9575" s="76">
        <v>50.998340872493912</v>
      </c>
      <c r="F9575" s="59"/>
    </row>
    <row r="9576" spans="1:6">
      <c r="A9576" s="74">
        <v>40536</v>
      </c>
      <c r="B9576" s="75" t="s">
        <v>107</v>
      </c>
      <c r="C9576" s="76">
        <v>199.6320834653564</v>
      </c>
      <c r="D9576" s="76">
        <v>269.86935848225329</v>
      </c>
      <c r="E9576" s="76">
        <v>70.237275016896888</v>
      </c>
      <c r="F9576" s="59"/>
    </row>
    <row r="9577" spans="1:6">
      <c r="A9577" s="74">
        <v>40536</v>
      </c>
      <c r="B9577" s="75" t="s">
        <v>108</v>
      </c>
      <c r="C9577" s="76">
        <v>127.4202520055977</v>
      </c>
      <c r="D9577" s="76">
        <v>195.18421349541532</v>
      </c>
      <c r="E9577" s="76">
        <v>67.763961489817618</v>
      </c>
      <c r="F9577" s="59"/>
    </row>
    <row r="9578" spans="1:6">
      <c r="A9578" s="74">
        <v>40536</v>
      </c>
      <c r="B9578" s="75" t="s">
        <v>109</v>
      </c>
      <c r="C9578" s="76">
        <v>94.427024746598292</v>
      </c>
      <c r="D9578" s="76">
        <v>126.65990018821171</v>
      </c>
      <c r="E9578" s="76">
        <v>32.232875441613416</v>
      </c>
      <c r="F9578" s="59"/>
    </row>
    <row r="9579" spans="1:6">
      <c r="A9579" s="74">
        <v>40536</v>
      </c>
      <c r="B9579" s="75" t="s">
        <v>110</v>
      </c>
      <c r="C9579" s="76">
        <v>81.043981311918529</v>
      </c>
      <c r="D9579" s="76">
        <v>130.81204567492915</v>
      </c>
      <c r="E9579" s="76">
        <v>49.768064363010623</v>
      </c>
      <c r="F9579" s="59"/>
    </row>
    <row r="9580" spans="1:6">
      <c r="A9580" s="74">
        <v>40536</v>
      </c>
      <c r="B9580" s="75" t="s">
        <v>111</v>
      </c>
      <c r="C9580" s="76">
        <v>156.59352246041718</v>
      </c>
      <c r="D9580" s="76">
        <v>202.63978381861725</v>
      </c>
      <c r="E9580" s="76">
        <v>46.04626135820007</v>
      </c>
      <c r="F9580" s="59"/>
    </row>
    <row r="9581" spans="1:6">
      <c r="A9581" s="74">
        <v>40536</v>
      </c>
      <c r="B9581" s="75" t="s">
        <v>112</v>
      </c>
      <c r="C9581" s="76">
        <v>125.67344375683773</v>
      </c>
      <c r="D9581" s="76">
        <v>170.9325801432125</v>
      </c>
      <c r="E9581" s="76">
        <v>45.259136386374777</v>
      </c>
      <c r="F9581" s="59"/>
    </row>
    <row r="9582" spans="1:6">
      <c r="A9582" s="74">
        <v>40536</v>
      </c>
      <c r="B9582" s="75" t="s">
        <v>113</v>
      </c>
      <c r="C9582" s="76">
        <v>96.307956463998266</v>
      </c>
      <c r="D9582" s="76">
        <v>136.71509003595253</v>
      </c>
      <c r="E9582" s="76">
        <v>40.407133571954262</v>
      </c>
      <c r="F9582" s="59"/>
    </row>
    <row r="9583" spans="1:6">
      <c r="A9583" s="74">
        <v>40536</v>
      </c>
      <c r="B9583" s="75" t="s">
        <v>114</v>
      </c>
      <c r="C9583" s="76">
        <v>140.00416618943748</v>
      </c>
      <c r="D9583" s="76">
        <v>183.67891700197583</v>
      </c>
      <c r="E9583" s="76">
        <v>43.674750812538349</v>
      </c>
      <c r="F9583" s="59"/>
    </row>
    <row r="9584" spans="1:6">
      <c r="A9584" s="74">
        <v>40536</v>
      </c>
      <c r="B9584" s="75" t="s">
        <v>115</v>
      </c>
      <c r="C9584" s="76">
        <v>115.82652370391791</v>
      </c>
      <c r="D9584" s="76">
        <v>155.05096774332827</v>
      </c>
      <c r="E9584" s="76">
        <v>39.224444039410358</v>
      </c>
      <c r="F9584" s="59"/>
    </row>
    <row r="9585" spans="1:6">
      <c r="A9585" s="74">
        <v>40536</v>
      </c>
      <c r="B9585" s="75" t="s">
        <v>116</v>
      </c>
      <c r="C9585" s="76">
        <v>133.78627504851761</v>
      </c>
      <c r="D9585" s="76">
        <v>198.1638213123251</v>
      </c>
      <c r="E9585" s="76">
        <v>64.377546263807488</v>
      </c>
      <c r="F9585" s="59"/>
    </row>
    <row r="9586" spans="1:6">
      <c r="A9586" s="74">
        <v>40536</v>
      </c>
      <c r="B9586" s="75" t="s">
        <v>117</v>
      </c>
      <c r="C9586" s="76">
        <v>109.71056425517801</v>
      </c>
      <c r="D9586" s="76">
        <v>139.734946102766</v>
      </c>
      <c r="E9586" s="76">
        <v>30.024381847587989</v>
      </c>
      <c r="F9586" s="59"/>
    </row>
    <row r="9587" spans="1:6">
      <c r="A9587" s="74">
        <v>40536</v>
      </c>
      <c r="B9587" s="75" t="s">
        <v>118</v>
      </c>
      <c r="C9587" s="76">
        <v>150.0916633367973</v>
      </c>
      <c r="D9587" s="76">
        <v>204.55091076188674</v>
      </c>
      <c r="E9587" s="76">
        <v>54.459247425089444</v>
      </c>
      <c r="F9587" s="59"/>
    </row>
    <row r="9588" spans="1:6">
      <c r="A9588" s="74">
        <v>40536</v>
      </c>
      <c r="B9588" s="75" t="s">
        <v>119</v>
      </c>
      <c r="C9588" s="76">
        <v>84.182912578458485</v>
      </c>
      <c r="D9588" s="76">
        <v>136.56773410358514</v>
      </c>
      <c r="E9588" s="76">
        <v>52.384821525126654</v>
      </c>
      <c r="F9588" s="59"/>
    </row>
    <row r="9589" spans="1:6">
      <c r="A9589" s="74">
        <v>40536</v>
      </c>
      <c r="B9589" s="75" t="s">
        <v>120</v>
      </c>
      <c r="C9589" s="76">
        <v>139.3061931386375</v>
      </c>
      <c r="D9589" s="76">
        <v>179.88203273602932</v>
      </c>
      <c r="E9589" s="76">
        <v>40.57583959739182</v>
      </c>
      <c r="F9589" s="59"/>
    </row>
    <row r="9590" spans="1:6">
      <c r="A9590" s="74">
        <v>40536</v>
      </c>
      <c r="B9590" s="75" t="s">
        <v>121</v>
      </c>
      <c r="C9590" s="76">
        <v>139.51856214911751</v>
      </c>
      <c r="D9590" s="76">
        <v>183.36446094522111</v>
      </c>
      <c r="E9590" s="76">
        <v>43.845898796103597</v>
      </c>
      <c r="F9590" s="59"/>
    </row>
    <row r="9591" spans="1:6">
      <c r="A9591" s="74">
        <v>40536</v>
      </c>
      <c r="B9591" s="75" t="s">
        <v>26</v>
      </c>
      <c r="C9591" s="76">
        <v>176.37657957295684</v>
      </c>
      <c r="D9591" s="76">
        <v>218.87272373066867</v>
      </c>
      <c r="E9591" s="76">
        <v>42.496144157711825</v>
      </c>
      <c r="F9591" s="59"/>
    </row>
    <row r="9592" spans="1:6">
      <c r="A9592" s="74">
        <v>40536</v>
      </c>
      <c r="B9592" s="75" t="s">
        <v>27</v>
      </c>
      <c r="C9592" s="76">
        <v>167.86972187369699</v>
      </c>
      <c r="D9592" s="76">
        <v>237.21370206558441</v>
      </c>
      <c r="E9592" s="76">
        <v>69.343980191887425</v>
      </c>
      <c r="F9592" s="59"/>
    </row>
    <row r="9593" spans="1:6">
      <c r="A9593" s="74">
        <v>40536</v>
      </c>
      <c r="B9593" s="75" t="s">
        <v>28</v>
      </c>
      <c r="C9593" s="76">
        <v>177.42680286643682</v>
      </c>
      <c r="D9593" s="76">
        <v>218.9934848243123</v>
      </c>
      <c r="E9593" s="76">
        <v>41.566681957875488</v>
      </c>
      <c r="F9593" s="59"/>
    </row>
    <row r="9594" spans="1:6">
      <c r="A9594" s="74">
        <v>40536</v>
      </c>
      <c r="B9594" s="75" t="s">
        <v>29</v>
      </c>
      <c r="C9594" s="76">
        <v>177.64049977441681</v>
      </c>
      <c r="D9594" s="76">
        <v>236.37171980997141</v>
      </c>
      <c r="E9594" s="76">
        <v>58.7312200355546</v>
      </c>
      <c r="F9594" s="59"/>
    </row>
    <row r="9595" spans="1:6">
      <c r="A9595" s="74">
        <v>40536</v>
      </c>
      <c r="B9595" s="75" t="s">
        <v>30</v>
      </c>
      <c r="C9595" s="76">
        <v>154.90862964575723</v>
      </c>
      <c r="D9595" s="76">
        <v>203.48392329016275</v>
      </c>
      <c r="E9595" s="76">
        <v>48.575293644405519</v>
      </c>
      <c r="F9595" s="59"/>
    </row>
    <row r="9596" spans="1:6">
      <c r="A9596" s="74">
        <v>40536</v>
      </c>
      <c r="B9596" s="75" t="s">
        <v>31</v>
      </c>
      <c r="C9596" s="76">
        <v>187.62026851437665</v>
      </c>
      <c r="D9596" s="76">
        <v>239.48559212696856</v>
      </c>
      <c r="E9596" s="76">
        <v>51.865323612591908</v>
      </c>
      <c r="F9596" s="59"/>
    </row>
    <row r="9597" spans="1:6">
      <c r="A9597" s="74">
        <v>40536</v>
      </c>
      <c r="B9597" s="75" t="s">
        <v>32</v>
      </c>
      <c r="C9597" s="76">
        <v>171.84401451699694</v>
      </c>
      <c r="D9597" s="76">
        <v>232.3582973329776</v>
      </c>
      <c r="E9597" s="76">
        <v>60.514282815980664</v>
      </c>
      <c r="F9597" s="59"/>
    </row>
    <row r="9598" spans="1:6">
      <c r="A9598" s="74">
        <v>40536</v>
      </c>
      <c r="B9598" s="75" t="s">
        <v>33</v>
      </c>
      <c r="C9598" s="76">
        <v>133.63793902601759</v>
      </c>
      <c r="D9598" s="76">
        <v>170.61140189207404</v>
      </c>
      <c r="E9598" s="76">
        <v>36.973462866056451</v>
      </c>
      <c r="F9598" s="59"/>
    </row>
    <row r="9599" spans="1:6">
      <c r="A9599" s="74">
        <v>40536</v>
      </c>
      <c r="B9599" s="75" t="s">
        <v>34</v>
      </c>
      <c r="C9599" s="76">
        <v>196.46589209983648</v>
      </c>
      <c r="D9599" s="76">
        <v>248.21089570877808</v>
      </c>
      <c r="E9599" s="76">
        <v>51.745003608941602</v>
      </c>
      <c r="F9599" s="59"/>
    </row>
    <row r="9600" spans="1:6">
      <c r="A9600" s="74">
        <v>40536</v>
      </c>
      <c r="B9600" s="75" t="s">
        <v>35</v>
      </c>
      <c r="C9600" s="76">
        <v>149.95054045351733</v>
      </c>
      <c r="D9600" s="76">
        <v>203.34734129613537</v>
      </c>
      <c r="E9600" s="76">
        <v>53.396800842618035</v>
      </c>
      <c r="F9600" s="59"/>
    </row>
    <row r="9601" spans="1:6">
      <c r="A9601" s="74">
        <v>40536</v>
      </c>
      <c r="B9601" s="75" t="s">
        <v>36</v>
      </c>
      <c r="C9601" s="76">
        <v>210.91408085483624</v>
      </c>
      <c r="D9601" s="76">
        <v>271.20916826468959</v>
      </c>
      <c r="E9601" s="76">
        <v>60.295087409853352</v>
      </c>
      <c r="F9601" s="59"/>
    </row>
    <row r="9602" spans="1:6">
      <c r="A9602" s="74">
        <v>40536</v>
      </c>
      <c r="B9602" s="75" t="s">
        <v>37</v>
      </c>
      <c r="C9602" s="76">
        <v>242.38810959779568</v>
      </c>
      <c r="D9602" s="76">
        <v>318.42301132766016</v>
      </c>
      <c r="E9602" s="76">
        <v>76.034901729864487</v>
      </c>
      <c r="F9602" s="59"/>
    </row>
    <row r="9603" spans="1:6">
      <c r="A9603" s="74">
        <v>40536</v>
      </c>
      <c r="B9603" s="75" t="s">
        <v>38</v>
      </c>
      <c r="C9603" s="76">
        <v>215.08264415095616</v>
      </c>
      <c r="D9603" s="76">
        <v>277.03083287250928</v>
      </c>
      <c r="E9603" s="76">
        <v>61.948188721553123</v>
      </c>
      <c r="F9603" s="59"/>
    </row>
    <row r="9604" spans="1:6">
      <c r="A9604" s="74">
        <v>40536</v>
      </c>
      <c r="B9604" s="75" t="s">
        <v>39</v>
      </c>
      <c r="C9604" s="76">
        <v>250.29784945619554</v>
      </c>
      <c r="D9604" s="76">
        <v>326.08433521920944</v>
      </c>
      <c r="E9604" s="76">
        <v>75.7864857630139</v>
      </c>
      <c r="F9604" s="59"/>
    </row>
    <row r="9605" spans="1:6">
      <c r="A9605" s="74">
        <v>40536</v>
      </c>
      <c r="B9605" s="75" t="s">
        <v>40</v>
      </c>
      <c r="C9605" s="76">
        <v>209.38492487807628</v>
      </c>
      <c r="D9605" s="76">
        <v>274.93773759250871</v>
      </c>
      <c r="E9605" s="76">
        <v>65.552812714432434</v>
      </c>
      <c r="F9605" s="59"/>
    </row>
    <row r="9606" spans="1:6">
      <c r="A9606" s="74">
        <v>40536</v>
      </c>
      <c r="B9606" s="75" t="s">
        <v>41</v>
      </c>
      <c r="C9606" s="76">
        <v>176.98614904175685</v>
      </c>
      <c r="D9606" s="76">
        <v>245.89369437890647</v>
      </c>
      <c r="E9606" s="76">
        <v>68.907545337149628</v>
      </c>
      <c r="F9606" s="59"/>
    </row>
    <row r="9607" spans="1:6">
      <c r="A9607" s="74">
        <v>40536</v>
      </c>
      <c r="B9607" s="75" t="s">
        <v>42</v>
      </c>
      <c r="C9607" s="76">
        <v>316.28004533999439</v>
      </c>
      <c r="D9607" s="76">
        <v>392.08074300539039</v>
      </c>
      <c r="E9607" s="76">
        <v>75.800697665396001</v>
      </c>
      <c r="F9607" s="59"/>
    </row>
    <row r="9608" spans="1:6">
      <c r="A9608" s="74">
        <v>40536</v>
      </c>
      <c r="B9608" s="75" t="s">
        <v>43</v>
      </c>
      <c r="C9608" s="76">
        <v>196.3184448833965</v>
      </c>
      <c r="D9608" s="76">
        <v>258.85908497331718</v>
      </c>
      <c r="E9608" s="76">
        <v>62.540640089920686</v>
      </c>
      <c r="F9608" s="59"/>
    </row>
    <row r="9609" spans="1:6">
      <c r="A9609" s="74">
        <v>40536</v>
      </c>
      <c r="B9609" s="75" t="s">
        <v>44</v>
      </c>
      <c r="C9609" s="76">
        <v>185.10655820183669</v>
      </c>
      <c r="D9609" s="76">
        <v>269.59143162878354</v>
      </c>
      <c r="E9609" s="76">
        <v>84.484873426946848</v>
      </c>
      <c r="F9609" s="59"/>
    </row>
    <row r="9610" spans="1:6">
      <c r="A9610" s="74">
        <v>40536</v>
      </c>
      <c r="B9610" s="75" t="s">
        <v>45</v>
      </c>
      <c r="C9610" s="76">
        <v>148.33960495703735</v>
      </c>
      <c r="D9610" s="76">
        <v>191.48618963364123</v>
      </c>
      <c r="E9610" s="76">
        <v>43.146584676603879</v>
      </c>
      <c r="F9610" s="59"/>
    </row>
    <row r="9611" spans="1:6">
      <c r="A9611" s="74">
        <v>40536</v>
      </c>
      <c r="B9611" s="75" t="s">
        <v>46</v>
      </c>
      <c r="C9611" s="76">
        <v>194.05310073631654</v>
      </c>
      <c r="D9611" s="76">
        <v>263.3443175990655</v>
      </c>
      <c r="E9611" s="76">
        <v>69.291216862748968</v>
      </c>
      <c r="F9611" s="59"/>
    </row>
    <row r="9612" spans="1:6">
      <c r="A9612" s="74">
        <v>40536</v>
      </c>
      <c r="B9612" s="75" t="s">
        <v>47</v>
      </c>
      <c r="C9612" s="76">
        <v>259.61200689269538</v>
      </c>
      <c r="D9612" s="76">
        <v>317.73040841584708</v>
      </c>
      <c r="E9612" s="76">
        <v>58.118401523151704</v>
      </c>
      <c r="F9612" s="59"/>
    </row>
    <row r="9613" spans="1:6">
      <c r="A9613" s="74">
        <v>40536</v>
      </c>
      <c r="B9613" s="75" t="s">
        <v>48</v>
      </c>
      <c r="C9613" s="76">
        <v>133.18684969751763</v>
      </c>
      <c r="D9613" s="76">
        <v>187.17193225429642</v>
      </c>
      <c r="E9613" s="76">
        <v>53.985082556778792</v>
      </c>
      <c r="F9613" s="59"/>
    </row>
    <row r="9614" spans="1:6">
      <c r="A9614" s="74">
        <v>40536</v>
      </c>
      <c r="B9614" s="75" t="s">
        <v>49</v>
      </c>
      <c r="C9614" s="76">
        <v>174.43708478617691</v>
      </c>
      <c r="D9614" s="76">
        <v>221.08374388000166</v>
      </c>
      <c r="E9614" s="76">
        <v>46.646659093824752</v>
      </c>
      <c r="F9614" s="59"/>
    </row>
    <row r="9615" spans="1:6">
      <c r="A9615" s="74">
        <v>40536</v>
      </c>
      <c r="B9615" s="75" t="s">
        <v>50</v>
      </c>
      <c r="C9615" s="76">
        <v>155.42988279807724</v>
      </c>
      <c r="D9615" s="76">
        <v>210.47102365601887</v>
      </c>
      <c r="E9615" s="76">
        <v>55.041140857941627</v>
      </c>
      <c r="F9615" s="59"/>
    </row>
    <row r="9616" spans="1:6">
      <c r="A9616" s="74">
        <v>40536</v>
      </c>
      <c r="B9616" s="75" t="s">
        <v>51</v>
      </c>
      <c r="C9616" s="76">
        <v>209.7751529892563</v>
      </c>
      <c r="D9616" s="76">
        <v>275.58839069226684</v>
      </c>
      <c r="E9616" s="76">
        <v>65.813237703010543</v>
      </c>
      <c r="F9616" s="59"/>
    </row>
    <row r="9617" spans="1:6">
      <c r="A9617" s="74">
        <v>40536</v>
      </c>
      <c r="B9617" s="75" t="s">
        <v>52</v>
      </c>
      <c r="C9617" s="76">
        <v>113.67104448439798</v>
      </c>
      <c r="D9617" s="76">
        <v>165.09171248833786</v>
      </c>
      <c r="E9617" s="76">
        <v>51.42066800393988</v>
      </c>
      <c r="F9617" s="59"/>
    </row>
    <row r="9618" spans="1:6">
      <c r="A9618" s="74">
        <v>40536</v>
      </c>
      <c r="B9618" s="75" t="s">
        <v>53</v>
      </c>
      <c r="C9618" s="76">
        <v>138.71665088609754</v>
      </c>
      <c r="D9618" s="76">
        <v>186.16112112015608</v>
      </c>
      <c r="E9618" s="76">
        <v>47.444470234058542</v>
      </c>
      <c r="F9618" s="59"/>
    </row>
    <row r="9619" spans="1:6">
      <c r="A9619" s="74">
        <v>40536</v>
      </c>
      <c r="B9619" s="75" t="s">
        <v>54</v>
      </c>
      <c r="C9619" s="76">
        <v>135.6040438595976</v>
      </c>
      <c r="D9619" s="76">
        <v>188.39351209314032</v>
      </c>
      <c r="E9619" s="76">
        <v>52.789468233542721</v>
      </c>
      <c r="F9619" s="59"/>
    </row>
    <row r="9620" spans="1:6">
      <c r="A9620" s="74">
        <v>40536</v>
      </c>
      <c r="B9620" s="75" t="s">
        <v>55</v>
      </c>
      <c r="C9620" s="76">
        <v>170.83574342231699</v>
      </c>
      <c r="D9620" s="76">
        <v>217.48578915290247</v>
      </c>
      <c r="E9620" s="76">
        <v>46.650045730585475</v>
      </c>
      <c r="F9620" s="59"/>
    </row>
    <row r="9621" spans="1:6">
      <c r="A9621" s="74">
        <v>40536</v>
      </c>
      <c r="B9621" s="75" t="s">
        <v>56</v>
      </c>
      <c r="C9621" s="76">
        <v>187.98807235355667</v>
      </c>
      <c r="D9621" s="76">
        <v>243.19949156049645</v>
      </c>
      <c r="E9621" s="76">
        <v>55.21141920693978</v>
      </c>
      <c r="F9621" s="59"/>
    </row>
    <row r="9622" spans="1:6">
      <c r="A9622" s="74">
        <v>40536</v>
      </c>
      <c r="B9622" s="75" t="s">
        <v>57</v>
      </c>
      <c r="C9622" s="76">
        <v>114.21002292209798</v>
      </c>
      <c r="D9622" s="76">
        <v>159.33976002501811</v>
      </c>
      <c r="E9622" s="76">
        <v>45.129737102920132</v>
      </c>
      <c r="F9622" s="59"/>
    </row>
    <row r="9623" spans="1:6">
      <c r="A9623" s="74">
        <v>40536</v>
      </c>
      <c r="B9623" s="75" t="s">
        <v>58</v>
      </c>
      <c r="C9623" s="76">
        <v>138.42851153471753</v>
      </c>
      <c r="D9623" s="76">
        <v>184.2800200503828</v>
      </c>
      <c r="E9623" s="76">
        <v>45.851508515665273</v>
      </c>
      <c r="F9623" s="59"/>
    </row>
    <row r="9624" spans="1:6">
      <c r="A9624" s="74">
        <v>40536</v>
      </c>
      <c r="B9624" s="75" t="s">
        <v>59</v>
      </c>
      <c r="C9624" s="76">
        <v>257.63961919957546</v>
      </c>
      <c r="D9624" s="76">
        <v>323.83668040365029</v>
      </c>
      <c r="E9624" s="76">
        <v>66.197061204074828</v>
      </c>
      <c r="F9624" s="59"/>
    </row>
    <row r="9625" spans="1:6">
      <c r="A9625" s="74">
        <v>40536</v>
      </c>
      <c r="B9625" s="75" t="s">
        <v>60</v>
      </c>
      <c r="C9625" s="76">
        <v>258.9995185713554</v>
      </c>
      <c r="D9625" s="76">
        <v>317.66938864275591</v>
      </c>
      <c r="E9625" s="76">
        <v>58.66987007140051</v>
      </c>
      <c r="F9625" s="59"/>
    </row>
    <row r="9626" spans="1:6">
      <c r="A9626" s="74">
        <v>40536</v>
      </c>
      <c r="B9626" s="75" t="s">
        <v>61</v>
      </c>
      <c r="C9626" s="76">
        <v>142.80797076035748</v>
      </c>
      <c r="D9626" s="76">
        <v>197.35832544255712</v>
      </c>
      <c r="E9626" s="76">
        <v>54.550354682199639</v>
      </c>
      <c r="F9626" s="59"/>
    </row>
    <row r="9627" spans="1:6">
      <c r="A9627" s="74">
        <v>40536</v>
      </c>
      <c r="B9627" s="75" t="s">
        <v>62</v>
      </c>
      <c r="C9627" s="76">
        <v>162.04163871879715</v>
      </c>
      <c r="D9627" s="76">
        <v>223.27276107365844</v>
      </c>
      <c r="E9627" s="76">
        <v>61.231122354861299</v>
      </c>
      <c r="F9627" s="59"/>
    </row>
    <row r="9628" spans="1:6">
      <c r="A9628" s="74">
        <v>40536</v>
      </c>
      <c r="B9628" s="75" t="s">
        <v>63</v>
      </c>
      <c r="C9628" s="76">
        <v>127.84990753979774</v>
      </c>
      <c r="D9628" s="76">
        <v>169.44537811271888</v>
      </c>
      <c r="E9628" s="76">
        <v>41.595470572921144</v>
      </c>
      <c r="F9628" s="59"/>
    </row>
    <row r="9629" spans="1:6">
      <c r="A9629" s="74">
        <v>40536</v>
      </c>
      <c r="B9629" s="75" t="s">
        <v>64</v>
      </c>
      <c r="C9629" s="76">
        <v>125.77533193719779</v>
      </c>
      <c r="D9629" s="76">
        <v>164.1381536236575</v>
      </c>
      <c r="E9629" s="76">
        <v>38.362821686459711</v>
      </c>
      <c r="F9629" s="59"/>
    </row>
    <row r="9630" spans="1:6">
      <c r="A9630" s="74">
        <v>40536</v>
      </c>
      <c r="B9630" s="75" t="s">
        <v>65</v>
      </c>
      <c r="C9630" s="76">
        <v>158.83574726863719</v>
      </c>
      <c r="D9630" s="76">
        <v>202.52560141637116</v>
      </c>
      <c r="E9630" s="76">
        <v>43.689854147733968</v>
      </c>
      <c r="F9630" s="59"/>
    </row>
    <row r="9631" spans="1:6">
      <c r="A9631" s="74">
        <v>40536</v>
      </c>
      <c r="B9631" s="75" t="s">
        <v>66</v>
      </c>
      <c r="C9631" s="76">
        <v>151.04463520031732</v>
      </c>
      <c r="D9631" s="76">
        <v>205.72713159371199</v>
      </c>
      <c r="E9631" s="76">
        <v>54.682496393394672</v>
      </c>
      <c r="F9631" s="59"/>
    </row>
    <row r="9632" spans="1:6">
      <c r="A9632" s="74">
        <v>40536</v>
      </c>
      <c r="B9632" s="75" t="s">
        <v>67</v>
      </c>
      <c r="C9632" s="76">
        <v>92.521888864998374</v>
      </c>
      <c r="D9632" s="76">
        <v>128.48989400964632</v>
      </c>
      <c r="E9632" s="76">
        <v>35.968005144647947</v>
      </c>
      <c r="F9632" s="59"/>
    </row>
    <row r="9633" spans="1:6">
      <c r="A9633" s="74">
        <v>40536</v>
      </c>
      <c r="B9633" s="75" t="s">
        <v>68</v>
      </c>
      <c r="C9633" s="76">
        <v>166.85695489379705</v>
      </c>
      <c r="D9633" s="76">
        <v>206.9101543278359</v>
      </c>
      <c r="E9633" s="76">
        <v>40.053199434038845</v>
      </c>
      <c r="F9633" s="59"/>
    </row>
    <row r="9634" spans="1:6">
      <c r="A9634" s="74">
        <v>40536</v>
      </c>
      <c r="B9634" s="75" t="s">
        <v>69</v>
      </c>
      <c r="C9634" s="76">
        <v>218.74080434447617</v>
      </c>
      <c r="D9634" s="76">
        <v>277.12024696637422</v>
      </c>
      <c r="E9634" s="76">
        <v>58.37944262189805</v>
      </c>
      <c r="F9634" s="59"/>
    </row>
    <row r="9635" spans="1:6">
      <c r="A9635" s="74">
        <v>40536</v>
      </c>
      <c r="B9635" s="75" t="s">
        <v>70</v>
      </c>
      <c r="C9635" s="76">
        <v>178.09684427783685</v>
      </c>
      <c r="D9635" s="76">
        <v>242.32441706333603</v>
      </c>
      <c r="E9635" s="76">
        <v>64.227572785499177</v>
      </c>
      <c r="F9635" s="59"/>
    </row>
    <row r="9636" spans="1:6">
      <c r="A9636" s="74">
        <v>40536</v>
      </c>
      <c r="B9636" s="75" t="s">
        <v>71</v>
      </c>
      <c r="C9636" s="76">
        <v>126.84503814279778</v>
      </c>
      <c r="D9636" s="76">
        <v>172.51823146589234</v>
      </c>
      <c r="E9636" s="76">
        <v>45.673193323094566</v>
      </c>
      <c r="F9636" s="59"/>
    </row>
    <row r="9637" spans="1:6">
      <c r="A9637" s="74">
        <v>40536</v>
      </c>
      <c r="B9637" s="75" t="s">
        <v>72</v>
      </c>
      <c r="C9637" s="76">
        <v>148.06023453119741</v>
      </c>
      <c r="D9637" s="76">
        <v>195.25425298507281</v>
      </c>
      <c r="E9637" s="76">
        <v>47.194018453875401</v>
      </c>
      <c r="F9637" s="59"/>
    </row>
    <row r="9638" spans="1:6">
      <c r="A9638" s="74">
        <v>40536</v>
      </c>
      <c r="B9638" s="75" t="s">
        <v>73</v>
      </c>
      <c r="C9638" s="76">
        <v>147.85732015091739</v>
      </c>
      <c r="D9638" s="76">
        <v>199.61717773715756</v>
      </c>
      <c r="E9638" s="76">
        <v>51.759857586240173</v>
      </c>
      <c r="F9638" s="59"/>
    </row>
    <row r="9639" spans="1:6">
      <c r="A9639" s="74">
        <v>40536</v>
      </c>
      <c r="B9639" s="75" t="s">
        <v>74</v>
      </c>
      <c r="C9639" s="76">
        <v>106.99744293167811</v>
      </c>
      <c r="D9639" s="76">
        <v>155.4275954414442</v>
      </c>
      <c r="E9639" s="76">
        <v>48.430152509766089</v>
      </c>
      <c r="F9639" s="59"/>
    </row>
    <row r="9640" spans="1:6">
      <c r="A9640" s="74">
        <v>40537</v>
      </c>
      <c r="B9640" s="75" t="s">
        <v>75</v>
      </c>
      <c r="C9640" s="76">
        <v>69.805470835672764</v>
      </c>
      <c r="D9640" s="76">
        <v>109.87897890751958</v>
      </c>
      <c r="E9640" s="76">
        <v>40.073508071846817</v>
      </c>
      <c r="F9640" s="59"/>
    </row>
    <row r="9641" spans="1:6">
      <c r="A9641" s="74">
        <v>40537</v>
      </c>
      <c r="B9641" s="75" t="s">
        <v>76</v>
      </c>
      <c r="C9641" s="76">
        <v>76.53593935743865</v>
      </c>
      <c r="D9641" s="76">
        <v>117.04306458683054</v>
      </c>
      <c r="E9641" s="76">
        <v>40.507125229391889</v>
      </c>
      <c r="F9641" s="59"/>
    </row>
    <row r="9642" spans="1:6">
      <c r="A9642" s="74">
        <v>40537</v>
      </c>
      <c r="B9642" s="75" t="s">
        <v>77</v>
      </c>
      <c r="C9642" s="76">
        <v>63.570669716828888</v>
      </c>
      <c r="D9642" s="76">
        <v>104.2804999183072</v>
      </c>
      <c r="E9642" s="76">
        <v>40.709830201478312</v>
      </c>
      <c r="F9642" s="59"/>
    </row>
    <row r="9643" spans="1:6">
      <c r="A9643" s="74">
        <v>40537</v>
      </c>
      <c r="B9643" s="75" t="s">
        <v>78</v>
      </c>
      <c r="C9643" s="76">
        <v>59.360991095326959</v>
      </c>
      <c r="D9643" s="76">
        <v>95.676364195821321</v>
      </c>
      <c r="E9643" s="76">
        <v>36.315373100494362</v>
      </c>
      <c r="F9643" s="59"/>
    </row>
    <row r="9644" spans="1:6">
      <c r="A9644" s="74">
        <v>40537</v>
      </c>
      <c r="B9644" s="75" t="s">
        <v>79</v>
      </c>
      <c r="C9644" s="76">
        <v>128.12759494303774</v>
      </c>
      <c r="D9644" s="76">
        <v>158.95345123915598</v>
      </c>
      <c r="E9644" s="76">
        <v>30.825856296118246</v>
      </c>
      <c r="F9644" s="59"/>
    </row>
    <row r="9645" spans="1:6">
      <c r="A9645" s="74">
        <v>40537</v>
      </c>
      <c r="B9645" s="75" t="s">
        <v>80</v>
      </c>
      <c r="C9645" s="76">
        <v>202.39025109687645</v>
      </c>
      <c r="D9645" s="76">
        <v>240.71702083919001</v>
      </c>
      <c r="E9645" s="76">
        <v>38.326769742313559</v>
      </c>
      <c r="F9645" s="59"/>
    </row>
    <row r="9646" spans="1:6">
      <c r="A9646" s="74">
        <v>40537</v>
      </c>
      <c r="B9646" s="75" t="s">
        <v>81</v>
      </c>
      <c r="C9646" s="76">
        <v>197.82084485267652</v>
      </c>
      <c r="D9646" s="76">
        <v>236.56980471025255</v>
      </c>
      <c r="E9646" s="76">
        <v>38.74895985757604</v>
      </c>
      <c r="F9646" s="59"/>
    </row>
    <row r="9647" spans="1:6">
      <c r="A9647" s="74">
        <v>40537</v>
      </c>
      <c r="B9647" s="75" t="s">
        <v>82</v>
      </c>
      <c r="C9647" s="76">
        <v>176.29744900799693</v>
      </c>
      <c r="D9647" s="76">
        <v>220.32688847837738</v>
      </c>
      <c r="E9647" s="76">
        <v>44.029439470380453</v>
      </c>
      <c r="F9647" s="59"/>
    </row>
    <row r="9648" spans="1:6">
      <c r="A9648" s="74">
        <v>40537</v>
      </c>
      <c r="B9648" s="75" t="s">
        <v>83</v>
      </c>
      <c r="C9648" s="76">
        <v>101.30947573803822</v>
      </c>
      <c r="D9648" s="76">
        <v>133.24853175894197</v>
      </c>
      <c r="E9648" s="76">
        <v>31.939056020903749</v>
      </c>
      <c r="F9648" s="59"/>
    </row>
    <row r="9649" spans="1:6">
      <c r="A9649" s="74">
        <v>40537</v>
      </c>
      <c r="B9649" s="75" t="s">
        <v>84</v>
      </c>
      <c r="C9649" s="76">
        <v>86.958526770718478</v>
      </c>
      <c r="D9649" s="76">
        <v>115.54651172309191</v>
      </c>
      <c r="E9649" s="76">
        <v>28.587984952373432</v>
      </c>
      <c r="F9649" s="59"/>
    </row>
    <row r="9650" spans="1:6">
      <c r="A9650" s="74">
        <v>40537</v>
      </c>
      <c r="B9650" s="75" t="s">
        <v>85</v>
      </c>
      <c r="C9650" s="76">
        <v>71.243926450540755</v>
      </c>
      <c r="D9650" s="76">
        <v>104.42343509369083</v>
      </c>
      <c r="E9650" s="76">
        <v>33.179508643150072</v>
      </c>
      <c r="F9650" s="59"/>
    </row>
    <row r="9651" spans="1:6">
      <c r="A9651" s="74">
        <v>40537</v>
      </c>
      <c r="B9651" s="75" t="s">
        <v>86</v>
      </c>
      <c r="C9651" s="76">
        <v>70.559790295510766</v>
      </c>
      <c r="D9651" s="76">
        <v>103.46137682347421</v>
      </c>
      <c r="E9651" s="76">
        <v>32.901586527963445</v>
      </c>
      <c r="F9651" s="59"/>
    </row>
    <row r="9652" spans="1:6">
      <c r="A9652" s="74">
        <v>40537</v>
      </c>
      <c r="B9652" s="75" t="s">
        <v>87</v>
      </c>
      <c r="C9652" s="76">
        <v>56.934524235809015</v>
      </c>
      <c r="D9652" s="76">
        <v>84.399728457432872</v>
      </c>
      <c r="E9652" s="76">
        <v>27.465204221623857</v>
      </c>
      <c r="F9652" s="59"/>
    </row>
    <row r="9653" spans="1:6">
      <c r="A9653" s="74">
        <v>40537</v>
      </c>
      <c r="B9653" s="75" t="s">
        <v>88</v>
      </c>
      <c r="C9653" s="76">
        <v>37.139260051319354</v>
      </c>
      <c r="D9653" s="76">
        <v>61.444851262004349</v>
      </c>
      <c r="E9653" s="76">
        <v>24.305591210684995</v>
      </c>
      <c r="F9653" s="59"/>
    </row>
    <row r="9654" spans="1:6">
      <c r="A9654" s="74">
        <v>40537</v>
      </c>
      <c r="B9654" s="75" t="s">
        <v>89</v>
      </c>
      <c r="C9654" s="76">
        <v>20.900647937637636</v>
      </c>
      <c r="D9654" s="76">
        <v>42.736927940486567</v>
      </c>
      <c r="E9654" s="76">
        <v>21.83628000284893</v>
      </c>
      <c r="F9654" s="59"/>
    </row>
    <row r="9655" spans="1:6">
      <c r="A9655" s="74">
        <v>40537</v>
      </c>
      <c r="B9655" s="75" t="s">
        <v>90</v>
      </c>
      <c r="C9655" s="76">
        <v>16.70860283452771</v>
      </c>
      <c r="D9655" s="76">
        <v>35.566059993049251</v>
      </c>
      <c r="E9655" s="76">
        <v>18.857457158521541</v>
      </c>
      <c r="F9655" s="59"/>
    </row>
    <row r="9656" spans="1:6">
      <c r="A9656" s="74">
        <v>40537</v>
      </c>
      <c r="B9656" s="75" t="s">
        <v>91</v>
      </c>
      <c r="C9656" s="76">
        <v>39.327937969319322</v>
      </c>
      <c r="D9656" s="76">
        <v>59.189687891034659</v>
      </c>
      <c r="E9656" s="76">
        <v>19.861749921715337</v>
      </c>
      <c r="F9656" s="59"/>
    </row>
    <row r="9657" spans="1:6">
      <c r="A9657" s="74">
        <v>40537</v>
      </c>
      <c r="B9657" s="75" t="s">
        <v>92</v>
      </c>
      <c r="C9657" s="76">
        <v>56.673695513499013</v>
      </c>
      <c r="D9657" s="76">
        <v>79.195030184755126</v>
      </c>
      <c r="E9657" s="76">
        <v>22.521334671256113</v>
      </c>
      <c r="F9657" s="59"/>
    </row>
    <row r="9658" spans="1:6">
      <c r="A9658" s="74">
        <v>40537</v>
      </c>
      <c r="B9658" s="75" t="s">
        <v>93</v>
      </c>
      <c r="C9658" s="76">
        <v>26.907135031115534</v>
      </c>
      <c r="D9658" s="76">
        <v>52.825424389997728</v>
      </c>
      <c r="E9658" s="76">
        <v>25.918289358882195</v>
      </c>
      <c r="F9658" s="59"/>
    </row>
    <row r="9659" spans="1:6">
      <c r="A9659" s="74">
        <v>40537</v>
      </c>
      <c r="B9659" s="75" t="s">
        <v>94</v>
      </c>
      <c r="C9659" s="76">
        <v>23.037287068367601</v>
      </c>
      <c r="D9659" s="76">
        <v>45.692257676219867</v>
      </c>
      <c r="E9659" s="76">
        <v>22.654970607852267</v>
      </c>
      <c r="F9659" s="59"/>
    </row>
    <row r="9660" spans="1:6">
      <c r="A9660" s="74">
        <v>40537</v>
      </c>
      <c r="B9660" s="75" t="s">
        <v>95</v>
      </c>
      <c r="C9660" s="76">
        <v>12.861362163047776</v>
      </c>
      <c r="D9660" s="76">
        <v>32.293304204031116</v>
      </c>
      <c r="E9660" s="76">
        <v>19.431942040983341</v>
      </c>
      <c r="F9660" s="59"/>
    </row>
    <row r="9661" spans="1:6">
      <c r="A9661" s="74">
        <v>40537</v>
      </c>
      <c r="B9661" s="75" t="s">
        <v>96</v>
      </c>
      <c r="C9661" s="76">
        <v>20.177208645635652</v>
      </c>
      <c r="D9661" s="76">
        <v>39.422281245674604</v>
      </c>
      <c r="E9661" s="76">
        <v>19.245072600038952</v>
      </c>
      <c r="F9661" s="59"/>
    </row>
    <row r="9662" spans="1:6">
      <c r="A9662" s="74">
        <v>40537</v>
      </c>
      <c r="B9662" s="75" t="s">
        <v>97</v>
      </c>
      <c r="C9662" s="76">
        <v>13.549056021059764</v>
      </c>
      <c r="D9662" s="76">
        <v>31.551189158668915</v>
      </c>
      <c r="E9662" s="76">
        <v>18.00213313760915</v>
      </c>
      <c r="F9662" s="59"/>
    </row>
    <row r="9663" spans="1:6">
      <c r="A9663" s="74">
        <v>40537</v>
      </c>
      <c r="B9663" s="75" t="s">
        <v>98</v>
      </c>
      <c r="C9663" s="76">
        <v>18.253343268543681</v>
      </c>
      <c r="D9663" s="76">
        <v>37.489687922557366</v>
      </c>
      <c r="E9663" s="76">
        <v>19.236344654013685</v>
      </c>
      <c r="F9663" s="59"/>
    </row>
    <row r="9664" spans="1:6">
      <c r="A9664" s="74">
        <v>40537</v>
      </c>
      <c r="B9664" s="75" t="s">
        <v>99</v>
      </c>
      <c r="C9664" s="76">
        <v>28.765084104887503</v>
      </c>
      <c r="D9664" s="76">
        <v>51.845360358934002</v>
      </c>
      <c r="E9664" s="76">
        <v>23.080276254046499</v>
      </c>
      <c r="F9664" s="59"/>
    </row>
    <row r="9665" spans="1:6">
      <c r="A9665" s="74">
        <v>40537</v>
      </c>
      <c r="B9665" s="75" t="s">
        <v>100</v>
      </c>
      <c r="C9665" s="76">
        <v>36.99831890213936</v>
      </c>
      <c r="D9665" s="76">
        <v>61.543736983030513</v>
      </c>
      <c r="E9665" s="76">
        <v>24.545418080891153</v>
      </c>
      <c r="F9665" s="59"/>
    </row>
    <row r="9666" spans="1:6">
      <c r="A9666" s="74">
        <v>40537</v>
      </c>
      <c r="B9666" s="75" t="s">
        <v>101</v>
      </c>
      <c r="C9666" s="76">
        <v>33.377678154977424</v>
      </c>
      <c r="D9666" s="76">
        <v>58.912447567734915</v>
      </c>
      <c r="E9666" s="76">
        <v>25.534769412757491</v>
      </c>
      <c r="F9666" s="59"/>
    </row>
    <row r="9667" spans="1:6">
      <c r="A9667" s="74">
        <v>40537</v>
      </c>
      <c r="B9667" s="75" t="s">
        <v>102</v>
      </c>
      <c r="C9667" s="76">
        <v>30.932907556319467</v>
      </c>
      <c r="D9667" s="76">
        <v>59.099753791645867</v>
      </c>
      <c r="E9667" s="76">
        <v>28.1668462353264</v>
      </c>
      <c r="F9667" s="59"/>
    </row>
    <row r="9668" spans="1:6">
      <c r="A9668" s="74">
        <v>40537</v>
      </c>
      <c r="B9668" s="75" t="s">
        <v>103</v>
      </c>
      <c r="C9668" s="76">
        <v>49.034281752525153</v>
      </c>
      <c r="D9668" s="76">
        <v>83.79628187266718</v>
      </c>
      <c r="E9668" s="76">
        <v>34.762000120142027</v>
      </c>
      <c r="F9668" s="59"/>
    </row>
    <row r="9669" spans="1:6">
      <c r="A9669" s="74">
        <v>40537</v>
      </c>
      <c r="B9669" s="75" t="s">
        <v>104</v>
      </c>
      <c r="C9669" s="76">
        <v>67.886322552982818</v>
      </c>
      <c r="D9669" s="76">
        <v>103.66124313751777</v>
      </c>
      <c r="E9669" s="76">
        <v>35.774920584534954</v>
      </c>
      <c r="F9669" s="59"/>
    </row>
    <row r="9670" spans="1:6">
      <c r="A9670" s="74">
        <v>40537</v>
      </c>
      <c r="B9670" s="75" t="s">
        <v>105</v>
      </c>
      <c r="C9670" s="76">
        <v>75.882877570618675</v>
      </c>
      <c r="D9670" s="76">
        <v>114.51809206044786</v>
      </c>
      <c r="E9670" s="76">
        <v>38.635214489829181</v>
      </c>
      <c r="F9670" s="59"/>
    </row>
    <row r="9671" spans="1:6">
      <c r="A9671" s="74">
        <v>40537</v>
      </c>
      <c r="B9671" s="75" t="s">
        <v>106</v>
      </c>
      <c r="C9671" s="76">
        <v>78.071459879998656</v>
      </c>
      <c r="D9671" s="76">
        <v>117.91558131673601</v>
      </c>
      <c r="E9671" s="76">
        <v>39.844121436737353</v>
      </c>
      <c r="F9671" s="59"/>
    </row>
    <row r="9672" spans="1:6">
      <c r="A9672" s="74">
        <v>40537</v>
      </c>
      <c r="B9672" s="75" t="s">
        <v>107</v>
      </c>
      <c r="C9672" s="76">
        <v>115.237394736298</v>
      </c>
      <c r="D9672" s="76">
        <v>151.93249370110118</v>
      </c>
      <c r="E9672" s="76">
        <v>36.695098964803179</v>
      </c>
      <c r="F9672" s="59"/>
    </row>
    <row r="9673" spans="1:6">
      <c r="A9673" s="74">
        <v>40537</v>
      </c>
      <c r="B9673" s="75" t="s">
        <v>108</v>
      </c>
      <c r="C9673" s="76">
        <v>101.08339346315825</v>
      </c>
      <c r="D9673" s="76">
        <v>134.11108808186745</v>
      </c>
      <c r="E9673" s="76">
        <v>33.027694618709205</v>
      </c>
      <c r="F9673" s="59"/>
    </row>
    <row r="9674" spans="1:6">
      <c r="A9674" s="74">
        <v>40537</v>
      </c>
      <c r="B9674" s="75" t="s">
        <v>109</v>
      </c>
      <c r="C9674" s="76">
        <v>142.62508713739754</v>
      </c>
      <c r="D9674" s="76">
        <v>191.19638122796405</v>
      </c>
      <c r="E9674" s="76">
        <v>48.571294090566511</v>
      </c>
      <c r="F9674" s="59"/>
    </row>
    <row r="9675" spans="1:6">
      <c r="A9675" s="74">
        <v>40537</v>
      </c>
      <c r="B9675" s="75" t="s">
        <v>110</v>
      </c>
      <c r="C9675" s="76">
        <v>181.35865158735686</v>
      </c>
      <c r="D9675" s="76">
        <v>235.30180078057001</v>
      </c>
      <c r="E9675" s="76">
        <v>53.943149193213145</v>
      </c>
      <c r="F9675" s="59"/>
    </row>
    <row r="9676" spans="1:6">
      <c r="A9676" s="74">
        <v>40537</v>
      </c>
      <c r="B9676" s="75" t="s">
        <v>111</v>
      </c>
      <c r="C9676" s="76">
        <v>190.73498877647671</v>
      </c>
      <c r="D9676" s="76">
        <v>247.81710586854231</v>
      </c>
      <c r="E9676" s="76">
        <v>57.082117092065602</v>
      </c>
      <c r="F9676" s="59"/>
    </row>
    <row r="9677" spans="1:6">
      <c r="A9677" s="74">
        <v>40537</v>
      </c>
      <c r="B9677" s="75" t="s">
        <v>112</v>
      </c>
      <c r="C9677" s="76">
        <v>204.38074093059646</v>
      </c>
      <c r="D9677" s="76">
        <v>266.82759824183995</v>
      </c>
      <c r="E9677" s="76">
        <v>62.446857311243491</v>
      </c>
      <c r="F9677" s="59"/>
    </row>
    <row r="9678" spans="1:6">
      <c r="A9678" s="74">
        <v>40537</v>
      </c>
      <c r="B9678" s="75" t="s">
        <v>113</v>
      </c>
      <c r="C9678" s="76">
        <v>142.54037207893754</v>
      </c>
      <c r="D9678" s="76">
        <v>191.23862063252403</v>
      </c>
      <c r="E9678" s="76">
        <v>48.698248553586495</v>
      </c>
      <c r="F9678" s="59"/>
    </row>
    <row r="9679" spans="1:6">
      <c r="A9679" s="74">
        <v>40537</v>
      </c>
      <c r="B9679" s="75" t="s">
        <v>114</v>
      </c>
      <c r="C9679" s="76">
        <v>77.57208819839866</v>
      </c>
      <c r="D9679" s="76">
        <v>117.96769014121597</v>
      </c>
      <c r="E9679" s="76">
        <v>40.395601942817308</v>
      </c>
      <c r="F9679" s="59"/>
    </row>
    <row r="9680" spans="1:6">
      <c r="A9680" s="74">
        <v>40537</v>
      </c>
      <c r="B9680" s="75" t="s">
        <v>115</v>
      </c>
      <c r="C9680" s="76">
        <v>57.478186457759016</v>
      </c>
      <c r="D9680" s="76">
        <v>89.086518686104853</v>
      </c>
      <c r="E9680" s="76">
        <v>31.608332228345837</v>
      </c>
      <c r="F9680" s="59"/>
    </row>
    <row r="9681" spans="1:6">
      <c r="A9681" s="74">
        <v>40537</v>
      </c>
      <c r="B9681" s="75" t="s">
        <v>116</v>
      </c>
      <c r="C9681" s="76">
        <v>48.889359161579165</v>
      </c>
      <c r="D9681" s="76">
        <v>84.341186599985434</v>
      </c>
      <c r="E9681" s="76">
        <v>35.451827438406269</v>
      </c>
      <c r="F9681" s="59"/>
    </row>
    <row r="9682" spans="1:6">
      <c r="A9682" s="74">
        <v>40537</v>
      </c>
      <c r="B9682" s="75" t="s">
        <v>117</v>
      </c>
      <c r="C9682" s="76">
        <v>58.283929370548996</v>
      </c>
      <c r="D9682" s="76">
        <v>94.719412192717215</v>
      </c>
      <c r="E9682" s="76">
        <v>36.435482822168218</v>
      </c>
      <c r="F9682" s="59"/>
    </row>
    <row r="9683" spans="1:6">
      <c r="A9683" s="74">
        <v>40537</v>
      </c>
      <c r="B9683" s="75" t="s">
        <v>118</v>
      </c>
      <c r="C9683" s="76">
        <v>71.490580862438762</v>
      </c>
      <c r="D9683" s="76">
        <v>91.137321183441728</v>
      </c>
      <c r="E9683" s="76">
        <v>19.646740321002966</v>
      </c>
      <c r="F9683" s="59"/>
    </row>
    <row r="9684" spans="1:6">
      <c r="A9684" s="74">
        <v>40537</v>
      </c>
      <c r="B9684" s="75" t="s">
        <v>119</v>
      </c>
      <c r="C9684" s="76">
        <v>62.641000142428922</v>
      </c>
      <c r="D9684" s="76">
        <v>92.693711419580296</v>
      </c>
      <c r="E9684" s="76">
        <v>30.052711277151374</v>
      </c>
      <c r="F9684" s="59"/>
    </row>
    <row r="9685" spans="1:6">
      <c r="A9685" s="74">
        <v>40537</v>
      </c>
      <c r="B9685" s="75" t="s">
        <v>120</v>
      </c>
      <c r="C9685" s="76">
        <v>54.915581872763063</v>
      </c>
      <c r="D9685" s="76">
        <v>82.808367364566848</v>
      </c>
      <c r="E9685" s="76">
        <v>27.892785491803785</v>
      </c>
      <c r="F9685" s="59"/>
    </row>
    <row r="9686" spans="1:6">
      <c r="A9686" s="74">
        <v>40537</v>
      </c>
      <c r="B9686" s="75" t="s">
        <v>121</v>
      </c>
      <c r="C9686" s="76">
        <v>54.230069661817069</v>
      </c>
      <c r="D9686" s="76">
        <v>78.449258716822072</v>
      </c>
      <c r="E9686" s="76">
        <v>24.219189055005003</v>
      </c>
      <c r="F9686" s="59"/>
    </row>
    <row r="9687" spans="1:6">
      <c r="A9687" s="74">
        <v>40537</v>
      </c>
      <c r="B9687" s="75" t="s">
        <v>26</v>
      </c>
      <c r="C9687" s="76">
        <v>57.13775252847902</v>
      </c>
      <c r="D9687" s="76">
        <v>108.22522238760611</v>
      </c>
      <c r="E9687" s="76">
        <v>51.08746985912709</v>
      </c>
      <c r="F9687" s="59"/>
    </row>
    <row r="9688" spans="1:6">
      <c r="A9688" s="74">
        <v>40537</v>
      </c>
      <c r="B9688" s="75" t="s">
        <v>27</v>
      </c>
      <c r="C9688" s="76">
        <v>40.631051913185303</v>
      </c>
      <c r="D9688" s="76">
        <v>63.338524846881256</v>
      </c>
      <c r="E9688" s="76">
        <v>22.707472933695954</v>
      </c>
      <c r="F9688" s="59"/>
    </row>
    <row r="9689" spans="1:6">
      <c r="A9689" s="74">
        <v>40537</v>
      </c>
      <c r="B9689" s="75" t="s">
        <v>28</v>
      </c>
      <c r="C9689" s="76">
        <v>32.424702589795444</v>
      </c>
      <c r="D9689" s="76">
        <v>63.070457567405001</v>
      </c>
      <c r="E9689" s="76">
        <v>30.645754977609556</v>
      </c>
      <c r="F9689" s="59"/>
    </row>
    <row r="9690" spans="1:6">
      <c r="A9690" s="74">
        <v>40537</v>
      </c>
      <c r="B9690" s="75" t="s">
        <v>29</v>
      </c>
      <c r="C9690" s="76">
        <v>36.165240825055378</v>
      </c>
      <c r="D9690" s="76">
        <v>60.988608751390281</v>
      </c>
      <c r="E9690" s="76">
        <v>24.823367926334903</v>
      </c>
      <c r="F9690" s="59"/>
    </row>
    <row r="9691" spans="1:6">
      <c r="A9691" s="74">
        <v>40537</v>
      </c>
      <c r="B9691" s="75" t="s">
        <v>30</v>
      </c>
      <c r="C9691" s="76">
        <v>44.208093281375248</v>
      </c>
      <c r="D9691" s="76">
        <v>71.487094444978439</v>
      </c>
      <c r="E9691" s="76">
        <v>27.279001163603191</v>
      </c>
      <c r="F9691" s="59"/>
    </row>
    <row r="9692" spans="1:6">
      <c r="A9692" s="74">
        <v>40537</v>
      </c>
      <c r="B9692" s="75" t="s">
        <v>31</v>
      </c>
      <c r="C9692" s="76">
        <v>21.938126626259628</v>
      </c>
      <c r="D9692" s="76">
        <v>44.43696739029928</v>
      </c>
      <c r="E9692" s="76">
        <v>22.498840764039652</v>
      </c>
      <c r="F9692" s="59"/>
    </row>
    <row r="9693" spans="1:6">
      <c r="A9693" s="74">
        <v>40537</v>
      </c>
      <c r="B9693" s="75" t="s">
        <v>32</v>
      </c>
      <c r="C9693" s="76">
        <v>23.293123754575603</v>
      </c>
      <c r="D9693" s="76">
        <v>43.4014323527581</v>
      </c>
      <c r="E9693" s="76">
        <v>20.108308598182496</v>
      </c>
      <c r="F9693" s="59"/>
    </row>
    <row r="9694" spans="1:6">
      <c r="A9694" s="74">
        <v>40537</v>
      </c>
      <c r="B9694" s="75" t="s">
        <v>33</v>
      </c>
      <c r="C9694" s="76">
        <v>21.543746568695632</v>
      </c>
      <c r="D9694" s="76">
        <v>40.435214705990056</v>
      </c>
      <c r="E9694" s="76">
        <v>18.891468137294424</v>
      </c>
      <c r="F9694" s="59"/>
    </row>
    <row r="9695" spans="1:6">
      <c r="A9695" s="74">
        <v>40537</v>
      </c>
      <c r="B9695" s="75" t="s">
        <v>34</v>
      </c>
      <c r="C9695" s="76">
        <v>18.387816821919689</v>
      </c>
      <c r="D9695" s="76">
        <v>37.885850445409758</v>
      </c>
      <c r="E9695" s="76">
        <v>19.49803362349007</v>
      </c>
      <c r="F9695" s="59"/>
    </row>
    <row r="9696" spans="1:6">
      <c r="A9696" s="74">
        <v>40537</v>
      </c>
      <c r="B9696" s="75" t="s">
        <v>35</v>
      </c>
      <c r="C9696" s="76">
        <v>14.887865925985745</v>
      </c>
      <c r="D9696" s="76">
        <v>32.803873683691904</v>
      </c>
      <c r="E9696" s="76">
        <v>17.916007757706161</v>
      </c>
      <c r="F9696" s="59"/>
    </row>
    <row r="9697" spans="1:6">
      <c r="A9697" s="74">
        <v>40537</v>
      </c>
      <c r="B9697" s="75" t="s">
        <v>36</v>
      </c>
      <c r="C9697" s="76">
        <v>9.9811478809198295</v>
      </c>
      <c r="D9697" s="76">
        <v>23.684907668525735</v>
      </c>
      <c r="E9697" s="76">
        <v>13.703759787605906</v>
      </c>
      <c r="F9697" s="59"/>
    </row>
    <row r="9698" spans="1:6">
      <c r="A9698" s="74">
        <v>40537</v>
      </c>
      <c r="B9698" s="75" t="s">
        <v>37</v>
      </c>
      <c r="C9698" s="76">
        <v>13.273919189803774</v>
      </c>
      <c r="D9698" s="76">
        <v>30.158440611897944</v>
      </c>
      <c r="E9698" s="76">
        <v>16.884521422094171</v>
      </c>
      <c r="F9698" s="59"/>
    </row>
    <row r="9699" spans="1:6">
      <c r="A9699" s="74">
        <v>40537</v>
      </c>
      <c r="B9699" s="75" t="s">
        <v>38</v>
      </c>
      <c r="C9699" s="76">
        <v>13.899536897967762</v>
      </c>
      <c r="D9699" s="76">
        <v>31.693339733203793</v>
      </c>
      <c r="E9699" s="76">
        <v>17.793802835236029</v>
      </c>
      <c r="F9699" s="59"/>
    </row>
    <row r="9700" spans="1:6">
      <c r="A9700" s="74">
        <v>40537</v>
      </c>
      <c r="B9700" s="75" t="s">
        <v>39</v>
      </c>
      <c r="C9700" s="76">
        <v>6.6790899141778866</v>
      </c>
      <c r="D9700" s="76">
        <v>22.301075217829375</v>
      </c>
      <c r="E9700" s="76">
        <v>15.621985303651488</v>
      </c>
      <c r="F9700" s="59"/>
    </row>
    <row r="9701" spans="1:6">
      <c r="A9701" s="74">
        <v>40537</v>
      </c>
      <c r="B9701" s="75" t="s">
        <v>40</v>
      </c>
      <c r="C9701" s="76">
        <v>6.2520906983998934</v>
      </c>
      <c r="D9701" s="76">
        <v>21.176514288366903</v>
      </c>
      <c r="E9701" s="76">
        <v>14.924423589967009</v>
      </c>
      <c r="F9701" s="59"/>
    </row>
    <row r="9702" spans="1:6">
      <c r="A9702" s="74">
        <v>40537</v>
      </c>
      <c r="B9702" s="75" t="s">
        <v>41</v>
      </c>
      <c r="C9702" s="76">
        <v>10.149572132979827</v>
      </c>
      <c r="D9702" s="76">
        <v>29.43717227889648</v>
      </c>
      <c r="E9702" s="76">
        <v>19.287600145916652</v>
      </c>
      <c r="F9702" s="59"/>
    </row>
    <row r="9703" spans="1:6">
      <c r="A9703" s="74">
        <v>40537</v>
      </c>
      <c r="B9703" s="75" t="s">
        <v>42</v>
      </c>
      <c r="C9703" s="76">
        <v>13.661746641935766</v>
      </c>
      <c r="D9703" s="76">
        <v>36.116636468622382</v>
      </c>
      <c r="E9703" s="76">
        <v>22.454889826686617</v>
      </c>
      <c r="F9703" s="59"/>
    </row>
    <row r="9704" spans="1:6">
      <c r="A9704" s="74">
        <v>40537</v>
      </c>
      <c r="B9704" s="75" t="s">
        <v>43</v>
      </c>
      <c r="C9704" s="76">
        <v>14.329168537749757</v>
      </c>
      <c r="D9704" s="76">
        <v>38.118208066143801</v>
      </c>
      <c r="E9704" s="76">
        <v>23.789039528394042</v>
      </c>
      <c r="F9704" s="59"/>
    </row>
    <row r="9705" spans="1:6">
      <c r="A9705" s="74">
        <v>40537</v>
      </c>
      <c r="B9705" s="75" t="s">
        <v>44</v>
      </c>
      <c r="C9705" s="76">
        <v>18.654605982519683</v>
      </c>
      <c r="D9705" s="76">
        <v>47.118916245361206</v>
      </c>
      <c r="E9705" s="76">
        <v>28.464310262841522</v>
      </c>
      <c r="F9705" s="59"/>
    </row>
    <row r="9706" spans="1:6">
      <c r="A9706" s="74">
        <v>40537</v>
      </c>
      <c r="B9706" s="75" t="s">
        <v>45</v>
      </c>
      <c r="C9706" s="76">
        <v>16.414526668049721</v>
      </c>
      <c r="D9706" s="76">
        <v>42.325875954636331</v>
      </c>
      <c r="E9706" s="76">
        <v>25.91134928658661</v>
      </c>
      <c r="F9706" s="59"/>
    </row>
    <row r="9707" spans="1:6">
      <c r="A9707" s="74">
        <v>40537</v>
      </c>
      <c r="B9707" s="75" t="s">
        <v>46</v>
      </c>
      <c r="C9707" s="76">
        <v>17.759557963199697</v>
      </c>
      <c r="D9707" s="76">
        <v>43.638830670985762</v>
      </c>
      <c r="E9707" s="76">
        <v>25.879272707786065</v>
      </c>
      <c r="F9707" s="59"/>
    </row>
    <row r="9708" spans="1:6">
      <c r="A9708" s="74">
        <v>40537</v>
      </c>
      <c r="B9708" s="75" t="s">
        <v>47</v>
      </c>
      <c r="C9708" s="76">
        <v>17.270297754241707</v>
      </c>
      <c r="D9708" s="76">
        <v>46.796609524764754</v>
      </c>
      <c r="E9708" s="76">
        <v>29.526311770523048</v>
      </c>
      <c r="F9708" s="59"/>
    </row>
    <row r="9709" spans="1:6">
      <c r="A9709" s="74">
        <v>40537</v>
      </c>
      <c r="B9709" s="75" t="s">
        <v>48</v>
      </c>
      <c r="C9709" s="76">
        <v>22.690836194123619</v>
      </c>
      <c r="D9709" s="76">
        <v>49.245951868353011</v>
      </c>
      <c r="E9709" s="76">
        <v>26.555115674229391</v>
      </c>
      <c r="F9709" s="59"/>
    </row>
    <row r="9710" spans="1:6">
      <c r="A9710" s="74">
        <v>40537</v>
      </c>
      <c r="B9710" s="75" t="s">
        <v>49</v>
      </c>
      <c r="C9710" s="76">
        <v>15.228496990397741</v>
      </c>
      <c r="D9710" s="76">
        <v>38.635734223150827</v>
      </c>
      <c r="E9710" s="76">
        <v>23.407237232753086</v>
      </c>
      <c r="F9710" s="59"/>
    </row>
    <row r="9711" spans="1:6">
      <c r="A9711" s="74">
        <v>40537</v>
      </c>
      <c r="B9711" s="75" t="s">
        <v>50</v>
      </c>
      <c r="C9711" s="76">
        <v>21.702127210367632</v>
      </c>
      <c r="D9711" s="76">
        <v>51.232312063835693</v>
      </c>
      <c r="E9711" s="76">
        <v>29.530184853468061</v>
      </c>
      <c r="F9711" s="59"/>
    </row>
    <row r="9712" spans="1:6">
      <c r="A9712" s="74">
        <v>40537</v>
      </c>
      <c r="B9712" s="75" t="s">
        <v>51</v>
      </c>
      <c r="C9712" s="76">
        <v>33.065074958759439</v>
      </c>
      <c r="D9712" s="76">
        <v>65.607387787105566</v>
      </c>
      <c r="E9712" s="76">
        <v>32.542312828346127</v>
      </c>
      <c r="F9712" s="59"/>
    </row>
    <row r="9713" spans="1:6">
      <c r="A9713" s="74">
        <v>40537</v>
      </c>
      <c r="B9713" s="75" t="s">
        <v>52</v>
      </c>
      <c r="C9713" s="76">
        <v>37.465295166983367</v>
      </c>
      <c r="D9713" s="76">
        <v>68.00003671504362</v>
      </c>
      <c r="E9713" s="76">
        <v>30.534741548060254</v>
      </c>
      <c r="F9713" s="59"/>
    </row>
    <row r="9714" spans="1:6">
      <c r="A9714" s="74">
        <v>40537</v>
      </c>
      <c r="B9714" s="75" t="s">
        <v>53</v>
      </c>
      <c r="C9714" s="76">
        <v>76.6219458836987</v>
      </c>
      <c r="D9714" s="76">
        <v>117.32158161706282</v>
      </c>
      <c r="E9714" s="76">
        <v>40.699635733364119</v>
      </c>
      <c r="F9714" s="59"/>
    </row>
    <row r="9715" spans="1:6">
      <c r="A9715" s="74">
        <v>40537</v>
      </c>
      <c r="B9715" s="75" t="s">
        <v>54</v>
      </c>
      <c r="C9715" s="76">
        <v>80.89884310847863</v>
      </c>
      <c r="D9715" s="76">
        <v>129.66303212948779</v>
      </c>
      <c r="E9715" s="76">
        <v>48.764189021009159</v>
      </c>
      <c r="F9715" s="59"/>
    </row>
    <row r="9716" spans="1:6">
      <c r="A9716" s="74">
        <v>40537</v>
      </c>
      <c r="B9716" s="75" t="s">
        <v>55</v>
      </c>
      <c r="C9716" s="76">
        <v>102.79506275443825</v>
      </c>
      <c r="D9716" s="76">
        <v>158.71241175394252</v>
      </c>
      <c r="E9716" s="76">
        <v>55.91734899950427</v>
      </c>
      <c r="F9716" s="59"/>
    </row>
    <row r="9717" spans="1:6">
      <c r="A9717" s="74">
        <v>40537</v>
      </c>
      <c r="B9717" s="75" t="s">
        <v>56</v>
      </c>
      <c r="C9717" s="76">
        <v>59.781633875238995</v>
      </c>
      <c r="D9717" s="76">
        <v>106.17027223816176</v>
      </c>
      <c r="E9717" s="76">
        <v>46.388638362922762</v>
      </c>
      <c r="F9717" s="59"/>
    </row>
    <row r="9718" spans="1:6">
      <c r="A9718" s="74">
        <v>40537</v>
      </c>
      <c r="B9718" s="75" t="s">
        <v>57</v>
      </c>
      <c r="C9718" s="76">
        <v>56.416011097025049</v>
      </c>
      <c r="D9718" s="76">
        <v>100.44474869598575</v>
      </c>
      <c r="E9718" s="76">
        <v>44.028737598960703</v>
      </c>
      <c r="F9718" s="59"/>
    </row>
    <row r="9719" spans="1:6">
      <c r="A9719" s="74">
        <v>40537</v>
      </c>
      <c r="B9719" s="75" t="s">
        <v>58</v>
      </c>
      <c r="C9719" s="76">
        <v>84.037792080318567</v>
      </c>
      <c r="D9719" s="76">
        <v>132.99462013713227</v>
      </c>
      <c r="E9719" s="76">
        <v>48.956828056813706</v>
      </c>
      <c r="F9719" s="59"/>
    </row>
    <row r="9720" spans="1:6">
      <c r="A9720" s="74">
        <v>40537</v>
      </c>
      <c r="B9720" s="75" t="s">
        <v>59</v>
      </c>
      <c r="C9720" s="76">
        <v>135.65369810577769</v>
      </c>
      <c r="D9720" s="76">
        <v>192.45935540171294</v>
      </c>
      <c r="E9720" s="76">
        <v>56.805657295935248</v>
      </c>
      <c r="F9720" s="59"/>
    </row>
    <row r="9721" spans="1:6">
      <c r="A9721" s="74">
        <v>40537</v>
      </c>
      <c r="B9721" s="75" t="s">
        <v>60</v>
      </c>
      <c r="C9721" s="76">
        <v>97.911720536758338</v>
      </c>
      <c r="D9721" s="76">
        <v>149.62328895923832</v>
      </c>
      <c r="E9721" s="76">
        <v>51.711568422479985</v>
      </c>
      <c r="F9721" s="59"/>
    </row>
    <row r="9722" spans="1:6">
      <c r="A9722" s="74">
        <v>40537</v>
      </c>
      <c r="B9722" s="75" t="s">
        <v>61</v>
      </c>
      <c r="C9722" s="76">
        <v>99.374907826698319</v>
      </c>
      <c r="D9722" s="76">
        <v>143.70456806299498</v>
      </c>
      <c r="E9722" s="76">
        <v>44.329660236296661</v>
      </c>
      <c r="F9722" s="59"/>
    </row>
    <row r="9723" spans="1:6">
      <c r="A9723" s="74">
        <v>40537</v>
      </c>
      <c r="B9723" s="75" t="s">
        <v>62</v>
      </c>
      <c r="C9723" s="76">
        <v>102.19382666079828</v>
      </c>
      <c r="D9723" s="76">
        <v>159.25947340980076</v>
      </c>
      <c r="E9723" s="76">
        <v>57.065646749002482</v>
      </c>
      <c r="F9723" s="59"/>
    </row>
    <row r="9724" spans="1:6">
      <c r="A9724" s="74">
        <v>40537</v>
      </c>
      <c r="B9724" s="75" t="s">
        <v>63</v>
      </c>
      <c r="C9724" s="76">
        <v>94.688924066158393</v>
      </c>
      <c r="D9724" s="76">
        <v>141.5825710109944</v>
      </c>
      <c r="E9724" s="76">
        <v>46.893646944836007</v>
      </c>
      <c r="F9724" s="59"/>
    </row>
    <row r="9725" spans="1:6">
      <c r="A9725" s="74">
        <v>40537</v>
      </c>
      <c r="B9725" s="75" t="s">
        <v>64</v>
      </c>
      <c r="C9725" s="76">
        <v>80.300602751598646</v>
      </c>
      <c r="D9725" s="76">
        <v>121.57141509314019</v>
      </c>
      <c r="E9725" s="76">
        <v>41.270812341541543</v>
      </c>
      <c r="F9725" s="59"/>
    </row>
    <row r="9726" spans="1:6">
      <c r="A9726" s="74">
        <v>40537</v>
      </c>
      <c r="B9726" s="75" t="s">
        <v>65</v>
      </c>
      <c r="C9726" s="76">
        <v>83.536320550138583</v>
      </c>
      <c r="D9726" s="76">
        <v>128.96415096683845</v>
      </c>
      <c r="E9726" s="76">
        <v>45.427830416699862</v>
      </c>
      <c r="F9726" s="59"/>
    </row>
    <row r="9727" spans="1:6">
      <c r="A9727" s="74">
        <v>40537</v>
      </c>
      <c r="B9727" s="75" t="s">
        <v>66</v>
      </c>
      <c r="C9727" s="76">
        <v>40.319897718719325</v>
      </c>
      <c r="D9727" s="76">
        <v>81.445297870028099</v>
      </c>
      <c r="E9727" s="76">
        <v>41.125400151308774</v>
      </c>
      <c r="F9727" s="59"/>
    </row>
    <row r="9728" spans="1:6">
      <c r="A9728" s="74">
        <v>40537</v>
      </c>
      <c r="B9728" s="75" t="s">
        <v>67</v>
      </c>
      <c r="C9728" s="76">
        <v>68.387621754480847</v>
      </c>
      <c r="D9728" s="76">
        <v>111.2887846436921</v>
      </c>
      <c r="E9728" s="76">
        <v>42.90116288921125</v>
      </c>
      <c r="F9728" s="59"/>
    </row>
    <row r="9729" spans="1:6">
      <c r="A9729" s="74">
        <v>40537</v>
      </c>
      <c r="B9729" s="75" t="s">
        <v>68</v>
      </c>
      <c r="C9729" s="76">
        <v>42.293918165259292</v>
      </c>
      <c r="D9729" s="76">
        <v>76.497027462241377</v>
      </c>
      <c r="E9729" s="76">
        <v>34.203109296982085</v>
      </c>
      <c r="F9729" s="59"/>
    </row>
    <row r="9730" spans="1:6">
      <c r="A9730" s="74">
        <v>40537</v>
      </c>
      <c r="B9730" s="75" t="s">
        <v>69</v>
      </c>
      <c r="C9730" s="76">
        <v>37.486930335371376</v>
      </c>
      <c r="D9730" s="76">
        <v>69.142734113502215</v>
      </c>
      <c r="E9730" s="76">
        <v>31.655803778130839</v>
      </c>
      <c r="F9730" s="59"/>
    </row>
    <row r="9731" spans="1:6">
      <c r="A9731" s="74">
        <v>40537</v>
      </c>
      <c r="B9731" s="75" t="s">
        <v>70</v>
      </c>
      <c r="C9731" s="76">
        <v>25.221612363791575</v>
      </c>
      <c r="D9731" s="76">
        <v>53.446883603684924</v>
      </c>
      <c r="E9731" s="76">
        <v>28.225271239893349</v>
      </c>
      <c r="F9731" s="59"/>
    </row>
    <row r="9732" spans="1:6">
      <c r="A9732" s="74">
        <v>40537</v>
      </c>
      <c r="B9732" s="75" t="s">
        <v>71</v>
      </c>
      <c r="C9732" s="76">
        <v>59.905970688348994</v>
      </c>
      <c r="D9732" s="76">
        <v>93.230962816891093</v>
      </c>
      <c r="E9732" s="76">
        <v>33.3249921285421</v>
      </c>
      <c r="F9732" s="59"/>
    </row>
    <row r="9733" spans="1:6">
      <c r="A9733" s="74">
        <v>40537</v>
      </c>
      <c r="B9733" s="75" t="s">
        <v>72</v>
      </c>
      <c r="C9733" s="76">
        <v>42.539585863367286</v>
      </c>
      <c r="D9733" s="76">
        <v>73.499987738767857</v>
      </c>
      <c r="E9733" s="76">
        <v>30.960401875400571</v>
      </c>
      <c r="F9733" s="59"/>
    </row>
    <row r="9734" spans="1:6">
      <c r="A9734" s="74">
        <v>40537</v>
      </c>
      <c r="B9734" s="75" t="s">
        <v>73</v>
      </c>
      <c r="C9734" s="76">
        <v>40.454662575235325</v>
      </c>
      <c r="D9734" s="76">
        <v>72.04562061409294</v>
      </c>
      <c r="E9734" s="76">
        <v>31.590958038857615</v>
      </c>
      <c r="F9734" s="59"/>
    </row>
    <row r="9735" spans="1:6">
      <c r="A9735" s="74">
        <v>40537</v>
      </c>
      <c r="B9735" s="75" t="s">
        <v>74</v>
      </c>
      <c r="C9735" s="76">
        <v>33.873323423695432</v>
      </c>
      <c r="D9735" s="76">
        <v>68.092207127671927</v>
      </c>
      <c r="E9735" s="76">
        <v>34.218883703976495</v>
      </c>
      <c r="F9735" s="59"/>
    </row>
    <row r="9736" spans="1:6">
      <c r="A9736" s="74">
        <v>40538</v>
      </c>
      <c r="B9736" s="75" t="s">
        <v>75</v>
      </c>
      <c r="C9736" s="76">
        <v>16.295635093187727</v>
      </c>
      <c r="D9736" s="76">
        <v>42.784835519210922</v>
      </c>
      <c r="E9736" s="76">
        <v>26.489200426023196</v>
      </c>
      <c r="F9736" s="59"/>
    </row>
    <row r="9737" spans="1:6">
      <c r="A9737" s="74">
        <v>40538</v>
      </c>
      <c r="B9737" s="75" t="s">
        <v>76</v>
      </c>
      <c r="C9737" s="76">
        <v>16.202292115939727</v>
      </c>
      <c r="D9737" s="76">
        <v>38.722407382961883</v>
      </c>
      <c r="E9737" s="76">
        <v>22.520115267022156</v>
      </c>
      <c r="F9737" s="59"/>
    </row>
    <row r="9738" spans="1:6">
      <c r="A9738" s="74">
        <v>40538</v>
      </c>
      <c r="B9738" s="75" t="s">
        <v>77</v>
      </c>
      <c r="C9738" s="76">
        <v>12.707702258747787</v>
      </c>
      <c r="D9738" s="76">
        <v>42.653396883945788</v>
      </c>
      <c r="E9738" s="76">
        <v>29.945694625198001</v>
      </c>
      <c r="F9738" s="59"/>
    </row>
    <row r="9739" spans="1:6">
      <c r="A9739" s="74">
        <v>40538</v>
      </c>
      <c r="B9739" s="75" t="s">
        <v>78</v>
      </c>
      <c r="C9739" s="76">
        <v>6.4584028518478913</v>
      </c>
      <c r="D9739" s="76">
        <v>31.422870495930926</v>
      </c>
      <c r="E9739" s="76">
        <v>24.964467644083037</v>
      </c>
      <c r="F9739" s="59"/>
    </row>
    <row r="9740" spans="1:6">
      <c r="A9740" s="74">
        <v>40538</v>
      </c>
      <c r="B9740" s="75" t="s">
        <v>79</v>
      </c>
      <c r="C9740" s="76">
        <v>8.712357683829854</v>
      </c>
      <c r="D9740" s="76">
        <v>27.524486967616109</v>
      </c>
      <c r="E9740" s="76">
        <v>18.812129283786255</v>
      </c>
      <c r="F9740" s="59"/>
    </row>
    <row r="9741" spans="1:6">
      <c r="A9741" s="74">
        <v>40538</v>
      </c>
      <c r="B9741" s="75" t="s">
        <v>80</v>
      </c>
      <c r="C9741" s="76">
        <v>10.643001712079821</v>
      </c>
      <c r="D9741" s="76">
        <v>31.105354497282839</v>
      </c>
      <c r="E9741" s="76">
        <v>20.462352785203016</v>
      </c>
      <c r="F9741" s="59"/>
    </row>
    <row r="9742" spans="1:6">
      <c r="A9742" s="74">
        <v>40538</v>
      </c>
      <c r="B9742" s="75" t="s">
        <v>81</v>
      </c>
      <c r="C9742" s="76">
        <v>22.507582133069622</v>
      </c>
      <c r="D9742" s="76">
        <v>43.304771227653951</v>
      </c>
      <c r="E9742" s="76">
        <v>20.797189094584329</v>
      </c>
      <c r="F9742" s="59"/>
    </row>
    <row r="9743" spans="1:6">
      <c r="A9743" s="74">
        <v>40538</v>
      </c>
      <c r="B9743" s="75" t="s">
        <v>82</v>
      </c>
      <c r="C9743" s="76">
        <v>3.6939983600639383</v>
      </c>
      <c r="D9743" s="76">
        <v>20.982374487249711</v>
      </c>
      <c r="E9743" s="76">
        <v>17.288376127185771</v>
      </c>
      <c r="F9743" s="59"/>
    </row>
    <row r="9744" spans="1:6">
      <c r="A9744" s="74">
        <v>40538</v>
      </c>
      <c r="B9744" s="75" t="s">
        <v>83</v>
      </c>
      <c r="C9744" s="76">
        <v>0.46959199748999236</v>
      </c>
      <c r="D9744" s="76">
        <v>11.79046689401973</v>
      </c>
      <c r="E9744" s="76">
        <v>11.320874896529737</v>
      </c>
      <c r="F9744" s="59"/>
    </row>
    <row r="9745" spans="1:6">
      <c r="A9745" s="74">
        <v>40538</v>
      </c>
      <c r="B9745" s="75" t="s">
        <v>84</v>
      </c>
      <c r="C9745" s="76">
        <v>0.22958610021599613</v>
      </c>
      <c r="D9745" s="76">
        <v>10.613949749055431</v>
      </c>
      <c r="E9745" s="76">
        <v>10.384363648839434</v>
      </c>
      <c r="F9745" s="59"/>
    </row>
    <row r="9746" spans="1:6">
      <c r="A9746" s="74">
        <v>40538</v>
      </c>
      <c r="B9746" s="75" t="s">
        <v>85</v>
      </c>
      <c r="C9746" s="76">
        <v>0.61572907010598976</v>
      </c>
      <c r="D9746" s="76">
        <v>11.032888344571173</v>
      </c>
      <c r="E9746" s="76">
        <v>10.417159274465183</v>
      </c>
      <c r="F9746" s="59"/>
    </row>
    <row r="9747" spans="1:6">
      <c r="A9747" s="74">
        <v>40538</v>
      </c>
      <c r="B9747" s="75" t="s">
        <v>86</v>
      </c>
      <c r="C9747" s="76">
        <v>0.93927960359998441</v>
      </c>
      <c r="D9747" s="76">
        <v>11.519980964401478</v>
      </c>
      <c r="E9747" s="76">
        <v>10.580701360801493</v>
      </c>
      <c r="F9747" s="59"/>
    </row>
    <row r="9748" spans="1:6">
      <c r="A9748" s="74">
        <v>40538</v>
      </c>
      <c r="B9748" s="75" t="s">
        <v>87</v>
      </c>
      <c r="C9748" s="76">
        <v>5.2183970729999175E-2</v>
      </c>
      <c r="D9748" s="76">
        <v>9.000480205088655</v>
      </c>
      <c r="E9748" s="76">
        <v>8.9482962343586561</v>
      </c>
      <c r="F9748" s="59"/>
    </row>
    <row r="9749" spans="1:6">
      <c r="A9749" s="74">
        <v>40538</v>
      </c>
      <c r="B9749" s="75" t="s">
        <v>88</v>
      </c>
      <c r="C9749" s="76">
        <v>11.32430585341981</v>
      </c>
      <c r="D9749" s="76">
        <v>24.579960607212801</v>
      </c>
      <c r="E9749" s="76">
        <v>13.255654753792991</v>
      </c>
      <c r="F9749" s="59"/>
    </row>
    <row r="9750" spans="1:6">
      <c r="A9750" s="74">
        <v>40538</v>
      </c>
      <c r="B9750" s="75" t="s">
        <v>89</v>
      </c>
      <c r="C9750" s="76">
        <v>3.1416882097579473</v>
      </c>
      <c r="D9750" s="76">
        <v>15.054350966948375</v>
      </c>
      <c r="E9750" s="76">
        <v>11.912662757190429</v>
      </c>
      <c r="F9750" s="59"/>
    </row>
    <row r="9751" spans="1:6">
      <c r="A9751" s="74">
        <v>40538</v>
      </c>
      <c r="B9751" s="75" t="s">
        <v>90</v>
      </c>
      <c r="C9751" s="76">
        <v>1.2525427756799794</v>
      </c>
      <c r="D9751" s="76">
        <v>13.167199171467349</v>
      </c>
      <c r="E9751" s="76">
        <v>11.91465639578737</v>
      </c>
      <c r="F9751" s="59"/>
    </row>
    <row r="9752" spans="1:6">
      <c r="A9752" s="74">
        <v>40538</v>
      </c>
      <c r="B9752" s="75" t="s">
        <v>91</v>
      </c>
      <c r="C9752" s="76">
        <v>1.1690795838399806</v>
      </c>
      <c r="D9752" s="76">
        <v>14.46233115715604</v>
      </c>
      <c r="E9752" s="76">
        <v>13.293251573316059</v>
      </c>
      <c r="F9752" s="59"/>
    </row>
    <row r="9753" spans="1:6">
      <c r="A9753" s="74">
        <v>40538</v>
      </c>
      <c r="B9753" s="75" t="s">
        <v>92</v>
      </c>
      <c r="C9753" s="76">
        <v>7.9541862831118673</v>
      </c>
      <c r="D9753" s="76">
        <v>26.181568143384837</v>
      </c>
      <c r="E9753" s="76">
        <v>18.22738186027297</v>
      </c>
      <c r="F9753" s="59"/>
    </row>
    <row r="9754" spans="1:6">
      <c r="A9754" s="74">
        <v>40538</v>
      </c>
      <c r="B9754" s="75" t="s">
        <v>93</v>
      </c>
      <c r="C9754" s="76">
        <v>10.177945812449831</v>
      </c>
      <c r="D9754" s="76">
        <v>28.256234897796819</v>
      </c>
      <c r="E9754" s="76">
        <v>18.078289085346988</v>
      </c>
      <c r="F9754" s="59"/>
    </row>
    <row r="9755" spans="1:6">
      <c r="A9755" s="74">
        <v>40538</v>
      </c>
      <c r="B9755" s="75" t="s">
        <v>94</v>
      </c>
      <c r="C9755" s="76">
        <v>24.2191131001596</v>
      </c>
      <c r="D9755" s="76">
        <v>47.365621598717489</v>
      </c>
      <c r="E9755" s="76">
        <v>23.146508498557889</v>
      </c>
      <c r="F9755" s="59"/>
    </row>
    <row r="9756" spans="1:6">
      <c r="A9756" s="74">
        <v>40538</v>
      </c>
      <c r="B9756" s="75" t="s">
        <v>95</v>
      </c>
      <c r="C9756" s="76">
        <v>77.148843485658716</v>
      </c>
      <c r="D9756" s="76">
        <v>107.85859920717648</v>
      </c>
      <c r="E9756" s="76">
        <v>30.709755721517766</v>
      </c>
      <c r="F9756" s="59"/>
    </row>
    <row r="9757" spans="1:6">
      <c r="A9757" s="74">
        <v>40538</v>
      </c>
      <c r="B9757" s="75" t="s">
        <v>96</v>
      </c>
      <c r="C9757" s="76">
        <v>29.315466928799516</v>
      </c>
      <c r="D9757" s="76">
        <v>50.622342328303766</v>
      </c>
      <c r="E9757" s="76">
        <v>21.30687539950425</v>
      </c>
      <c r="F9757" s="59"/>
    </row>
    <row r="9758" spans="1:6">
      <c r="A9758" s="74">
        <v>40538</v>
      </c>
      <c r="B9758" s="75" t="s">
        <v>97</v>
      </c>
      <c r="C9758" s="76">
        <v>11.045874647947816</v>
      </c>
      <c r="D9758" s="76">
        <v>33.792271245820764</v>
      </c>
      <c r="E9758" s="76">
        <v>22.746396597872948</v>
      </c>
      <c r="F9758" s="59"/>
    </row>
    <row r="9759" spans="1:6">
      <c r="A9759" s="74">
        <v>40538</v>
      </c>
      <c r="B9759" s="75" t="s">
        <v>98</v>
      </c>
      <c r="C9759" s="76">
        <v>20.171411750783665</v>
      </c>
      <c r="D9759" s="76">
        <v>44.202058658382128</v>
      </c>
      <c r="E9759" s="76">
        <v>24.030646907598463</v>
      </c>
      <c r="F9759" s="59"/>
    </row>
    <row r="9760" spans="1:6">
      <c r="A9760" s="74">
        <v>40538</v>
      </c>
      <c r="B9760" s="75" t="s">
        <v>99</v>
      </c>
      <c r="C9760" s="76">
        <v>11.777496975503803</v>
      </c>
      <c r="D9760" s="76">
        <v>36.940931619273009</v>
      </c>
      <c r="E9760" s="76">
        <v>25.163434643769207</v>
      </c>
      <c r="F9760" s="59"/>
    </row>
    <row r="9761" spans="1:6">
      <c r="A9761" s="74">
        <v>40538</v>
      </c>
      <c r="B9761" s="75" t="s">
        <v>100</v>
      </c>
      <c r="C9761" s="76">
        <v>9.59564432455584</v>
      </c>
      <c r="D9761" s="76">
        <v>33.077291174731663</v>
      </c>
      <c r="E9761" s="76">
        <v>23.481646850175821</v>
      </c>
      <c r="F9761" s="59"/>
    </row>
    <row r="9762" spans="1:6">
      <c r="A9762" s="74">
        <v>40538</v>
      </c>
      <c r="B9762" s="75" t="s">
        <v>101</v>
      </c>
      <c r="C9762" s="76">
        <v>18.377482868799696</v>
      </c>
      <c r="D9762" s="76">
        <v>44.783875100961723</v>
      </c>
      <c r="E9762" s="76">
        <v>26.406392232162027</v>
      </c>
      <c r="F9762" s="59"/>
    </row>
    <row r="9763" spans="1:6">
      <c r="A9763" s="74">
        <v>40538</v>
      </c>
      <c r="B9763" s="75" t="s">
        <v>102</v>
      </c>
      <c r="C9763" s="76">
        <v>29.572043444351511</v>
      </c>
      <c r="D9763" s="76">
        <v>59.870927858970816</v>
      </c>
      <c r="E9763" s="76">
        <v>30.298884414619305</v>
      </c>
      <c r="F9763" s="59"/>
    </row>
    <row r="9764" spans="1:6">
      <c r="A9764" s="74">
        <v>40538</v>
      </c>
      <c r="B9764" s="75" t="s">
        <v>103</v>
      </c>
      <c r="C9764" s="76">
        <v>29.259772477283519</v>
      </c>
      <c r="D9764" s="76">
        <v>59.319106074807948</v>
      </c>
      <c r="E9764" s="76">
        <v>30.059333597524429</v>
      </c>
      <c r="F9764" s="59"/>
    </row>
    <row r="9765" spans="1:6">
      <c r="A9765" s="74">
        <v>40538</v>
      </c>
      <c r="B9765" s="75" t="s">
        <v>104</v>
      </c>
      <c r="C9765" s="76">
        <v>25.52223728891158</v>
      </c>
      <c r="D9765" s="76">
        <v>53.459278846673556</v>
      </c>
      <c r="E9765" s="76">
        <v>27.937041557761976</v>
      </c>
      <c r="F9765" s="59"/>
    </row>
    <row r="9766" spans="1:6">
      <c r="A9766" s="74">
        <v>40538</v>
      </c>
      <c r="B9766" s="75" t="s">
        <v>105</v>
      </c>
      <c r="C9766" s="76">
        <v>58.272877741319043</v>
      </c>
      <c r="D9766" s="76">
        <v>87.171951009576645</v>
      </c>
      <c r="E9766" s="76">
        <v>28.899073268257602</v>
      </c>
      <c r="F9766" s="59"/>
    </row>
    <row r="9767" spans="1:6">
      <c r="A9767" s="74">
        <v>40538</v>
      </c>
      <c r="B9767" s="75" t="s">
        <v>106</v>
      </c>
      <c r="C9767" s="76">
        <v>37.523575120879379</v>
      </c>
      <c r="D9767" s="76">
        <v>66.643940040608882</v>
      </c>
      <c r="E9767" s="76">
        <v>29.120364919729504</v>
      </c>
      <c r="F9767" s="59"/>
    </row>
    <row r="9768" spans="1:6">
      <c r="A9768" s="74">
        <v>40538</v>
      </c>
      <c r="B9768" s="75" t="s">
        <v>107</v>
      </c>
      <c r="C9768" s="76">
        <v>32.73110821764346</v>
      </c>
      <c r="D9768" s="76">
        <v>60.871216736557784</v>
      </c>
      <c r="E9768" s="76">
        <v>28.140108518914325</v>
      </c>
      <c r="F9768" s="59"/>
    </row>
    <row r="9769" spans="1:6">
      <c r="A9769" s="74">
        <v>40538</v>
      </c>
      <c r="B9769" s="75" t="s">
        <v>108</v>
      </c>
      <c r="C9769" s="76">
        <v>48.471673156451203</v>
      </c>
      <c r="D9769" s="76">
        <v>83.581970886981168</v>
      </c>
      <c r="E9769" s="76">
        <v>35.110297730529965</v>
      </c>
      <c r="F9769" s="59"/>
    </row>
    <row r="9770" spans="1:6">
      <c r="A9770" s="74">
        <v>40538</v>
      </c>
      <c r="B9770" s="75" t="s">
        <v>109</v>
      </c>
      <c r="C9770" s="76">
        <v>68.976035892710854</v>
      </c>
      <c r="D9770" s="76">
        <v>106.67515914670882</v>
      </c>
      <c r="E9770" s="76">
        <v>37.699123253997968</v>
      </c>
      <c r="F9770" s="59"/>
    </row>
    <row r="9771" spans="1:6">
      <c r="A9771" s="74">
        <v>40538</v>
      </c>
      <c r="B9771" s="75" t="s">
        <v>110</v>
      </c>
      <c r="C9771" s="76">
        <v>108.94070943111819</v>
      </c>
      <c r="D9771" s="76">
        <v>153.93243037298441</v>
      </c>
      <c r="E9771" s="76">
        <v>44.99172094186622</v>
      </c>
      <c r="F9771" s="59"/>
    </row>
    <row r="9772" spans="1:6">
      <c r="A9772" s="74">
        <v>40538</v>
      </c>
      <c r="B9772" s="75" t="s">
        <v>111</v>
      </c>
      <c r="C9772" s="76">
        <v>139.4446574114977</v>
      </c>
      <c r="D9772" s="76">
        <v>198.27196498315018</v>
      </c>
      <c r="E9772" s="76">
        <v>58.827307571652483</v>
      </c>
      <c r="F9772" s="59"/>
    </row>
    <row r="9773" spans="1:6">
      <c r="A9773" s="74">
        <v>40538</v>
      </c>
      <c r="B9773" s="75" t="s">
        <v>112</v>
      </c>
      <c r="C9773" s="76">
        <v>130.88395435387784</v>
      </c>
      <c r="D9773" s="76">
        <v>179.86739725395825</v>
      </c>
      <c r="E9773" s="76">
        <v>48.983442900080405</v>
      </c>
      <c r="F9773" s="59"/>
    </row>
    <row r="9774" spans="1:6">
      <c r="A9774" s="74">
        <v>40538</v>
      </c>
      <c r="B9774" s="75" t="s">
        <v>113</v>
      </c>
      <c r="C9774" s="76">
        <v>164.00221416139729</v>
      </c>
      <c r="D9774" s="76">
        <v>218.36672730478432</v>
      </c>
      <c r="E9774" s="76">
        <v>54.364513143387029</v>
      </c>
      <c r="F9774" s="59"/>
    </row>
    <row r="9775" spans="1:6">
      <c r="A9775" s="74">
        <v>40538</v>
      </c>
      <c r="B9775" s="75" t="s">
        <v>114</v>
      </c>
      <c r="C9775" s="76">
        <v>174.66305573375712</v>
      </c>
      <c r="D9775" s="76">
        <v>236.30896909187794</v>
      </c>
      <c r="E9775" s="76">
        <v>61.645913358120822</v>
      </c>
      <c r="F9775" s="59"/>
    </row>
    <row r="9776" spans="1:6">
      <c r="A9776" s="74">
        <v>40538</v>
      </c>
      <c r="B9776" s="75" t="s">
        <v>115</v>
      </c>
      <c r="C9776" s="76">
        <v>47.365379122875225</v>
      </c>
      <c r="D9776" s="76">
        <v>87.707114769294904</v>
      </c>
      <c r="E9776" s="76">
        <v>40.341735646419679</v>
      </c>
      <c r="F9776" s="59"/>
    </row>
    <row r="9777" spans="1:6">
      <c r="A9777" s="74">
        <v>40538</v>
      </c>
      <c r="B9777" s="75" t="s">
        <v>116</v>
      </c>
      <c r="C9777" s="76">
        <v>30.724812930019496</v>
      </c>
      <c r="D9777" s="76">
        <v>55.346228922447082</v>
      </c>
      <c r="E9777" s="76">
        <v>24.621415992427586</v>
      </c>
      <c r="F9777" s="59"/>
    </row>
    <row r="9778" spans="1:6">
      <c r="A9778" s="74">
        <v>40538</v>
      </c>
      <c r="B9778" s="75" t="s">
        <v>117</v>
      </c>
      <c r="C9778" s="76">
        <v>36.795803822171393</v>
      </c>
      <c r="D9778" s="76">
        <v>63.740837383794293</v>
      </c>
      <c r="E9778" s="76">
        <v>26.9450335616229</v>
      </c>
      <c r="F9778" s="59"/>
    </row>
    <row r="9779" spans="1:6">
      <c r="A9779" s="74">
        <v>40538</v>
      </c>
      <c r="B9779" s="75" t="s">
        <v>118</v>
      </c>
      <c r="C9779" s="76">
        <v>22.347783093047632</v>
      </c>
      <c r="D9779" s="76">
        <v>45.615214140753338</v>
      </c>
      <c r="E9779" s="76">
        <v>23.267431047705706</v>
      </c>
      <c r="F9779" s="59"/>
    </row>
    <row r="9780" spans="1:6">
      <c r="A9780" s="74">
        <v>40538</v>
      </c>
      <c r="B9780" s="75" t="s">
        <v>119</v>
      </c>
      <c r="C9780" s="76">
        <v>27.144230147723555</v>
      </c>
      <c r="D9780" s="76">
        <v>50.140501353707208</v>
      </c>
      <c r="E9780" s="76">
        <v>22.996271205983653</v>
      </c>
      <c r="F9780" s="59"/>
    </row>
    <row r="9781" spans="1:6">
      <c r="A9781" s="74">
        <v>40538</v>
      </c>
      <c r="B9781" s="75" t="s">
        <v>120</v>
      </c>
      <c r="C9781" s="76">
        <v>26.737659408995562</v>
      </c>
      <c r="D9781" s="76">
        <v>49.792329716782028</v>
      </c>
      <c r="E9781" s="76">
        <v>23.054670307786466</v>
      </c>
      <c r="F9781" s="59"/>
    </row>
    <row r="9782" spans="1:6">
      <c r="A9782" s="74">
        <v>40538</v>
      </c>
      <c r="B9782" s="75" t="s">
        <v>121</v>
      </c>
      <c r="C9782" s="76">
        <v>31.325603582499486</v>
      </c>
      <c r="D9782" s="76">
        <v>56.872435611323816</v>
      </c>
      <c r="E9782" s="76">
        <v>25.54683202882433</v>
      </c>
      <c r="F9782" s="59"/>
    </row>
    <row r="9783" spans="1:6">
      <c r="A9783" s="74">
        <v>40538</v>
      </c>
      <c r="B9783" s="75" t="s">
        <v>26</v>
      </c>
      <c r="C9783" s="76">
        <v>33.709080023455442</v>
      </c>
      <c r="D9783" s="76">
        <v>57.051039740142407</v>
      </c>
      <c r="E9783" s="76">
        <v>23.341959716686965</v>
      </c>
      <c r="F9783" s="59"/>
    </row>
    <row r="9784" spans="1:6">
      <c r="A9784" s="74">
        <v>40538</v>
      </c>
      <c r="B9784" s="75" t="s">
        <v>27</v>
      </c>
      <c r="C9784" s="76">
        <v>34.441690306751433</v>
      </c>
      <c r="D9784" s="76">
        <v>54.197563437397136</v>
      </c>
      <c r="E9784" s="76">
        <v>19.755873130645703</v>
      </c>
      <c r="F9784" s="59"/>
    </row>
    <row r="9785" spans="1:6">
      <c r="A9785" s="74">
        <v>40538</v>
      </c>
      <c r="B9785" s="75" t="s">
        <v>28</v>
      </c>
      <c r="C9785" s="76">
        <v>20.502696085415664</v>
      </c>
      <c r="D9785" s="76">
        <v>42.295725299956132</v>
      </c>
      <c r="E9785" s="76">
        <v>21.793029214540468</v>
      </c>
      <c r="F9785" s="59"/>
    </row>
    <row r="9786" spans="1:6">
      <c r="A9786" s="74">
        <v>40538</v>
      </c>
      <c r="B9786" s="75" t="s">
        <v>29</v>
      </c>
      <c r="C9786" s="76">
        <v>54.487604407235111</v>
      </c>
      <c r="D9786" s="76">
        <v>99.943518332252481</v>
      </c>
      <c r="E9786" s="76">
        <v>45.45591392501737</v>
      </c>
      <c r="F9786" s="59"/>
    </row>
    <row r="9787" spans="1:6">
      <c r="A9787" s="74">
        <v>40538</v>
      </c>
      <c r="B9787" s="75" t="s">
        <v>30</v>
      </c>
      <c r="C9787" s="76">
        <v>56.19289921355908</v>
      </c>
      <c r="D9787" s="76">
        <v>85.029787087032361</v>
      </c>
      <c r="E9787" s="76">
        <v>28.83688787347328</v>
      </c>
      <c r="F9787" s="59"/>
    </row>
    <row r="9788" spans="1:6">
      <c r="A9788" s="74">
        <v>40538</v>
      </c>
      <c r="B9788" s="75" t="s">
        <v>31</v>
      </c>
      <c r="C9788" s="76">
        <v>42.148715170737312</v>
      </c>
      <c r="D9788" s="76">
        <v>70.894550681961519</v>
      </c>
      <c r="E9788" s="76">
        <v>28.745835511224207</v>
      </c>
      <c r="F9788" s="59"/>
    </row>
    <row r="9789" spans="1:6">
      <c r="A9789" s="74">
        <v>40538</v>
      </c>
      <c r="B9789" s="75" t="s">
        <v>32</v>
      </c>
      <c r="C9789" s="76">
        <v>40.833277906243332</v>
      </c>
      <c r="D9789" s="76">
        <v>73.824099559331344</v>
      </c>
      <c r="E9789" s="76">
        <v>32.990821653088013</v>
      </c>
      <c r="F9789" s="59"/>
    </row>
    <row r="9790" spans="1:6">
      <c r="A9790" s="74">
        <v>40538</v>
      </c>
      <c r="B9790" s="75" t="s">
        <v>33</v>
      </c>
      <c r="C9790" s="76">
        <v>35.587924766189424</v>
      </c>
      <c r="D9790" s="76">
        <v>64.319241333884392</v>
      </c>
      <c r="E9790" s="76">
        <v>28.731316567694968</v>
      </c>
      <c r="F9790" s="59"/>
    </row>
    <row r="9791" spans="1:6">
      <c r="A9791" s="74">
        <v>40538</v>
      </c>
      <c r="B9791" s="75" t="s">
        <v>34</v>
      </c>
      <c r="C9791" s="76">
        <v>27.729210927711549</v>
      </c>
      <c r="D9791" s="76">
        <v>57.505240088782493</v>
      </c>
      <c r="E9791" s="76">
        <v>29.776029161070944</v>
      </c>
      <c r="F9791" s="59"/>
    </row>
    <row r="9792" spans="1:6">
      <c r="A9792" s="74">
        <v>40538</v>
      </c>
      <c r="B9792" s="75" t="s">
        <v>35</v>
      </c>
      <c r="C9792" s="76">
        <v>21.625963481889649</v>
      </c>
      <c r="D9792" s="76">
        <v>49.861417739615469</v>
      </c>
      <c r="E9792" s="76">
        <v>28.23545425772582</v>
      </c>
      <c r="F9792" s="59"/>
    </row>
    <row r="9793" spans="1:6">
      <c r="A9793" s="74">
        <v>40538</v>
      </c>
      <c r="B9793" s="75" t="s">
        <v>36</v>
      </c>
      <c r="C9793" s="76">
        <v>19.09713572953169</v>
      </c>
      <c r="D9793" s="76">
        <v>44.645585255035613</v>
      </c>
      <c r="E9793" s="76">
        <v>25.548449525503923</v>
      </c>
      <c r="F9793" s="59"/>
    </row>
    <row r="9794" spans="1:6">
      <c r="A9794" s="74">
        <v>40538</v>
      </c>
      <c r="B9794" s="75" t="s">
        <v>37</v>
      </c>
      <c r="C9794" s="76">
        <v>44.070198020751285</v>
      </c>
      <c r="D9794" s="76">
        <v>74.332101005549632</v>
      </c>
      <c r="E9794" s="76">
        <v>30.261902984798347</v>
      </c>
      <c r="F9794" s="59"/>
    </row>
    <row r="9795" spans="1:6">
      <c r="A9795" s="74">
        <v>40538</v>
      </c>
      <c r="B9795" s="75" t="s">
        <v>38</v>
      </c>
      <c r="C9795" s="76">
        <v>32.666991024999469</v>
      </c>
      <c r="D9795" s="76">
        <v>65.93677642251842</v>
      </c>
      <c r="E9795" s="76">
        <v>33.269785397518952</v>
      </c>
      <c r="F9795" s="59"/>
    </row>
    <row r="9796" spans="1:6">
      <c r="A9796" s="74">
        <v>40538</v>
      </c>
      <c r="B9796" s="75" t="s">
        <v>39</v>
      </c>
      <c r="C9796" s="76">
        <v>26.834882097677564</v>
      </c>
      <c r="D9796" s="76">
        <v>58.760022610886963</v>
      </c>
      <c r="E9796" s="76">
        <v>31.925140513209399</v>
      </c>
      <c r="F9796" s="59"/>
    </row>
    <row r="9797" spans="1:6">
      <c r="A9797" s="74">
        <v>40538</v>
      </c>
      <c r="B9797" s="75" t="s">
        <v>40</v>
      </c>
      <c r="C9797" s="76">
        <v>31.51924820009949</v>
      </c>
      <c r="D9797" s="76">
        <v>66.94892837833612</v>
      </c>
      <c r="E9797" s="76">
        <v>35.42968017823663</v>
      </c>
      <c r="F9797" s="59"/>
    </row>
    <row r="9798" spans="1:6">
      <c r="A9798" s="74">
        <v>40538</v>
      </c>
      <c r="B9798" s="75" t="s">
        <v>41</v>
      </c>
      <c r="C9798" s="76">
        <v>45.863889069601257</v>
      </c>
      <c r="D9798" s="76">
        <v>77.177947283595771</v>
      </c>
      <c r="E9798" s="76">
        <v>31.314058213994514</v>
      </c>
      <c r="F9798" s="59"/>
    </row>
    <row r="9799" spans="1:6">
      <c r="A9799" s="74">
        <v>40538</v>
      </c>
      <c r="B9799" s="75" t="s">
        <v>42</v>
      </c>
      <c r="C9799" s="76">
        <v>27.213983795855558</v>
      </c>
      <c r="D9799" s="76">
        <v>59.208782989405435</v>
      </c>
      <c r="E9799" s="76">
        <v>31.994799193549877</v>
      </c>
      <c r="F9799" s="59"/>
    </row>
    <row r="9800" spans="1:6">
      <c r="A9800" s="74">
        <v>40538</v>
      </c>
      <c r="B9800" s="75" t="s">
        <v>43</v>
      </c>
      <c r="C9800" s="76">
        <v>20.42947576373167</v>
      </c>
      <c r="D9800" s="76">
        <v>51.727583173946641</v>
      </c>
      <c r="E9800" s="76">
        <v>31.298107410214971</v>
      </c>
      <c r="F9800" s="59"/>
    </row>
    <row r="9801" spans="1:6">
      <c r="A9801" s="74">
        <v>40538</v>
      </c>
      <c r="B9801" s="75" t="s">
        <v>44</v>
      </c>
      <c r="C9801" s="76">
        <v>21.60119060442365</v>
      </c>
      <c r="D9801" s="76">
        <v>55.370383917853196</v>
      </c>
      <c r="E9801" s="76">
        <v>33.769193313429547</v>
      </c>
      <c r="F9801" s="59"/>
    </row>
    <row r="9802" spans="1:6">
      <c r="A9802" s="74">
        <v>40538</v>
      </c>
      <c r="B9802" s="75" t="s">
        <v>45</v>
      </c>
      <c r="C9802" s="76">
        <v>15.42247590824975</v>
      </c>
      <c r="D9802" s="76">
        <v>44.862815502956913</v>
      </c>
      <c r="E9802" s="76">
        <v>29.440339594707162</v>
      </c>
      <c r="F9802" s="59"/>
    </row>
    <row r="9803" spans="1:6">
      <c r="A9803" s="74">
        <v>40538</v>
      </c>
      <c r="B9803" s="75" t="s">
        <v>46</v>
      </c>
      <c r="C9803" s="76">
        <v>17.096001410759722</v>
      </c>
      <c r="D9803" s="76">
        <v>44.025942916111426</v>
      </c>
      <c r="E9803" s="76">
        <v>26.929941505351703</v>
      </c>
      <c r="F9803" s="59"/>
    </row>
    <row r="9804" spans="1:6">
      <c r="A9804" s="74">
        <v>40538</v>
      </c>
      <c r="B9804" s="75" t="s">
        <v>47</v>
      </c>
      <c r="C9804" s="76">
        <v>15.026168805833755</v>
      </c>
      <c r="D9804" s="76">
        <v>39.021363871307614</v>
      </c>
      <c r="E9804" s="76">
        <v>23.995195065473858</v>
      </c>
      <c r="F9804" s="59"/>
    </row>
    <row r="9805" spans="1:6">
      <c r="A9805" s="74">
        <v>40538</v>
      </c>
      <c r="B9805" s="75" t="s">
        <v>48</v>
      </c>
      <c r="C9805" s="76">
        <v>16.720708122611729</v>
      </c>
      <c r="D9805" s="76">
        <v>46.344070895146181</v>
      </c>
      <c r="E9805" s="76">
        <v>29.623362772534453</v>
      </c>
      <c r="F9805" s="59"/>
    </row>
    <row r="9806" spans="1:6">
      <c r="A9806" s="74">
        <v>40538</v>
      </c>
      <c r="B9806" s="75" t="s">
        <v>49</v>
      </c>
      <c r="C9806" s="76">
        <v>9.7148617011258427</v>
      </c>
      <c r="D9806" s="76">
        <v>30.367377901192896</v>
      </c>
      <c r="E9806" s="76">
        <v>20.652516200067055</v>
      </c>
      <c r="F9806" s="59"/>
    </row>
    <row r="9807" spans="1:6">
      <c r="A9807" s="74">
        <v>40538</v>
      </c>
      <c r="B9807" s="75" t="s">
        <v>50</v>
      </c>
      <c r="C9807" s="76">
        <v>37.082955974399397</v>
      </c>
      <c r="D9807" s="76">
        <v>76.044630245131827</v>
      </c>
      <c r="E9807" s="76">
        <v>38.961674270732431</v>
      </c>
      <c r="F9807" s="59"/>
    </row>
    <row r="9808" spans="1:6">
      <c r="A9808" s="74">
        <v>40538</v>
      </c>
      <c r="B9808" s="75" t="s">
        <v>51</v>
      </c>
      <c r="C9808" s="76">
        <v>11.69208928570781</v>
      </c>
      <c r="D9808" s="76">
        <v>38.278221207385428</v>
      </c>
      <c r="E9808" s="76">
        <v>26.58613192167762</v>
      </c>
      <c r="F9808" s="59"/>
    </row>
    <row r="9809" spans="1:6">
      <c r="A9809" s="74">
        <v>40538</v>
      </c>
      <c r="B9809" s="75" t="s">
        <v>52</v>
      </c>
      <c r="C9809" s="76">
        <v>22.799300254159633</v>
      </c>
      <c r="D9809" s="76">
        <v>51.51880835746784</v>
      </c>
      <c r="E9809" s="76">
        <v>28.719508103308208</v>
      </c>
      <c r="F9809" s="59"/>
    </row>
    <row r="9810" spans="1:6">
      <c r="A9810" s="74">
        <v>40538</v>
      </c>
      <c r="B9810" s="75" t="s">
        <v>53</v>
      </c>
      <c r="C9810" s="76">
        <v>15.458030605203749</v>
      </c>
      <c r="D9810" s="76">
        <v>38.585084790918771</v>
      </c>
      <c r="E9810" s="76">
        <v>23.127054185715021</v>
      </c>
      <c r="F9810" s="59"/>
    </row>
    <row r="9811" spans="1:6">
      <c r="A9811" s="74">
        <v>40538</v>
      </c>
      <c r="B9811" s="75" t="s">
        <v>54</v>
      </c>
      <c r="C9811" s="76">
        <v>10.940221553903822</v>
      </c>
      <c r="D9811" s="76">
        <v>32.865514956296238</v>
      </c>
      <c r="E9811" s="76">
        <v>21.925293402392416</v>
      </c>
      <c r="F9811" s="59"/>
    </row>
    <row r="9812" spans="1:6">
      <c r="A9812" s="74">
        <v>40538</v>
      </c>
      <c r="B9812" s="75" t="s">
        <v>55</v>
      </c>
      <c r="C9812" s="76">
        <v>9.6017814617398436</v>
      </c>
      <c r="D9812" s="76">
        <v>25.93451949620432</v>
      </c>
      <c r="E9812" s="76">
        <v>16.332738034464477</v>
      </c>
      <c r="F9812" s="59"/>
    </row>
    <row r="9813" spans="1:6">
      <c r="A9813" s="74">
        <v>40538</v>
      </c>
      <c r="B9813" s="75" t="s">
        <v>56</v>
      </c>
      <c r="C9813" s="76">
        <v>8.4096880729438652</v>
      </c>
      <c r="D9813" s="76">
        <v>24.373534948753747</v>
      </c>
      <c r="E9813" s="76">
        <v>15.963846875809882</v>
      </c>
      <c r="F9813" s="59"/>
    </row>
    <row r="9814" spans="1:6">
      <c r="A9814" s="74">
        <v>40538</v>
      </c>
      <c r="B9814" s="75" t="s">
        <v>57</v>
      </c>
      <c r="C9814" s="76">
        <v>7.7614425353638747</v>
      </c>
      <c r="D9814" s="76">
        <v>23.056518463002323</v>
      </c>
      <c r="E9814" s="76">
        <v>15.295075927638448</v>
      </c>
      <c r="F9814" s="59"/>
    </row>
    <row r="9815" spans="1:6">
      <c r="A9815" s="74">
        <v>40538</v>
      </c>
      <c r="B9815" s="75" t="s">
        <v>58</v>
      </c>
      <c r="C9815" s="76">
        <v>9.6759803043998431</v>
      </c>
      <c r="D9815" s="76">
        <v>26.114574065802906</v>
      </c>
      <c r="E9815" s="76">
        <v>16.438593761403062</v>
      </c>
      <c r="F9815" s="59"/>
    </row>
    <row r="9816" spans="1:6">
      <c r="A9816" s="74">
        <v>40538</v>
      </c>
      <c r="B9816" s="75" t="s">
        <v>59</v>
      </c>
      <c r="C9816" s="76">
        <v>11.329125842381817</v>
      </c>
      <c r="D9816" s="76">
        <v>28.821365542074311</v>
      </c>
      <c r="E9816" s="76">
        <v>17.492239699692494</v>
      </c>
      <c r="F9816" s="59"/>
    </row>
    <row r="9817" spans="1:6">
      <c r="A9817" s="74">
        <v>40538</v>
      </c>
      <c r="B9817" s="75" t="s">
        <v>60</v>
      </c>
      <c r="C9817" s="76">
        <v>8.9025045684598556</v>
      </c>
      <c r="D9817" s="76">
        <v>24.798867258497484</v>
      </c>
      <c r="E9817" s="76">
        <v>15.896362690037629</v>
      </c>
      <c r="F9817" s="59"/>
    </row>
    <row r="9818" spans="1:6">
      <c r="A9818" s="74">
        <v>40538</v>
      </c>
      <c r="B9818" s="75" t="s">
        <v>61</v>
      </c>
      <c r="C9818" s="76">
        <v>4.3520179314559302</v>
      </c>
      <c r="D9818" s="76">
        <v>18.197251424872011</v>
      </c>
      <c r="E9818" s="76">
        <v>13.845233493416082</v>
      </c>
      <c r="F9818" s="59"/>
    </row>
    <row r="9819" spans="1:6">
      <c r="A9819" s="74">
        <v>40538</v>
      </c>
      <c r="B9819" s="75" t="s">
        <v>62</v>
      </c>
      <c r="C9819" s="76">
        <v>4.822952344791922</v>
      </c>
      <c r="D9819" s="76">
        <v>18.530369013850457</v>
      </c>
      <c r="E9819" s="76">
        <v>13.707416669058535</v>
      </c>
      <c r="F9819" s="59"/>
    </row>
    <row r="9820" spans="1:6">
      <c r="A9820" s="74">
        <v>40538</v>
      </c>
      <c r="B9820" s="75" t="s">
        <v>63</v>
      </c>
      <c r="C9820" s="76">
        <v>9.583457436647846</v>
      </c>
      <c r="D9820" s="76">
        <v>28.896064747310866</v>
      </c>
      <c r="E9820" s="76">
        <v>19.312607310663019</v>
      </c>
      <c r="F9820" s="59"/>
    </row>
    <row r="9821" spans="1:6">
      <c r="A9821" s="74">
        <v>40538</v>
      </c>
      <c r="B9821" s="75" t="s">
        <v>64</v>
      </c>
      <c r="C9821" s="76">
        <v>3.2748075356919473</v>
      </c>
      <c r="D9821" s="76">
        <v>17.330773297465431</v>
      </c>
      <c r="E9821" s="76">
        <v>14.055965761773484</v>
      </c>
      <c r="F9821" s="59"/>
    </row>
    <row r="9822" spans="1:6">
      <c r="A9822" s="74">
        <v>40538</v>
      </c>
      <c r="B9822" s="75" t="s">
        <v>65</v>
      </c>
      <c r="C9822" s="76">
        <v>8.6528993377298598</v>
      </c>
      <c r="D9822" s="76">
        <v>22.451126795437254</v>
      </c>
      <c r="E9822" s="76">
        <v>13.798227457707394</v>
      </c>
      <c r="F9822" s="59"/>
    </row>
    <row r="9823" spans="1:6">
      <c r="A9823" s="74">
        <v>40538</v>
      </c>
      <c r="B9823" s="75" t="s">
        <v>66</v>
      </c>
      <c r="C9823" s="76">
        <v>2.5321312072319593</v>
      </c>
      <c r="D9823" s="76">
        <v>16.121143863604033</v>
      </c>
      <c r="E9823" s="76">
        <v>13.589012656372073</v>
      </c>
      <c r="F9823" s="59"/>
    </row>
    <row r="9824" spans="1:6">
      <c r="A9824" s="74">
        <v>40538</v>
      </c>
      <c r="B9824" s="75" t="s">
        <v>67</v>
      </c>
      <c r="C9824" s="76">
        <v>4.206409893203932</v>
      </c>
      <c r="D9824" s="76">
        <v>17.744000596072802</v>
      </c>
      <c r="E9824" s="76">
        <v>13.537590702868869</v>
      </c>
      <c r="F9824" s="59"/>
    </row>
    <row r="9825" spans="1:6">
      <c r="A9825" s="74">
        <v>40538</v>
      </c>
      <c r="B9825" s="75" t="s">
        <v>68</v>
      </c>
      <c r="C9825" s="76">
        <v>4.3949053293599292</v>
      </c>
      <c r="D9825" s="76">
        <v>18.96640513400656</v>
      </c>
      <c r="E9825" s="76">
        <v>14.571499804646631</v>
      </c>
      <c r="F9825" s="59"/>
    </row>
    <row r="9826" spans="1:6">
      <c r="A9826" s="74">
        <v>40538</v>
      </c>
      <c r="B9826" s="75" t="s">
        <v>69</v>
      </c>
      <c r="C9826" s="76">
        <v>5.4101022520379134</v>
      </c>
      <c r="D9826" s="76">
        <v>19.631939711601451</v>
      </c>
      <c r="E9826" s="76">
        <v>14.221837459563538</v>
      </c>
      <c r="F9826" s="59"/>
    </row>
    <row r="9827" spans="1:6">
      <c r="A9827" s="74">
        <v>40538</v>
      </c>
      <c r="B9827" s="75" t="s">
        <v>70</v>
      </c>
      <c r="C9827" s="76">
        <v>3.2231487041599483</v>
      </c>
      <c r="D9827" s="76">
        <v>17.404877875503988</v>
      </c>
      <c r="E9827" s="76">
        <v>14.18172917134404</v>
      </c>
      <c r="F9827" s="59"/>
    </row>
    <row r="9828" spans="1:6">
      <c r="A9828" s="74">
        <v>40538</v>
      </c>
      <c r="B9828" s="75" t="s">
        <v>71</v>
      </c>
      <c r="C9828" s="76">
        <v>3.6313975512219421</v>
      </c>
      <c r="D9828" s="76">
        <v>17.269008170416861</v>
      </c>
      <c r="E9828" s="76">
        <v>13.637610619194918</v>
      </c>
      <c r="F9828" s="59"/>
    </row>
    <row r="9829" spans="1:6">
      <c r="A9829" s="74">
        <v>40538</v>
      </c>
      <c r="B9829" s="75" t="s">
        <v>72</v>
      </c>
      <c r="C9829" s="76">
        <v>3.5896585190759427</v>
      </c>
      <c r="D9829" s="76">
        <v>15.579120836215527</v>
      </c>
      <c r="E9829" s="76">
        <v>11.989462317139584</v>
      </c>
      <c r="F9829" s="59"/>
    </row>
    <row r="9830" spans="1:6">
      <c r="A9830" s="74">
        <v>40538</v>
      </c>
      <c r="B9830" s="75" t="s">
        <v>73</v>
      </c>
      <c r="C9830" s="76">
        <v>4.39564895195993</v>
      </c>
      <c r="D9830" s="76">
        <v>17.632542690444403</v>
      </c>
      <c r="E9830" s="76">
        <v>13.236893738484472</v>
      </c>
      <c r="F9830" s="59"/>
    </row>
    <row r="9831" spans="1:6">
      <c r="A9831" s="74">
        <v>40538</v>
      </c>
      <c r="B9831" s="75" t="s">
        <v>74</v>
      </c>
      <c r="C9831" s="76">
        <v>3.6317661755679418</v>
      </c>
      <c r="D9831" s="76">
        <v>15.659024486914454</v>
      </c>
      <c r="E9831" s="76">
        <v>12.027258311346513</v>
      </c>
      <c r="F9831" s="59"/>
    </row>
    <row r="9832" spans="1:6">
      <c r="A9832" s="74">
        <v>40539</v>
      </c>
      <c r="B9832" s="75" t="s">
        <v>75</v>
      </c>
      <c r="C9832" s="76">
        <v>2.3863709033999618</v>
      </c>
      <c r="D9832" s="76">
        <v>13.929670234871658</v>
      </c>
      <c r="E9832" s="76">
        <v>11.543299331471696</v>
      </c>
      <c r="F9832" s="59"/>
    </row>
    <row r="9833" spans="1:6">
      <c r="A9833" s="74">
        <v>40539</v>
      </c>
      <c r="B9833" s="75" t="s">
        <v>76</v>
      </c>
      <c r="C9833" s="76">
        <v>5.8300594878919068</v>
      </c>
      <c r="D9833" s="76">
        <v>16.110423475803291</v>
      </c>
      <c r="E9833" s="76">
        <v>10.280363987911384</v>
      </c>
      <c r="F9833" s="59"/>
    </row>
    <row r="9834" spans="1:6">
      <c r="A9834" s="74">
        <v>40539</v>
      </c>
      <c r="B9834" s="75" t="s">
        <v>77</v>
      </c>
      <c r="C9834" s="76">
        <v>0.99438848988998418</v>
      </c>
      <c r="D9834" s="76">
        <v>10.959207210188371</v>
      </c>
      <c r="E9834" s="76">
        <v>9.9648187202983873</v>
      </c>
      <c r="F9834" s="59"/>
    </row>
    <row r="9835" spans="1:6">
      <c r="A9835" s="74">
        <v>40539</v>
      </c>
      <c r="B9835" s="75" t="s">
        <v>78</v>
      </c>
      <c r="C9835" s="76">
        <v>2.0516498681279671</v>
      </c>
      <c r="D9835" s="76">
        <v>11.996149350221174</v>
      </c>
      <c r="E9835" s="76">
        <v>9.9444994820932067</v>
      </c>
      <c r="F9835" s="59"/>
    </row>
    <row r="9836" spans="1:6">
      <c r="A9836" s="74">
        <v>40539</v>
      </c>
      <c r="B9836" s="75" t="s">
        <v>79</v>
      </c>
      <c r="C9836" s="76">
        <v>1.7900203860539716</v>
      </c>
      <c r="D9836" s="76">
        <v>11.576380096369432</v>
      </c>
      <c r="E9836" s="76">
        <v>9.7863597103154607</v>
      </c>
      <c r="F9836" s="59"/>
    </row>
    <row r="9837" spans="1:6">
      <c r="A9837" s="74">
        <v>40539</v>
      </c>
      <c r="B9837" s="75" t="s">
        <v>80</v>
      </c>
      <c r="C9837" s="76">
        <v>1.8738274148199701</v>
      </c>
      <c r="D9837" s="76">
        <v>11.156564813769689</v>
      </c>
      <c r="E9837" s="76">
        <v>9.2827373989497186</v>
      </c>
      <c r="F9837" s="59"/>
    </row>
    <row r="9838" spans="1:6">
      <c r="A9838" s="74">
        <v>40539</v>
      </c>
      <c r="B9838" s="75" t="s">
        <v>81</v>
      </c>
      <c r="C9838" s="76">
        <v>2.3868553204079621</v>
      </c>
      <c r="D9838" s="76">
        <v>10.061992626586688</v>
      </c>
      <c r="E9838" s="76">
        <v>7.6751373061787262</v>
      </c>
      <c r="F9838" s="59"/>
    </row>
    <row r="9839" spans="1:6">
      <c r="A9839" s="74">
        <v>40539</v>
      </c>
      <c r="B9839" s="75" t="s">
        <v>82</v>
      </c>
      <c r="C9839" s="76">
        <v>3.2349264977279484</v>
      </c>
      <c r="D9839" s="76">
        <v>10.737291171785948</v>
      </c>
      <c r="E9839" s="76">
        <v>7.5023646740579997</v>
      </c>
      <c r="F9839" s="59"/>
    </row>
    <row r="9840" spans="1:6">
      <c r="A9840" s="74">
        <v>40539</v>
      </c>
      <c r="B9840" s="75" t="s">
        <v>83</v>
      </c>
      <c r="C9840" s="76">
        <v>1.9263644292319693</v>
      </c>
      <c r="D9840" s="76">
        <v>7.9311655192828843</v>
      </c>
      <c r="E9840" s="76">
        <v>6.0048010900509148</v>
      </c>
      <c r="F9840" s="59"/>
    </row>
    <row r="9841" spans="1:6">
      <c r="A9841" s="74">
        <v>40539</v>
      </c>
      <c r="B9841" s="75" t="s">
        <v>84</v>
      </c>
      <c r="C9841" s="76">
        <v>1.4867010925679764</v>
      </c>
      <c r="D9841" s="76">
        <v>6.8851369976337145</v>
      </c>
      <c r="E9841" s="76">
        <v>5.398435905065738</v>
      </c>
      <c r="F9841" s="59"/>
    </row>
    <row r="9842" spans="1:6">
      <c r="A9842" s="74">
        <v>40539</v>
      </c>
      <c r="B9842" s="75" t="s">
        <v>85</v>
      </c>
      <c r="C9842" s="76">
        <v>9.6848241017498449</v>
      </c>
      <c r="D9842" s="76">
        <v>18.348329363798751</v>
      </c>
      <c r="E9842" s="76">
        <v>8.6635052620489059</v>
      </c>
      <c r="F9842" s="59"/>
    </row>
    <row r="9843" spans="1:6">
      <c r="A9843" s="74">
        <v>40539</v>
      </c>
      <c r="B9843" s="75" t="s">
        <v>86</v>
      </c>
      <c r="C9843" s="76">
        <v>9.5909177418558471</v>
      </c>
      <c r="D9843" s="76">
        <v>14.143462763209339</v>
      </c>
      <c r="E9843" s="76">
        <v>4.5525450213534917</v>
      </c>
      <c r="F9843" s="59"/>
    </row>
    <row r="9844" spans="1:6">
      <c r="A9844" s="74">
        <v>40539</v>
      </c>
      <c r="B9844" s="75" t="s">
        <v>87</v>
      </c>
      <c r="C9844" s="76">
        <v>2.3454565841279629</v>
      </c>
      <c r="D9844" s="76">
        <v>6.9743020462350085</v>
      </c>
      <c r="E9844" s="76">
        <v>4.6288454621070461</v>
      </c>
      <c r="F9844" s="59"/>
    </row>
    <row r="9845" spans="1:6">
      <c r="A9845" s="74">
        <v>40539</v>
      </c>
      <c r="B9845" s="75" t="s">
        <v>88</v>
      </c>
      <c r="C9845" s="76">
        <v>3.0366313041199522</v>
      </c>
      <c r="D9845" s="76">
        <v>8.4224440790911856</v>
      </c>
      <c r="E9845" s="76">
        <v>5.3858127749712335</v>
      </c>
      <c r="F9845" s="59"/>
    </row>
    <row r="9846" spans="1:6">
      <c r="A9846" s="74">
        <v>40539</v>
      </c>
      <c r="B9846" s="75" t="s">
        <v>89</v>
      </c>
      <c r="C9846" s="76">
        <v>1.9686413483919687</v>
      </c>
      <c r="D9846" s="76">
        <v>5.6837488361666866</v>
      </c>
      <c r="E9846" s="76">
        <v>3.7151074877747181</v>
      </c>
      <c r="F9846" s="59"/>
    </row>
    <row r="9847" spans="1:6">
      <c r="A9847" s="74">
        <v>40539</v>
      </c>
      <c r="B9847" s="75" t="s">
        <v>90</v>
      </c>
      <c r="C9847" s="76">
        <v>5.6757430468799095</v>
      </c>
      <c r="D9847" s="76">
        <v>11.651833423767988</v>
      </c>
      <c r="E9847" s="76">
        <v>5.9760903768880782</v>
      </c>
      <c r="F9847" s="59"/>
    </row>
    <row r="9848" spans="1:6">
      <c r="A9848" s="74">
        <v>40539</v>
      </c>
      <c r="B9848" s="75" t="s">
        <v>91</v>
      </c>
      <c r="C9848" s="76">
        <v>3.0369393763399519</v>
      </c>
      <c r="D9848" s="76">
        <v>5.7528571541752482</v>
      </c>
      <c r="E9848" s="76">
        <v>2.7159177778352963</v>
      </c>
      <c r="F9848" s="59"/>
    </row>
    <row r="9849" spans="1:6">
      <c r="A9849" s="74">
        <v>40539</v>
      </c>
      <c r="B9849" s="75" t="s">
        <v>92</v>
      </c>
      <c r="C9849" s="76">
        <v>0.81685959045598722</v>
      </c>
      <c r="D9849" s="76">
        <v>2.6515468957472046</v>
      </c>
      <c r="E9849" s="76">
        <v>1.8346873052912174</v>
      </c>
      <c r="F9849" s="59"/>
    </row>
    <row r="9850" spans="1:6">
      <c r="A9850" s="74">
        <v>40539</v>
      </c>
      <c r="B9850" s="75" t="s">
        <v>93</v>
      </c>
      <c r="C9850" s="76">
        <v>5.3097668697059159</v>
      </c>
      <c r="D9850" s="76">
        <v>8.1507726416029342</v>
      </c>
      <c r="E9850" s="76">
        <v>2.8410057718970183</v>
      </c>
      <c r="F9850" s="59"/>
    </row>
    <row r="9851" spans="1:6">
      <c r="A9851" s="74">
        <v>40539</v>
      </c>
      <c r="B9851" s="75" t="s">
        <v>94</v>
      </c>
      <c r="C9851" s="76">
        <v>6.0640216300559047</v>
      </c>
      <c r="D9851" s="76">
        <v>11.214041267723514</v>
      </c>
      <c r="E9851" s="76">
        <v>5.1500196376676097</v>
      </c>
      <c r="F9851" s="59"/>
    </row>
    <row r="9852" spans="1:6">
      <c r="A9852" s="74">
        <v>40539</v>
      </c>
      <c r="B9852" s="75" t="s">
        <v>95</v>
      </c>
      <c r="C9852" s="76">
        <v>1.0473621169999834</v>
      </c>
      <c r="D9852" s="76">
        <v>5.8226173677078101</v>
      </c>
      <c r="E9852" s="76">
        <v>4.7752552507078265</v>
      </c>
      <c r="F9852" s="59"/>
    </row>
    <row r="9853" spans="1:6">
      <c r="A9853" s="74">
        <v>40539</v>
      </c>
      <c r="B9853" s="75" t="s">
        <v>96</v>
      </c>
      <c r="C9853" s="76">
        <v>1.5710962913999751</v>
      </c>
      <c r="D9853" s="76">
        <v>6.0578105446665953</v>
      </c>
      <c r="E9853" s="76">
        <v>4.4867142532666202</v>
      </c>
      <c r="F9853" s="59"/>
    </row>
    <row r="9854" spans="1:6">
      <c r="A9854" s="74">
        <v>40539</v>
      </c>
      <c r="B9854" s="75" t="s">
        <v>97</v>
      </c>
      <c r="C9854" s="76">
        <v>0.99506129128998433</v>
      </c>
      <c r="D9854" s="76">
        <v>4.4824377460916587</v>
      </c>
      <c r="E9854" s="76">
        <v>3.4873764548016744</v>
      </c>
      <c r="F9854" s="59"/>
    </row>
    <row r="9855" spans="1:6">
      <c r="A9855" s="74">
        <v>40539</v>
      </c>
      <c r="B9855" s="75" t="s">
        <v>98</v>
      </c>
      <c r="C9855" s="76">
        <v>1.5607278397119753</v>
      </c>
      <c r="D9855" s="76">
        <v>4.9818462529503273</v>
      </c>
      <c r="E9855" s="76">
        <v>3.4211184132383519</v>
      </c>
      <c r="F9855" s="59"/>
    </row>
    <row r="9856" spans="1:6">
      <c r="A9856" s="74">
        <v>40539</v>
      </c>
      <c r="B9856" s="75" t="s">
        <v>99</v>
      </c>
      <c r="C9856" s="76">
        <v>2.4302087218079618</v>
      </c>
      <c r="D9856" s="76">
        <v>6.2937177024373794</v>
      </c>
      <c r="E9856" s="76">
        <v>3.8635089806294176</v>
      </c>
      <c r="F9856" s="59"/>
    </row>
    <row r="9857" spans="1:6">
      <c r="A9857" s="74">
        <v>40539</v>
      </c>
      <c r="B9857" s="75" t="s">
        <v>100</v>
      </c>
      <c r="C9857" s="76">
        <v>0.86945751109998637</v>
      </c>
      <c r="D9857" s="76">
        <v>5.8731525794196386</v>
      </c>
      <c r="E9857" s="76">
        <v>5.0036950683196526</v>
      </c>
      <c r="F9857" s="59"/>
    </row>
    <row r="9858" spans="1:6">
      <c r="A9858" s="74">
        <v>40539</v>
      </c>
      <c r="B9858" s="75" t="s">
        <v>101</v>
      </c>
      <c r="C9858" s="76">
        <v>2.9122573340679541</v>
      </c>
      <c r="D9858" s="76">
        <v>7.7236179289388245</v>
      </c>
      <c r="E9858" s="76">
        <v>4.8113605948708704</v>
      </c>
      <c r="F9858" s="59"/>
    </row>
    <row r="9859" spans="1:6">
      <c r="A9859" s="74">
        <v>40539</v>
      </c>
      <c r="B9859" s="75" t="s">
        <v>102</v>
      </c>
      <c r="C9859" s="76">
        <v>3.2894953723679481</v>
      </c>
      <c r="D9859" s="76">
        <v>9.3295441391528602</v>
      </c>
      <c r="E9859" s="76">
        <v>6.0400487667849116</v>
      </c>
      <c r="F9859" s="59"/>
    </row>
    <row r="9860" spans="1:6">
      <c r="A9860" s="74">
        <v>40539</v>
      </c>
      <c r="B9860" s="75" t="s">
        <v>103</v>
      </c>
      <c r="C9860" s="76">
        <v>2.2419611598519649</v>
      </c>
      <c r="D9860" s="76">
        <v>8.1454408142565651</v>
      </c>
      <c r="E9860" s="76">
        <v>5.9034796544046007</v>
      </c>
      <c r="F9860" s="59"/>
    </row>
    <row r="9861" spans="1:6">
      <c r="A9861" s="74">
        <v>40539</v>
      </c>
      <c r="B9861" s="75" t="s">
        <v>104</v>
      </c>
      <c r="C9861" s="76">
        <v>4.253584098343933</v>
      </c>
      <c r="D9861" s="76">
        <v>11.004778838907455</v>
      </c>
      <c r="E9861" s="76">
        <v>6.7511947405635224</v>
      </c>
      <c r="F9861" s="59"/>
    </row>
    <row r="9862" spans="1:6">
      <c r="A9862" s="74">
        <v>40539</v>
      </c>
      <c r="B9862" s="75" t="s">
        <v>105</v>
      </c>
      <c r="C9862" s="76">
        <v>1.4877570366599766</v>
      </c>
      <c r="D9862" s="76">
        <v>6.6482680674865566</v>
      </c>
      <c r="E9862" s="76">
        <v>5.16051103082658</v>
      </c>
      <c r="F9862" s="59"/>
    </row>
    <row r="9863" spans="1:6">
      <c r="A9863" s="74">
        <v>40539</v>
      </c>
      <c r="B9863" s="75" t="s">
        <v>106</v>
      </c>
      <c r="C9863" s="76">
        <v>5.280668233343917</v>
      </c>
      <c r="D9863" s="76">
        <v>10.232429892682534</v>
      </c>
      <c r="E9863" s="76">
        <v>4.9517616593386169</v>
      </c>
      <c r="F9863" s="59"/>
    </row>
    <row r="9864" spans="1:6">
      <c r="A9864" s="74">
        <v>40539</v>
      </c>
      <c r="B9864" s="75" t="s">
        <v>107</v>
      </c>
      <c r="C9864" s="76">
        <v>5.3332360549779159</v>
      </c>
      <c r="D9864" s="76">
        <v>12.299171702907774</v>
      </c>
      <c r="E9864" s="76">
        <v>6.9659356479298582</v>
      </c>
      <c r="F9864" s="59"/>
    </row>
    <row r="9865" spans="1:6">
      <c r="A9865" s="74">
        <v>40539</v>
      </c>
      <c r="B9865" s="75" t="s">
        <v>108</v>
      </c>
      <c r="C9865" s="76">
        <v>10.886875305371827</v>
      </c>
      <c r="D9865" s="76">
        <v>18.175565562535407</v>
      </c>
      <c r="E9865" s="76">
        <v>7.2886902571635801</v>
      </c>
      <c r="F9865" s="59"/>
    </row>
    <row r="9866" spans="1:6">
      <c r="A9866" s="74">
        <v>40539</v>
      </c>
      <c r="B9866" s="75" t="s">
        <v>109</v>
      </c>
      <c r="C9866" s="76">
        <v>4.7467961302619255</v>
      </c>
      <c r="D9866" s="76">
        <v>12.60411171294912</v>
      </c>
      <c r="E9866" s="76">
        <v>7.8573155826871943</v>
      </c>
      <c r="F9866" s="59"/>
    </row>
    <row r="9867" spans="1:6">
      <c r="A9867" s="74">
        <v>40539</v>
      </c>
      <c r="B9867" s="75" t="s">
        <v>110</v>
      </c>
      <c r="C9867" s="76">
        <v>3.6257107349599429</v>
      </c>
      <c r="D9867" s="76">
        <v>9.2748610023106579</v>
      </c>
      <c r="E9867" s="76">
        <v>5.6491502673507146</v>
      </c>
      <c r="F9867" s="59"/>
    </row>
    <row r="9868" spans="1:6">
      <c r="A9868" s="74">
        <v>40539</v>
      </c>
      <c r="B9868" s="75" t="s">
        <v>111</v>
      </c>
      <c r="C9868" s="76">
        <v>11.747280576785814</v>
      </c>
      <c r="D9868" s="76">
        <v>18.482174382300755</v>
      </c>
      <c r="E9868" s="76">
        <v>6.7348938055149414</v>
      </c>
      <c r="F9868" s="59"/>
    </row>
    <row r="9869" spans="1:6">
      <c r="A9869" s="74">
        <v>40539</v>
      </c>
      <c r="B9869" s="75" t="s">
        <v>112</v>
      </c>
      <c r="C9869" s="76">
        <v>7.6606175505318799</v>
      </c>
      <c r="D9869" s="76">
        <v>15.064725761987001</v>
      </c>
      <c r="E9869" s="76">
        <v>7.4041082114551209</v>
      </c>
      <c r="F9869" s="59"/>
    </row>
    <row r="9870" spans="1:6">
      <c r="A9870" s="74">
        <v>40539</v>
      </c>
      <c r="B9870" s="75" t="s">
        <v>113</v>
      </c>
      <c r="C9870" s="76">
        <v>3.8251982034699399</v>
      </c>
      <c r="D9870" s="76">
        <v>7.6405254637655258</v>
      </c>
      <c r="E9870" s="76">
        <v>3.8153272602955859</v>
      </c>
      <c r="F9870" s="59"/>
    </row>
    <row r="9871" spans="1:6">
      <c r="A9871" s="74">
        <v>40539</v>
      </c>
      <c r="B9871" s="75" t="s">
        <v>114</v>
      </c>
      <c r="C9871" s="76">
        <v>11.947598069759813</v>
      </c>
      <c r="D9871" s="76">
        <v>24.323668339280921</v>
      </c>
      <c r="E9871" s="76">
        <v>12.376070269521108</v>
      </c>
      <c r="F9871" s="59"/>
    </row>
    <row r="9872" spans="1:6">
      <c r="A9872" s="74">
        <v>40539</v>
      </c>
      <c r="B9872" s="75" t="s">
        <v>115</v>
      </c>
      <c r="C9872" s="76">
        <v>12.723573794059799</v>
      </c>
      <c r="D9872" s="76">
        <v>23.590251092897468</v>
      </c>
      <c r="E9872" s="76">
        <v>10.866677298837669</v>
      </c>
      <c r="F9872" s="59"/>
    </row>
    <row r="9873" spans="1:6">
      <c r="A9873" s="74">
        <v>40539</v>
      </c>
      <c r="B9873" s="75" t="s">
        <v>116</v>
      </c>
      <c r="C9873" s="76">
        <v>11.141364011947823</v>
      </c>
      <c r="D9873" s="76">
        <v>19.525722182889552</v>
      </c>
      <c r="E9873" s="76">
        <v>8.384358170941729</v>
      </c>
      <c r="F9873" s="59"/>
    </row>
    <row r="9874" spans="1:6">
      <c r="A9874" s="74">
        <v>40539</v>
      </c>
      <c r="B9874" s="75" t="s">
        <v>117</v>
      </c>
      <c r="C9874" s="76">
        <v>17.325773212805728</v>
      </c>
      <c r="D9874" s="76">
        <v>30.431613766964972</v>
      </c>
      <c r="E9874" s="76">
        <v>13.105840554159244</v>
      </c>
      <c r="F9874" s="59"/>
    </row>
    <row r="9875" spans="1:6">
      <c r="A9875" s="74">
        <v>40539</v>
      </c>
      <c r="B9875" s="75" t="s">
        <v>118</v>
      </c>
      <c r="C9875" s="76">
        <v>19.579938155743694</v>
      </c>
      <c r="D9875" s="76">
        <v>36.439585968125364</v>
      </c>
      <c r="E9875" s="76">
        <v>16.85964781238167</v>
      </c>
      <c r="F9875" s="59"/>
    </row>
    <row r="9876" spans="1:6">
      <c r="A9876" s="74">
        <v>40539</v>
      </c>
      <c r="B9876" s="75" t="s">
        <v>119</v>
      </c>
      <c r="C9876" s="76">
        <v>12.568061537085804</v>
      </c>
      <c r="D9876" s="76">
        <v>23.036877176534599</v>
      </c>
      <c r="E9876" s="76">
        <v>10.468815639448795</v>
      </c>
      <c r="F9876" s="59"/>
    </row>
    <row r="9877" spans="1:6">
      <c r="A9877" s="74">
        <v>40539</v>
      </c>
      <c r="B9877" s="75" t="s">
        <v>120</v>
      </c>
      <c r="C9877" s="76">
        <v>10.136552183939841</v>
      </c>
      <c r="D9877" s="76">
        <v>21.480048047266397</v>
      </c>
      <c r="E9877" s="76">
        <v>11.343495863326556</v>
      </c>
      <c r="F9877" s="59"/>
    </row>
    <row r="9878" spans="1:6">
      <c r="A9878" s="74">
        <v>40539</v>
      </c>
      <c r="B9878" s="75" t="s">
        <v>121</v>
      </c>
      <c r="C9878" s="76">
        <v>8.480607792133867</v>
      </c>
      <c r="D9878" s="76">
        <v>19.37425839489369</v>
      </c>
      <c r="E9878" s="76">
        <v>10.893650602759823</v>
      </c>
      <c r="F9878" s="59"/>
    </row>
    <row r="9879" spans="1:6">
      <c r="A9879" s="74">
        <v>40539</v>
      </c>
      <c r="B9879" s="75" t="s">
        <v>26</v>
      </c>
      <c r="C9879" s="76">
        <v>17.936724456751719</v>
      </c>
      <c r="D9879" s="76">
        <v>26.519780731158544</v>
      </c>
      <c r="E9879" s="76">
        <v>8.5830562744068253</v>
      </c>
      <c r="F9879" s="59"/>
    </row>
    <row r="9880" spans="1:6">
      <c r="A9880" s="74">
        <v>40539</v>
      </c>
      <c r="B9880" s="75" t="s">
        <v>27</v>
      </c>
      <c r="C9880" s="76">
        <v>30.297419438819528</v>
      </c>
      <c r="D9880" s="76">
        <v>42.624103864045971</v>
      </c>
      <c r="E9880" s="76">
        <v>12.326684425226443</v>
      </c>
      <c r="F9880" s="59"/>
    </row>
    <row r="9881" spans="1:6">
      <c r="A9881" s="74">
        <v>40539</v>
      </c>
      <c r="B9881" s="75" t="s">
        <v>28</v>
      </c>
      <c r="C9881" s="76">
        <v>13.199217817195793</v>
      </c>
      <c r="D9881" s="76">
        <v>22.014018213366157</v>
      </c>
      <c r="E9881" s="76">
        <v>8.814800396170364</v>
      </c>
      <c r="F9881" s="59"/>
    </row>
    <row r="9882" spans="1:6">
      <c r="A9882" s="74">
        <v>40539</v>
      </c>
      <c r="B9882" s="75" t="s">
        <v>29</v>
      </c>
      <c r="C9882" s="76">
        <v>22.666936284699648</v>
      </c>
      <c r="D9882" s="76">
        <v>40.168465201536087</v>
      </c>
      <c r="E9882" s="76">
        <v>17.501528916836438</v>
      </c>
      <c r="F9882" s="59"/>
    </row>
    <row r="9883" spans="1:6">
      <c r="A9883" s="74">
        <v>40539</v>
      </c>
      <c r="B9883" s="75" t="s">
        <v>30</v>
      </c>
      <c r="C9883" s="76">
        <v>19.910252467943693</v>
      </c>
      <c r="D9883" s="76">
        <v>40.80782123942388</v>
      </c>
      <c r="E9883" s="76">
        <v>20.897568771480188</v>
      </c>
      <c r="F9883" s="59"/>
    </row>
    <row r="9884" spans="1:6">
      <c r="A9884" s="74">
        <v>40539</v>
      </c>
      <c r="B9884" s="75" t="s">
        <v>31</v>
      </c>
      <c r="C9884" s="76">
        <v>12.372244023159805</v>
      </c>
      <c r="D9884" s="76">
        <v>21.517669547813487</v>
      </c>
      <c r="E9884" s="76">
        <v>9.1454255246536817</v>
      </c>
      <c r="F9884" s="59"/>
    </row>
    <row r="9885" spans="1:6">
      <c r="A9885" s="74">
        <v>40539</v>
      </c>
      <c r="B9885" s="75" t="s">
        <v>32</v>
      </c>
      <c r="C9885" s="76">
        <v>14.543120348515773</v>
      </c>
      <c r="D9885" s="76">
        <v>29.969524912071023</v>
      </c>
      <c r="E9885" s="76">
        <v>15.42640456355525</v>
      </c>
      <c r="F9885" s="59"/>
    </row>
    <row r="9886" spans="1:6">
      <c r="A9886" s="74">
        <v>40539</v>
      </c>
      <c r="B9886" s="75" t="s">
        <v>33</v>
      </c>
      <c r="C9886" s="76">
        <v>17.227940651681731</v>
      </c>
      <c r="D9886" s="76">
        <v>34.883019659634414</v>
      </c>
      <c r="E9886" s="76">
        <v>17.655079007952683</v>
      </c>
      <c r="F9886" s="59"/>
    </row>
    <row r="9887" spans="1:6">
      <c r="A9887" s="74">
        <v>40539</v>
      </c>
      <c r="B9887" s="75" t="s">
        <v>34</v>
      </c>
      <c r="C9887" s="76">
        <v>19.346697453599702</v>
      </c>
      <c r="D9887" s="76">
        <v>35.865388382515015</v>
      </c>
      <c r="E9887" s="76">
        <v>16.518690928915312</v>
      </c>
      <c r="F9887" s="59"/>
    </row>
    <row r="9888" spans="1:6">
      <c r="A9888" s="74">
        <v>40539</v>
      </c>
      <c r="B9888" s="75" t="s">
        <v>35</v>
      </c>
      <c r="C9888" s="76">
        <v>15.530312468265759</v>
      </c>
      <c r="D9888" s="76">
        <v>40.662078931848015</v>
      </c>
      <c r="E9888" s="76">
        <v>25.131766463582256</v>
      </c>
      <c r="F9888" s="59"/>
    </row>
    <row r="9889" spans="1:6">
      <c r="A9889" s="74">
        <v>40539</v>
      </c>
      <c r="B9889" s="75" t="s">
        <v>36</v>
      </c>
      <c r="C9889" s="76">
        <v>14.985527298467765</v>
      </c>
      <c r="D9889" s="76">
        <v>30.417326715151489</v>
      </c>
      <c r="E9889" s="76">
        <v>15.431799416683724</v>
      </c>
      <c r="F9889" s="59"/>
    </row>
    <row r="9890" spans="1:6">
      <c r="A9890" s="74">
        <v>40539</v>
      </c>
      <c r="B9890" s="75" t="s">
        <v>37</v>
      </c>
      <c r="C9890" s="76">
        <v>25.200446506793607</v>
      </c>
      <c r="D9890" s="76">
        <v>39.068099308242346</v>
      </c>
      <c r="E9890" s="76">
        <v>13.867652801448738</v>
      </c>
      <c r="F9890" s="59"/>
    </row>
    <row r="9891" spans="1:6">
      <c r="A9891" s="74">
        <v>40539</v>
      </c>
      <c r="B9891" s="75" t="s">
        <v>38</v>
      </c>
      <c r="C9891" s="76">
        <v>14.273394004743777</v>
      </c>
      <c r="D9891" s="76">
        <v>30.136250441336873</v>
      </c>
      <c r="E9891" s="76">
        <v>15.862856436593097</v>
      </c>
      <c r="F9891" s="59"/>
    </row>
    <row r="9892" spans="1:6">
      <c r="A9892" s="74">
        <v>40539</v>
      </c>
      <c r="B9892" s="75" t="s">
        <v>39</v>
      </c>
      <c r="C9892" s="76">
        <v>17.032163505839737</v>
      </c>
      <c r="D9892" s="76">
        <v>33.668530460702648</v>
      </c>
      <c r="E9892" s="76">
        <v>16.636366954862911</v>
      </c>
      <c r="F9892" s="59"/>
    </row>
    <row r="9893" spans="1:6">
      <c r="A9893" s="74">
        <v>40539</v>
      </c>
      <c r="B9893" s="75" t="s">
        <v>40</v>
      </c>
      <c r="C9893" s="76">
        <v>16.130758575607747</v>
      </c>
      <c r="D9893" s="76">
        <v>29.080291499285334</v>
      </c>
      <c r="E9893" s="76">
        <v>12.949532923677587</v>
      </c>
      <c r="F9893" s="59"/>
    </row>
    <row r="9894" spans="1:6">
      <c r="A9894" s="74">
        <v>40539</v>
      </c>
      <c r="B9894" s="75" t="s">
        <v>41</v>
      </c>
      <c r="C9894" s="76">
        <v>11.726135869395817</v>
      </c>
      <c r="D9894" s="76">
        <v>31.847844597594559</v>
      </c>
      <c r="E9894" s="76">
        <v>20.12170872819874</v>
      </c>
      <c r="F9894" s="59"/>
    </row>
    <row r="9895" spans="1:6">
      <c r="A9895" s="74">
        <v>40539</v>
      </c>
      <c r="B9895" s="75" t="s">
        <v>42</v>
      </c>
      <c r="C9895" s="76">
        <v>18.240106198991718</v>
      </c>
      <c r="D9895" s="76">
        <v>45.032778882036524</v>
      </c>
      <c r="E9895" s="76">
        <v>26.792672683044806</v>
      </c>
      <c r="F9895" s="59"/>
    </row>
    <row r="9896" spans="1:6">
      <c r="A9896" s="74">
        <v>40539</v>
      </c>
      <c r="B9896" s="75" t="s">
        <v>43</v>
      </c>
      <c r="C9896" s="76">
        <v>22.079769860569659</v>
      </c>
      <c r="D9896" s="76">
        <v>38.93375124229884</v>
      </c>
      <c r="E9896" s="76">
        <v>16.853981381729181</v>
      </c>
      <c r="F9896" s="59"/>
    </row>
    <row r="9897" spans="1:6">
      <c r="A9897" s="74">
        <v>40539</v>
      </c>
      <c r="B9897" s="75" t="s">
        <v>44</v>
      </c>
      <c r="C9897" s="76">
        <v>18.818263356359708</v>
      </c>
      <c r="D9897" s="76">
        <v>35.963446627773926</v>
      </c>
      <c r="E9897" s="76">
        <v>17.145183271414218</v>
      </c>
      <c r="F9897" s="59"/>
    </row>
    <row r="9898" spans="1:6">
      <c r="A9898" s="74">
        <v>40539</v>
      </c>
      <c r="B9898" s="75" t="s">
        <v>45</v>
      </c>
      <c r="C9898" s="76">
        <v>23.014862640923646</v>
      </c>
      <c r="D9898" s="76">
        <v>45.981961470305656</v>
      </c>
      <c r="E9898" s="76">
        <v>22.96709882938201</v>
      </c>
      <c r="F9898" s="59"/>
    </row>
    <row r="9899" spans="1:6">
      <c r="A9899" s="74">
        <v>40539</v>
      </c>
      <c r="B9899" s="75" t="s">
        <v>46</v>
      </c>
      <c r="C9899" s="76">
        <v>22.176418417327657</v>
      </c>
      <c r="D9899" s="76">
        <v>46.376912708606305</v>
      </c>
      <c r="E9899" s="76">
        <v>24.200494291278648</v>
      </c>
      <c r="F9899" s="59"/>
    </row>
    <row r="9900" spans="1:6">
      <c r="A9900" s="74">
        <v>40539</v>
      </c>
      <c r="B9900" s="75" t="s">
        <v>47</v>
      </c>
      <c r="C9900" s="76">
        <v>12.830026129533803</v>
      </c>
      <c r="D9900" s="76">
        <v>29.03253033683713</v>
      </c>
      <c r="E9900" s="76">
        <v>16.202504207303328</v>
      </c>
      <c r="F9900" s="59"/>
    </row>
    <row r="9901" spans="1:6">
      <c r="A9901" s="74">
        <v>40539</v>
      </c>
      <c r="B9901" s="75" t="s">
        <v>48</v>
      </c>
      <c r="C9901" s="76">
        <v>23.132594062619642</v>
      </c>
      <c r="D9901" s="76">
        <v>41.279661302907954</v>
      </c>
      <c r="E9901" s="76">
        <v>18.147067240288312</v>
      </c>
      <c r="F9901" s="59"/>
    </row>
    <row r="9902" spans="1:6">
      <c r="A9902" s="74">
        <v>40539</v>
      </c>
      <c r="B9902" s="75" t="s">
        <v>49</v>
      </c>
      <c r="C9902" s="76">
        <v>27.969876369019566</v>
      </c>
      <c r="D9902" s="76">
        <v>55.67710343798494</v>
      </c>
      <c r="E9902" s="76">
        <v>27.707227068965373</v>
      </c>
      <c r="F9902" s="59"/>
    </row>
    <row r="9903" spans="1:6">
      <c r="A9903" s="74">
        <v>40539</v>
      </c>
      <c r="B9903" s="75" t="s">
        <v>50</v>
      </c>
      <c r="C9903" s="76">
        <v>19.608950996543697</v>
      </c>
      <c r="D9903" s="76">
        <v>38.134124968182448</v>
      </c>
      <c r="E9903" s="76">
        <v>18.52517397163875</v>
      </c>
      <c r="F9903" s="59"/>
    </row>
    <row r="9904" spans="1:6">
      <c r="A9904" s="74">
        <v>40539</v>
      </c>
      <c r="B9904" s="75" t="s">
        <v>51</v>
      </c>
      <c r="C9904" s="76">
        <v>6.4421092947479011</v>
      </c>
      <c r="D9904" s="76">
        <v>22.385147505552947</v>
      </c>
      <c r="E9904" s="76">
        <v>15.943038210805046</v>
      </c>
      <c r="F9904" s="59"/>
    </row>
    <row r="9905" spans="1:6">
      <c r="A9905" s="74">
        <v>40539</v>
      </c>
      <c r="B9905" s="75" t="s">
        <v>52</v>
      </c>
      <c r="C9905" s="76">
        <v>17.280964333835733</v>
      </c>
      <c r="D9905" s="76">
        <v>35.115487028797702</v>
      </c>
      <c r="E9905" s="76">
        <v>17.834522694961969</v>
      </c>
      <c r="F9905" s="59"/>
    </row>
    <row r="9906" spans="1:6">
      <c r="A9906" s="74">
        <v>40539</v>
      </c>
      <c r="B9906" s="75" t="s">
        <v>53</v>
      </c>
      <c r="C9906" s="76">
        <v>27.501479125173574</v>
      </c>
      <c r="D9906" s="76">
        <v>57.200731996125299</v>
      </c>
      <c r="E9906" s="76">
        <v>29.699252870951725</v>
      </c>
      <c r="F9906" s="59"/>
    </row>
    <row r="9907" spans="1:6">
      <c r="A9907" s="74">
        <v>40539</v>
      </c>
      <c r="B9907" s="75" t="s">
        <v>54</v>
      </c>
      <c r="C9907" s="76">
        <v>9.4018149119998551</v>
      </c>
      <c r="D9907" s="76">
        <v>25.480644790022247</v>
      </c>
      <c r="E9907" s="76">
        <v>16.07882987802239</v>
      </c>
      <c r="F9907" s="59"/>
    </row>
    <row r="9908" spans="1:6">
      <c r="A9908" s="74">
        <v>40539</v>
      </c>
      <c r="B9908" s="75" t="s">
        <v>55</v>
      </c>
      <c r="C9908" s="76">
        <v>14.806259510565772</v>
      </c>
      <c r="D9908" s="76">
        <v>32.510206981212335</v>
      </c>
      <c r="E9908" s="76">
        <v>17.703947470646561</v>
      </c>
      <c r="F9908" s="59"/>
    </row>
    <row r="9909" spans="1:6">
      <c r="A9909" s="74">
        <v>40539</v>
      </c>
      <c r="B9909" s="75" t="s">
        <v>56</v>
      </c>
      <c r="C9909" s="76">
        <v>13.862316685051786</v>
      </c>
      <c r="D9909" s="76">
        <v>29.164580755015511</v>
      </c>
      <c r="E9909" s="76">
        <v>15.302264069963725</v>
      </c>
      <c r="F9909" s="59"/>
    </row>
    <row r="9910" spans="1:6">
      <c r="A9910" s="74">
        <v>40539</v>
      </c>
      <c r="B9910" s="75" t="s">
        <v>57</v>
      </c>
      <c r="C9910" s="76">
        <v>12.551014544327806</v>
      </c>
      <c r="D9910" s="76">
        <v>28.577153636511547</v>
      </c>
      <c r="E9910" s="76">
        <v>16.02613909218374</v>
      </c>
      <c r="F9910" s="59"/>
    </row>
    <row r="9911" spans="1:6">
      <c r="A9911" s="74">
        <v>40539</v>
      </c>
      <c r="B9911" s="75" t="s">
        <v>58</v>
      </c>
      <c r="C9911" s="76">
        <v>10.410557316607839</v>
      </c>
      <c r="D9911" s="76">
        <v>24.55354100031947</v>
      </c>
      <c r="E9911" s="76">
        <v>14.142983683711631</v>
      </c>
      <c r="F9911" s="59"/>
    </row>
    <row r="9912" spans="1:6">
      <c r="A9912" s="74">
        <v>40539</v>
      </c>
      <c r="B9912" s="75" t="s">
        <v>59</v>
      </c>
      <c r="C9912" s="76">
        <v>29.39612395152955</v>
      </c>
      <c r="D9912" s="76">
        <v>54.224949989327641</v>
      </c>
      <c r="E9912" s="76">
        <v>24.828826037798091</v>
      </c>
      <c r="F9912" s="59"/>
    </row>
    <row r="9913" spans="1:6">
      <c r="A9913" s="74">
        <v>40539</v>
      </c>
      <c r="B9913" s="75" t="s">
        <v>60</v>
      </c>
      <c r="C9913" s="76">
        <v>6.5280278575919004</v>
      </c>
      <c r="D9913" s="76">
        <v>26.107550615533299</v>
      </c>
      <c r="E9913" s="76">
        <v>19.579522757941398</v>
      </c>
      <c r="F9913" s="59"/>
    </row>
    <row r="9914" spans="1:6">
      <c r="A9914" s="74">
        <v>40539</v>
      </c>
      <c r="B9914" s="75" t="s">
        <v>61</v>
      </c>
      <c r="C9914" s="76">
        <v>6.6436994446858977</v>
      </c>
      <c r="D9914" s="76">
        <v>22.436632208366401</v>
      </c>
      <c r="E9914" s="76">
        <v>15.792932763680504</v>
      </c>
      <c r="F9914" s="59"/>
    </row>
    <row r="9915" spans="1:6">
      <c r="A9915" s="74">
        <v>40539</v>
      </c>
      <c r="B9915" s="75" t="s">
        <v>62</v>
      </c>
      <c r="C9915" s="76">
        <v>7.2526875249678886</v>
      </c>
      <c r="D9915" s="76">
        <v>17.694973758011603</v>
      </c>
      <c r="E9915" s="76">
        <v>10.442286233043713</v>
      </c>
      <c r="F9915" s="59"/>
    </row>
    <row r="9916" spans="1:6">
      <c r="A9916" s="74">
        <v>40539</v>
      </c>
      <c r="B9916" s="75" t="s">
        <v>63</v>
      </c>
      <c r="C9916" s="76">
        <v>14.41139786884178</v>
      </c>
      <c r="D9916" s="76">
        <v>27.015275275000974</v>
      </c>
      <c r="E9916" s="76">
        <v>12.603877406159194</v>
      </c>
      <c r="F9916" s="59"/>
    </row>
    <row r="9917" spans="1:6">
      <c r="A9917" s="74">
        <v>40539</v>
      </c>
      <c r="B9917" s="75" t="s">
        <v>64</v>
      </c>
      <c r="C9917" s="76">
        <v>4.2721316904199345</v>
      </c>
      <c r="D9917" s="76">
        <v>13.75880169802482</v>
      </c>
      <c r="E9917" s="76">
        <v>9.4866700076048858</v>
      </c>
      <c r="F9917" s="59"/>
    </row>
    <row r="9918" spans="1:6">
      <c r="A9918" s="74">
        <v>40539</v>
      </c>
      <c r="B9918" s="75" t="s">
        <v>65</v>
      </c>
      <c r="C9918" s="76">
        <v>13.772053721791787</v>
      </c>
      <c r="D9918" s="76">
        <v>24.93611802719937</v>
      </c>
      <c r="E9918" s="76">
        <v>11.164064305407583</v>
      </c>
      <c r="F9918" s="59"/>
    </row>
    <row r="9919" spans="1:6">
      <c r="A9919" s="74">
        <v>40539</v>
      </c>
      <c r="B9919" s="75" t="s">
        <v>66</v>
      </c>
      <c r="C9919" s="76">
        <v>8.5133478265918683</v>
      </c>
      <c r="D9919" s="76">
        <v>21.3721740188445</v>
      </c>
      <c r="E9919" s="76">
        <v>12.858826192252632</v>
      </c>
      <c r="F9919" s="59"/>
    </row>
    <row r="9920" spans="1:6">
      <c r="A9920" s="74">
        <v>40539</v>
      </c>
      <c r="B9920" s="75" t="s">
        <v>67</v>
      </c>
      <c r="C9920" s="76">
        <v>8.0307407891698777</v>
      </c>
      <c r="D9920" s="76">
        <v>19.713368877296638</v>
      </c>
      <c r="E9920" s="76">
        <v>11.68262808812676</v>
      </c>
      <c r="F9920" s="59"/>
    </row>
    <row r="9921" spans="1:6">
      <c r="A9921" s="74">
        <v>40539</v>
      </c>
      <c r="B9921" s="75" t="s">
        <v>68</v>
      </c>
      <c r="C9921" s="76">
        <v>6.4143112897239014</v>
      </c>
      <c r="D9921" s="76">
        <v>21.747771267786405</v>
      </c>
      <c r="E9921" s="76">
        <v>15.333459978062503</v>
      </c>
      <c r="F9921" s="59"/>
    </row>
    <row r="9922" spans="1:6">
      <c r="A9922" s="74">
        <v>40539</v>
      </c>
      <c r="B9922" s="75" t="s">
        <v>69</v>
      </c>
      <c r="C9922" s="76">
        <v>7.0864257982498913</v>
      </c>
      <c r="D9922" s="76">
        <v>20.501387386537917</v>
      </c>
      <c r="E9922" s="76">
        <v>13.414961588288026</v>
      </c>
      <c r="F9922" s="59"/>
    </row>
    <row r="9923" spans="1:6">
      <c r="A9923" s="74">
        <v>40539</v>
      </c>
      <c r="B9923" s="75" t="s">
        <v>70</v>
      </c>
      <c r="C9923" s="76">
        <v>4.4724729084959316</v>
      </c>
      <c r="D9923" s="76">
        <v>16.926600411090678</v>
      </c>
      <c r="E9923" s="76">
        <v>12.454127502594748</v>
      </c>
      <c r="F9923" s="59"/>
    </row>
    <row r="9924" spans="1:6">
      <c r="A9924" s="74">
        <v>40539</v>
      </c>
      <c r="B9924" s="75" t="s">
        <v>71</v>
      </c>
      <c r="C9924" s="76">
        <v>6.2574736139919054</v>
      </c>
      <c r="D9924" s="76">
        <v>17.900142868302915</v>
      </c>
      <c r="E9924" s="76">
        <v>11.642669254311009</v>
      </c>
      <c r="F9924" s="59"/>
    </row>
    <row r="9925" spans="1:6">
      <c r="A9925" s="74">
        <v>40539</v>
      </c>
      <c r="B9925" s="75" t="s">
        <v>72</v>
      </c>
      <c r="C9925" s="76">
        <v>4.1787894213839358</v>
      </c>
      <c r="D9925" s="76">
        <v>14.314999438925312</v>
      </c>
      <c r="E9925" s="76">
        <v>10.136210017541377</v>
      </c>
      <c r="F9925" s="59"/>
    </row>
    <row r="9926" spans="1:6">
      <c r="A9926" s="74">
        <v>40539</v>
      </c>
      <c r="B9926" s="75" t="s">
        <v>73</v>
      </c>
      <c r="C9926" s="76">
        <v>3.9794336803059394</v>
      </c>
      <c r="D9926" s="76">
        <v>15.209901359918621</v>
      </c>
      <c r="E9926" s="76">
        <v>11.230467679612682</v>
      </c>
      <c r="F9926" s="59"/>
    </row>
    <row r="9927" spans="1:6">
      <c r="A9927" s="74">
        <v>40539</v>
      </c>
      <c r="B9927" s="75" t="s">
        <v>74</v>
      </c>
      <c r="C9927" s="76">
        <v>2.3625403019999638</v>
      </c>
      <c r="D9927" s="76">
        <v>12.675608231152184</v>
      </c>
      <c r="E9927" s="76">
        <v>10.31306792915222</v>
      </c>
      <c r="F9927" s="59"/>
    </row>
    <row r="9928" spans="1:6">
      <c r="A9928" s="74">
        <v>40540</v>
      </c>
      <c r="B9928" s="75" t="s">
        <v>75</v>
      </c>
      <c r="C9928" s="76">
        <v>14.480235318653778</v>
      </c>
      <c r="D9928" s="76">
        <v>30.039879853388964</v>
      </c>
      <c r="E9928" s="76">
        <v>15.559644534735186</v>
      </c>
      <c r="F9928" s="59"/>
    </row>
    <row r="9929" spans="1:6">
      <c r="A9929" s="74">
        <v>40540</v>
      </c>
      <c r="B9929" s="75" t="s">
        <v>76</v>
      </c>
      <c r="C9929" s="76">
        <v>2.9297475656279555</v>
      </c>
      <c r="D9929" s="76">
        <v>13.099555396711922</v>
      </c>
      <c r="E9929" s="76">
        <v>10.169807831083967</v>
      </c>
      <c r="F9929" s="59"/>
    </row>
    <row r="9930" spans="1:6">
      <c r="A9930" s="74">
        <v>40540</v>
      </c>
      <c r="B9930" s="75" t="s">
        <v>77</v>
      </c>
      <c r="C9930" s="76">
        <v>2.4257867721779629</v>
      </c>
      <c r="D9930" s="76">
        <v>10.309213815137969</v>
      </c>
      <c r="E9930" s="76">
        <v>7.8834270429600064</v>
      </c>
      <c r="F9930" s="59"/>
    </row>
    <row r="9931" spans="1:6">
      <c r="A9931" s="74">
        <v>40540</v>
      </c>
      <c r="B9931" s="75" t="s">
        <v>78</v>
      </c>
      <c r="C9931" s="76">
        <v>1.1551755098399825</v>
      </c>
      <c r="D9931" s="76">
        <v>9.6218016953143444</v>
      </c>
      <c r="E9931" s="76">
        <v>8.466626185474361</v>
      </c>
      <c r="F9931" s="59"/>
    </row>
    <row r="9932" spans="1:6">
      <c r="A9932" s="74">
        <v>40540</v>
      </c>
      <c r="B9932" s="75" t="s">
        <v>79</v>
      </c>
      <c r="C9932" s="76">
        <v>5.4085040697499176</v>
      </c>
      <c r="D9932" s="76">
        <v>17.662225981311757</v>
      </c>
      <c r="E9932" s="76">
        <v>12.25372191156184</v>
      </c>
      <c r="F9932" s="59"/>
    </row>
    <row r="9933" spans="1:6">
      <c r="A9933" s="74">
        <v>40540</v>
      </c>
      <c r="B9933" s="75" t="s">
        <v>80</v>
      </c>
      <c r="C9933" s="76">
        <v>3.96987081976794</v>
      </c>
      <c r="D9933" s="76">
        <v>11.067751489612151</v>
      </c>
      <c r="E9933" s="76">
        <v>7.0978806698442112</v>
      </c>
      <c r="F9933" s="59"/>
    </row>
    <row r="9934" spans="1:6">
      <c r="A9934" s="74">
        <v>40540</v>
      </c>
      <c r="B9934" s="75" t="s">
        <v>81</v>
      </c>
      <c r="C9934" s="76">
        <v>1.3863508377839791</v>
      </c>
      <c r="D9934" s="76">
        <v>9.9084378137129594</v>
      </c>
      <c r="E9934" s="76">
        <v>8.5220869759289801</v>
      </c>
      <c r="F9934" s="59"/>
    </row>
    <row r="9935" spans="1:6">
      <c r="A9935" s="74">
        <v>40540</v>
      </c>
      <c r="B9935" s="75" t="s">
        <v>82</v>
      </c>
      <c r="C9935" s="76">
        <v>8.5914637898238695</v>
      </c>
      <c r="D9935" s="76">
        <v>22.118252931823569</v>
      </c>
      <c r="E9935" s="76">
        <v>13.5267891419997</v>
      </c>
      <c r="F9935" s="59"/>
    </row>
    <row r="9936" spans="1:6">
      <c r="A9936" s="74">
        <v>40540</v>
      </c>
      <c r="B9936" s="75" t="s">
        <v>83</v>
      </c>
      <c r="C9936" s="76">
        <v>2.384264098797964</v>
      </c>
      <c r="D9936" s="76">
        <v>11.02040510674432</v>
      </c>
      <c r="E9936" s="76">
        <v>8.6361410079463568</v>
      </c>
      <c r="F9936" s="59"/>
    </row>
    <row r="9937" spans="1:6">
      <c r="A9937" s="74">
        <v>40540</v>
      </c>
      <c r="B9937" s="75" t="s">
        <v>84</v>
      </c>
      <c r="C9937" s="76">
        <v>3.6132797419199454</v>
      </c>
      <c r="D9937" s="76">
        <v>12.820152214365301</v>
      </c>
      <c r="E9937" s="76">
        <v>9.2068724724453546</v>
      </c>
      <c r="F9937" s="59"/>
    </row>
    <row r="9938" spans="1:6">
      <c r="A9938" s="74">
        <v>40540</v>
      </c>
      <c r="B9938" s="75" t="s">
        <v>85</v>
      </c>
      <c r="C9938" s="76">
        <v>1.2499848400339812</v>
      </c>
      <c r="D9938" s="76">
        <v>9.6353014845587097</v>
      </c>
      <c r="E9938" s="76">
        <v>8.3853166445247282</v>
      </c>
      <c r="F9938" s="59"/>
    </row>
    <row r="9939" spans="1:6">
      <c r="A9939" s="74">
        <v>40540</v>
      </c>
      <c r="B9939" s="75" t="s">
        <v>86</v>
      </c>
      <c r="C9939" s="76">
        <v>1.649195257543975</v>
      </c>
      <c r="D9939" s="76">
        <v>9.2916893554058966</v>
      </c>
      <c r="E9939" s="76">
        <v>7.6424940978619214</v>
      </c>
      <c r="F9939" s="59"/>
    </row>
    <row r="9940" spans="1:6">
      <c r="A9940" s="74">
        <v>40540</v>
      </c>
      <c r="B9940" s="75" t="s">
        <v>87</v>
      </c>
      <c r="C9940" s="76">
        <v>2.2900425845639654</v>
      </c>
      <c r="D9940" s="76">
        <v>8.4170571817693194</v>
      </c>
      <c r="E9940" s="76">
        <v>6.1270145972053545</v>
      </c>
      <c r="F9940" s="59"/>
    </row>
    <row r="9941" spans="1:6">
      <c r="A9941" s="74">
        <v>40540</v>
      </c>
      <c r="B9941" s="75" t="s">
        <v>88</v>
      </c>
      <c r="C9941" s="76">
        <v>1.1030393434199832</v>
      </c>
      <c r="D9941" s="76">
        <v>6.6573106043358008</v>
      </c>
      <c r="E9941" s="76">
        <v>5.5542712609158178</v>
      </c>
      <c r="F9941" s="59"/>
    </row>
    <row r="9942" spans="1:6">
      <c r="A9942" s="74">
        <v>40540</v>
      </c>
      <c r="B9942" s="75" t="s">
        <v>89</v>
      </c>
      <c r="C9942" s="76">
        <v>1.4392522272699784</v>
      </c>
      <c r="D9942" s="76">
        <v>6.9723635441175134</v>
      </c>
      <c r="E9942" s="76">
        <v>5.5331113168475348</v>
      </c>
      <c r="F9942" s="59"/>
    </row>
    <row r="9943" spans="1:6">
      <c r="A9943" s="74">
        <v>40540</v>
      </c>
      <c r="B9943" s="75" t="s">
        <v>90</v>
      </c>
      <c r="C9943" s="76">
        <v>3.5614813926239464</v>
      </c>
      <c r="D9943" s="76">
        <v>9.9034586950285899</v>
      </c>
      <c r="E9943" s="76">
        <v>6.3419773024046435</v>
      </c>
      <c r="F9943" s="59"/>
    </row>
    <row r="9944" spans="1:6">
      <c r="A9944" s="74">
        <v>40540</v>
      </c>
      <c r="B9944" s="75" t="s">
        <v>91</v>
      </c>
      <c r="C9944" s="76">
        <v>8.8882442880118671</v>
      </c>
      <c r="D9944" s="76">
        <v>20.683323811363756</v>
      </c>
      <c r="E9944" s="76">
        <v>11.795079523351889</v>
      </c>
      <c r="F9944" s="59"/>
    </row>
    <row r="9945" spans="1:6">
      <c r="A9945" s="74">
        <v>40540</v>
      </c>
      <c r="B9945" s="75" t="s">
        <v>92</v>
      </c>
      <c r="C9945" s="76">
        <v>3.0889265902319538</v>
      </c>
      <c r="D9945" s="76">
        <v>10.573363327593478</v>
      </c>
      <c r="E9945" s="76">
        <v>7.4844367373615244</v>
      </c>
      <c r="F9945" s="59"/>
    </row>
    <row r="9946" spans="1:6">
      <c r="A9946" s="74">
        <v>40540</v>
      </c>
      <c r="B9946" s="75" t="s">
        <v>93</v>
      </c>
      <c r="C9946" s="76">
        <v>3.7299520325699436</v>
      </c>
      <c r="D9946" s="76">
        <v>10.278852025912496</v>
      </c>
      <c r="E9946" s="76">
        <v>6.5488999933425518</v>
      </c>
      <c r="F9946" s="59"/>
    </row>
    <row r="9947" spans="1:6">
      <c r="A9947" s="74">
        <v>40540</v>
      </c>
      <c r="B9947" s="75" t="s">
        <v>94</v>
      </c>
      <c r="C9947" s="76">
        <v>1.5340601410399768</v>
      </c>
      <c r="D9947" s="76">
        <v>8.3907539362682204</v>
      </c>
      <c r="E9947" s="76">
        <v>6.8566937952282441</v>
      </c>
      <c r="F9947" s="59"/>
    </row>
    <row r="9948" spans="1:6">
      <c r="A9948" s="74">
        <v>40540</v>
      </c>
      <c r="B9948" s="75" t="s">
        <v>95</v>
      </c>
      <c r="C9948" s="76">
        <v>1.197868149443982</v>
      </c>
      <c r="D9948" s="76">
        <v>6.9549657765487796</v>
      </c>
      <c r="E9948" s="76">
        <v>5.7570976271047973</v>
      </c>
      <c r="F9948" s="59"/>
    </row>
    <row r="9949" spans="1:6">
      <c r="A9949" s="74">
        <v>40540</v>
      </c>
      <c r="B9949" s="75" t="s">
        <v>96</v>
      </c>
      <c r="C9949" s="76">
        <v>2.2171815543719666</v>
      </c>
      <c r="D9949" s="76">
        <v>9.3951254423895545</v>
      </c>
      <c r="E9949" s="76">
        <v>7.1779438880175874</v>
      </c>
      <c r="F9949" s="59"/>
    </row>
    <row r="9950" spans="1:6">
      <c r="A9950" s="74">
        <v>40540</v>
      </c>
      <c r="B9950" s="75" t="s">
        <v>97</v>
      </c>
      <c r="C9950" s="76">
        <v>2.2592895649699662</v>
      </c>
      <c r="D9950" s="76">
        <v>8.6479209946957347</v>
      </c>
      <c r="E9950" s="76">
        <v>6.388631429725768</v>
      </c>
      <c r="F9950" s="59"/>
    </row>
    <row r="9951" spans="1:6">
      <c r="A9951" s="74">
        <v>40540</v>
      </c>
      <c r="B9951" s="75" t="s">
        <v>98</v>
      </c>
      <c r="C9951" s="76">
        <v>3.1315859438719529</v>
      </c>
      <c r="D9951" s="76">
        <v>9.5043755881375791</v>
      </c>
      <c r="E9951" s="76">
        <v>6.3727896442656267</v>
      </c>
      <c r="F9951" s="59"/>
    </row>
    <row r="9952" spans="1:6">
      <c r="A9952" s="74">
        <v>40540</v>
      </c>
      <c r="B9952" s="75" t="s">
        <v>99</v>
      </c>
      <c r="C9952" s="76">
        <v>4.6975372011899301</v>
      </c>
      <c r="D9952" s="76">
        <v>11.758122844127397</v>
      </c>
      <c r="E9952" s="76">
        <v>7.0605856429374674</v>
      </c>
      <c r="F9952" s="59"/>
    </row>
    <row r="9953" spans="1:6">
      <c r="A9953" s="74">
        <v>40540</v>
      </c>
      <c r="B9953" s="75" t="s">
        <v>100</v>
      </c>
      <c r="C9953" s="76">
        <v>6.5158192431199007</v>
      </c>
      <c r="D9953" s="76">
        <v>17.593863785934452</v>
      </c>
      <c r="E9953" s="76">
        <v>11.078044542814553</v>
      </c>
      <c r="F9953" s="59"/>
    </row>
    <row r="9954" spans="1:6">
      <c r="A9954" s="74">
        <v>40540</v>
      </c>
      <c r="B9954" s="75" t="s">
        <v>101</v>
      </c>
      <c r="C9954" s="76">
        <v>7.5985420069858858</v>
      </c>
      <c r="D9954" s="76">
        <v>17.161838589470339</v>
      </c>
      <c r="E9954" s="76">
        <v>9.5632965824844529</v>
      </c>
      <c r="F9954" s="59"/>
    </row>
    <row r="9955" spans="1:6">
      <c r="A9955" s="74">
        <v>40540</v>
      </c>
      <c r="B9955" s="75" t="s">
        <v>102</v>
      </c>
      <c r="C9955" s="76">
        <v>14.556480311879781</v>
      </c>
      <c r="D9955" s="76">
        <v>28.755515947381515</v>
      </c>
      <c r="E9955" s="76">
        <v>14.199035635501733</v>
      </c>
      <c r="F9955" s="59"/>
    </row>
    <row r="9956" spans="1:6">
      <c r="A9956" s="74">
        <v>40540</v>
      </c>
      <c r="B9956" s="75" t="s">
        <v>103</v>
      </c>
      <c r="C9956" s="76">
        <v>3.9729494173319404</v>
      </c>
      <c r="D9956" s="76">
        <v>10.953672100589383</v>
      </c>
      <c r="E9956" s="76">
        <v>6.9807226832574427</v>
      </c>
      <c r="F9956" s="59"/>
    </row>
    <row r="9957" spans="1:6">
      <c r="A9957" s="74">
        <v>40540</v>
      </c>
      <c r="B9957" s="75" t="s">
        <v>104</v>
      </c>
      <c r="C9957" s="76">
        <v>11.18349364719983</v>
      </c>
      <c r="D9957" s="76">
        <v>22.745114898197873</v>
      </c>
      <c r="E9957" s="76">
        <v>11.561621250998042</v>
      </c>
      <c r="F9957" s="59"/>
    </row>
    <row r="9958" spans="1:6">
      <c r="A9958" s="74">
        <v>40540</v>
      </c>
      <c r="B9958" s="75" t="s">
        <v>105</v>
      </c>
      <c r="C9958" s="76">
        <v>4.383152221301934</v>
      </c>
      <c r="D9958" s="76">
        <v>15.433266811773919</v>
      </c>
      <c r="E9958" s="76">
        <v>11.050114590471985</v>
      </c>
      <c r="F9958" s="59"/>
    </row>
    <row r="9959" spans="1:6">
      <c r="A9959" s="74">
        <v>40540</v>
      </c>
      <c r="B9959" s="75" t="s">
        <v>106</v>
      </c>
      <c r="C9959" s="76">
        <v>11.835960836511822</v>
      </c>
      <c r="D9959" s="76">
        <v>27.600276350898319</v>
      </c>
      <c r="E9959" s="76">
        <v>15.764315514386498</v>
      </c>
      <c r="F9959" s="59"/>
    </row>
    <row r="9960" spans="1:6">
      <c r="A9960" s="74">
        <v>40540</v>
      </c>
      <c r="B9960" s="75" t="s">
        <v>107</v>
      </c>
      <c r="C9960" s="76">
        <v>7.0009018355878947</v>
      </c>
      <c r="D9960" s="76">
        <v>17.43321941795422</v>
      </c>
      <c r="E9960" s="76">
        <v>10.432317582366325</v>
      </c>
      <c r="F9960" s="59"/>
    </row>
    <row r="9961" spans="1:6">
      <c r="A9961" s="74">
        <v>40540</v>
      </c>
      <c r="B9961" s="75" t="s">
        <v>108</v>
      </c>
      <c r="C9961" s="76">
        <v>5.2350849245519218</v>
      </c>
      <c r="D9961" s="76">
        <v>15.140456968114938</v>
      </c>
      <c r="E9961" s="76">
        <v>9.9053720435630161</v>
      </c>
      <c r="F9961" s="59"/>
    </row>
    <row r="9962" spans="1:6">
      <c r="A9962" s="74">
        <v>40540</v>
      </c>
      <c r="B9962" s="75" t="s">
        <v>109</v>
      </c>
      <c r="C9962" s="76">
        <v>4.7832206376499293</v>
      </c>
      <c r="D9962" s="76">
        <v>11.49870949012351</v>
      </c>
      <c r="E9962" s="76">
        <v>6.7154888524735803</v>
      </c>
      <c r="F9962" s="59"/>
    </row>
    <row r="9963" spans="1:6">
      <c r="A9963" s="74">
        <v>40540</v>
      </c>
      <c r="B9963" s="75" t="s">
        <v>110</v>
      </c>
      <c r="C9963" s="76">
        <v>5.4141573720399192</v>
      </c>
      <c r="D9963" s="76">
        <v>12.552783943966674</v>
      </c>
      <c r="E9963" s="76">
        <v>7.1386265719267543</v>
      </c>
      <c r="F9963" s="59"/>
    </row>
    <row r="9964" spans="1:6">
      <c r="A9964" s="74">
        <v>40540</v>
      </c>
      <c r="B9964" s="75" t="s">
        <v>111</v>
      </c>
      <c r="C9964" s="76">
        <v>9.5250326240518586</v>
      </c>
      <c r="D9964" s="76">
        <v>20.12492957890014</v>
      </c>
      <c r="E9964" s="76">
        <v>10.599896954848282</v>
      </c>
      <c r="F9964" s="59"/>
    </row>
    <row r="9965" spans="1:6">
      <c r="A9965" s="74">
        <v>40540</v>
      </c>
      <c r="B9965" s="75" t="s">
        <v>112</v>
      </c>
      <c r="C9965" s="76">
        <v>9.4412443629038592</v>
      </c>
      <c r="D9965" s="76">
        <v>19.938942132141186</v>
      </c>
      <c r="E9965" s="76">
        <v>10.497697769237327</v>
      </c>
      <c r="F9965" s="59"/>
    </row>
    <row r="9966" spans="1:6">
      <c r="A9966" s="74">
        <v>40540</v>
      </c>
      <c r="B9966" s="75" t="s">
        <v>113</v>
      </c>
      <c r="C9966" s="76">
        <v>13.762811933485795</v>
      </c>
      <c r="D9966" s="76">
        <v>23.022113910027745</v>
      </c>
      <c r="E9966" s="76">
        <v>9.2593019765419502</v>
      </c>
      <c r="F9966" s="59"/>
    </row>
    <row r="9967" spans="1:6">
      <c r="A9967" s="74">
        <v>40540</v>
      </c>
      <c r="B9967" s="75" t="s">
        <v>114</v>
      </c>
      <c r="C9967" s="76">
        <v>15.929230190399762</v>
      </c>
      <c r="D9967" s="76">
        <v>28.990926986805555</v>
      </c>
      <c r="E9967" s="76">
        <v>13.061696796405792</v>
      </c>
      <c r="F9967" s="59"/>
    </row>
    <row r="9968" spans="1:6">
      <c r="A9968" s="74">
        <v>40540</v>
      </c>
      <c r="B9968" s="75" t="s">
        <v>115</v>
      </c>
      <c r="C9968" s="76">
        <v>28.284536183539579</v>
      </c>
      <c r="D9968" s="76">
        <v>41.617634605126781</v>
      </c>
      <c r="E9968" s="76">
        <v>13.333098421587202</v>
      </c>
      <c r="F9968" s="59"/>
    </row>
    <row r="9969" spans="1:6">
      <c r="A9969" s="74">
        <v>40540</v>
      </c>
      <c r="B9969" s="75" t="s">
        <v>116</v>
      </c>
      <c r="C9969" s="76">
        <v>22.165728713775671</v>
      </c>
      <c r="D9969" s="76">
        <v>35.976687572681058</v>
      </c>
      <c r="E9969" s="76">
        <v>13.810958858905387</v>
      </c>
      <c r="F9969" s="59"/>
    </row>
    <row r="9970" spans="1:6">
      <c r="A9970" s="74">
        <v>40540</v>
      </c>
      <c r="B9970" s="75" t="s">
        <v>117</v>
      </c>
      <c r="C9970" s="76">
        <v>27.045623403815597</v>
      </c>
      <c r="D9970" s="76">
        <v>43.463933846473225</v>
      </c>
      <c r="E9970" s="76">
        <v>16.418310442657628</v>
      </c>
      <c r="F9970" s="59"/>
    </row>
    <row r="9971" spans="1:6">
      <c r="A9971" s="74">
        <v>40540</v>
      </c>
      <c r="B9971" s="75" t="s">
        <v>118</v>
      </c>
      <c r="C9971" s="76">
        <v>23.54478615637565</v>
      </c>
      <c r="D9971" s="76">
        <v>40.96449673247826</v>
      </c>
      <c r="E9971" s="76">
        <v>17.419710576102609</v>
      </c>
      <c r="F9971" s="59"/>
    </row>
    <row r="9972" spans="1:6">
      <c r="A9972" s="74">
        <v>40540</v>
      </c>
      <c r="B9972" s="75" t="s">
        <v>119</v>
      </c>
      <c r="C9972" s="76">
        <v>27.878217922389585</v>
      </c>
      <c r="D9972" s="76">
        <v>46.019843345454014</v>
      </c>
      <c r="E9972" s="76">
        <v>18.141625423064429</v>
      </c>
      <c r="F9972" s="59"/>
    </row>
    <row r="9973" spans="1:6">
      <c r="A9973" s="74">
        <v>40540</v>
      </c>
      <c r="B9973" s="75" t="s">
        <v>120</v>
      </c>
      <c r="C9973" s="76">
        <v>29.109583412927567</v>
      </c>
      <c r="D9973" s="76">
        <v>46.770995025897832</v>
      </c>
      <c r="E9973" s="76">
        <v>17.661411612970266</v>
      </c>
      <c r="F9973" s="59"/>
    </row>
    <row r="9974" spans="1:6">
      <c r="A9974" s="74">
        <v>40540</v>
      </c>
      <c r="B9974" s="75" t="s">
        <v>121</v>
      </c>
      <c r="C9974" s="76">
        <v>24.136106724089643</v>
      </c>
      <c r="D9974" s="76">
        <v>42.567070365879545</v>
      </c>
      <c r="E9974" s="76">
        <v>18.430963641789901</v>
      </c>
      <c r="F9974" s="59"/>
    </row>
    <row r="9975" spans="1:6">
      <c r="A9975" s="74">
        <v>40540</v>
      </c>
      <c r="B9975" s="75" t="s">
        <v>26</v>
      </c>
      <c r="C9975" s="76">
        <v>41.711120840927379</v>
      </c>
      <c r="D9975" s="76">
        <v>61.396064596872989</v>
      </c>
      <c r="E9975" s="76">
        <v>19.684943755945611</v>
      </c>
      <c r="F9975" s="59"/>
    </row>
    <row r="9976" spans="1:6">
      <c r="A9976" s="74">
        <v>40540</v>
      </c>
      <c r="B9976" s="75" t="s">
        <v>27</v>
      </c>
      <c r="C9976" s="76">
        <v>35.370454445981473</v>
      </c>
      <c r="D9976" s="76">
        <v>56.739272309773867</v>
      </c>
      <c r="E9976" s="76">
        <v>21.368817863792394</v>
      </c>
      <c r="F9976" s="59"/>
    </row>
    <row r="9977" spans="1:6">
      <c r="A9977" s="74">
        <v>40540</v>
      </c>
      <c r="B9977" s="75" t="s">
        <v>28</v>
      </c>
      <c r="C9977" s="76">
        <v>27.009927190559598</v>
      </c>
      <c r="D9977" s="76">
        <v>49.175393637698761</v>
      </c>
      <c r="E9977" s="76">
        <v>22.165466447139163</v>
      </c>
      <c r="F9977" s="59"/>
    </row>
    <row r="9978" spans="1:6">
      <c r="A9978" s="74">
        <v>40540</v>
      </c>
      <c r="B9978" s="75" t="s">
        <v>29</v>
      </c>
      <c r="C9978" s="76">
        <v>26.758398810143603</v>
      </c>
      <c r="D9978" s="76">
        <v>46.271326952678791</v>
      </c>
      <c r="E9978" s="76">
        <v>19.512928142535188</v>
      </c>
      <c r="F9978" s="59"/>
    </row>
    <row r="9979" spans="1:6">
      <c r="A9979" s="74">
        <v>40540</v>
      </c>
      <c r="B9979" s="75" t="s">
        <v>30</v>
      </c>
      <c r="C9979" s="76">
        <v>39.48679674052741</v>
      </c>
      <c r="D9979" s="76">
        <v>61.19262105815293</v>
      </c>
      <c r="E9979" s="76">
        <v>21.70582431762552</v>
      </c>
      <c r="F9979" s="59"/>
    </row>
    <row r="9980" spans="1:6">
      <c r="A9980" s="74">
        <v>40540</v>
      </c>
      <c r="B9980" s="75" t="s">
        <v>31</v>
      </c>
      <c r="C9980" s="76">
        <v>61.104561601041098</v>
      </c>
      <c r="D9980" s="76">
        <v>96.080589602068599</v>
      </c>
      <c r="E9980" s="76">
        <v>34.976028001027501</v>
      </c>
      <c r="F9980" s="59"/>
    </row>
    <row r="9981" spans="1:6">
      <c r="A9981" s="74">
        <v>40540</v>
      </c>
      <c r="B9981" s="75" t="s">
        <v>32</v>
      </c>
      <c r="C9981" s="76">
        <v>33.5460503915155</v>
      </c>
      <c r="D9981" s="76">
        <v>54.241670472670521</v>
      </c>
      <c r="E9981" s="76">
        <v>20.69562008115502</v>
      </c>
      <c r="F9981" s="59"/>
    </row>
    <row r="9982" spans="1:6">
      <c r="A9982" s="74">
        <v>40540</v>
      </c>
      <c r="B9982" s="75" t="s">
        <v>33</v>
      </c>
      <c r="C9982" s="76">
        <v>25.362888084449626</v>
      </c>
      <c r="D9982" s="76">
        <v>47.927247297945911</v>
      </c>
      <c r="E9982" s="76">
        <v>22.564359213496285</v>
      </c>
      <c r="F9982" s="59"/>
    </row>
    <row r="9983" spans="1:6">
      <c r="A9983" s="74">
        <v>40540</v>
      </c>
      <c r="B9983" s="75" t="s">
        <v>34</v>
      </c>
      <c r="C9983" s="76">
        <v>50.559163523135254</v>
      </c>
      <c r="D9983" s="76">
        <v>75.694272770810954</v>
      </c>
      <c r="E9983" s="76">
        <v>25.1351092476757</v>
      </c>
      <c r="F9983" s="59"/>
    </row>
    <row r="9984" spans="1:6">
      <c r="A9984" s="74">
        <v>40540</v>
      </c>
      <c r="B9984" s="75" t="s">
        <v>35</v>
      </c>
      <c r="C9984" s="76">
        <v>38.651814257187425</v>
      </c>
      <c r="D9984" s="76">
        <v>63.545244372505657</v>
      </c>
      <c r="E9984" s="76">
        <v>24.893430115318232</v>
      </c>
      <c r="F9984" s="59"/>
    </row>
    <row r="9985" spans="1:6">
      <c r="A9985" s="74">
        <v>40540</v>
      </c>
      <c r="B9985" s="75" t="s">
        <v>36</v>
      </c>
      <c r="C9985" s="76">
        <v>41.241211690559389</v>
      </c>
      <c r="D9985" s="76">
        <v>76.392490406836572</v>
      </c>
      <c r="E9985" s="76">
        <v>35.151278716277183</v>
      </c>
      <c r="F9985" s="59"/>
    </row>
    <row r="9986" spans="1:6">
      <c r="A9986" s="74">
        <v>40540</v>
      </c>
      <c r="B9986" s="75" t="s">
        <v>37</v>
      </c>
      <c r="C9986" s="76">
        <v>26.691958075837604</v>
      </c>
      <c r="D9986" s="76">
        <v>51.456832537790568</v>
      </c>
      <c r="E9986" s="76">
        <v>24.764874461952964</v>
      </c>
      <c r="F9986" s="59"/>
    </row>
    <row r="9987" spans="1:6">
      <c r="A9987" s="74">
        <v>40540</v>
      </c>
      <c r="B9987" s="75" t="s">
        <v>38</v>
      </c>
      <c r="C9987" s="76">
        <v>32.72163324279952</v>
      </c>
      <c r="D9987" s="76">
        <v>56.191546042486245</v>
      </c>
      <c r="E9987" s="76">
        <v>23.469912799686725</v>
      </c>
      <c r="F9987" s="59"/>
    </row>
    <row r="9988" spans="1:6">
      <c r="A9988" s="74">
        <v>40540</v>
      </c>
      <c r="B9988" s="75" t="s">
        <v>39</v>
      </c>
      <c r="C9988" s="76">
        <v>45.980176790819321</v>
      </c>
      <c r="D9988" s="76">
        <v>77.193630320565831</v>
      </c>
      <c r="E9988" s="76">
        <v>31.213453529746509</v>
      </c>
      <c r="F9988" s="59"/>
    </row>
    <row r="9989" spans="1:6">
      <c r="A9989" s="74">
        <v>40540</v>
      </c>
      <c r="B9989" s="75" t="s">
        <v>40</v>
      </c>
      <c r="C9989" s="76">
        <v>30.587842642643547</v>
      </c>
      <c r="D9989" s="76">
        <v>50.262387209849898</v>
      </c>
      <c r="E9989" s="76">
        <v>19.67454456720635</v>
      </c>
      <c r="F9989" s="59"/>
    </row>
    <row r="9990" spans="1:6">
      <c r="A9990" s="74">
        <v>40540</v>
      </c>
      <c r="B9990" s="75" t="s">
        <v>41</v>
      </c>
      <c r="C9990" s="76">
        <v>27.190108470031596</v>
      </c>
      <c r="D9990" s="76">
        <v>49.663669682005569</v>
      </c>
      <c r="E9990" s="76">
        <v>22.473561211973973</v>
      </c>
      <c r="F9990" s="59"/>
    </row>
    <row r="9991" spans="1:6">
      <c r="A9991" s="74">
        <v>40540</v>
      </c>
      <c r="B9991" s="75" t="s">
        <v>42</v>
      </c>
      <c r="C9991" s="76">
        <v>30.474150153983551</v>
      </c>
      <c r="D9991" s="76">
        <v>52.594876707848279</v>
      </c>
      <c r="E9991" s="76">
        <v>22.120726553864728</v>
      </c>
      <c r="F9991" s="59"/>
    </row>
    <row r="9992" spans="1:6">
      <c r="A9992" s="74">
        <v>40540</v>
      </c>
      <c r="B9992" s="75" t="s">
        <v>43</v>
      </c>
      <c r="C9992" s="76">
        <v>36.084039118289468</v>
      </c>
      <c r="D9992" s="76">
        <v>73.561881785250392</v>
      </c>
      <c r="E9992" s="76">
        <v>37.477842666960925</v>
      </c>
      <c r="F9992" s="59"/>
    </row>
    <row r="9993" spans="1:6">
      <c r="A9993" s="74">
        <v>40540</v>
      </c>
      <c r="B9993" s="75" t="s">
        <v>44</v>
      </c>
      <c r="C9993" s="76">
        <v>33.791119422475504</v>
      </c>
      <c r="D9993" s="76">
        <v>62.047785848062908</v>
      </c>
      <c r="E9993" s="76">
        <v>28.256666425587404</v>
      </c>
      <c r="F9993" s="59"/>
    </row>
    <row r="9994" spans="1:6">
      <c r="A9994" s="74">
        <v>40540</v>
      </c>
      <c r="B9994" s="75" t="s">
        <v>45</v>
      </c>
      <c r="C9994" s="76">
        <v>31.487521432223538</v>
      </c>
      <c r="D9994" s="76">
        <v>56.489034790640474</v>
      </c>
      <c r="E9994" s="76">
        <v>25.001513358416936</v>
      </c>
      <c r="F9994" s="59"/>
    </row>
    <row r="9995" spans="1:6">
      <c r="A9995" s="74">
        <v>40540</v>
      </c>
      <c r="B9995" s="75" t="s">
        <v>46</v>
      </c>
      <c r="C9995" s="76">
        <v>34.68795544908749</v>
      </c>
      <c r="D9995" s="76">
        <v>67.656391334270779</v>
      </c>
      <c r="E9995" s="76">
        <v>32.96843588518329</v>
      </c>
      <c r="F9995" s="59"/>
    </row>
    <row r="9996" spans="1:6">
      <c r="A9996" s="74">
        <v>40540</v>
      </c>
      <c r="B9996" s="75" t="s">
        <v>47</v>
      </c>
      <c r="C9996" s="76">
        <v>62.474099408223076</v>
      </c>
      <c r="D9996" s="76">
        <v>94.684636169913631</v>
      </c>
      <c r="E9996" s="76">
        <v>32.210536761690555</v>
      </c>
      <c r="F9996" s="59"/>
    </row>
    <row r="9997" spans="1:6">
      <c r="A9997" s="74">
        <v>40540</v>
      </c>
      <c r="B9997" s="75" t="s">
        <v>48</v>
      </c>
      <c r="C9997" s="76">
        <v>60.087033976859118</v>
      </c>
      <c r="D9997" s="76">
        <v>100.41061479108591</v>
      </c>
      <c r="E9997" s="76">
        <v>40.323580814226787</v>
      </c>
      <c r="F9997" s="59"/>
    </row>
    <row r="9998" spans="1:6">
      <c r="A9998" s="74">
        <v>40540</v>
      </c>
      <c r="B9998" s="75" t="s">
        <v>49</v>
      </c>
      <c r="C9998" s="76">
        <v>40.6382630142054</v>
      </c>
      <c r="D9998" s="76">
        <v>74.868165081077962</v>
      </c>
      <c r="E9998" s="76">
        <v>34.229902066872562</v>
      </c>
      <c r="F9998" s="59"/>
    </row>
    <row r="9999" spans="1:6">
      <c r="A9999" s="74">
        <v>40540</v>
      </c>
      <c r="B9999" s="75" t="s">
        <v>50</v>
      </c>
      <c r="C9999" s="76">
        <v>32.050679619839528</v>
      </c>
      <c r="D9999" s="76">
        <v>58.556197860540586</v>
      </c>
      <c r="E9999" s="76">
        <v>26.505518240701058</v>
      </c>
      <c r="F9999" s="59"/>
    </row>
    <row r="10000" spans="1:6">
      <c r="A10000" s="74">
        <v>40540</v>
      </c>
      <c r="B10000" s="75" t="s">
        <v>51</v>
      </c>
      <c r="C10000" s="76">
        <v>42.977775827213364</v>
      </c>
      <c r="D10000" s="76">
        <v>72.508659976790113</v>
      </c>
      <c r="E10000" s="76">
        <v>29.53088414957675</v>
      </c>
      <c r="F10000" s="59"/>
    </row>
    <row r="10001" spans="1:6">
      <c r="A10001" s="74">
        <v>40540</v>
      </c>
      <c r="B10001" s="75" t="s">
        <v>52</v>
      </c>
      <c r="C10001" s="76">
        <v>35.221277397543481</v>
      </c>
      <c r="D10001" s="76">
        <v>60.081863458388945</v>
      </c>
      <c r="E10001" s="76">
        <v>24.860586060845463</v>
      </c>
      <c r="F10001" s="59"/>
    </row>
    <row r="10002" spans="1:6">
      <c r="A10002" s="74">
        <v>40540</v>
      </c>
      <c r="B10002" s="75" t="s">
        <v>53</v>
      </c>
      <c r="C10002" s="76">
        <v>30.927553511659546</v>
      </c>
      <c r="D10002" s="76">
        <v>57.973757368142621</v>
      </c>
      <c r="E10002" s="76">
        <v>27.046203856483075</v>
      </c>
      <c r="F10002" s="59"/>
    </row>
    <row r="10003" spans="1:6">
      <c r="A10003" s="74">
        <v>40540</v>
      </c>
      <c r="B10003" s="75" t="s">
        <v>54</v>
      </c>
      <c r="C10003" s="76">
        <v>41.518847598143395</v>
      </c>
      <c r="D10003" s="76">
        <v>65.436149781147307</v>
      </c>
      <c r="E10003" s="76">
        <v>23.917302183003912</v>
      </c>
      <c r="F10003" s="59"/>
    </row>
    <row r="10004" spans="1:6">
      <c r="A10004" s="74">
        <v>40540</v>
      </c>
      <c r="B10004" s="75" t="s">
        <v>55</v>
      </c>
      <c r="C10004" s="76">
        <v>64.280580891891063</v>
      </c>
      <c r="D10004" s="76">
        <v>91.962906802371123</v>
      </c>
      <c r="E10004" s="76">
        <v>27.68232591048006</v>
      </c>
      <c r="F10004" s="59"/>
    </row>
    <row r="10005" spans="1:6">
      <c r="A10005" s="74">
        <v>40540</v>
      </c>
      <c r="B10005" s="75" t="s">
        <v>56</v>
      </c>
      <c r="C10005" s="76">
        <v>73.92620730253492</v>
      </c>
      <c r="D10005" s="76">
        <v>115.65061478540952</v>
      </c>
      <c r="E10005" s="76">
        <v>41.724407482874597</v>
      </c>
      <c r="F10005" s="59"/>
    </row>
    <row r="10006" spans="1:6">
      <c r="A10006" s="74">
        <v>40540</v>
      </c>
      <c r="B10006" s="75" t="s">
        <v>57</v>
      </c>
      <c r="C10006" s="76">
        <v>35.774665572611482</v>
      </c>
      <c r="D10006" s="76">
        <v>69.196765821934392</v>
      </c>
      <c r="E10006" s="76">
        <v>33.422100249322909</v>
      </c>
      <c r="F10006" s="59"/>
    </row>
    <row r="10007" spans="1:6">
      <c r="A10007" s="74">
        <v>40540</v>
      </c>
      <c r="B10007" s="75" t="s">
        <v>58</v>
      </c>
      <c r="C10007" s="76">
        <v>19.203997862399721</v>
      </c>
      <c r="D10007" s="76">
        <v>44.942835493594757</v>
      </c>
      <c r="E10007" s="76">
        <v>25.738837631195036</v>
      </c>
      <c r="F10007" s="59"/>
    </row>
    <row r="10008" spans="1:6">
      <c r="A10008" s="74">
        <v>40540</v>
      </c>
      <c r="B10008" s="75" t="s">
        <v>59</v>
      </c>
      <c r="C10008" s="76">
        <v>18.625556357913727</v>
      </c>
      <c r="D10008" s="76">
        <v>42.389096838821963</v>
      </c>
      <c r="E10008" s="76">
        <v>23.763540480908237</v>
      </c>
      <c r="F10008" s="59"/>
    </row>
    <row r="10009" spans="1:6">
      <c r="A10009" s="74">
        <v>40540</v>
      </c>
      <c r="B10009" s="75" t="s">
        <v>60</v>
      </c>
      <c r="C10009" s="76">
        <v>23.343271455203659</v>
      </c>
      <c r="D10009" s="76">
        <v>44.385123635341891</v>
      </c>
      <c r="E10009" s="76">
        <v>21.041852180138232</v>
      </c>
      <c r="F10009" s="59"/>
    </row>
    <row r="10010" spans="1:6">
      <c r="A10010" s="74">
        <v>40540</v>
      </c>
      <c r="B10010" s="75" t="s">
        <v>61</v>
      </c>
      <c r="C10010" s="76">
        <v>27.334763507127601</v>
      </c>
      <c r="D10010" s="76">
        <v>50.971137993594013</v>
      </c>
      <c r="E10010" s="76">
        <v>23.636374486466412</v>
      </c>
      <c r="F10010" s="59"/>
    </row>
    <row r="10011" spans="1:6">
      <c r="A10011" s="74">
        <v>40540</v>
      </c>
      <c r="B10011" s="75" t="s">
        <v>62</v>
      </c>
      <c r="C10011" s="76">
        <v>18.838034078935724</v>
      </c>
      <c r="D10011" s="76">
        <v>40.905470430892692</v>
      </c>
      <c r="E10011" s="76">
        <v>22.067436351956967</v>
      </c>
      <c r="F10011" s="59"/>
    </row>
    <row r="10012" spans="1:6">
      <c r="A10012" s="74">
        <v>40540</v>
      </c>
      <c r="B10012" s="75" t="s">
        <v>63</v>
      </c>
      <c r="C10012" s="76">
        <v>16.490415551579758</v>
      </c>
      <c r="D10012" s="76">
        <v>38.202884654556406</v>
      </c>
      <c r="E10012" s="76">
        <v>21.712469102976648</v>
      </c>
      <c r="F10012" s="59"/>
    </row>
    <row r="10013" spans="1:6">
      <c r="A10013" s="74">
        <v>40540</v>
      </c>
      <c r="B10013" s="75" t="s">
        <v>64</v>
      </c>
      <c r="C10013" s="76">
        <v>20.355712112187703</v>
      </c>
      <c r="D10013" s="76">
        <v>45.65837758669273</v>
      </c>
      <c r="E10013" s="76">
        <v>25.302665474505027</v>
      </c>
      <c r="F10013" s="59"/>
    </row>
    <row r="10014" spans="1:6">
      <c r="A10014" s="74">
        <v>40540</v>
      </c>
      <c r="B10014" s="75" t="s">
        <v>65</v>
      </c>
      <c r="C10014" s="76">
        <v>13.174263913841807</v>
      </c>
      <c r="D10014" s="76">
        <v>35.492057605825757</v>
      </c>
      <c r="E10014" s="76">
        <v>22.317793691983951</v>
      </c>
      <c r="F10014" s="59"/>
    </row>
    <row r="10015" spans="1:6">
      <c r="A10015" s="74">
        <v>40540</v>
      </c>
      <c r="B10015" s="75" t="s">
        <v>66</v>
      </c>
      <c r="C10015" s="76">
        <v>12.132104196095822</v>
      </c>
      <c r="D10015" s="76">
        <v>34.319076617448196</v>
      </c>
      <c r="E10015" s="76">
        <v>22.186972421352372</v>
      </c>
      <c r="F10015" s="59"/>
    </row>
    <row r="10016" spans="1:6">
      <c r="A10016" s="74">
        <v>40540</v>
      </c>
      <c r="B10016" s="75" t="s">
        <v>67</v>
      </c>
      <c r="C10016" s="76">
        <v>11.405825201981834</v>
      </c>
      <c r="D10016" s="76">
        <v>31.556304592793719</v>
      </c>
      <c r="E10016" s="76">
        <v>20.150479390811885</v>
      </c>
      <c r="F10016" s="59"/>
    </row>
    <row r="10017" spans="1:6">
      <c r="A10017" s="74">
        <v>40540</v>
      </c>
      <c r="B10017" s="75" t="s">
        <v>68</v>
      </c>
      <c r="C10017" s="76">
        <v>12.196112348279822</v>
      </c>
      <c r="D10017" s="76">
        <v>32.851538298641657</v>
      </c>
      <c r="E10017" s="76">
        <v>20.655425950361835</v>
      </c>
      <c r="F10017" s="59"/>
    </row>
    <row r="10018" spans="1:6">
      <c r="A10018" s="74">
        <v>40540</v>
      </c>
      <c r="B10018" s="75" t="s">
        <v>69</v>
      </c>
      <c r="C10018" s="76">
        <v>11.164346931959837</v>
      </c>
      <c r="D10018" s="76">
        <v>29.525525613794322</v>
      </c>
      <c r="E10018" s="76">
        <v>18.361178681834485</v>
      </c>
      <c r="F10018" s="59"/>
    </row>
    <row r="10019" spans="1:6">
      <c r="A10019" s="74">
        <v>40540</v>
      </c>
      <c r="B10019" s="75" t="s">
        <v>70</v>
      </c>
      <c r="C10019" s="76">
        <v>8.7211226900158731</v>
      </c>
      <c r="D10019" s="76">
        <v>26.268279242653545</v>
      </c>
      <c r="E10019" s="76">
        <v>17.547156552637674</v>
      </c>
      <c r="F10019" s="59"/>
    </row>
    <row r="10020" spans="1:6">
      <c r="A10020" s="74">
        <v>40540</v>
      </c>
      <c r="B10020" s="75" t="s">
        <v>71</v>
      </c>
      <c r="C10020" s="76">
        <v>8.4054225604438777</v>
      </c>
      <c r="D10020" s="76">
        <v>25.953676421209831</v>
      </c>
      <c r="E10020" s="76">
        <v>17.548253860765954</v>
      </c>
      <c r="F10020" s="59"/>
    </row>
    <row r="10021" spans="1:6">
      <c r="A10021" s="74">
        <v>40540</v>
      </c>
      <c r="B10021" s="75" t="s">
        <v>72</v>
      </c>
      <c r="C10021" s="76">
        <v>25.480452038195629</v>
      </c>
      <c r="D10021" s="76">
        <v>47.771969690178302</v>
      </c>
      <c r="E10021" s="76">
        <v>22.291517651982673</v>
      </c>
      <c r="F10021" s="59"/>
    </row>
    <row r="10022" spans="1:6">
      <c r="A10022" s="74">
        <v>40540</v>
      </c>
      <c r="B10022" s="75" t="s">
        <v>73</v>
      </c>
      <c r="C10022" s="76">
        <v>11.123713064639839</v>
      </c>
      <c r="D10022" s="76">
        <v>30.97395401701975</v>
      </c>
      <c r="E10022" s="76">
        <v>19.850240952379913</v>
      </c>
      <c r="F10022" s="59"/>
    </row>
    <row r="10023" spans="1:6">
      <c r="A10023" s="74">
        <v>40540</v>
      </c>
      <c r="B10023" s="75" t="s">
        <v>74</v>
      </c>
      <c r="C10023" s="76">
        <v>13.620686071727802</v>
      </c>
      <c r="D10023" s="76">
        <v>32.289331158776427</v>
      </c>
      <c r="E10023" s="76">
        <v>18.668645087048624</v>
      </c>
      <c r="F10023" s="59"/>
    </row>
    <row r="10024" spans="1:6">
      <c r="A10024" s="74">
        <v>40541</v>
      </c>
      <c r="B10024" s="75" t="s">
        <v>75</v>
      </c>
      <c r="C10024" s="76">
        <v>4.4245015088399358</v>
      </c>
      <c r="D10024" s="76">
        <v>20.595565444993092</v>
      </c>
      <c r="E10024" s="76">
        <v>16.171063936153157</v>
      </c>
      <c r="F10024" s="59"/>
    </row>
    <row r="10025" spans="1:6">
      <c r="A10025" s="74">
        <v>40541</v>
      </c>
      <c r="B10025" s="75" t="s">
        <v>76</v>
      </c>
      <c r="C10025" s="76">
        <v>8.5859284290198765</v>
      </c>
      <c r="D10025" s="76">
        <v>26.029858715524387</v>
      </c>
      <c r="E10025" s="76">
        <v>17.443930286504511</v>
      </c>
      <c r="F10025" s="59"/>
    </row>
    <row r="10026" spans="1:6">
      <c r="A10026" s="74">
        <v>40541</v>
      </c>
      <c r="B10026" s="75" t="s">
        <v>77</v>
      </c>
      <c r="C10026" s="76">
        <v>15.571078237491774</v>
      </c>
      <c r="D10026" s="76">
        <v>37.915753502616674</v>
      </c>
      <c r="E10026" s="76">
        <v>22.344675265124899</v>
      </c>
      <c r="F10026" s="59"/>
    </row>
    <row r="10027" spans="1:6">
      <c r="A10027" s="74">
        <v>40541</v>
      </c>
      <c r="B10027" s="75" t="s">
        <v>78</v>
      </c>
      <c r="C10027" s="76">
        <v>8.9657868517198693</v>
      </c>
      <c r="D10027" s="76">
        <v>25.479423131611888</v>
      </c>
      <c r="E10027" s="76">
        <v>16.513636279892019</v>
      </c>
      <c r="F10027" s="59"/>
    </row>
    <row r="10028" spans="1:6">
      <c r="A10028" s="74">
        <v>40541</v>
      </c>
      <c r="B10028" s="75" t="s">
        <v>79</v>
      </c>
      <c r="C10028" s="76">
        <v>11.968832186335826</v>
      </c>
      <c r="D10028" s="76">
        <v>29.837931929305288</v>
      </c>
      <c r="E10028" s="76">
        <v>17.86909974296946</v>
      </c>
      <c r="F10028" s="59"/>
    </row>
    <row r="10029" spans="1:6">
      <c r="A10029" s="74">
        <v>40541</v>
      </c>
      <c r="B10029" s="75" t="s">
        <v>80</v>
      </c>
      <c r="C10029" s="76">
        <v>7.6177434048358901</v>
      </c>
      <c r="D10029" s="76">
        <v>26.420845073250653</v>
      </c>
      <c r="E10029" s="76">
        <v>18.803101668414762</v>
      </c>
      <c r="F10029" s="59"/>
    </row>
    <row r="10030" spans="1:6">
      <c r="A10030" s="74">
        <v>40541</v>
      </c>
      <c r="B10030" s="75" t="s">
        <v>81</v>
      </c>
      <c r="C10030" s="76">
        <v>2.9291892665639576</v>
      </c>
      <c r="D10030" s="76">
        <v>19.762360692731978</v>
      </c>
      <c r="E10030" s="76">
        <v>16.833171426168022</v>
      </c>
      <c r="F10030" s="59"/>
    </row>
    <row r="10031" spans="1:6">
      <c r="A10031" s="74">
        <v>40541</v>
      </c>
      <c r="B10031" s="75" t="s">
        <v>82</v>
      </c>
      <c r="C10031" s="76">
        <v>5.9534084713599142</v>
      </c>
      <c r="D10031" s="76">
        <v>22.876171531507261</v>
      </c>
      <c r="E10031" s="76">
        <v>16.922763060147346</v>
      </c>
      <c r="F10031" s="59"/>
    </row>
    <row r="10032" spans="1:6">
      <c r="A10032" s="74">
        <v>40541</v>
      </c>
      <c r="B10032" s="75" t="s">
        <v>83</v>
      </c>
      <c r="C10032" s="76">
        <v>4.0884957769999408</v>
      </c>
      <c r="D10032" s="76">
        <v>20.238849602285544</v>
      </c>
      <c r="E10032" s="76">
        <v>16.150353825285602</v>
      </c>
      <c r="F10032" s="59"/>
    </row>
    <row r="10033" spans="1:6">
      <c r="A10033" s="74">
        <v>40541</v>
      </c>
      <c r="B10033" s="75" t="s">
        <v>84</v>
      </c>
      <c r="C10033" s="76">
        <v>3.5722851666839484</v>
      </c>
      <c r="D10033" s="76">
        <v>20.348656374753567</v>
      </c>
      <c r="E10033" s="76">
        <v>16.776371208069619</v>
      </c>
      <c r="F10033" s="59"/>
    </row>
    <row r="10034" spans="1:6">
      <c r="A10034" s="74">
        <v>40541</v>
      </c>
      <c r="B10034" s="75" t="s">
        <v>85</v>
      </c>
      <c r="C10034" s="76">
        <v>5.5641001479359202</v>
      </c>
      <c r="D10034" s="76">
        <v>21.427040401417461</v>
      </c>
      <c r="E10034" s="76">
        <v>15.86294025348154</v>
      </c>
      <c r="F10034" s="59"/>
    </row>
    <row r="10035" spans="1:6">
      <c r="A10035" s="74">
        <v>40541</v>
      </c>
      <c r="B10035" s="75" t="s">
        <v>86</v>
      </c>
      <c r="C10035" s="76">
        <v>5.1532886357519265</v>
      </c>
      <c r="D10035" s="76">
        <v>18.512463105313493</v>
      </c>
      <c r="E10035" s="76">
        <v>13.359174469561566</v>
      </c>
      <c r="F10035" s="59"/>
    </row>
    <row r="10036" spans="1:6">
      <c r="A10036" s="74">
        <v>40541</v>
      </c>
      <c r="B10036" s="75" t="s">
        <v>87</v>
      </c>
      <c r="C10036" s="76">
        <v>10.190997043757854</v>
      </c>
      <c r="D10036" s="76">
        <v>26.806470166640555</v>
      </c>
      <c r="E10036" s="76">
        <v>16.615473122882701</v>
      </c>
      <c r="F10036" s="59"/>
    </row>
    <row r="10037" spans="1:6">
      <c r="A10037" s="74">
        <v>40541</v>
      </c>
      <c r="B10037" s="75" t="s">
        <v>88</v>
      </c>
      <c r="C10037" s="76">
        <v>23.723583385779659</v>
      </c>
      <c r="D10037" s="76">
        <v>41.783585889491022</v>
      </c>
      <c r="E10037" s="76">
        <v>18.060002503711363</v>
      </c>
      <c r="F10037" s="59"/>
    </row>
    <row r="10038" spans="1:6">
      <c r="A10038" s="74">
        <v>40541</v>
      </c>
      <c r="B10038" s="75" t="s">
        <v>89</v>
      </c>
      <c r="C10038" s="76">
        <v>11.877999466521828</v>
      </c>
      <c r="D10038" s="76">
        <v>26.819258651162915</v>
      </c>
      <c r="E10038" s="76">
        <v>14.941259184641087</v>
      </c>
      <c r="F10038" s="59"/>
    </row>
    <row r="10039" spans="1:6">
      <c r="A10039" s="74">
        <v>40541</v>
      </c>
      <c r="B10039" s="75" t="s">
        <v>90</v>
      </c>
      <c r="C10039" s="76">
        <v>3.5624655792959485</v>
      </c>
      <c r="D10039" s="76">
        <v>16.766651434988709</v>
      </c>
      <c r="E10039" s="76">
        <v>13.20418585569276</v>
      </c>
      <c r="F10039" s="59"/>
    </row>
    <row r="10040" spans="1:6">
      <c r="A10040" s="74">
        <v>40541</v>
      </c>
      <c r="B10040" s="75" t="s">
        <v>91</v>
      </c>
      <c r="C10040" s="76">
        <v>8.653498533457876</v>
      </c>
      <c r="D10040" s="76">
        <v>21.829463818216091</v>
      </c>
      <c r="E10040" s="76">
        <v>13.175965284758215</v>
      </c>
      <c r="F10040" s="59"/>
    </row>
    <row r="10041" spans="1:6">
      <c r="A10041" s="74">
        <v>40541</v>
      </c>
      <c r="B10041" s="75" t="s">
        <v>92</v>
      </c>
      <c r="C10041" s="76">
        <v>10.118925315839855</v>
      </c>
      <c r="D10041" s="76">
        <v>24.450718531817078</v>
      </c>
      <c r="E10041" s="76">
        <v>14.331793215977223</v>
      </c>
      <c r="F10041" s="59"/>
    </row>
    <row r="10042" spans="1:6">
      <c r="A10042" s="74">
        <v>40541</v>
      </c>
      <c r="B10042" s="75" t="s">
        <v>93</v>
      </c>
      <c r="C10042" s="76">
        <v>23.369178204269666</v>
      </c>
      <c r="D10042" s="76">
        <v>48.735995001501934</v>
      </c>
      <c r="E10042" s="76">
        <v>25.366816797232268</v>
      </c>
      <c r="F10042" s="59"/>
    </row>
    <row r="10043" spans="1:6">
      <c r="A10043" s="74">
        <v>40541</v>
      </c>
      <c r="B10043" s="75" t="s">
        <v>94</v>
      </c>
      <c r="C10043" s="76">
        <v>11.416179615527836</v>
      </c>
      <c r="D10043" s="76">
        <v>32.739625515191769</v>
      </c>
      <c r="E10043" s="76">
        <v>21.32344589966393</v>
      </c>
      <c r="F10043" s="59"/>
    </row>
    <row r="10044" spans="1:6">
      <c r="A10044" s="74">
        <v>40541</v>
      </c>
      <c r="B10044" s="75" t="s">
        <v>95</v>
      </c>
      <c r="C10044" s="76">
        <v>17.151198692293754</v>
      </c>
      <c r="D10044" s="76">
        <v>36.202433311417863</v>
      </c>
      <c r="E10044" s="76">
        <v>19.051234619124109</v>
      </c>
      <c r="F10044" s="59"/>
    </row>
    <row r="10045" spans="1:6">
      <c r="A10045" s="74">
        <v>40541</v>
      </c>
      <c r="B10045" s="75" t="s">
        <v>96</v>
      </c>
      <c r="C10045" s="76">
        <v>14.864168715479787</v>
      </c>
      <c r="D10045" s="76">
        <v>35.04735533640104</v>
      </c>
      <c r="E10045" s="76">
        <v>20.183186620921255</v>
      </c>
      <c r="F10045" s="59"/>
    </row>
    <row r="10046" spans="1:6">
      <c r="A10046" s="74">
        <v>40541</v>
      </c>
      <c r="B10046" s="75" t="s">
        <v>97</v>
      </c>
      <c r="C10046" s="76">
        <v>6.9684720221738994</v>
      </c>
      <c r="D10046" s="76">
        <v>26.662749377450687</v>
      </c>
      <c r="E10046" s="76">
        <v>19.694277355276789</v>
      </c>
      <c r="F10046" s="59"/>
    </row>
    <row r="10047" spans="1:6">
      <c r="A10047" s="74">
        <v>40541</v>
      </c>
      <c r="B10047" s="75" t="s">
        <v>98</v>
      </c>
      <c r="C10047" s="76">
        <v>33.515153779359522</v>
      </c>
      <c r="D10047" s="76">
        <v>56.374590598486094</v>
      </c>
      <c r="E10047" s="76">
        <v>22.859436819126572</v>
      </c>
      <c r="F10047" s="59"/>
    </row>
    <row r="10048" spans="1:6">
      <c r="A10048" s="74">
        <v>40541</v>
      </c>
      <c r="B10048" s="75" t="s">
        <v>99</v>
      </c>
      <c r="C10048" s="76">
        <v>62.962950949511097</v>
      </c>
      <c r="D10048" s="76">
        <v>92.973654141440221</v>
      </c>
      <c r="E10048" s="76">
        <v>30.010703191929125</v>
      </c>
      <c r="F10048" s="59"/>
    </row>
    <row r="10049" spans="1:6">
      <c r="A10049" s="74">
        <v>40541</v>
      </c>
      <c r="B10049" s="75" t="s">
        <v>100</v>
      </c>
      <c r="C10049" s="76">
        <v>80.235122195718844</v>
      </c>
      <c r="D10049" s="76">
        <v>116.71792396271857</v>
      </c>
      <c r="E10049" s="76">
        <v>36.482801766999728</v>
      </c>
      <c r="F10049" s="59"/>
    </row>
    <row r="10050" spans="1:6">
      <c r="A10050" s="74">
        <v>40541</v>
      </c>
      <c r="B10050" s="75" t="s">
        <v>101</v>
      </c>
      <c r="C10050" s="76">
        <v>19.906570090303717</v>
      </c>
      <c r="D10050" s="76">
        <v>45.838993729299951</v>
      </c>
      <c r="E10050" s="76">
        <v>25.932423638996234</v>
      </c>
      <c r="F10050" s="59"/>
    </row>
    <row r="10051" spans="1:6">
      <c r="A10051" s="74">
        <v>40541</v>
      </c>
      <c r="B10051" s="75" t="s">
        <v>102</v>
      </c>
      <c r="C10051" s="76">
        <v>58.99417383707916</v>
      </c>
      <c r="D10051" s="76">
        <v>85.074811349547417</v>
      </c>
      <c r="E10051" s="76">
        <v>26.080637512468257</v>
      </c>
      <c r="F10051" s="59"/>
    </row>
    <row r="10052" spans="1:6">
      <c r="A10052" s="74">
        <v>40541</v>
      </c>
      <c r="B10052" s="75" t="s">
        <v>103</v>
      </c>
      <c r="C10052" s="76">
        <v>28.69142768876959</v>
      </c>
      <c r="D10052" s="76">
        <v>52.373304523685491</v>
      </c>
      <c r="E10052" s="76">
        <v>23.681876834915901</v>
      </c>
      <c r="F10052" s="59"/>
    </row>
    <row r="10053" spans="1:6">
      <c r="A10053" s="74">
        <v>40541</v>
      </c>
      <c r="B10053" s="75" t="s">
        <v>104</v>
      </c>
      <c r="C10053" s="76">
        <v>35.346157787551498</v>
      </c>
      <c r="D10053" s="76">
        <v>57.481178993726338</v>
      </c>
      <c r="E10053" s="76">
        <v>22.135021206174841</v>
      </c>
      <c r="F10053" s="59"/>
    </row>
    <row r="10054" spans="1:6">
      <c r="A10054" s="74">
        <v>40541</v>
      </c>
      <c r="B10054" s="75" t="s">
        <v>105</v>
      </c>
      <c r="C10054" s="76">
        <v>23.526230948441665</v>
      </c>
      <c r="D10054" s="76">
        <v>48.34220897589617</v>
      </c>
      <c r="E10054" s="76">
        <v>24.815978027454506</v>
      </c>
      <c r="F10054" s="59"/>
    </row>
    <row r="10055" spans="1:6">
      <c r="A10055" s="74">
        <v>40541</v>
      </c>
      <c r="B10055" s="75" t="s">
        <v>106</v>
      </c>
      <c r="C10055" s="76">
        <v>79.302195253758853</v>
      </c>
      <c r="D10055" s="76">
        <v>108.64227754409843</v>
      </c>
      <c r="E10055" s="76">
        <v>29.340082290339581</v>
      </c>
      <c r="F10055" s="59"/>
    </row>
    <row r="10056" spans="1:6">
      <c r="A10056" s="74">
        <v>40541</v>
      </c>
      <c r="B10056" s="75" t="s">
        <v>107</v>
      </c>
      <c r="C10056" s="76">
        <v>92.698098799258673</v>
      </c>
      <c r="D10056" s="76">
        <v>130.21946354905626</v>
      </c>
      <c r="E10056" s="76">
        <v>37.521364749797584</v>
      </c>
      <c r="F10056" s="59"/>
    </row>
    <row r="10057" spans="1:6">
      <c r="A10057" s="74">
        <v>40541</v>
      </c>
      <c r="B10057" s="75" t="s">
        <v>108</v>
      </c>
      <c r="C10057" s="76">
        <v>129.82388079899815</v>
      </c>
      <c r="D10057" s="76">
        <v>180.49631367835542</v>
      </c>
      <c r="E10057" s="76">
        <v>50.672432879357274</v>
      </c>
      <c r="F10057" s="59"/>
    </row>
    <row r="10058" spans="1:6">
      <c r="A10058" s="74">
        <v>40541</v>
      </c>
      <c r="B10058" s="75" t="s">
        <v>109</v>
      </c>
      <c r="C10058" s="76">
        <v>108.52417449173845</v>
      </c>
      <c r="D10058" s="76">
        <v>147.45288011045304</v>
      </c>
      <c r="E10058" s="76">
        <v>38.928705618714588</v>
      </c>
      <c r="F10058" s="59"/>
    </row>
    <row r="10059" spans="1:6">
      <c r="A10059" s="74">
        <v>40541</v>
      </c>
      <c r="B10059" s="75" t="s">
        <v>110</v>
      </c>
      <c r="C10059" s="76">
        <v>69.145614810271013</v>
      </c>
      <c r="D10059" s="76">
        <v>104.31123558457739</v>
      </c>
      <c r="E10059" s="76">
        <v>35.165620774306376</v>
      </c>
      <c r="F10059" s="59"/>
    </row>
    <row r="10060" spans="1:6">
      <c r="A10060" s="74">
        <v>40541</v>
      </c>
      <c r="B10060" s="75" t="s">
        <v>111</v>
      </c>
      <c r="C10060" s="76">
        <v>29.426897858219583</v>
      </c>
      <c r="D10060" s="76">
        <v>52.950217342057968</v>
      </c>
      <c r="E10060" s="76">
        <v>23.523319483838385</v>
      </c>
      <c r="F10060" s="59"/>
    </row>
    <row r="10061" spans="1:6">
      <c r="A10061" s="74">
        <v>40541</v>
      </c>
      <c r="B10061" s="75" t="s">
        <v>112</v>
      </c>
      <c r="C10061" s="76">
        <v>94.928663915998641</v>
      </c>
      <c r="D10061" s="76">
        <v>129.56183684615061</v>
      </c>
      <c r="E10061" s="76">
        <v>34.633172930151972</v>
      </c>
      <c r="F10061" s="59"/>
    </row>
    <row r="10062" spans="1:6">
      <c r="A10062" s="74">
        <v>40541</v>
      </c>
      <c r="B10062" s="75" t="s">
        <v>113</v>
      </c>
      <c r="C10062" s="76">
        <v>113.28534203819838</v>
      </c>
      <c r="D10062" s="76">
        <v>148.87054212838427</v>
      </c>
      <c r="E10062" s="76">
        <v>35.585200090185893</v>
      </c>
      <c r="F10062" s="59"/>
    </row>
    <row r="10063" spans="1:6">
      <c r="A10063" s="74">
        <v>40541</v>
      </c>
      <c r="B10063" s="75" t="s">
        <v>114</v>
      </c>
      <c r="C10063" s="76">
        <v>69.070514185727021</v>
      </c>
      <c r="D10063" s="76">
        <v>105.42267305489763</v>
      </c>
      <c r="E10063" s="76">
        <v>36.352158869170609</v>
      </c>
      <c r="F10063" s="59"/>
    </row>
    <row r="10064" spans="1:6">
      <c r="A10064" s="74">
        <v>40541</v>
      </c>
      <c r="B10064" s="75" t="s">
        <v>115</v>
      </c>
      <c r="C10064" s="76">
        <v>75.845092905978916</v>
      </c>
      <c r="D10064" s="76">
        <v>105.52736690418128</v>
      </c>
      <c r="E10064" s="76">
        <v>29.682273998202362</v>
      </c>
      <c r="F10064" s="59"/>
    </row>
    <row r="10065" spans="1:6">
      <c r="A10065" s="74">
        <v>40541</v>
      </c>
      <c r="B10065" s="75" t="s">
        <v>116</v>
      </c>
      <c r="C10065" s="76">
        <v>86.080213303678775</v>
      </c>
      <c r="D10065" s="76">
        <v>123.64991307481101</v>
      </c>
      <c r="E10065" s="76">
        <v>37.569699771132235</v>
      </c>
      <c r="F10065" s="59"/>
    </row>
    <row r="10066" spans="1:6">
      <c r="A10066" s="74">
        <v>40541</v>
      </c>
      <c r="B10066" s="75" t="s">
        <v>117</v>
      </c>
      <c r="C10066" s="76">
        <v>114.56648241443837</v>
      </c>
      <c r="D10066" s="76">
        <v>159.59522489317948</v>
      </c>
      <c r="E10066" s="76">
        <v>45.028742478741108</v>
      </c>
      <c r="F10066" s="59"/>
    </row>
    <row r="10067" spans="1:6">
      <c r="A10067" s="74">
        <v>40541</v>
      </c>
      <c r="B10067" s="75" t="s">
        <v>118</v>
      </c>
      <c r="C10067" s="76">
        <v>109.29545102559844</v>
      </c>
      <c r="D10067" s="76">
        <v>150.19791836559179</v>
      </c>
      <c r="E10067" s="76">
        <v>40.90246733999335</v>
      </c>
      <c r="F10067" s="59"/>
    </row>
    <row r="10068" spans="1:6">
      <c r="A10068" s="74">
        <v>40541</v>
      </c>
      <c r="B10068" s="75" t="s">
        <v>119</v>
      </c>
      <c r="C10068" s="76">
        <v>134.19737459951807</v>
      </c>
      <c r="D10068" s="76">
        <v>180.702715004179</v>
      </c>
      <c r="E10068" s="76">
        <v>46.505340404660927</v>
      </c>
      <c r="F10068" s="59"/>
    </row>
    <row r="10069" spans="1:6">
      <c r="A10069" s="74">
        <v>40541</v>
      </c>
      <c r="B10069" s="75" t="s">
        <v>120</v>
      </c>
      <c r="C10069" s="76">
        <v>110.14682507567844</v>
      </c>
      <c r="D10069" s="76">
        <v>160.80935449746337</v>
      </c>
      <c r="E10069" s="76">
        <v>50.662529421784939</v>
      </c>
      <c r="F10069" s="59"/>
    </row>
    <row r="10070" spans="1:6">
      <c r="A10070" s="74">
        <v>40541</v>
      </c>
      <c r="B10070" s="75" t="s">
        <v>121</v>
      </c>
      <c r="C10070" s="76">
        <v>73.117156806538958</v>
      </c>
      <c r="D10070" s="76">
        <v>105.46257355679759</v>
      </c>
      <c r="E10070" s="76">
        <v>32.345416750258636</v>
      </c>
      <c r="F10070" s="59"/>
    </row>
    <row r="10071" spans="1:6">
      <c r="A10071" s="74">
        <v>40541</v>
      </c>
      <c r="B10071" s="75" t="s">
        <v>26</v>
      </c>
      <c r="C10071" s="76">
        <v>93.272346194558665</v>
      </c>
      <c r="D10071" s="76">
        <v>134.28636529600254</v>
      </c>
      <c r="E10071" s="76">
        <v>41.014019101443878</v>
      </c>
      <c r="F10071" s="59"/>
    </row>
    <row r="10072" spans="1:6">
      <c r="A10072" s="74">
        <v>40541</v>
      </c>
      <c r="B10072" s="75" t="s">
        <v>27</v>
      </c>
      <c r="C10072" s="76">
        <v>161.54383994189772</v>
      </c>
      <c r="D10072" s="76">
        <v>207.48166657456707</v>
      </c>
      <c r="E10072" s="76">
        <v>45.937826632669356</v>
      </c>
      <c r="F10072" s="59"/>
    </row>
    <row r="10073" spans="1:6">
      <c r="A10073" s="74">
        <v>40541</v>
      </c>
      <c r="B10073" s="75" t="s">
        <v>28</v>
      </c>
      <c r="C10073" s="76">
        <v>130.84329459039816</v>
      </c>
      <c r="D10073" s="76">
        <v>162.72591925561289</v>
      </c>
      <c r="E10073" s="76">
        <v>31.882624665214735</v>
      </c>
      <c r="F10073" s="59"/>
    </row>
    <row r="10074" spans="1:6">
      <c r="A10074" s="74">
        <v>40541</v>
      </c>
      <c r="B10074" s="75" t="s">
        <v>29</v>
      </c>
      <c r="C10074" s="76">
        <v>117.55187230027833</v>
      </c>
      <c r="D10074" s="76">
        <v>150.94808426069739</v>
      </c>
      <c r="E10074" s="76">
        <v>33.396211960419052</v>
      </c>
      <c r="F10074" s="59"/>
    </row>
    <row r="10075" spans="1:6">
      <c r="A10075" s="74">
        <v>40541</v>
      </c>
      <c r="B10075" s="75" t="s">
        <v>30</v>
      </c>
      <c r="C10075" s="76">
        <v>88.114099846798752</v>
      </c>
      <c r="D10075" s="76">
        <v>136.69265915785036</v>
      </c>
      <c r="E10075" s="76">
        <v>48.578559311051606</v>
      </c>
      <c r="F10075" s="59"/>
    </row>
    <row r="10076" spans="1:6">
      <c r="A10076" s="74">
        <v>40541</v>
      </c>
      <c r="B10076" s="75" t="s">
        <v>31</v>
      </c>
      <c r="C10076" s="76">
        <v>122.94176164809826</v>
      </c>
      <c r="D10076" s="76">
        <v>167.40802632678486</v>
      </c>
      <c r="E10076" s="76">
        <v>44.466264678686599</v>
      </c>
      <c r="F10076" s="59"/>
    </row>
    <row r="10077" spans="1:6">
      <c r="A10077" s="74">
        <v>40541</v>
      </c>
      <c r="B10077" s="75" t="s">
        <v>32</v>
      </c>
      <c r="C10077" s="76">
        <v>104.16102184739852</v>
      </c>
      <c r="D10077" s="76">
        <v>149.98192086842076</v>
      </c>
      <c r="E10077" s="76">
        <v>45.820899021022242</v>
      </c>
      <c r="F10077" s="59"/>
    </row>
    <row r="10078" spans="1:6">
      <c r="A10078" s="74">
        <v>40541</v>
      </c>
      <c r="B10078" s="75" t="s">
        <v>33</v>
      </c>
      <c r="C10078" s="76">
        <v>93.927477221398675</v>
      </c>
      <c r="D10078" s="76">
        <v>151.57512339859932</v>
      </c>
      <c r="E10078" s="76">
        <v>57.647646177200642</v>
      </c>
      <c r="F10078" s="59"/>
    </row>
    <row r="10079" spans="1:6">
      <c r="A10079" s="74">
        <v>40541</v>
      </c>
      <c r="B10079" s="75" t="s">
        <v>34</v>
      </c>
      <c r="C10079" s="76">
        <v>81.58244498335884</v>
      </c>
      <c r="D10079" s="76">
        <v>116.51109489358377</v>
      </c>
      <c r="E10079" s="76">
        <v>34.928649910224934</v>
      </c>
      <c r="F10079" s="59"/>
    </row>
    <row r="10080" spans="1:6">
      <c r="A10080" s="74">
        <v>40541</v>
      </c>
      <c r="B10080" s="75" t="s">
        <v>35</v>
      </c>
      <c r="C10080" s="76">
        <v>94.98921604199866</v>
      </c>
      <c r="D10080" s="76">
        <v>133.55904800101325</v>
      </c>
      <c r="E10080" s="76">
        <v>38.569831959014593</v>
      </c>
      <c r="F10080" s="59"/>
    </row>
    <row r="10081" spans="1:6">
      <c r="A10081" s="74">
        <v>40541</v>
      </c>
      <c r="B10081" s="75" t="s">
        <v>36</v>
      </c>
      <c r="C10081" s="76">
        <v>51.68642194126727</v>
      </c>
      <c r="D10081" s="76">
        <v>85.807406181409263</v>
      </c>
      <c r="E10081" s="76">
        <v>34.120984240141993</v>
      </c>
      <c r="F10081" s="59"/>
    </row>
    <row r="10082" spans="1:6">
      <c r="A10082" s="74">
        <v>40541</v>
      </c>
      <c r="B10082" s="75" t="s">
        <v>37</v>
      </c>
      <c r="C10082" s="76">
        <v>60.533300929249151</v>
      </c>
      <c r="D10082" s="76">
        <v>96.216503435773518</v>
      </c>
      <c r="E10082" s="76">
        <v>35.683202506524367</v>
      </c>
      <c r="F10082" s="59"/>
    </row>
    <row r="10083" spans="1:6">
      <c r="A10083" s="74">
        <v>40541</v>
      </c>
      <c r="B10083" s="75" t="s">
        <v>38</v>
      </c>
      <c r="C10083" s="76">
        <v>105.55419655999852</v>
      </c>
      <c r="D10083" s="76">
        <v>142.89566630327721</v>
      </c>
      <c r="E10083" s="76">
        <v>37.341469743278694</v>
      </c>
      <c r="F10083" s="59"/>
    </row>
    <row r="10084" spans="1:6">
      <c r="A10084" s="74">
        <v>40541</v>
      </c>
      <c r="B10084" s="75" t="s">
        <v>39</v>
      </c>
      <c r="C10084" s="76">
        <v>179.23703847875746</v>
      </c>
      <c r="D10084" s="76">
        <v>247.35564967441448</v>
      </c>
      <c r="E10084" s="76">
        <v>68.118611195657024</v>
      </c>
      <c r="F10084" s="59"/>
    </row>
    <row r="10085" spans="1:6">
      <c r="A10085" s="74">
        <v>40541</v>
      </c>
      <c r="B10085" s="75" t="s">
        <v>40</v>
      </c>
      <c r="C10085" s="76">
        <v>209.11689306507705</v>
      </c>
      <c r="D10085" s="76">
        <v>281.16421383270239</v>
      </c>
      <c r="E10085" s="76">
        <v>72.047320767625337</v>
      </c>
      <c r="F10085" s="59"/>
    </row>
    <row r="10086" spans="1:6">
      <c r="A10086" s="74">
        <v>40541</v>
      </c>
      <c r="B10086" s="75" t="s">
        <v>41</v>
      </c>
      <c r="C10086" s="76">
        <v>161.09191492323774</v>
      </c>
      <c r="D10086" s="76">
        <v>218.64002534931316</v>
      </c>
      <c r="E10086" s="76">
        <v>57.548110426075425</v>
      </c>
      <c r="F10086" s="59"/>
    </row>
    <row r="10087" spans="1:6">
      <c r="A10087" s="74">
        <v>40541</v>
      </c>
      <c r="B10087" s="75" t="s">
        <v>42</v>
      </c>
      <c r="C10087" s="76">
        <v>257.58680035199637</v>
      </c>
      <c r="D10087" s="76">
        <v>323.51748889002505</v>
      </c>
      <c r="E10087" s="76">
        <v>65.930688538028676</v>
      </c>
      <c r="F10087" s="59"/>
    </row>
    <row r="10088" spans="1:6">
      <c r="A10088" s="74">
        <v>40541</v>
      </c>
      <c r="B10088" s="75" t="s">
        <v>43</v>
      </c>
      <c r="C10088" s="76">
        <v>195.83587795029726</v>
      </c>
      <c r="D10088" s="76">
        <v>282.10186630581535</v>
      </c>
      <c r="E10088" s="76">
        <v>86.26598835551809</v>
      </c>
      <c r="F10088" s="59"/>
    </row>
    <row r="10089" spans="1:6">
      <c r="A10089" s="74">
        <v>40541</v>
      </c>
      <c r="B10089" s="75" t="s">
        <v>44</v>
      </c>
      <c r="C10089" s="76">
        <v>142.84357427075798</v>
      </c>
      <c r="D10089" s="76">
        <v>186.95461980978206</v>
      </c>
      <c r="E10089" s="76">
        <v>44.111045539024076</v>
      </c>
      <c r="F10089" s="59"/>
    </row>
    <row r="10090" spans="1:6">
      <c r="A10090" s="74">
        <v>40541</v>
      </c>
      <c r="B10090" s="75" t="s">
        <v>45</v>
      </c>
      <c r="C10090" s="76">
        <v>200.70564854597717</v>
      </c>
      <c r="D10090" s="76">
        <v>262.9005416672253</v>
      </c>
      <c r="E10090" s="76">
        <v>62.194893121248128</v>
      </c>
      <c r="F10090" s="59"/>
    </row>
    <row r="10091" spans="1:6">
      <c r="A10091" s="74">
        <v>40541</v>
      </c>
      <c r="B10091" s="75" t="s">
        <v>46</v>
      </c>
      <c r="C10091" s="76">
        <v>210.10922482959705</v>
      </c>
      <c r="D10091" s="76">
        <v>274.91046830826815</v>
      </c>
      <c r="E10091" s="76">
        <v>64.801243478671097</v>
      </c>
      <c r="F10091" s="59"/>
    </row>
    <row r="10092" spans="1:6">
      <c r="A10092" s="74">
        <v>40541</v>
      </c>
      <c r="B10092" s="75" t="s">
        <v>47</v>
      </c>
      <c r="C10092" s="76">
        <v>169.14887789219762</v>
      </c>
      <c r="D10092" s="76">
        <v>235.06956717669695</v>
      </c>
      <c r="E10092" s="76">
        <v>65.920689284499332</v>
      </c>
      <c r="F10092" s="59"/>
    </row>
    <row r="10093" spans="1:6">
      <c r="A10093" s="74">
        <v>40541</v>
      </c>
      <c r="B10093" s="75" t="s">
        <v>48</v>
      </c>
      <c r="C10093" s="76">
        <v>187.84391113763738</v>
      </c>
      <c r="D10093" s="76">
        <v>239.84140875405259</v>
      </c>
      <c r="E10093" s="76">
        <v>51.997497616415217</v>
      </c>
      <c r="F10093" s="59"/>
    </row>
    <row r="10094" spans="1:6">
      <c r="A10094" s="74">
        <v>40541</v>
      </c>
      <c r="B10094" s="75" t="s">
        <v>49</v>
      </c>
      <c r="C10094" s="76">
        <v>181.09224919729746</v>
      </c>
      <c r="D10094" s="76">
        <v>231.62454520982882</v>
      </c>
      <c r="E10094" s="76">
        <v>50.532296012531361</v>
      </c>
      <c r="F10094" s="59"/>
    </row>
    <row r="10095" spans="1:6">
      <c r="A10095" s="74">
        <v>40541</v>
      </c>
      <c r="B10095" s="75" t="s">
        <v>50</v>
      </c>
      <c r="C10095" s="76">
        <v>171.27783001215758</v>
      </c>
      <c r="D10095" s="76">
        <v>227.37318101027148</v>
      </c>
      <c r="E10095" s="76">
        <v>56.095350998113901</v>
      </c>
      <c r="F10095" s="59"/>
    </row>
    <row r="10096" spans="1:6">
      <c r="A10096" s="74">
        <v>40541</v>
      </c>
      <c r="B10096" s="75" t="s">
        <v>51</v>
      </c>
      <c r="C10096" s="76">
        <v>138.65310243641804</v>
      </c>
      <c r="D10096" s="76">
        <v>187.02527929014198</v>
      </c>
      <c r="E10096" s="76">
        <v>48.372176853723943</v>
      </c>
      <c r="F10096" s="59"/>
    </row>
    <row r="10097" spans="1:6">
      <c r="A10097" s="74">
        <v>40541</v>
      </c>
      <c r="B10097" s="75" t="s">
        <v>52</v>
      </c>
      <c r="C10097" s="76">
        <v>121.2331295671983</v>
      </c>
      <c r="D10097" s="76">
        <v>165.11871520689323</v>
      </c>
      <c r="E10097" s="76">
        <v>43.885585639694924</v>
      </c>
      <c r="F10097" s="59"/>
    </row>
    <row r="10098" spans="1:6">
      <c r="A10098" s="74">
        <v>40541</v>
      </c>
      <c r="B10098" s="75" t="s">
        <v>53</v>
      </c>
      <c r="C10098" s="76">
        <v>184.70718949253742</v>
      </c>
      <c r="D10098" s="76">
        <v>236.93087082004277</v>
      </c>
      <c r="E10098" s="76">
        <v>52.223681327505346</v>
      </c>
      <c r="F10098" s="59"/>
    </row>
    <row r="10099" spans="1:6">
      <c r="A10099" s="74">
        <v>40541</v>
      </c>
      <c r="B10099" s="75" t="s">
        <v>54</v>
      </c>
      <c r="C10099" s="76">
        <v>135.07628165207811</v>
      </c>
      <c r="D10099" s="76">
        <v>182.59241224981727</v>
      </c>
      <c r="E10099" s="76">
        <v>47.516130597739163</v>
      </c>
      <c r="F10099" s="59"/>
    </row>
    <row r="10100" spans="1:6">
      <c r="A10100" s="74">
        <v>40541</v>
      </c>
      <c r="B10100" s="75" t="s">
        <v>55</v>
      </c>
      <c r="C10100" s="76">
        <v>149.33875393611791</v>
      </c>
      <c r="D10100" s="76">
        <v>203.82816721082042</v>
      </c>
      <c r="E10100" s="76">
        <v>54.489413274702514</v>
      </c>
      <c r="F10100" s="59"/>
    </row>
    <row r="10101" spans="1:6">
      <c r="A10101" s="74">
        <v>40541</v>
      </c>
      <c r="B10101" s="75" t="s">
        <v>56</v>
      </c>
      <c r="C10101" s="76">
        <v>123.15051295623827</v>
      </c>
      <c r="D10101" s="76">
        <v>167.93173135651568</v>
      </c>
      <c r="E10101" s="76">
        <v>44.78121840027741</v>
      </c>
      <c r="F10101" s="59"/>
    </row>
    <row r="10102" spans="1:6">
      <c r="A10102" s="74">
        <v>40541</v>
      </c>
      <c r="B10102" s="75" t="s">
        <v>57</v>
      </c>
      <c r="C10102" s="76">
        <v>136.88543380319808</v>
      </c>
      <c r="D10102" s="76">
        <v>178.25729728131623</v>
      </c>
      <c r="E10102" s="76">
        <v>41.371863478118144</v>
      </c>
      <c r="F10102" s="59"/>
    </row>
    <row r="10103" spans="1:6">
      <c r="A10103" s="74">
        <v>40541</v>
      </c>
      <c r="B10103" s="75" t="s">
        <v>58</v>
      </c>
      <c r="C10103" s="76">
        <v>124.84877099231825</v>
      </c>
      <c r="D10103" s="76">
        <v>163.18813323301998</v>
      </c>
      <c r="E10103" s="76">
        <v>38.339362240701732</v>
      </c>
      <c r="F10103" s="59"/>
    </row>
    <row r="10104" spans="1:6">
      <c r="A10104" s="74">
        <v>40541</v>
      </c>
      <c r="B10104" s="75" t="s">
        <v>59</v>
      </c>
      <c r="C10104" s="76">
        <v>145.97866828923796</v>
      </c>
      <c r="D10104" s="76">
        <v>193.15771273378516</v>
      </c>
      <c r="E10104" s="76">
        <v>47.179044444547202</v>
      </c>
      <c r="F10104" s="59"/>
    </row>
    <row r="10105" spans="1:6">
      <c r="A10105" s="74">
        <v>40541</v>
      </c>
      <c r="B10105" s="75" t="s">
        <v>60</v>
      </c>
      <c r="C10105" s="76">
        <v>139.43437184159805</v>
      </c>
      <c r="D10105" s="76">
        <v>187.81061971220754</v>
      </c>
      <c r="E10105" s="76">
        <v>48.37624787060949</v>
      </c>
      <c r="F10105" s="59"/>
    </row>
    <row r="10106" spans="1:6">
      <c r="A10106" s="74">
        <v>40541</v>
      </c>
      <c r="B10106" s="75" t="s">
        <v>61</v>
      </c>
      <c r="C10106" s="76">
        <v>109.22725273195847</v>
      </c>
      <c r="D10106" s="76">
        <v>159.34502204471724</v>
      </c>
      <c r="E10106" s="76">
        <v>50.117769312758767</v>
      </c>
      <c r="F10106" s="59"/>
    </row>
    <row r="10107" spans="1:6">
      <c r="A10107" s="74">
        <v>40541</v>
      </c>
      <c r="B10107" s="75" t="s">
        <v>62</v>
      </c>
      <c r="C10107" s="76">
        <v>75.415812029798957</v>
      </c>
      <c r="D10107" s="76">
        <v>102.39908680601665</v>
      </c>
      <c r="E10107" s="76">
        <v>26.983274776217698</v>
      </c>
      <c r="F10107" s="59"/>
    </row>
    <row r="10108" spans="1:6">
      <c r="A10108" s="74">
        <v>40541</v>
      </c>
      <c r="B10108" s="75" t="s">
        <v>63</v>
      </c>
      <c r="C10108" s="76">
        <v>54.575030732795248</v>
      </c>
      <c r="D10108" s="76">
        <v>83.74950683708866</v>
      </c>
      <c r="E10108" s="76">
        <v>29.174476104293412</v>
      </c>
      <c r="F10108" s="59"/>
    </row>
    <row r="10109" spans="1:6">
      <c r="A10109" s="74">
        <v>40541</v>
      </c>
      <c r="B10109" s="75" t="s">
        <v>64</v>
      </c>
      <c r="C10109" s="76">
        <v>138.92483731779808</v>
      </c>
      <c r="D10109" s="76">
        <v>184.47716914592309</v>
      </c>
      <c r="E10109" s="76">
        <v>45.552331828125006</v>
      </c>
      <c r="F10109" s="59"/>
    </row>
    <row r="10110" spans="1:6">
      <c r="A10110" s="74">
        <v>40541</v>
      </c>
      <c r="B10110" s="75" t="s">
        <v>65</v>
      </c>
      <c r="C10110" s="76">
        <v>172.3148322485776</v>
      </c>
      <c r="D10110" s="76">
        <v>209.09863335873064</v>
      </c>
      <c r="E10110" s="76">
        <v>36.783801110153036</v>
      </c>
      <c r="F10110" s="59"/>
    </row>
    <row r="10111" spans="1:6">
      <c r="A10111" s="74">
        <v>40541</v>
      </c>
      <c r="B10111" s="75" t="s">
        <v>66</v>
      </c>
      <c r="C10111" s="76">
        <v>206.97490528415713</v>
      </c>
      <c r="D10111" s="76">
        <v>253.86955425168108</v>
      </c>
      <c r="E10111" s="76">
        <v>46.894648967523949</v>
      </c>
      <c r="F10111" s="59"/>
    </row>
    <row r="10112" spans="1:6">
      <c r="A10112" s="74">
        <v>40541</v>
      </c>
      <c r="B10112" s="75" t="s">
        <v>67</v>
      </c>
      <c r="C10112" s="76">
        <v>179.08842397349753</v>
      </c>
      <c r="D10112" s="76">
        <v>211.00695040750014</v>
      </c>
      <c r="E10112" s="76">
        <v>31.918526434002615</v>
      </c>
      <c r="F10112" s="59"/>
    </row>
    <row r="10113" spans="1:6">
      <c r="A10113" s="74">
        <v>40541</v>
      </c>
      <c r="B10113" s="75" t="s">
        <v>68</v>
      </c>
      <c r="C10113" s="76">
        <v>143.06421999943802</v>
      </c>
      <c r="D10113" s="76">
        <v>181.53928692429326</v>
      </c>
      <c r="E10113" s="76">
        <v>38.475066924855241</v>
      </c>
      <c r="F10113" s="59"/>
    </row>
    <row r="10114" spans="1:6">
      <c r="A10114" s="74">
        <v>40541</v>
      </c>
      <c r="B10114" s="75" t="s">
        <v>69</v>
      </c>
      <c r="C10114" s="76">
        <v>174.34554954299759</v>
      </c>
      <c r="D10114" s="76">
        <v>219.16914157672022</v>
      </c>
      <c r="E10114" s="76">
        <v>44.823592033722633</v>
      </c>
      <c r="F10114" s="59"/>
    </row>
    <row r="10115" spans="1:6">
      <c r="A10115" s="74">
        <v>40541</v>
      </c>
      <c r="B10115" s="75" t="s">
        <v>70</v>
      </c>
      <c r="C10115" s="76">
        <v>171.70970452999762</v>
      </c>
      <c r="D10115" s="76">
        <v>211.14035335030377</v>
      </c>
      <c r="E10115" s="76">
        <v>39.430648820306146</v>
      </c>
      <c r="F10115" s="59"/>
    </row>
    <row r="10116" spans="1:6">
      <c r="A10116" s="74">
        <v>40541</v>
      </c>
      <c r="B10116" s="75" t="s">
        <v>71</v>
      </c>
      <c r="C10116" s="76">
        <v>150.89826159911789</v>
      </c>
      <c r="D10116" s="76">
        <v>187.72352397446014</v>
      </c>
      <c r="E10116" s="76">
        <v>36.825262375342248</v>
      </c>
      <c r="F10116" s="59"/>
    </row>
    <row r="10117" spans="1:6">
      <c r="A10117" s="74">
        <v>40541</v>
      </c>
      <c r="B10117" s="75" t="s">
        <v>72</v>
      </c>
      <c r="C10117" s="76">
        <v>126.28113815699825</v>
      </c>
      <c r="D10117" s="76">
        <v>158.24824433911326</v>
      </c>
      <c r="E10117" s="76">
        <v>31.967106182115003</v>
      </c>
      <c r="F10117" s="59"/>
    </row>
    <row r="10118" spans="1:6">
      <c r="A10118" s="74">
        <v>40541</v>
      </c>
      <c r="B10118" s="75" t="s">
        <v>73</v>
      </c>
      <c r="C10118" s="76">
        <v>77.990462641078921</v>
      </c>
      <c r="D10118" s="76">
        <v>105.63689420309372</v>
      </c>
      <c r="E10118" s="76">
        <v>27.646431562014797</v>
      </c>
      <c r="F10118" s="59"/>
    </row>
    <row r="10119" spans="1:6">
      <c r="A10119" s="74">
        <v>40541</v>
      </c>
      <c r="B10119" s="75" t="s">
        <v>74</v>
      </c>
      <c r="C10119" s="76">
        <v>108.3237165879985</v>
      </c>
      <c r="D10119" s="76">
        <v>139.59913536202524</v>
      </c>
      <c r="E10119" s="76">
        <v>31.275418774026733</v>
      </c>
      <c r="F10119" s="59"/>
    </row>
    <row r="10120" spans="1:6">
      <c r="A10120" s="74">
        <v>40542</v>
      </c>
      <c r="B10120" s="75" t="s">
        <v>75</v>
      </c>
      <c r="C10120" s="76">
        <v>114.14003304239843</v>
      </c>
      <c r="D10120" s="76">
        <v>143.18122651499698</v>
      </c>
      <c r="E10120" s="76">
        <v>29.04119347259855</v>
      </c>
      <c r="F10120" s="59"/>
    </row>
    <row r="10121" spans="1:6">
      <c r="A10121" s="74">
        <v>40542</v>
      </c>
      <c r="B10121" s="75" t="s">
        <v>76</v>
      </c>
      <c r="C10121" s="76">
        <v>67.852181891279074</v>
      </c>
      <c r="D10121" s="76">
        <v>102.87361051003123</v>
      </c>
      <c r="E10121" s="76">
        <v>35.021428618752154</v>
      </c>
      <c r="F10121" s="59"/>
    </row>
    <row r="10122" spans="1:6">
      <c r="A10122" s="74">
        <v>40542</v>
      </c>
      <c r="B10122" s="75" t="s">
        <v>77</v>
      </c>
      <c r="C10122" s="76">
        <v>23.505967052959679</v>
      </c>
      <c r="D10122" s="76">
        <v>51.509090627072169</v>
      </c>
      <c r="E10122" s="76">
        <v>28.00312357411249</v>
      </c>
      <c r="F10122" s="59"/>
    </row>
    <row r="10123" spans="1:6">
      <c r="A10123" s="74">
        <v>40542</v>
      </c>
      <c r="B10123" s="75" t="s">
        <v>78</v>
      </c>
      <c r="C10123" s="76">
        <v>32.564887983575552</v>
      </c>
      <c r="D10123" s="76">
        <v>52.008414583856464</v>
      </c>
      <c r="E10123" s="76">
        <v>19.443526600280912</v>
      </c>
      <c r="F10123" s="59"/>
    </row>
    <row r="10124" spans="1:6">
      <c r="A10124" s="74">
        <v>40542</v>
      </c>
      <c r="B10124" s="75" t="s">
        <v>79</v>
      </c>
      <c r="C10124" s="76">
        <v>21.573243462081702</v>
      </c>
      <c r="D10124" s="76">
        <v>40.490688148017973</v>
      </c>
      <c r="E10124" s="76">
        <v>18.917444685936271</v>
      </c>
      <c r="F10124" s="59"/>
    </row>
    <row r="10125" spans="1:6">
      <c r="A10125" s="74">
        <v>40542</v>
      </c>
      <c r="B10125" s="75" t="s">
        <v>80</v>
      </c>
      <c r="C10125" s="76">
        <v>24.501937106343664</v>
      </c>
      <c r="D10125" s="76">
        <v>48.001481930416617</v>
      </c>
      <c r="E10125" s="76">
        <v>23.499544824072952</v>
      </c>
      <c r="F10125" s="59"/>
    </row>
    <row r="10126" spans="1:6">
      <c r="A10126" s="74">
        <v>40542</v>
      </c>
      <c r="B10126" s="75" t="s">
        <v>81</v>
      </c>
      <c r="C10126" s="76">
        <v>77.377130286478931</v>
      </c>
      <c r="D10126" s="76">
        <v>102.00740428773827</v>
      </c>
      <c r="E10126" s="76">
        <v>24.630274001259338</v>
      </c>
      <c r="F10126" s="59"/>
    </row>
    <row r="10127" spans="1:6">
      <c r="A10127" s="74">
        <v>40542</v>
      </c>
      <c r="B10127" s="75" t="s">
        <v>82</v>
      </c>
      <c r="C10127" s="76">
        <v>59.715580807679181</v>
      </c>
      <c r="D10127" s="76">
        <v>79.76276483369854</v>
      </c>
      <c r="E10127" s="76">
        <v>20.047184026019359</v>
      </c>
      <c r="F10127" s="59"/>
    </row>
    <row r="10128" spans="1:6">
      <c r="A10128" s="74">
        <v>40542</v>
      </c>
      <c r="B10128" s="75" t="s">
        <v>83</v>
      </c>
      <c r="C10128" s="76">
        <v>123.89627387271828</v>
      </c>
      <c r="D10128" s="76">
        <v>146.719740362105</v>
      </c>
      <c r="E10128" s="76">
        <v>22.823466489386718</v>
      </c>
      <c r="F10128" s="59"/>
    </row>
    <row r="10129" spans="1:6">
      <c r="A10129" s="74">
        <v>40542</v>
      </c>
      <c r="B10129" s="75" t="s">
        <v>84</v>
      </c>
      <c r="C10129" s="76">
        <v>77.913491880838919</v>
      </c>
      <c r="D10129" s="76">
        <v>93.679194134490857</v>
      </c>
      <c r="E10129" s="76">
        <v>15.765702253651938</v>
      </c>
      <c r="F10129" s="59"/>
    </row>
    <row r="10130" spans="1:6">
      <c r="A10130" s="74">
        <v>40542</v>
      </c>
      <c r="B10130" s="75" t="s">
        <v>85</v>
      </c>
      <c r="C10130" s="76">
        <v>76.753174751878944</v>
      </c>
      <c r="D10130" s="76">
        <v>86.431908673383717</v>
      </c>
      <c r="E10130" s="76">
        <v>9.6787339215047723</v>
      </c>
      <c r="F10130" s="59"/>
    </row>
    <row r="10131" spans="1:6">
      <c r="A10131" s="74">
        <v>40542</v>
      </c>
      <c r="B10131" s="75" t="s">
        <v>86</v>
      </c>
      <c r="C10131" s="76">
        <v>27.403704200447628</v>
      </c>
      <c r="D10131" s="76">
        <v>49.318518276712545</v>
      </c>
      <c r="E10131" s="76">
        <v>21.914814076264918</v>
      </c>
      <c r="F10131" s="59"/>
    </row>
    <row r="10132" spans="1:6">
      <c r="A10132" s="74">
        <v>40542</v>
      </c>
      <c r="B10132" s="75" t="s">
        <v>87</v>
      </c>
      <c r="C10132" s="76">
        <v>47.65147822094935</v>
      </c>
      <c r="D10132" s="76">
        <v>69.172848718431709</v>
      </c>
      <c r="E10132" s="76">
        <v>21.521370497482359</v>
      </c>
      <c r="F10132" s="59"/>
    </row>
    <row r="10133" spans="1:6">
      <c r="A10133" s="74">
        <v>40542</v>
      </c>
      <c r="B10133" s="75" t="s">
        <v>88</v>
      </c>
      <c r="C10133" s="76">
        <v>42.736571072151413</v>
      </c>
      <c r="D10133" s="76">
        <v>62.151605291288973</v>
      </c>
      <c r="E10133" s="76">
        <v>19.41503421913756</v>
      </c>
      <c r="F10133" s="59"/>
    </row>
    <row r="10134" spans="1:6">
      <c r="A10134" s="74">
        <v>40542</v>
      </c>
      <c r="B10134" s="75" t="s">
        <v>89</v>
      </c>
      <c r="C10134" s="76">
        <v>62.288365154241149</v>
      </c>
      <c r="D10134" s="76">
        <v>84.363797225926859</v>
      </c>
      <c r="E10134" s="76">
        <v>22.075432071685711</v>
      </c>
      <c r="F10134" s="59"/>
    </row>
    <row r="10135" spans="1:6">
      <c r="A10135" s="74">
        <v>40542</v>
      </c>
      <c r="B10135" s="75" t="s">
        <v>90</v>
      </c>
      <c r="C10135" s="76">
        <v>104.78668669487855</v>
      </c>
      <c r="D10135" s="76">
        <v>126.60219873130211</v>
      </c>
      <c r="E10135" s="76">
        <v>21.815512036423556</v>
      </c>
      <c r="F10135" s="59"/>
    </row>
    <row r="10136" spans="1:6">
      <c r="A10136" s="74">
        <v>40542</v>
      </c>
      <c r="B10136" s="75" t="s">
        <v>91</v>
      </c>
      <c r="C10136" s="76">
        <v>93.158589883938717</v>
      </c>
      <c r="D10136" s="76">
        <v>118.758065779673</v>
      </c>
      <c r="E10136" s="76">
        <v>25.599475895734287</v>
      </c>
      <c r="F10136" s="59"/>
    </row>
    <row r="10137" spans="1:6">
      <c r="A10137" s="74">
        <v>40542</v>
      </c>
      <c r="B10137" s="75" t="s">
        <v>92</v>
      </c>
      <c r="C10137" s="76">
        <v>90.200837971398769</v>
      </c>
      <c r="D10137" s="76">
        <v>117.37307882064177</v>
      </c>
      <c r="E10137" s="76">
        <v>27.172240849242996</v>
      </c>
      <c r="F10137" s="59"/>
    </row>
    <row r="10138" spans="1:6">
      <c r="A10138" s="74">
        <v>40542</v>
      </c>
      <c r="B10138" s="75" t="s">
        <v>93</v>
      </c>
      <c r="C10138" s="76">
        <v>81.955440016498883</v>
      </c>
      <c r="D10138" s="76">
        <v>107.53980569375949</v>
      </c>
      <c r="E10138" s="76">
        <v>25.584365677260607</v>
      </c>
      <c r="F10138" s="59"/>
    </row>
    <row r="10139" spans="1:6">
      <c r="A10139" s="74">
        <v>40542</v>
      </c>
      <c r="B10139" s="75" t="s">
        <v>94</v>
      </c>
      <c r="C10139" s="76">
        <v>71.774218980903015</v>
      </c>
      <c r="D10139" s="76">
        <v>89.753857548544445</v>
      </c>
      <c r="E10139" s="76">
        <v>17.97963856764143</v>
      </c>
      <c r="F10139" s="59"/>
    </row>
    <row r="10140" spans="1:6">
      <c r="A10140" s="74">
        <v>40542</v>
      </c>
      <c r="B10140" s="75" t="s">
        <v>95</v>
      </c>
      <c r="C10140" s="76">
        <v>87.98902276735879</v>
      </c>
      <c r="D10140" s="76">
        <v>98.108336201231836</v>
      </c>
      <c r="E10140" s="76">
        <v>10.119313433873046</v>
      </c>
      <c r="F10140" s="59"/>
    </row>
    <row r="10141" spans="1:6">
      <c r="A10141" s="74">
        <v>40542</v>
      </c>
      <c r="B10141" s="75" t="s">
        <v>96</v>
      </c>
      <c r="C10141" s="76">
        <v>124.47902335307829</v>
      </c>
      <c r="D10141" s="76">
        <v>161.53458009594652</v>
      </c>
      <c r="E10141" s="76">
        <v>37.055556742868234</v>
      </c>
      <c r="F10141" s="59"/>
    </row>
    <row r="10142" spans="1:6">
      <c r="A10142" s="74">
        <v>40542</v>
      </c>
      <c r="B10142" s="75" t="s">
        <v>97</v>
      </c>
      <c r="C10142" s="76">
        <v>82.177943540698863</v>
      </c>
      <c r="D10142" s="76">
        <v>113.62705603384268</v>
      </c>
      <c r="E10142" s="76">
        <v>31.449112493143815</v>
      </c>
      <c r="F10142" s="59"/>
    </row>
    <row r="10143" spans="1:6">
      <c r="A10143" s="74">
        <v>40542</v>
      </c>
      <c r="B10143" s="75" t="s">
        <v>98</v>
      </c>
      <c r="C10143" s="76">
        <v>58.129356423935207</v>
      </c>
      <c r="D10143" s="76">
        <v>76.351948649210414</v>
      </c>
      <c r="E10143" s="76">
        <v>18.222592225275207</v>
      </c>
      <c r="F10143" s="59"/>
    </row>
    <row r="10144" spans="1:6">
      <c r="A10144" s="74">
        <v>40542</v>
      </c>
      <c r="B10144" s="75" t="s">
        <v>99</v>
      </c>
      <c r="C10144" s="76">
        <v>125.1261480432583</v>
      </c>
      <c r="D10144" s="76">
        <v>152.41385239094984</v>
      </c>
      <c r="E10144" s="76">
        <v>27.287704347691545</v>
      </c>
      <c r="F10144" s="59"/>
    </row>
    <row r="10145" spans="1:6">
      <c r="A10145" s="74">
        <v>40542</v>
      </c>
      <c r="B10145" s="75" t="s">
        <v>100</v>
      </c>
      <c r="C10145" s="76">
        <v>125.76497957091829</v>
      </c>
      <c r="D10145" s="76">
        <v>155.70315832029058</v>
      </c>
      <c r="E10145" s="76">
        <v>29.938178749372298</v>
      </c>
      <c r="F10145" s="59"/>
    </row>
    <row r="10146" spans="1:6">
      <c r="A10146" s="74">
        <v>40542</v>
      </c>
      <c r="B10146" s="75" t="s">
        <v>101</v>
      </c>
      <c r="C10146" s="76">
        <v>158.66592500999784</v>
      </c>
      <c r="D10146" s="76">
        <v>177.48729157343197</v>
      </c>
      <c r="E10146" s="76">
        <v>18.82136656343414</v>
      </c>
      <c r="F10146" s="59"/>
    </row>
    <row r="10147" spans="1:6">
      <c r="A10147" s="74">
        <v>40542</v>
      </c>
      <c r="B10147" s="75" t="s">
        <v>102</v>
      </c>
      <c r="C10147" s="76">
        <v>222.24551206439696</v>
      </c>
      <c r="D10147" s="76">
        <v>251.57816156485822</v>
      </c>
      <c r="E10147" s="76">
        <v>29.332649500461258</v>
      </c>
      <c r="F10147" s="59"/>
    </row>
    <row r="10148" spans="1:6">
      <c r="A10148" s="74">
        <v>40542</v>
      </c>
      <c r="B10148" s="75" t="s">
        <v>103</v>
      </c>
      <c r="C10148" s="76">
        <v>174.12106554715763</v>
      </c>
      <c r="D10148" s="76">
        <v>205.6488699351676</v>
      </c>
      <c r="E10148" s="76">
        <v>31.527804388009969</v>
      </c>
      <c r="F10148" s="59"/>
    </row>
    <row r="10149" spans="1:6">
      <c r="A10149" s="74">
        <v>40542</v>
      </c>
      <c r="B10149" s="75" t="s">
        <v>104</v>
      </c>
      <c r="C10149" s="76">
        <v>199.51599169671729</v>
      </c>
      <c r="D10149" s="76">
        <v>241.56092359440859</v>
      </c>
      <c r="E10149" s="76">
        <v>42.044931897691299</v>
      </c>
      <c r="F10149" s="59"/>
    </row>
    <row r="10150" spans="1:6">
      <c r="A10150" s="74">
        <v>40542</v>
      </c>
      <c r="B10150" s="75" t="s">
        <v>105</v>
      </c>
      <c r="C10150" s="76">
        <v>243.3203294339967</v>
      </c>
      <c r="D10150" s="76">
        <v>277.97411185292793</v>
      </c>
      <c r="E10150" s="76">
        <v>34.653782418931229</v>
      </c>
      <c r="F10150" s="59"/>
    </row>
    <row r="10151" spans="1:6">
      <c r="A10151" s="74">
        <v>40542</v>
      </c>
      <c r="B10151" s="75" t="s">
        <v>106</v>
      </c>
      <c r="C10151" s="76">
        <v>192.44108433615739</v>
      </c>
      <c r="D10151" s="76">
        <v>227.96098432246723</v>
      </c>
      <c r="E10151" s="76">
        <v>35.519899986309838</v>
      </c>
      <c r="F10151" s="59"/>
    </row>
    <row r="10152" spans="1:6">
      <c r="A10152" s="74">
        <v>40542</v>
      </c>
      <c r="B10152" s="75" t="s">
        <v>107</v>
      </c>
      <c r="C10152" s="76">
        <v>95.324475259698701</v>
      </c>
      <c r="D10152" s="76">
        <v>123.83363793245589</v>
      </c>
      <c r="E10152" s="76">
        <v>28.509162672757185</v>
      </c>
      <c r="F10152" s="59"/>
    </row>
    <row r="10153" spans="1:6">
      <c r="A10153" s="74">
        <v>40542</v>
      </c>
      <c r="B10153" s="75" t="s">
        <v>108</v>
      </c>
      <c r="C10153" s="76">
        <v>210.22871460011714</v>
      </c>
      <c r="D10153" s="76">
        <v>251.26152717084349</v>
      </c>
      <c r="E10153" s="76">
        <v>41.03281257072635</v>
      </c>
      <c r="F10153" s="59"/>
    </row>
    <row r="10154" spans="1:6">
      <c r="A10154" s="74">
        <v>40542</v>
      </c>
      <c r="B10154" s="75" t="s">
        <v>109</v>
      </c>
      <c r="C10154" s="76">
        <v>238.16843220681676</v>
      </c>
      <c r="D10154" s="76">
        <v>281.91349270289055</v>
      </c>
      <c r="E10154" s="76">
        <v>43.745060496073791</v>
      </c>
      <c r="F10154" s="59"/>
    </row>
    <row r="10155" spans="1:6">
      <c r="A10155" s="74">
        <v>40542</v>
      </c>
      <c r="B10155" s="75" t="s">
        <v>110</v>
      </c>
      <c r="C10155" s="76">
        <v>144.21787537543804</v>
      </c>
      <c r="D10155" s="76">
        <v>182.74627729524218</v>
      </c>
      <c r="E10155" s="76">
        <v>38.528401919804139</v>
      </c>
      <c r="F10155" s="59"/>
    </row>
    <row r="10156" spans="1:6">
      <c r="A10156" s="74">
        <v>40542</v>
      </c>
      <c r="B10156" s="75" t="s">
        <v>111</v>
      </c>
      <c r="C10156" s="76">
        <v>128.87986121891825</v>
      </c>
      <c r="D10156" s="76">
        <v>148.53286396848338</v>
      </c>
      <c r="E10156" s="76">
        <v>19.653002749565132</v>
      </c>
      <c r="F10156" s="59"/>
    </row>
    <row r="10157" spans="1:6">
      <c r="A10157" s="74">
        <v>40542</v>
      </c>
      <c r="B10157" s="75" t="s">
        <v>112</v>
      </c>
      <c r="C10157" s="76">
        <v>222.00246102999699</v>
      </c>
      <c r="D10157" s="76">
        <v>261.36425016025305</v>
      </c>
      <c r="E10157" s="76">
        <v>39.361789130256057</v>
      </c>
      <c r="F10157" s="59"/>
    </row>
    <row r="10158" spans="1:6">
      <c r="A10158" s="74">
        <v>40542</v>
      </c>
      <c r="B10158" s="75" t="s">
        <v>113</v>
      </c>
      <c r="C10158" s="76">
        <v>261.90394574849648</v>
      </c>
      <c r="D10158" s="76">
        <v>324.75782449194401</v>
      </c>
      <c r="E10158" s="76">
        <v>62.853878743447524</v>
      </c>
      <c r="F10158" s="59"/>
    </row>
    <row r="10159" spans="1:6">
      <c r="A10159" s="74">
        <v>40542</v>
      </c>
      <c r="B10159" s="75" t="s">
        <v>114</v>
      </c>
      <c r="C10159" s="76">
        <v>281.49002353919622</v>
      </c>
      <c r="D10159" s="76">
        <v>334.72551747582992</v>
      </c>
      <c r="E10159" s="76">
        <v>53.235493936633702</v>
      </c>
      <c r="F10159" s="59"/>
    </row>
    <row r="10160" spans="1:6">
      <c r="A10160" s="74">
        <v>40542</v>
      </c>
      <c r="B10160" s="75" t="s">
        <v>115</v>
      </c>
      <c r="C10160" s="76">
        <v>211.23040892727715</v>
      </c>
      <c r="D10160" s="76">
        <v>260.70987758278739</v>
      </c>
      <c r="E10160" s="76">
        <v>49.479468655510232</v>
      </c>
      <c r="F10160" s="59"/>
    </row>
    <row r="10161" spans="1:6">
      <c r="A10161" s="74">
        <v>40542</v>
      </c>
      <c r="B10161" s="75" t="s">
        <v>116</v>
      </c>
      <c r="C10161" s="76">
        <v>194.62210420235738</v>
      </c>
      <c r="D10161" s="76">
        <v>245.39890768166384</v>
      </c>
      <c r="E10161" s="76">
        <v>50.776803479306466</v>
      </c>
      <c r="F10161" s="59"/>
    </row>
    <row r="10162" spans="1:6">
      <c r="A10162" s="74">
        <v>40542</v>
      </c>
      <c r="B10162" s="75" t="s">
        <v>117</v>
      </c>
      <c r="C10162" s="76">
        <v>237.06802627199681</v>
      </c>
      <c r="D10162" s="76">
        <v>278.25314226135146</v>
      </c>
      <c r="E10162" s="76">
        <v>41.185115989354642</v>
      </c>
      <c r="F10162" s="59"/>
    </row>
    <row r="10163" spans="1:6">
      <c r="A10163" s="74">
        <v>40542</v>
      </c>
      <c r="B10163" s="75" t="s">
        <v>118</v>
      </c>
      <c r="C10163" s="76">
        <v>198.33944006863734</v>
      </c>
      <c r="D10163" s="76">
        <v>248.01291936191896</v>
      </c>
      <c r="E10163" s="76">
        <v>49.673479293281616</v>
      </c>
      <c r="F10163" s="59"/>
    </row>
    <row r="10164" spans="1:6">
      <c r="A10164" s="74">
        <v>40542</v>
      </c>
      <c r="B10164" s="75" t="s">
        <v>119</v>
      </c>
      <c r="C10164" s="76">
        <v>230.4159058083369</v>
      </c>
      <c r="D10164" s="76">
        <v>274.99861479765065</v>
      </c>
      <c r="E10164" s="76">
        <v>44.582708989313744</v>
      </c>
      <c r="F10164" s="59"/>
    </row>
    <row r="10165" spans="1:6">
      <c r="A10165" s="74">
        <v>40542</v>
      </c>
      <c r="B10165" s="75" t="s">
        <v>120</v>
      </c>
      <c r="C10165" s="76">
        <v>228.09503429939693</v>
      </c>
      <c r="D10165" s="76">
        <v>277.60129591284573</v>
      </c>
      <c r="E10165" s="76">
        <v>49.5062616134488</v>
      </c>
      <c r="F10165" s="59"/>
    </row>
    <row r="10166" spans="1:6">
      <c r="A10166" s="74">
        <v>40542</v>
      </c>
      <c r="B10166" s="75" t="s">
        <v>121</v>
      </c>
      <c r="C10166" s="76">
        <v>161.94759994619781</v>
      </c>
      <c r="D10166" s="76">
        <v>187.63233439379775</v>
      </c>
      <c r="E10166" s="76">
        <v>25.684734447599936</v>
      </c>
      <c r="F10166" s="59"/>
    </row>
    <row r="10167" spans="1:6">
      <c r="A10167" s="74">
        <v>40542</v>
      </c>
      <c r="B10167" s="75" t="s">
        <v>26</v>
      </c>
      <c r="C10167" s="76">
        <v>218.16024158159706</v>
      </c>
      <c r="D10167" s="76">
        <v>275.5407042782889</v>
      </c>
      <c r="E10167" s="76">
        <v>57.380462696691836</v>
      </c>
      <c r="F10167" s="59"/>
    </row>
    <row r="10168" spans="1:6">
      <c r="A10168" s="74">
        <v>40542</v>
      </c>
      <c r="B10168" s="75" t="s">
        <v>27</v>
      </c>
      <c r="C10168" s="76">
        <v>227.48279613233694</v>
      </c>
      <c r="D10168" s="76">
        <v>268.78609161988004</v>
      </c>
      <c r="E10168" s="76">
        <v>41.303295487543096</v>
      </c>
      <c r="F10168" s="59"/>
    </row>
    <row r="10169" spans="1:6">
      <c r="A10169" s="74">
        <v>40542</v>
      </c>
      <c r="B10169" s="75" t="s">
        <v>28</v>
      </c>
      <c r="C10169" s="76">
        <v>236.38253899875681</v>
      </c>
      <c r="D10169" s="76">
        <v>288.61213804612822</v>
      </c>
      <c r="E10169" s="76">
        <v>52.229599047371408</v>
      </c>
      <c r="F10169" s="59"/>
    </row>
    <row r="10170" spans="1:6">
      <c r="A10170" s="74">
        <v>40542</v>
      </c>
      <c r="B10170" s="75" t="s">
        <v>29</v>
      </c>
      <c r="C10170" s="76">
        <v>171.49687542359771</v>
      </c>
      <c r="D10170" s="76">
        <v>208.18227821571153</v>
      </c>
      <c r="E10170" s="76">
        <v>36.68540279211382</v>
      </c>
      <c r="F10170" s="59"/>
    </row>
    <row r="10171" spans="1:6">
      <c r="A10171" s="74">
        <v>40542</v>
      </c>
      <c r="B10171" s="75" t="s">
        <v>30</v>
      </c>
      <c r="C10171" s="76">
        <v>219.56568960815707</v>
      </c>
      <c r="D10171" s="76">
        <v>284.36181216949086</v>
      </c>
      <c r="E10171" s="76">
        <v>64.796122561333789</v>
      </c>
      <c r="F10171" s="59"/>
    </row>
    <row r="10172" spans="1:6">
      <c r="A10172" s="74">
        <v>40542</v>
      </c>
      <c r="B10172" s="75" t="s">
        <v>31</v>
      </c>
      <c r="C10172" s="76">
        <v>204.64545528969725</v>
      </c>
      <c r="D10172" s="76">
        <v>242.85565196470495</v>
      </c>
      <c r="E10172" s="76">
        <v>38.210196675007694</v>
      </c>
      <c r="F10172" s="59"/>
    </row>
    <row r="10173" spans="1:6">
      <c r="A10173" s="74">
        <v>40542</v>
      </c>
      <c r="B10173" s="75" t="s">
        <v>32</v>
      </c>
      <c r="C10173" s="76">
        <v>133.39984386959821</v>
      </c>
      <c r="D10173" s="76">
        <v>186.7071847568611</v>
      </c>
      <c r="E10173" s="76">
        <v>53.307340887262882</v>
      </c>
      <c r="F10173" s="59"/>
    </row>
    <row r="10174" spans="1:6">
      <c r="A10174" s="74">
        <v>40542</v>
      </c>
      <c r="B10174" s="75" t="s">
        <v>33</v>
      </c>
      <c r="C10174" s="76">
        <v>162.09681895361783</v>
      </c>
      <c r="D10174" s="76">
        <v>212.3099270619615</v>
      </c>
      <c r="E10174" s="76">
        <v>50.213108108343675</v>
      </c>
      <c r="F10174" s="59"/>
    </row>
    <row r="10175" spans="1:6">
      <c r="A10175" s="74">
        <v>40542</v>
      </c>
      <c r="B10175" s="75" t="s">
        <v>34</v>
      </c>
      <c r="C10175" s="76">
        <v>237.59466183551683</v>
      </c>
      <c r="D10175" s="76">
        <v>295.77597260406799</v>
      </c>
      <c r="E10175" s="76">
        <v>58.181310768551157</v>
      </c>
      <c r="F10175" s="59"/>
    </row>
    <row r="10176" spans="1:6">
      <c r="A10176" s="74">
        <v>40542</v>
      </c>
      <c r="B10176" s="75" t="s">
        <v>35</v>
      </c>
      <c r="C10176" s="76">
        <v>221.29654664259704</v>
      </c>
      <c r="D10176" s="76">
        <v>271.49112247321511</v>
      </c>
      <c r="E10176" s="76">
        <v>50.194575830618078</v>
      </c>
      <c r="F10176" s="59"/>
    </row>
    <row r="10177" spans="1:6">
      <c r="A10177" s="74">
        <v>40542</v>
      </c>
      <c r="B10177" s="75" t="s">
        <v>36</v>
      </c>
      <c r="C10177" s="76">
        <v>262.59989937599647</v>
      </c>
      <c r="D10177" s="76">
        <v>306.76360768487046</v>
      </c>
      <c r="E10177" s="76">
        <v>44.163708308873993</v>
      </c>
      <c r="F10177" s="59"/>
    </row>
    <row r="10178" spans="1:6">
      <c r="A10178" s="74">
        <v>40542</v>
      </c>
      <c r="B10178" s="75" t="s">
        <v>37</v>
      </c>
      <c r="C10178" s="76">
        <v>212.94599108985716</v>
      </c>
      <c r="D10178" s="76">
        <v>262.75515706145308</v>
      </c>
      <c r="E10178" s="76">
        <v>49.809165971595917</v>
      </c>
      <c r="F10178" s="59"/>
    </row>
    <row r="10179" spans="1:6">
      <c r="A10179" s="74">
        <v>40542</v>
      </c>
      <c r="B10179" s="75" t="s">
        <v>38</v>
      </c>
      <c r="C10179" s="76">
        <v>284.64344380415622</v>
      </c>
      <c r="D10179" s="76">
        <v>335.08561214622961</v>
      </c>
      <c r="E10179" s="76">
        <v>50.442168342073387</v>
      </c>
      <c r="F10179" s="59"/>
    </row>
    <row r="10180" spans="1:6">
      <c r="A10180" s="74">
        <v>40542</v>
      </c>
      <c r="B10180" s="75" t="s">
        <v>39</v>
      </c>
      <c r="C10180" s="76">
        <v>271.83934296845638</v>
      </c>
      <c r="D10180" s="76">
        <v>333.41016816186743</v>
      </c>
      <c r="E10180" s="76">
        <v>61.570825193411054</v>
      </c>
      <c r="F10180" s="59"/>
    </row>
    <row r="10181" spans="1:6">
      <c r="A10181" s="74">
        <v>40542</v>
      </c>
      <c r="B10181" s="75" t="s">
        <v>40</v>
      </c>
      <c r="C10181" s="76">
        <v>215.50898359539713</v>
      </c>
      <c r="D10181" s="76">
        <v>258.41423497765197</v>
      </c>
      <c r="E10181" s="76">
        <v>42.905251382254846</v>
      </c>
      <c r="F10181" s="59"/>
    </row>
    <row r="10182" spans="1:6">
      <c r="A10182" s="74">
        <v>40542</v>
      </c>
      <c r="B10182" s="75" t="s">
        <v>41</v>
      </c>
      <c r="C10182" s="76">
        <v>270.79847515549636</v>
      </c>
      <c r="D10182" s="76">
        <v>313.22205268558457</v>
      </c>
      <c r="E10182" s="76">
        <v>42.42357753008821</v>
      </c>
      <c r="F10182" s="59"/>
    </row>
    <row r="10183" spans="1:6">
      <c r="A10183" s="74">
        <v>40542</v>
      </c>
      <c r="B10183" s="75" t="s">
        <v>42</v>
      </c>
      <c r="C10183" s="76">
        <v>214.46431268399715</v>
      </c>
      <c r="D10183" s="76">
        <v>262.42722956763834</v>
      </c>
      <c r="E10183" s="76">
        <v>47.962916883641185</v>
      </c>
      <c r="F10183" s="59"/>
    </row>
    <row r="10184" spans="1:6">
      <c r="A10184" s="74">
        <v>40542</v>
      </c>
      <c r="B10184" s="75" t="s">
        <v>43</v>
      </c>
      <c r="C10184" s="76">
        <v>195.93691069699739</v>
      </c>
      <c r="D10184" s="76">
        <v>247.39628529302581</v>
      </c>
      <c r="E10184" s="76">
        <v>51.459374596028425</v>
      </c>
      <c r="F10184" s="59"/>
    </row>
    <row r="10185" spans="1:6">
      <c r="A10185" s="74">
        <v>40542</v>
      </c>
      <c r="B10185" s="75" t="s">
        <v>44</v>
      </c>
      <c r="C10185" s="76">
        <v>213.10175397615714</v>
      </c>
      <c r="D10185" s="76">
        <v>258.86833476278662</v>
      </c>
      <c r="E10185" s="76">
        <v>45.766580786629476</v>
      </c>
      <c r="F10185" s="59"/>
    </row>
    <row r="10186" spans="1:6">
      <c r="A10186" s="74">
        <v>40542</v>
      </c>
      <c r="B10186" s="75" t="s">
        <v>45</v>
      </c>
      <c r="C10186" s="76">
        <v>283.75680205745624</v>
      </c>
      <c r="D10186" s="76">
        <v>341.19044989348907</v>
      </c>
      <c r="E10186" s="76">
        <v>57.433647836032833</v>
      </c>
      <c r="F10186" s="59"/>
    </row>
    <row r="10187" spans="1:6">
      <c r="A10187" s="74">
        <v>40542</v>
      </c>
      <c r="B10187" s="75" t="s">
        <v>46</v>
      </c>
      <c r="C10187" s="76">
        <v>243.30390623959676</v>
      </c>
      <c r="D10187" s="76">
        <v>293.27611771472903</v>
      </c>
      <c r="E10187" s="76">
        <v>49.972211475132269</v>
      </c>
      <c r="F10187" s="59"/>
    </row>
    <row r="10188" spans="1:6">
      <c r="A10188" s="74">
        <v>40542</v>
      </c>
      <c r="B10188" s="75" t="s">
        <v>47</v>
      </c>
      <c r="C10188" s="76">
        <v>226.99943484397696</v>
      </c>
      <c r="D10188" s="76">
        <v>266.28470079857732</v>
      </c>
      <c r="E10188" s="76">
        <v>39.285265954600362</v>
      </c>
      <c r="F10188" s="59"/>
    </row>
    <row r="10189" spans="1:6">
      <c r="A10189" s="74">
        <v>40542</v>
      </c>
      <c r="B10189" s="75" t="s">
        <v>48</v>
      </c>
      <c r="C10189" s="76">
        <v>252.43011507635663</v>
      </c>
      <c r="D10189" s="76">
        <v>301.08131905273444</v>
      </c>
      <c r="E10189" s="76">
        <v>48.651203976377815</v>
      </c>
      <c r="F10189" s="59"/>
    </row>
    <row r="10190" spans="1:6">
      <c r="A10190" s="74">
        <v>40542</v>
      </c>
      <c r="B10190" s="75" t="s">
        <v>49</v>
      </c>
      <c r="C10190" s="76">
        <v>181.99304858563758</v>
      </c>
      <c r="D10190" s="76">
        <v>225.25002411586976</v>
      </c>
      <c r="E10190" s="76">
        <v>43.256975530232182</v>
      </c>
      <c r="F10190" s="59"/>
    </row>
    <row r="10191" spans="1:6">
      <c r="A10191" s="74">
        <v>40542</v>
      </c>
      <c r="B10191" s="75" t="s">
        <v>50</v>
      </c>
      <c r="C10191" s="76">
        <v>179.98633613695762</v>
      </c>
      <c r="D10191" s="76">
        <v>222.47126191824728</v>
      </c>
      <c r="E10191" s="76">
        <v>42.484925781289661</v>
      </c>
      <c r="F10191" s="59"/>
    </row>
    <row r="10192" spans="1:6">
      <c r="A10192" s="74">
        <v>40542</v>
      </c>
      <c r="B10192" s="75" t="s">
        <v>51</v>
      </c>
      <c r="C10192" s="76">
        <v>278.19889193459636</v>
      </c>
      <c r="D10192" s="76">
        <v>341.89847821915095</v>
      </c>
      <c r="E10192" s="76">
        <v>63.699586284554584</v>
      </c>
      <c r="F10192" s="59"/>
    </row>
    <row r="10193" spans="1:6">
      <c r="A10193" s="74">
        <v>40542</v>
      </c>
      <c r="B10193" s="75" t="s">
        <v>52</v>
      </c>
      <c r="C10193" s="76">
        <v>269.41486256587643</v>
      </c>
      <c r="D10193" s="76">
        <v>339.62409939406677</v>
      </c>
      <c r="E10193" s="76">
        <v>70.209236828190342</v>
      </c>
      <c r="F10193" s="59"/>
    </row>
    <row r="10194" spans="1:6">
      <c r="A10194" s="74">
        <v>40542</v>
      </c>
      <c r="B10194" s="75" t="s">
        <v>53</v>
      </c>
      <c r="C10194" s="76">
        <v>261.4778234149565</v>
      </c>
      <c r="D10194" s="76">
        <v>307.94105387852312</v>
      </c>
      <c r="E10194" s="76">
        <v>46.463230463566617</v>
      </c>
      <c r="F10194" s="59"/>
    </row>
    <row r="10195" spans="1:6">
      <c r="A10195" s="74">
        <v>40542</v>
      </c>
      <c r="B10195" s="75" t="s">
        <v>54</v>
      </c>
      <c r="C10195" s="76">
        <v>312.02509209959589</v>
      </c>
      <c r="D10195" s="76">
        <v>376.84677175863163</v>
      </c>
      <c r="E10195" s="76">
        <v>64.821679659035738</v>
      </c>
      <c r="F10195" s="59"/>
    </row>
    <row r="10196" spans="1:6">
      <c r="A10196" s="74">
        <v>40542</v>
      </c>
      <c r="B10196" s="75" t="s">
        <v>55</v>
      </c>
      <c r="C10196" s="76">
        <v>292.11610528937621</v>
      </c>
      <c r="D10196" s="76">
        <v>352.24103745914783</v>
      </c>
      <c r="E10196" s="76">
        <v>60.124932169771625</v>
      </c>
      <c r="F10196" s="59"/>
    </row>
    <row r="10197" spans="1:6">
      <c r="A10197" s="74">
        <v>40542</v>
      </c>
      <c r="B10197" s="75" t="s">
        <v>56</v>
      </c>
      <c r="C10197" s="76">
        <v>206.51190305259729</v>
      </c>
      <c r="D10197" s="76">
        <v>270.60104595921092</v>
      </c>
      <c r="E10197" s="76">
        <v>64.089142906613631</v>
      </c>
      <c r="F10197" s="59"/>
    </row>
    <row r="10198" spans="1:6">
      <c r="A10198" s="74">
        <v>40542</v>
      </c>
      <c r="B10198" s="75" t="s">
        <v>57</v>
      </c>
      <c r="C10198" s="76">
        <v>150.889059887038</v>
      </c>
      <c r="D10198" s="76">
        <v>202.01442461961344</v>
      </c>
      <c r="E10198" s="76">
        <v>51.125364732575434</v>
      </c>
      <c r="F10198" s="59"/>
    </row>
    <row r="10199" spans="1:6">
      <c r="A10199" s="74">
        <v>40542</v>
      </c>
      <c r="B10199" s="75" t="s">
        <v>58</v>
      </c>
      <c r="C10199" s="76">
        <v>188.61762794559752</v>
      </c>
      <c r="D10199" s="76">
        <v>243.50725803989562</v>
      </c>
      <c r="E10199" s="76">
        <v>54.889630094298099</v>
      </c>
      <c r="F10199" s="59"/>
    </row>
    <row r="10200" spans="1:6">
      <c r="A10200" s="74">
        <v>40542</v>
      </c>
      <c r="B10200" s="75" t="s">
        <v>59</v>
      </c>
      <c r="C10200" s="76">
        <v>175.05996295815768</v>
      </c>
      <c r="D10200" s="76">
        <v>221.58155976945059</v>
      </c>
      <c r="E10200" s="76">
        <v>46.521596811292909</v>
      </c>
      <c r="F10200" s="59"/>
    </row>
    <row r="10201" spans="1:6">
      <c r="A10201" s="74">
        <v>40542</v>
      </c>
      <c r="B10201" s="75" t="s">
        <v>60</v>
      </c>
      <c r="C10201" s="76">
        <v>189.3720384106775</v>
      </c>
      <c r="D10201" s="76">
        <v>232.26424412148214</v>
      </c>
      <c r="E10201" s="76">
        <v>42.892205710804632</v>
      </c>
      <c r="F10201" s="59"/>
    </row>
    <row r="10202" spans="1:6">
      <c r="A10202" s="74">
        <v>40542</v>
      </c>
      <c r="B10202" s="75" t="s">
        <v>61</v>
      </c>
      <c r="C10202" s="76">
        <v>124.20338292439835</v>
      </c>
      <c r="D10202" s="76">
        <v>155.88170747617923</v>
      </c>
      <c r="E10202" s="76">
        <v>31.678324551780875</v>
      </c>
      <c r="F10202" s="59"/>
    </row>
    <row r="10203" spans="1:6">
      <c r="A10203" s="74">
        <v>40542</v>
      </c>
      <c r="B10203" s="75" t="s">
        <v>62</v>
      </c>
      <c r="C10203" s="76">
        <v>168.82474414967777</v>
      </c>
      <c r="D10203" s="76">
        <v>200.97152716637314</v>
      </c>
      <c r="E10203" s="76">
        <v>32.146783016695366</v>
      </c>
      <c r="F10203" s="59"/>
    </row>
    <row r="10204" spans="1:6">
      <c r="A10204" s="74">
        <v>40542</v>
      </c>
      <c r="B10204" s="75" t="s">
        <v>63</v>
      </c>
      <c r="C10204" s="76">
        <v>144.45437214965807</v>
      </c>
      <c r="D10204" s="76">
        <v>184.42496006698573</v>
      </c>
      <c r="E10204" s="76">
        <v>39.970587917327663</v>
      </c>
      <c r="F10204" s="59"/>
    </row>
    <row r="10205" spans="1:6">
      <c r="A10205" s="74">
        <v>40542</v>
      </c>
      <c r="B10205" s="75" t="s">
        <v>64</v>
      </c>
      <c r="C10205" s="76">
        <v>207.41500490715725</v>
      </c>
      <c r="D10205" s="76">
        <v>259.24618247055002</v>
      </c>
      <c r="E10205" s="76">
        <v>51.831177563392771</v>
      </c>
      <c r="F10205" s="59"/>
    </row>
    <row r="10206" spans="1:6">
      <c r="A10206" s="74">
        <v>40542</v>
      </c>
      <c r="B10206" s="75" t="s">
        <v>65</v>
      </c>
      <c r="C10206" s="76">
        <v>121.14628075241841</v>
      </c>
      <c r="D10206" s="76">
        <v>149.92994207691964</v>
      </c>
      <c r="E10206" s="76">
        <v>28.783661324501239</v>
      </c>
      <c r="F10206" s="59"/>
    </row>
    <row r="10207" spans="1:6">
      <c r="A10207" s="74">
        <v>40542</v>
      </c>
      <c r="B10207" s="75" t="s">
        <v>66</v>
      </c>
      <c r="C10207" s="76">
        <v>144.57484483199812</v>
      </c>
      <c r="D10207" s="76">
        <v>179.16741422529176</v>
      </c>
      <c r="E10207" s="76">
        <v>34.592569393293644</v>
      </c>
      <c r="F10207" s="59"/>
    </row>
    <row r="10208" spans="1:6">
      <c r="A10208" s="74">
        <v>40542</v>
      </c>
      <c r="B10208" s="75" t="s">
        <v>67</v>
      </c>
      <c r="C10208" s="76">
        <v>117.86847391471844</v>
      </c>
      <c r="D10208" s="76">
        <v>151.64202708556184</v>
      </c>
      <c r="E10208" s="76">
        <v>33.7735531708434</v>
      </c>
      <c r="F10208" s="59"/>
    </row>
    <row r="10209" spans="1:6">
      <c r="A10209" s="74">
        <v>40542</v>
      </c>
      <c r="B10209" s="75" t="s">
        <v>68</v>
      </c>
      <c r="C10209" s="76">
        <v>107.59037567179858</v>
      </c>
      <c r="D10209" s="76">
        <v>135.48744772240906</v>
      </c>
      <c r="E10209" s="76">
        <v>27.897072050610475</v>
      </c>
      <c r="F10209" s="59"/>
    </row>
    <row r="10210" spans="1:6">
      <c r="A10210" s="74">
        <v>40542</v>
      </c>
      <c r="B10210" s="75" t="s">
        <v>69</v>
      </c>
      <c r="C10210" s="76">
        <v>76.640827783138988</v>
      </c>
      <c r="D10210" s="76">
        <v>114.44214965561699</v>
      </c>
      <c r="E10210" s="76">
        <v>37.801321872477999</v>
      </c>
      <c r="F10210" s="59"/>
    </row>
    <row r="10211" spans="1:6">
      <c r="A10211" s="74">
        <v>40542</v>
      </c>
      <c r="B10211" s="75" t="s">
        <v>70</v>
      </c>
      <c r="C10211" s="76">
        <v>84.699954339758875</v>
      </c>
      <c r="D10211" s="76">
        <v>111.15553052063623</v>
      </c>
      <c r="E10211" s="76">
        <v>26.455576180877358</v>
      </c>
      <c r="F10211" s="59"/>
    </row>
    <row r="10212" spans="1:6">
      <c r="A10212" s="74">
        <v>40542</v>
      </c>
      <c r="B10212" s="75" t="s">
        <v>71</v>
      </c>
      <c r="C10212" s="76">
        <v>111.73558693819852</v>
      </c>
      <c r="D10212" s="76">
        <v>147.18420282989715</v>
      </c>
      <c r="E10212" s="76">
        <v>35.448615891698623</v>
      </c>
      <c r="F10212" s="59"/>
    </row>
    <row r="10213" spans="1:6">
      <c r="A10213" s="74">
        <v>40542</v>
      </c>
      <c r="B10213" s="75" t="s">
        <v>72</v>
      </c>
      <c r="C10213" s="76">
        <v>100.39576403891867</v>
      </c>
      <c r="D10213" s="76">
        <v>135.71610326897635</v>
      </c>
      <c r="E10213" s="76">
        <v>35.320339230057684</v>
      </c>
      <c r="F10213" s="59"/>
    </row>
    <row r="10214" spans="1:6">
      <c r="A10214" s="74">
        <v>40542</v>
      </c>
      <c r="B10214" s="75" t="s">
        <v>73</v>
      </c>
      <c r="C10214" s="76">
        <v>103.15558738365866</v>
      </c>
      <c r="D10214" s="76">
        <v>141.9107717179632</v>
      </c>
      <c r="E10214" s="76">
        <v>38.755184334304545</v>
      </c>
      <c r="F10214" s="59"/>
    </row>
    <row r="10215" spans="1:6">
      <c r="A10215" s="74">
        <v>40542</v>
      </c>
      <c r="B10215" s="75" t="s">
        <v>74</v>
      </c>
      <c r="C10215" s="76">
        <v>176.20792658975768</v>
      </c>
      <c r="D10215" s="76">
        <v>220.56232444768654</v>
      </c>
      <c r="E10215" s="76">
        <v>44.354397857928859</v>
      </c>
      <c r="F10215" s="59"/>
    </row>
    <row r="10216" spans="1:6">
      <c r="A10216" s="74">
        <v>40543</v>
      </c>
      <c r="B10216" s="75" t="s">
        <v>75</v>
      </c>
      <c r="C10216" s="76">
        <v>135.81822680873822</v>
      </c>
      <c r="D10216" s="76">
        <v>164.88167437492476</v>
      </c>
      <c r="E10216" s="76">
        <v>29.063447566186539</v>
      </c>
      <c r="F10216" s="59"/>
    </row>
    <row r="10217" spans="1:6">
      <c r="A10217" s="74">
        <v>40543</v>
      </c>
      <c r="B10217" s="75" t="s">
        <v>76</v>
      </c>
      <c r="C10217" s="76">
        <v>75.312184615579014</v>
      </c>
      <c r="D10217" s="76">
        <v>107.19879804680984</v>
      </c>
      <c r="E10217" s="76">
        <v>31.886613431230828</v>
      </c>
      <c r="F10217" s="59"/>
    </row>
    <row r="10218" spans="1:6">
      <c r="A10218" s="74">
        <v>40543</v>
      </c>
      <c r="B10218" s="75" t="s">
        <v>77</v>
      </c>
      <c r="C10218" s="76">
        <v>85.461985165958879</v>
      </c>
      <c r="D10218" s="76">
        <v>109.60017860741765</v>
      </c>
      <c r="E10218" s="76">
        <v>24.138193441458768</v>
      </c>
      <c r="F10218" s="59"/>
    </row>
    <row r="10219" spans="1:6">
      <c r="A10219" s="74">
        <v>40543</v>
      </c>
      <c r="B10219" s="75" t="s">
        <v>78</v>
      </c>
      <c r="C10219" s="76">
        <v>123.95582766167837</v>
      </c>
      <c r="D10219" s="76">
        <v>157.52127073321401</v>
      </c>
      <c r="E10219" s="76">
        <v>33.56544307153564</v>
      </c>
      <c r="F10219" s="59"/>
    </row>
    <row r="10220" spans="1:6">
      <c r="A10220" s="74">
        <v>40543</v>
      </c>
      <c r="B10220" s="75" t="s">
        <v>79</v>
      </c>
      <c r="C10220" s="76">
        <v>79.423452013218963</v>
      </c>
      <c r="D10220" s="76">
        <v>102.42426432291418</v>
      </c>
      <c r="E10220" s="76">
        <v>23.00081230969522</v>
      </c>
      <c r="F10220" s="59"/>
    </row>
    <row r="10221" spans="1:6">
      <c r="A10221" s="74">
        <v>40543</v>
      </c>
      <c r="B10221" s="75" t="s">
        <v>80</v>
      </c>
      <c r="C10221" s="76">
        <v>46.839132516427391</v>
      </c>
      <c r="D10221" s="76">
        <v>70.003649774373727</v>
      </c>
      <c r="E10221" s="76">
        <v>23.164517257946336</v>
      </c>
      <c r="F10221" s="59"/>
    </row>
    <row r="10222" spans="1:6">
      <c r="A10222" s="74">
        <v>40543</v>
      </c>
      <c r="B10222" s="75" t="s">
        <v>81</v>
      </c>
      <c r="C10222" s="76">
        <v>63.22486600517918</v>
      </c>
      <c r="D10222" s="76">
        <v>94.348253812357797</v>
      </c>
      <c r="E10222" s="76">
        <v>31.123387807178617</v>
      </c>
      <c r="F10222" s="59"/>
    </row>
    <row r="10223" spans="1:6">
      <c r="A10223" s="74">
        <v>40543</v>
      </c>
      <c r="B10223" s="75" t="s">
        <v>82</v>
      </c>
      <c r="C10223" s="76">
        <v>59.091029331711233</v>
      </c>
      <c r="D10223" s="76">
        <v>85.966350589350427</v>
      </c>
      <c r="E10223" s="76">
        <v>26.875321257639193</v>
      </c>
      <c r="F10223" s="59"/>
    </row>
    <row r="10224" spans="1:6">
      <c r="A10224" s="74">
        <v>40543</v>
      </c>
      <c r="B10224" s="75" t="s">
        <v>83</v>
      </c>
      <c r="C10224" s="76">
        <v>50.757198409171338</v>
      </c>
      <c r="D10224" s="76">
        <v>75.886096051580864</v>
      </c>
      <c r="E10224" s="76">
        <v>25.128897642409527</v>
      </c>
      <c r="F10224" s="59"/>
    </row>
    <row r="10225" spans="1:6">
      <c r="A10225" s="74">
        <v>40543</v>
      </c>
      <c r="B10225" s="75" t="s">
        <v>84</v>
      </c>
      <c r="C10225" s="76">
        <v>66.561390195407128</v>
      </c>
      <c r="D10225" s="76">
        <v>91.867040278566307</v>
      </c>
      <c r="E10225" s="76">
        <v>25.305650083159179</v>
      </c>
      <c r="F10225" s="59"/>
    </row>
    <row r="10226" spans="1:6">
      <c r="A10226" s="74">
        <v>40543</v>
      </c>
      <c r="B10226" s="75" t="s">
        <v>85</v>
      </c>
      <c r="C10226" s="76">
        <v>53.093920410883314</v>
      </c>
      <c r="D10226" s="76">
        <v>75.694509703693541</v>
      </c>
      <c r="E10226" s="76">
        <v>22.600589292810227</v>
      </c>
      <c r="F10226" s="59"/>
    </row>
    <row r="10227" spans="1:6">
      <c r="A10227" s="74">
        <v>40543</v>
      </c>
      <c r="B10227" s="75" t="s">
        <v>86</v>
      </c>
      <c r="C10227" s="76">
        <v>54.3048239103993</v>
      </c>
      <c r="D10227" s="76">
        <v>78.994150692614284</v>
      </c>
      <c r="E10227" s="76">
        <v>24.689326782214984</v>
      </c>
      <c r="F10227" s="59"/>
    </row>
    <row r="10228" spans="1:6">
      <c r="A10228" s="74">
        <v>40543</v>
      </c>
      <c r="B10228" s="75" t="s">
        <v>87</v>
      </c>
      <c r="C10228" s="76">
        <v>95.248749933478763</v>
      </c>
      <c r="D10228" s="76">
        <v>130.13261024006772</v>
      </c>
      <c r="E10228" s="76">
        <v>34.883860306588957</v>
      </c>
      <c r="F10228" s="59"/>
    </row>
    <row r="10229" spans="1:6">
      <c r="A10229" s="74">
        <v>40543</v>
      </c>
      <c r="B10229" s="75" t="s">
        <v>88</v>
      </c>
      <c r="C10229" s="76">
        <v>85.069095438638882</v>
      </c>
      <c r="D10229" s="76">
        <v>115.7573123617608</v>
      </c>
      <c r="E10229" s="76">
        <v>30.688216923121914</v>
      </c>
      <c r="F10229" s="59"/>
    </row>
    <row r="10230" spans="1:6">
      <c r="A10230" s="74">
        <v>40543</v>
      </c>
      <c r="B10230" s="75" t="s">
        <v>89</v>
      </c>
      <c r="C10230" s="76">
        <v>97.694828521978735</v>
      </c>
      <c r="D10230" s="76">
        <v>125.15244604796473</v>
      </c>
      <c r="E10230" s="76">
        <v>27.457617525985995</v>
      </c>
      <c r="F10230" s="59"/>
    </row>
    <row r="10231" spans="1:6">
      <c r="A10231" s="74">
        <v>40543</v>
      </c>
      <c r="B10231" s="75" t="s">
        <v>90</v>
      </c>
      <c r="C10231" s="76">
        <v>120.39884035439844</v>
      </c>
      <c r="D10231" s="76">
        <v>146.73487212453509</v>
      </c>
      <c r="E10231" s="76">
        <v>26.336031770136643</v>
      </c>
      <c r="F10231" s="59"/>
    </row>
    <row r="10232" spans="1:6">
      <c r="A10232" s="74">
        <v>40543</v>
      </c>
      <c r="B10232" s="75" t="s">
        <v>91</v>
      </c>
      <c r="C10232" s="76">
        <v>144.16518590549813</v>
      </c>
      <c r="D10232" s="76">
        <v>191.19509447848333</v>
      </c>
      <c r="E10232" s="76">
        <v>47.029908572985192</v>
      </c>
      <c r="F10232" s="59"/>
    </row>
    <row r="10233" spans="1:6">
      <c r="A10233" s="74">
        <v>40543</v>
      </c>
      <c r="B10233" s="75" t="s">
        <v>92</v>
      </c>
      <c r="C10233" s="76">
        <v>111.92005011579856</v>
      </c>
      <c r="D10233" s="76">
        <v>143.85354624526894</v>
      </c>
      <c r="E10233" s="76">
        <v>31.933496129470385</v>
      </c>
      <c r="F10233" s="59"/>
    </row>
    <row r="10234" spans="1:6">
      <c r="A10234" s="74">
        <v>40543</v>
      </c>
      <c r="B10234" s="75" t="s">
        <v>93</v>
      </c>
      <c r="C10234" s="76">
        <v>120.19871987045845</v>
      </c>
      <c r="D10234" s="76">
        <v>156.44911305560996</v>
      </c>
      <c r="E10234" s="76">
        <v>36.250393185151509</v>
      </c>
      <c r="F10234" s="59"/>
    </row>
    <row r="10235" spans="1:6">
      <c r="A10235" s="74">
        <v>40543</v>
      </c>
      <c r="B10235" s="75" t="s">
        <v>94</v>
      </c>
      <c r="C10235" s="76">
        <v>95.801471225038753</v>
      </c>
      <c r="D10235" s="76">
        <v>121.98888944402762</v>
      </c>
      <c r="E10235" s="76">
        <v>26.187418218988867</v>
      </c>
      <c r="F10235" s="59"/>
    </row>
    <row r="10236" spans="1:6">
      <c r="A10236" s="74">
        <v>40543</v>
      </c>
      <c r="B10236" s="75" t="s">
        <v>95</v>
      </c>
      <c r="C10236" s="76">
        <v>126.25421470059837</v>
      </c>
      <c r="D10236" s="76">
        <v>161.36167935800924</v>
      </c>
      <c r="E10236" s="76">
        <v>35.107464657410873</v>
      </c>
      <c r="F10236" s="59"/>
    </row>
    <row r="10237" spans="1:6">
      <c r="A10237" s="74">
        <v>40543</v>
      </c>
      <c r="B10237" s="75" t="s">
        <v>96</v>
      </c>
      <c r="C10237" s="76">
        <v>178.88379038279768</v>
      </c>
      <c r="D10237" s="76">
        <v>214.42768633697216</v>
      </c>
      <c r="E10237" s="76">
        <v>35.543895954174474</v>
      </c>
      <c r="F10237" s="59"/>
    </row>
    <row r="10238" spans="1:6">
      <c r="A10238" s="74">
        <v>40543</v>
      </c>
      <c r="B10238" s="75" t="s">
        <v>97</v>
      </c>
      <c r="C10238" s="76">
        <v>94.325621104538769</v>
      </c>
      <c r="D10238" s="76">
        <v>127.60429766597251</v>
      </c>
      <c r="E10238" s="76">
        <v>33.278676561433741</v>
      </c>
      <c r="F10238" s="59"/>
    </row>
    <row r="10239" spans="1:6">
      <c r="A10239" s="74">
        <v>40543</v>
      </c>
      <c r="B10239" s="75" t="s">
        <v>98</v>
      </c>
      <c r="C10239" s="76">
        <v>185.68655335999762</v>
      </c>
      <c r="D10239" s="76">
        <v>212.35211930277529</v>
      </c>
      <c r="E10239" s="76">
        <v>26.665565942777675</v>
      </c>
      <c r="F10239" s="59"/>
    </row>
    <row r="10240" spans="1:6">
      <c r="A10240" s="74">
        <v>40543</v>
      </c>
      <c r="B10240" s="75" t="s">
        <v>99</v>
      </c>
      <c r="C10240" s="76">
        <v>103.88182997741865</v>
      </c>
      <c r="D10240" s="76">
        <v>141.80884523313208</v>
      </c>
      <c r="E10240" s="76">
        <v>37.927015255713428</v>
      </c>
      <c r="F10240" s="59"/>
    </row>
    <row r="10241" spans="1:6">
      <c r="A10241" s="74">
        <v>40543</v>
      </c>
      <c r="B10241" s="75" t="s">
        <v>100</v>
      </c>
      <c r="C10241" s="76">
        <v>144.52683766247813</v>
      </c>
      <c r="D10241" s="76">
        <v>183.19206094222687</v>
      </c>
      <c r="E10241" s="76">
        <v>38.665223279748744</v>
      </c>
      <c r="F10241" s="59"/>
    </row>
    <row r="10242" spans="1:6">
      <c r="A10242" s="74">
        <v>40543</v>
      </c>
      <c r="B10242" s="75" t="s">
        <v>101</v>
      </c>
      <c r="C10242" s="76">
        <v>175.73012476559774</v>
      </c>
      <c r="D10242" s="76">
        <v>212.08640005340428</v>
      </c>
      <c r="E10242" s="76">
        <v>36.35627528780654</v>
      </c>
      <c r="F10242" s="59"/>
    </row>
    <row r="10243" spans="1:6">
      <c r="A10243" s="74">
        <v>40543</v>
      </c>
      <c r="B10243" s="75" t="s">
        <v>102</v>
      </c>
      <c r="C10243" s="76">
        <v>190.27453372487753</v>
      </c>
      <c r="D10243" s="76">
        <v>228.48985549916435</v>
      </c>
      <c r="E10243" s="76">
        <v>38.215321774286821</v>
      </c>
      <c r="F10243" s="59"/>
    </row>
    <row r="10244" spans="1:6">
      <c r="A10244" s="74">
        <v>40543</v>
      </c>
      <c r="B10244" s="75" t="s">
        <v>103</v>
      </c>
      <c r="C10244" s="76">
        <v>130.10840065171831</v>
      </c>
      <c r="D10244" s="76">
        <v>176.82423370109268</v>
      </c>
      <c r="E10244" s="76">
        <v>46.715833049374368</v>
      </c>
      <c r="F10244" s="59"/>
    </row>
    <row r="10245" spans="1:6">
      <c r="A10245" s="74">
        <v>40543</v>
      </c>
      <c r="B10245" s="75" t="s">
        <v>104</v>
      </c>
      <c r="C10245" s="76">
        <v>194.74460159379751</v>
      </c>
      <c r="D10245" s="76">
        <v>247.70712992154685</v>
      </c>
      <c r="E10245" s="76">
        <v>52.962528327749339</v>
      </c>
      <c r="F10245" s="59"/>
    </row>
    <row r="10246" spans="1:6">
      <c r="A10246" s="74">
        <v>40543</v>
      </c>
      <c r="B10246" s="75" t="s">
        <v>105</v>
      </c>
      <c r="C10246" s="76">
        <v>216.40190286425724</v>
      </c>
      <c r="D10246" s="76">
        <v>258.01708368098372</v>
      </c>
      <c r="E10246" s="76">
        <v>41.615180816726479</v>
      </c>
      <c r="F10246" s="59"/>
    </row>
    <row r="10247" spans="1:6">
      <c r="A10247" s="74">
        <v>40543</v>
      </c>
      <c r="B10247" s="75" t="s">
        <v>106</v>
      </c>
      <c r="C10247" s="76">
        <v>232.11709278479702</v>
      </c>
      <c r="D10247" s="76">
        <v>297.12042922831432</v>
      </c>
      <c r="E10247" s="76">
        <v>65.003336443517298</v>
      </c>
      <c r="F10247" s="59"/>
    </row>
    <row r="10248" spans="1:6">
      <c r="A10248" s="74">
        <v>40543</v>
      </c>
      <c r="B10248" s="75" t="s">
        <v>107</v>
      </c>
      <c r="C10248" s="76">
        <v>183.93797104017762</v>
      </c>
      <c r="D10248" s="76">
        <v>225.95158787026918</v>
      </c>
      <c r="E10248" s="76">
        <v>42.013616830091564</v>
      </c>
      <c r="F10248" s="59"/>
    </row>
    <row r="10249" spans="1:6">
      <c r="A10249" s="74">
        <v>40543</v>
      </c>
      <c r="B10249" s="75" t="s">
        <v>108</v>
      </c>
      <c r="C10249" s="76">
        <v>242.85292464575687</v>
      </c>
      <c r="D10249" s="76">
        <v>301.05161589069706</v>
      </c>
      <c r="E10249" s="76">
        <v>58.198691244940193</v>
      </c>
      <c r="F10249" s="59"/>
    </row>
    <row r="10250" spans="1:6">
      <c r="A10250" s="74">
        <v>40543</v>
      </c>
      <c r="B10250" s="75" t="s">
        <v>109</v>
      </c>
      <c r="C10250" s="76">
        <v>261.64878957469665</v>
      </c>
      <c r="D10250" s="76">
        <v>327.36491275041925</v>
      </c>
      <c r="E10250" s="76">
        <v>65.716123175722601</v>
      </c>
      <c r="F10250" s="59"/>
    </row>
    <row r="10251" spans="1:6">
      <c r="A10251" s="74">
        <v>40543</v>
      </c>
      <c r="B10251" s="75" t="s">
        <v>110</v>
      </c>
      <c r="C10251" s="76">
        <v>210.06905829255732</v>
      </c>
      <c r="D10251" s="76">
        <v>273.88530593238175</v>
      </c>
      <c r="E10251" s="76">
        <v>63.816247639824439</v>
      </c>
      <c r="F10251" s="59"/>
    </row>
    <row r="10252" spans="1:6">
      <c r="A10252" s="74">
        <v>40543</v>
      </c>
      <c r="B10252" s="75" t="s">
        <v>111</v>
      </c>
      <c r="C10252" s="76">
        <v>181.83946495409765</v>
      </c>
      <c r="D10252" s="76">
        <v>231.29997091092307</v>
      </c>
      <c r="E10252" s="76">
        <v>49.460505956825415</v>
      </c>
      <c r="F10252" s="59"/>
    </row>
    <row r="10253" spans="1:6">
      <c r="A10253" s="74">
        <v>40543</v>
      </c>
      <c r="B10253" s="75" t="s">
        <v>112</v>
      </c>
      <c r="C10253" s="76">
        <v>243.20380095715689</v>
      </c>
      <c r="D10253" s="76">
        <v>301.71610958423895</v>
      </c>
      <c r="E10253" s="76">
        <v>58.512308627082064</v>
      </c>
      <c r="F10253" s="59"/>
    </row>
    <row r="10254" spans="1:6">
      <c r="A10254" s="74">
        <v>40543</v>
      </c>
      <c r="B10254" s="75" t="s">
        <v>113</v>
      </c>
      <c r="C10254" s="76">
        <v>109.55682879023858</v>
      </c>
      <c r="D10254" s="76">
        <v>155.71664710715692</v>
      </c>
      <c r="E10254" s="76">
        <v>46.159818316918333</v>
      </c>
      <c r="F10254" s="59"/>
    </row>
    <row r="10255" spans="1:6">
      <c r="A10255" s="74">
        <v>40543</v>
      </c>
      <c r="B10255" s="75" t="s">
        <v>114</v>
      </c>
      <c r="C10255" s="76">
        <v>256.80892323071674</v>
      </c>
      <c r="D10255" s="76">
        <v>320.95148507938143</v>
      </c>
      <c r="E10255" s="76">
        <v>64.142561848664684</v>
      </c>
      <c r="F10255" s="59"/>
    </row>
    <row r="10256" spans="1:6">
      <c r="A10256" s="74">
        <v>40543</v>
      </c>
      <c r="B10256" s="75" t="s">
        <v>115</v>
      </c>
      <c r="C10256" s="76">
        <v>293.12653463433628</v>
      </c>
      <c r="D10256" s="76">
        <v>366.87848105494089</v>
      </c>
      <c r="E10256" s="76">
        <v>73.751946420604611</v>
      </c>
      <c r="F10256" s="59"/>
    </row>
    <row r="10257" spans="1:6">
      <c r="A10257" s="74">
        <v>40543</v>
      </c>
      <c r="B10257" s="75" t="s">
        <v>116</v>
      </c>
      <c r="C10257" s="76">
        <v>255.12732942299672</v>
      </c>
      <c r="D10257" s="76">
        <v>324.78685180692042</v>
      </c>
      <c r="E10257" s="76">
        <v>69.659522383923701</v>
      </c>
      <c r="F10257" s="59"/>
    </row>
    <row r="10258" spans="1:6">
      <c r="A10258" s="74">
        <v>40543</v>
      </c>
      <c r="B10258" s="75" t="s">
        <v>117</v>
      </c>
      <c r="C10258" s="76">
        <v>354.83311384451554</v>
      </c>
      <c r="D10258" s="76">
        <v>418.43427640680517</v>
      </c>
      <c r="E10258" s="76">
        <v>63.60116256228963</v>
      </c>
      <c r="F10258" s="59"/>
    </row>
    <row r="10259" spans="1:6">
      <c r="A10259" s="74">
        <v>40543</v>
      </c>
      <c r="B10259" s="75" t="s">
        <v>118</v>
      </c>
      <c r="C10259" s="76">
        <v>203.22358785167742</v>
      </c>
      <c r="D10259" s="76">
        <v>257.59644066042165</v>
      </c>
      <c r="E10259" s="76">
        <v>54.372852808744227</v>
      </c>
      <c r="F10259" s="59"/>
    </row>
    <row r="10260" spans="1:6">
      <c r="A10260" s="74">
        <v>40543</v>
      </c>
      <c r="B10260" s="75" t="s">
        <v>119</v>
      </c>
      <c r="C10260" s="76">
        <v>169.04009497455783</v>
      </c>
      <c r="D10260" s="76">
        <v>223.89579728486859</v>
      </c>
      <c r="E10260" s="76">
        <v>54.855702310310761</v>
      </c>
      <c r="F10260" s="59"/>
    </row>
    <row r="10261" spans="1:6">
      <c r="A10261" s="74">
        <v>40543</v>
      </c>
      <c r="B10261" s="75" t="s">
        <v>120</v>
      </c>
      <c r="C10261" s="76">
        <v>140.9068384534782</v>
      </c>
      <c r="D10261" s="76">
        <v>197.69515831826993</v>
      </c>
      <c r="E10261" s="76">
        <v>56.788319864791731</v>
      </c>
      <c r="F10261" s="59"/>
    </row>
    <row r="10262" spans="1:6">
      <c r="A10262" s="74">
        <v>40543</v>
      </c>
      <c r="B10262" s="75" t="s">
        <v>121</v>
      </c>
      <c r="C10262" s="76">
        <v>133.5845622453983</v>
      </c>
      <c r="D10262" s="76">
        <v>200.50723248421238</v>
      </c>
      <c r="E10262" s="76">
        <v>66.922670238814078</v>
      </c>
      <c r="F10262" s="59"/>
    </row>
    <row r="10263" spans="1:6">
      <c r="A10263" s="74">
        <v>40543</v>
      </c>
      <c r="B10263" s="75" t="s">
        <v>26</v>
      </c>
      <c r="C10263" s="76">
        <v>71.870466325247079</v>
      </c>
      <c r="D10263" s="76">
        <v>110.56504185104305</v>
      </c>
      <c r="E10263" s="76">
        <v>38.694575525795969</v>
      </c>
      <c r="F10263" s="59"/>
    </row>
    <row r="10264" spans="1:6">
      <c r="A10264" s="74">
        <v>40543</v>
      </c>
      <c r="B10264" s="75" t="s">
        <v>27</v>
      </c>
      <c r="C10264" s="76">
        <v>103.54025020949868</v>
      </c>
      <c r="D10264" s="76">
        <v>145.193173909889</v>
      </c>
      <c r="E10264" s="76">
        <v>41.652923700390318</v>
      </c>
      <c r="F10264" s="59"/>
    </row>
    <row r="10265" spans="1:6">
      <c r="A10265" s="74">
        <v>40543</v>
      </c>
      <c r="B10265" s="75" t="s">
        <v>28</v>
      </c>
      <c r="C10265" s="76">
        <v>108.95983488647862</v>
      </c>
      <c r="D10265" s="76">
        <v>176.92299227014888</v>
      </c>
      <c r="E10265" s="76">
        <v>67.963157383670264</v>
      </c>
      <c r="F10265" s="59"/>
    </row>
    <row r="10266" spans="1:6">
      <c r="A10266" s="74">
        <v>40543</v>
      </c>
      <c r="B10266" s="75" t="s">
        <v>29</v>
      </c>
      <c r="C10266" s="76">
        <v>120.96431780505846</v>
      </c>
      <c r="D10266" s="76">
        <v>162.22144198667101</v>
      </c>
      <c r="E10266" s="76">
        <v>41.257124181612554</v>
      </c>
      <c r="F10266" s="59"/>
    </row>
    <row r="10267" spans="1:6">
      <c r="A10267" s="74">
        <v>40543</v>
      </c>
      <c r="B10267" s="75" t="s">
        <v>30</v>
      </c>
      <c r="C10267" s="76">
        <v>79.866725203198982</v>
      </c>
      <c r="D10267" s="76">
        <v>127.40218386741772</v>
      </c>
      <c r="E10267" s="76">
        <v>47.535458664218737</v>
      </c>
      <c r="F10267" s="59"/>
    </row>
    <row r="10268" spans="1:6">
      <c r="A10268" s="74">
        <v>40543</v>
      </c>
      <c r="B10268" s="75" t="s">
        <v>31</v>
      </c>
      <c r="C10268" s="76">
        <v>58.064620297221268</v>
      </c>
      <c r="D10268" s="76">
        <v>93.580056853921022</v>
      </c>
      <c r="E10268" s="76">
        <v>35.515436556699754</v>
      </c>
      <c r="F10268" s="59"/>
    </row>
    <row r="10269" spans="1:6">
      <c r="A10269" s="74">
        <v>40543</v>
      </c>
      <c r="B10269" s="75" t="s">
        <v>32</v>
      </c>
      <c r="C10269" s="76">
        <v>53.223250977091325</v>
      </c>
      <c r="D10269" s="76">
        <v>83.17559979592049</v>
      </c>
      <c r="E10269" s="76">
        <v>29.952348818829165</v>
      </c>
      <c r="F10269" s="59"/>
    </row>
    <row r="10270" spans="1:6">
      <c r="A10270" s="74">
        <v>40543</v>
      </c>
      <c r="B10270" s="75" t="s">
        <v>33</v>
      </c>
      <c r="C10270" s="76">
        <v>52.046023642199344</v>
      </c>
      <c r="D10270" s="76">
        <v>94.591028697157611</v>
      </c>
      <c r="E10270" s="76">
        <v>42.545005054958267</v>
      </c>
      <c r="F10270" s="59"/>
    </row>
    <row r="10271" spans="1:6">
      <c r="A10271" s="74">
        <v>40543</v>
      </c>
      <c r="B10271" s="75" t="s">
        <v>34</v>
      </c>
      <c r="C10271" s="76">
        <v>47.225374582463402</v>
      </c>
      <c r="D10271" s="76">
        <v>82.884190082549509</v>
      </c>
      <c r="E10271" s="76">
        <v>35.658815500086106</v>
      </c>
      <c r="F10271" s="59"/>
    </row>
    <row r="10272" spans="1:6">
      <c r="A10272" s="74">
        <v>40543</v>
      </c>
      <c r="B10272" s="75" t="s">
        <v>35</v>
      </c>
      <c r="C10272" s="76">
        <v>90.821055649498859</v>
      </c>
      <c r="D10272" s="76">
        <v>137.74727468855454</v>
      </c>
      <c r="E10272" s="76">
        <v>46.926219039055681</v>
      </c>
      <c r="F10272" s="59"/>
    </row>
    <row r="10273" spans="1:6">
      <c r="A10273" s="74">
        <v>40543</v>
      </c>
      <c r="B10273" s="75" t="s">
        <v>36</v>
      </c>
      <c r="C10273" s="76">
        <v>62.525210999255208</v>
      </c>
      <c r="D10273" s="76">
        <v>112.92676825372716</v>
      </c>
      <c r="E10273" s="76">
        <v>50.401557254471953</v>
      </c>
      <c r="F10273" s="59"/>
    </row>
    <row r="10274" spans="1:6">
      <c r="A10274" s="74">
        <v>40543</v>
      </c>
      <c r="B10274" s="75" t="s">
        <v>37</v>
      </c>
      <c r="C10274" s="76">
        <v>73.787732403291059</v>
      </c>
      <c r="D10274" s="76">
        <v>131.05411561720942</v>
      </c>
      <c r="E10274" s="76">
        <v>57.26638321391836</v>
      </c>
      <c r="F10274" s="59"/>
    </row>
    <row r="10275" spans="1:6">
      <c r="A10275" s="74">
        <v>40543</v>
      </c>
      <c r="B10275" s="75" t="s">
        <v>38</v>
      </c>
      <c r="C10275" s="76">
        <v>48.389623476439397</v>
      </c>
      <c r="D10275" s="76">
        <v>84.503885903728047</v>
      </c>
      <c r="E10275" s="76">
        <v>36.114262427288651</v>
      </c>
      <c r="F10275" s="59"/>
    </row>
    <row r="10276" spans="1:6">
      <c r="A10276" s="74">
        <v>40543</v>
      </c>
      <c r="B10276" s="75" t="s">
        <v>39</v>
      </c>
      <c r="C10276" s="76">
        <v>155.42563972781804</v>
      </c>
      <c r="D10276" s="76">
        <v>225.48924630271964</v>
      </c>
      <c r="E10276" s="76">
        <v>70.063606574901598</v>
      </c>
      <c r="F10276" s="59"/>
    </row>
    <row r="10277" spans="1:6">
      <c r="A10277" s="74">
        <v>40543</v>
      </c>
      <c r="B10277" s="75" t="s">
        <v>40</v>
      </c>
      <c r="C10277" s="76">
        <v>104.64754476699868</v>
      </c>
      <c r="D10277" s="76">
        <v>150.50108926125921</v>
      </c>
      <c r="E10277" s="76">
        <v>45.853544494260532</v>
      </c>
      <c r="F10277" s="59"/>
    </row>
    <row r="10278" spans="1:6">
      <c r="A10278" s="74">
        <v>40543</v>
      </c>
      <c r="B10278" s="75" t="s">
        <v>41</v>
      </c>
      <c r="C10278" s="76">
        <v>84.783273201478934</v>
      </c>
      <c r="D10278" s="76">
        <v>130.38116562296375</v>
      </c>
      <c r="E10278" s="76">
        <v>45.597892421484815</v>
      </c>
      <c r="F10278" s="59"/>
    </row>
    <row r="10279" spans="1:6">
      <c r="A10279" s="74">
        <v>40543</v>
      </c>
      <c r="B10279" s="75" t="s">
        <v>42</v>
      </c>
      <c r="C10279" s="76">
        <v>108.37320920639864</v>
      </c>
      <c r="D10279" s="76">
        <v>153.1209348177143</v>
      </c>
      <c r="E10279" s="76">
        <v>44.747725611315659</v>
      </c>
      <c r="F10279" s="59"/>
    </row>
    <row r="10280" spans="1:6">
      <c r="A10280" s="74">
        <v>40543</v>
      </c>
      <c r="B10280" s="75" t="s">
        <v>43</v>
      </c>
      <c r="C10280" s="76">
        <v>73.579361375649071</v>
      </c>
      <c r="D10280" s="76">
        <v>122.58341451951837</v>
      </c>
      <c r="E10280" s="76">
        <v>49.004053143869299</v>
      </c>
      <c r="F10280" s="59"/>
    </row>
    <row r="10281" spans="1:6">
      <c r="A10281" s="74">
        <v>40543</v>
      </c>
      <c r="B10281" s="75" t="s">
        <v>44</v>
      </c>
      <c r="C10281" s="76">
        <v>111.1430714562386</v>
      </c>
      <c r="D10281" s="76">
        <v>162.95251144723284</v>
      </c>
      <c r="E10281" s="76">
        <v>51.809439990994235</v>
      </c>
      <c r="F10281" s="59"/>
    </row>
    <row r="10282" spans="1:6">
      <c r="A10282" s="74">
        <v>40543</v>
      </c>
      <c r="B10282" s="75" t="s">
        <v>45</v>
      </c>
      <c r="C10282" s="76">
        <v>96.801828292498783</v>
      </c>
      <c r="D10282" s="76">
        <v>140.32493450594595</v>
      </c>
      <c r="E10282" s="76">
        <v>43.523106213447164</v>
      </c>
      <c r="F10282" s="59"/>
    </row>
    <row r="10283" spans="1:6">
      <c r="A10283" s="74">
        <v>40543</v>
      </c>
      <c r="B10283" s="75" t="s">
        <v>46</v>
      </c>
      <c r="C10283" s="76">
        <v>58.805616897103263</v>
      </c>
      <c r="D10283" s="76">
        <v>94.356282513446573</v>
      </c>
      <c r="E10283" s="76">
        <v>35.550665616343309</v>
      </c>
      <c r="F10283" s="59"/>
    </row>
    <row r="10284" spans="1:6">
      <c r="A10284" s="74">
        <v>40543</v>
      </c>
      <c r="B10284" s="75" t="s">
        <v>47</v>
      </c>
      <c r="C10284" s="76">
        <v>64.131500595669195</v>
      </c>
      <c r="D10284" s="76">
        <v>98.56851706872024</v>
      </c>
      <c r="E10284" s="76">
        <v>34.437016473051045</v>
      </c>
      <c r="F10284" s="59"/>
    </row>
    <row r="10285" spans="1:6">
      <c r="A10285" s="74">
        <v>40543</v>
      </c>
      <c r="B10285" s="75" t="s">
        <v>48</v>
      </c>
      <c r="C10285" s="76">
        <v>61.158091886339236</v>
      </c>
      <c r="D10285" s="76">
        <v>98.173077176385604</v>
      </c>
      <c r="E10285" s="76">
        <v>37.014985290046369</v>
      </c>
      <c r="F10285" s="59"/>
    </row>
    <row r="10286" spans="1:6">
      <c r="A10286" s="74">
        <v>40543</v>
      </c>
      <c r="B10286" s="75" t="s">
        <v>49</v>
      </c>
      <c r="C10286" s="76">
        <v>43.263751221353459</v>
      </c>
      <c r="D10286" s="76">
        <v>76.438836657811635</v>
      </c>
      <c r="E10286" s="76">
        <v>33.175085436458176</v>
      </c>
      <c r="F10286" s="59"/>
    </row>
    <row r="10287" spans="1:6">
      <c r="A10287" s="74">
        <v>40543</v>
      </c>
      <c r="B10287" s="75" t="s">
        <v>50</v>
      </c>
      <c r="C10287" s="76">
        <v>52.521882277759346</v>
      </c>
      <c r="D10287" s="76">
        <v>87.363337567030442</v>
      </c>
      <c r="E10287" s="76">
        <v>34.841455289271096</v>
      </c>
      <c r="F10287" s="59"/>
    </row>
    <row r="10288" spans="1:6">
      <c r="A10288" s="74">
        <v>40543</v>
      </c>
      <c r="B10288" s="75" t="s">
        <v>51</v>
      </c>
      <c r="C10288" s="76">
        <v>47.135230496909415</v>
      </c>
      <c r="D10288" s="76">
        <v>82.759142036422134</v>
      </c>
      <c r="E10288" s="76">
        <v>35.623911539512719</v>
      </c>
      <c r="F10288" s="59"/>
    </row>
    <row r="10289" spans="1:6">
      <c r="A10289" s="74">
        <v>40543</v>
      </c>
      <c r="B10289" s="75" t="s">
        <v>52</v>
      </c>
      <c r="C10289" s="76">
        <v>44.405311025575443</v>
      </c>
      <c r="D10289" s="76">
        <v>81.861780774349214</v>
      </c>
      <c r="E10289" s="76">
        <v>37.45646974877377</v>
      </c>
      <c r="F10289" s="59"/>
    </row>
    <row r="10290" spans="1:6">
      <c r="A10290" s="74">
        <v>40543</v>
      </c>
      <c r="B10290" s="75" t="s">
        <v>53</v>
      </c>
      <c r="C10290" s="76">
        <v>42.727452783959471</v>
      </c>
      <c r="D10290" s="76">
        <v>76.655578251698941</v>
      </c>
      <c r="E10290" s="76">
        <v>33.92812546773947</v>
      </c>
      <c r="F10290" s="59"/>
    </row>
    <row r="10291" spans="1:6">
      <c r="A10291" s="74">
        <v>40543</v>
      </c>
      <c r="B10291" s="75" t="s">
        <v>54</v>
      </c>
      <c r="C10291" s="76">
        <v>57.85404817087128</v>
      </c>
      <c r="D10291" s="76">
        <v>93.194111872602633</v>
      </c>
      <c r="E10291" s="76">
        <v>35.340063701731353</v>
      </c>
      <c r="F10291" s="59"/>
    </row>
    <row r="10292" spans="1:6">
      <c r="A10292" s="74">
        <v>40543</v>
      </c>
      <c r="B10292" s="75" t="s">
        <v>55</v>
      </c>
      <c r="C10292" s="76">
        <v>33.270109045299584</v>
      </c>
      <c r="D10292" s="76">
        <v>62.573668195012516</v>
      </c>
      <c r="E10292" s="76">
        <v>29.303559149712932</v>
      </c>
      <c r="F10292" s="59"/>
    </row>
    <row r="10293" spans="1:6">
      <c r="A10293" s="74">
        <v>40543</v>
      </c>
      <c r="B10293" s="75" t="s">
        <v>56</v>
      </c>
      <c r="C10293" s="76">
        <v>33.494442817315587</v>
      </c>
      <c r="D10293" s="76">
        <v>66.435458028145391</v>
      </c>
      <c r="E10293" s="76">
        <v>32.941015210829804</v>
      </c>
      <c r="F10293" s="59"/>
    </row>
    <row r="10294" spans="1:6">
      <c r="A10294" s="74">
        <v>40543</v>
      </c>
      <c r="B10294" s="75" t="s">
        <v>57</v>
      </c>
      <c r="C10294" s="76">
        <v>34.622353023653567</v>
      </c>
      <c r="D10294" s="76">
        <v>67.09046705166115</v>
      </c>
      <c r="E10294" s="76">
        <v>32.468114028007584</v>
      </c>
      <c r="F10294" s="59"/>
    </row>
    <row r="10295" spans="1:6">
      <c r="A10295" s="74">
        <v>40543</v>
      </c>
      <c r="B10295" s="75" t="s">
        <v>58</v>
      </c>
      <c r="C10295" s="76">
        <v>35.527098007775557</v>
      </c>
      <c r="D10295" s="76">
        <v>69.529641988230068</v>
      </c>
      <c r="E10295" s="76">
        <v>34.002543980454512</v>
      </c>
      <c r="F10295" s="59"/>
    </row>
    <row r="10296" spans="1:6">
      <c r="A10296" s="74">
        <v>40543</v>
      </c>
      <c r="B10296" s="75" t="s">
        <v>59</v>
      </c>
      <c r="C10296" s="76">
        <v>25.694750513577681</v>
      </c>
      <c r="D10296" s="76">
        <v>57.094131312548015</v>
      </c>
      <c r="E10296" s="76">
        <v>31.399380798970334</v>
      </c>
      <c r="F10296" s="59"/>
    </row>
    <row r="10297" spans="1:6">
      <c r="A10297" s="74">
        <v>40543</v>
      </c>
      <c r="B10297" s="75" t="s">
        <v>60</v>
      </c>
      <c r="C10297" s="76">
        <v>26.865038205179669</v>
      </c>
      <c r="D10297" s="76">
        <v>58.470479360950129</v>
      </c>
      <c r="E10297" s="76">
        <v>31.60544115577046</v>
      </c>
      <c r="F10297" s="59"/>
    </row>
    <row r="10298" spans="1:6">
      <c r="A10298" s="74">
        <v>40543</v>
      </c>
      <c r="B10298" s="75" t="s">
        <v>61</v>
      </c>
      <c r="C10298" s="76">
        <v>22.751522234439719</v>
      </c>
      <c r="D10298" s="76">
        <v>53.461291902361189</v>
      </c>
      <c r="E10298" s="76">
        <v>30.709769667921471</v>
      </c>
      <c r="F10298" s="59"/>
    </row>
    <row r="10299" spans="1:6">
      <c r="A10299" s="74">
        <v>40543</v>
      </c>
      <c r="B10299" s="75" t="s">
        <v>62</v>
      </c>
      <c r="C10299" s="76">
        <v>24.038740714071704</v>
      </c>
      <c r="D10299" s="76">
        <v>53.925303303420023</v>
      </c>
      <c r="E10299" s="76">
        <v>29.886562589348319</v>
      </c>
      <c r="F10299" s="59"/>
    </row>
    <row r="10300" spans="1:6">
      <c r="A10300" s="74">
        <v>40543</v>
      </c>
      <c r="B10300" s="75" t="s">
        <v>63</v>
      </c>
      <c r="C10300" s="76">
        <v>18.61708841215777</v>
      </c>
      <c r="D10300" s="76">
        <v>46.870097039760445</v>
      </c>
      <c r="E10300" s="76">
        <v>28.253008627602675</v>
      </c>
      <c r="F10300" s="59"/>
    </row>
    <row r="10301" spans="1:6">
      <c r="A10301" s="74">
        <v>40543</v>
      </c>
      <c r="B10301" s="75" t="s">
        <v>64</v>
      </c>
      <c r="C10301" s="76">
        <v>11.632080551815855</v>
      </c>
      <c r="D10301" s="76">
        <v>35.923962112502913</v>
      </c>
      <c r="E10301" s="76">
        <v>24.29188156068706</v>
      </c>
      <c r="F10301" s="59"/>
    </row>
    <row r="10302" spans="1:6">
      <c r="A10302" s="74">
        <v>40543</v>
      </c>
      <c r="B10302" s="75" t="s">
        <v>65</v>
      </c>
      <c r="C10302" s="76">
        <v>16.459835810759795</v>
      </c>
      <c r="D10302" s="76">
        <v>41.570945477248898</v>
      </c>
      <c r="E10302" s="76">
        <v>25.111109666489103</v>
      </c>
      <c r="F10302" s="59"/>
    </row>
    <row r="10303" spans="1:6">
      <c r="A10303" s="74">
        <v>40543</v>
      </c>
      <c r="B10303" s="75" t="s">
        <v>66</v>
      </c>
      <c r="C10303" s="76">
        <v>12.334654652159847</v>
      </c>
      <c r="D10303" s="76">
        <v>36.278752804803716</v>
      </c>
      <c r="E10303" s="76">
        <v>23.944098152643868</v>
      </c>
      <c r="F10303" s="59"/>
    </row>
    <row r="10304" spans="1:6">
      <c r="A10304" s="74">
        <v>40543</v>
      </c>
      <c r="B10304" s="75" t="s">
        <v>67</v>
      </c>
      <c r="C10304" s="76">
        <v>11.622609050625856</v>
      </c>
      <c r="D10304" s="76">
        <v>32.520252944140516</v>
      </c>
      <c r="E10304" s="76">
        <v>20.897643893514662</v>
      </c>
      <c r="F10304" s="59"/>
    </row>
    <row r="10305" spans="1:6">
      <c r="A10305" s="74">
        <v>40543</v>
      </c>
      <c r="B10305" s="75" t="s">
        <v>68</v>
      </c>
      <c r="C10305" s="76">
        <v>7.901085172683902</v>
      </c>
      <c r="D10305" s="76">
        <v>29.112344455350119</v>
      </c>
      <c r="E10305" s="76">
        <v>21.211259282666216</v>
      </c>
      <c r="F10305" s="59"/>
    </row>
    <row r="10306" spans="1:6">
      <c r="A10306" s="74">
        <v>40543</v>
      </c>
      <c r="B10306" s="75" t="s">
        <v>69</v>
      </c>
      <c r="C10306" s="76">
        <v>7.5716823293279054</v>
      </c>
      <c r="D10306" s="76">
        <v>27.920459031994579</v>
      </c>
      <c r="E10306" s="76">
        <v>20.348776702666672</v>
      </c>
      <c r="F10306" s="59"/>
    </row>
    <row r="10307" spans="1:6">
      <c r="A10307" s="74">
        <v>40543</v>
      </c>
      <c r="B10307" s="75" t="s">
        <v>70</v>
      </c>
      <c r="C10307" s="76">
        <v>5.4343518333999326</v>
      </c>
      <c r="D10307" s="76">
        <v>23.669468328383449</v>
      </c>
      <c r="E10307" s="76">
        <v>18.235116494983515</v>
      </c>
      <c r="F10307" s="59"/>
    </row>
    <row r="10308" spans="1:6">
      <c r="A10308" s="74">
        <v>40543</v>
      </c>
      <c r="B10308" s="75" t="s">
        <v>71</v>
      </c>
      <c r="C10308" s="76">
        <v>4.8070622647119405</v>
      </c>
      <c r="D10308" s="76">
        <v>19.598563237014904</v>
      </c>
      <c r="E10308" s="76">
        <v>14.791500972302963</v>
      </c>
      <c r="F10308" s="59"/>
    </row>
    <row r="10309" spans="1:6">
      <c r="A10309" s="74">
        <v>40543</v>
      </c>
      <c r="B10309" s="75" t="s">
        <v>72</v>
      </c>
      <c r="C10309" s="76">
        <v>2.5418719792679689</v>
      </c>
      <c r="D10309" s="76">
        <v>14.032678129543848</v>
      </c>
      <c r="E10309" s="76">
        <v>11.49080615027588</v>
      </c>
      <c r="F10309" s="59"/>
    </row>
    <row r="10310" spans="1:6">
      <c r="A10310" s="74">
        <v>40543</v>
      </c>
      <c r="B10310" s="75" t="s">
        <v>73</v>
      </c>
      <c r="C10310" s="76">
        <v>2.8823022655779642</v>
      </c>
      <c r="D10310" s="76">
        <v>12.117497994729966</v>
      </c>
      <c r="E10310" s="76">
        <v>9.2351957291520019</v>
      </c>
      <c r="F10310" s="59"/>
    </row>
    <row r="10311" spans="1:6">
      <c r="A10311" s="74">
        <v>40543</v>
      </c>
      <c r="B10311" s="75" t="s">
        <v>74</v>
      </c>
      <c r="C10311" s="76">
        <v>2.754764358415966</v>
      </c>
      <c r="D10311" s="76">
        <v>11.295555256515964</v>
      </c>
      <c r="E10311" s="76">
        <v>8.5407908980999991</v>
      </c>
      <c r="F10311" s="59"/>
    </row>
  </sheetData>
  <mergeCells count="2">
    <mergeCell ref="F8:F9"/>
    <mergeCell ref="A8:A9"/>
  </mergeCells>
  <phoneticPr fontId="15" type="noConversion"/>
  <conditionalFormatting sqref="C5:C6 B2">
    <cfRule type="cellIs" dxfId="3" priority="17" stopIfTrue="1" operator="lessThan">
      <formula>0</formula>
    </cfRule>
  </conditionalFormatting>
  <conditionalFormatting sqref="C8:E9">
    <cfRule type="cellIs" dxfId="2" priority="16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W2586"/>
  <sheetViews>
    <sheetView topLeftCell="J11" workbookViewId="0">
      <selection activeCell="O23" activeCellId="1" sqref="M23:M47 O23:S47"/>
    </sheetView>
  </sheetViews>
  <sheetFormatPr defaultRowHeight="12.75"/>
  <cols>
    <col min="1" max="1" width="15.42578125" bestFit="1" customWidth="1"/>
    <col min="2" max="2" width="2.42578125" style="10" customWidth="1"/>
    <col min="3" max="3" width="11.42578125" style="27" customWidth="1"/>
    <col min="4" max="4" width="10" style="28" customWidth="1"/>
    <col min="5" max="5" width="10.7109375" style="15" customWidth="1"/>
    <col min="6" max="6" width="11.140625" style="15" bestFit="1" customWidth="1"/>
    <col min="7" max="10" width="10.7109375" style="15" customWidth="1"/>
    <col min="11" max="11" width="10.7109375" style="113" customWidth="1"/>
    <col min="12" max="12" width="17.85546875" style="31" bestFit="1" customWidth="1"/>
    <col min="13" max="13" width="9.140625" style="10"/>
    <col min="14" max="14" width="46.5703125" customWidth="1"/>
  </cols>
  <sheetData>
    <row r="1" spans="1:23" ht="15.75">
      <c r="D1" s="36" t="s">
        <v>124</v>
      </c>
      <c r="E1" s="33"/>
      <c r="F1" s="16"/>
      <c r="I1" s="38"/>
      <c r="K1" s="31"/>
    </row>
    <row r="2" spans="1:23">
      <c r="D2" s="35" t="s">
        <v>125</v>
      </c>
      <c r="E2" s="33"/>
      <c r="F2" s="16"/>
      <c r="H2" s="39"/>
      <c r="I2" s="38"/>
      <c r="K2" s="31"/>
    </row>
    <row r="3" spans="1:23">
      <c r="D3" s="24" t="s">
        <v>123</v>
      </c>
      <c r="E3" s="38"/>
      <c r="F3" s="16"/>
      <c r="K3" s="31"/>
    </row>
    <row r="4" spans="1:23">
      <c r="D4" s="26" t="s">
        <v>8</v>
      </c>
      <c r="E4" s="38"/>
      <c r="F4" s="16"/>
      <c r="K4" s="31"/>
    </row>
    <row r="5" spans="1:23">
      <c r="D5" s="24" t="s">
        <v>9</v>
      </c>
      <c r="E5" s="29">
        <v>40436</v>
      </c>
      <c r="K5" s="31"/>
      <c r="N5" s="5"/>
    </row>
    <row r="6" spans="1:23">
      <c r="D6" s="24" t="s">
        <v>10</v>
      </c>
      <c r="E6" s="29">
        <v>40543</v>
      </c>
      <c r="K6" s="31"/>
      <c r="N6" s="5"/>
    </row>
    <row r="7" spans="1:23" ht="13.5" thickBot="1">
      <c r="C7" s="16"/>
      <c r="K7" s="111"/>
      <c r="L7" s="32"/>
    </row>
    <row r="8" spans="1:23" s="4" customFormat="1" ht="27.75" thickBot="1">
      <c r="B8" s="30"/>
      <c r="C8" s="107" t="s">
        <v>2</v>
      </c>
      <c r="D8" s="19" t="s">
        <v>5</v>
      </c>
      <c r="E8" s="43" t="s">
        <v>0</v>
      </c>
      <c r="F8" s="43" t="s">
        <v>12</v>
      </c>
      <c r="G8" s="43" t="s">
        <v>1</v>
      </c>
      <c r="H8" s="43" t="s">
        <v>1</v>
      </c>
      <c r="I8" s="43" t="s">
        <v>6</v>
      </c>
      <c r="J8" s="43" t="s">
        <v>6</v>
      </c>
      <c r="K8" s="112" t="s">
        <v>138</v>
      </c>
      <c r="L8" s="109" t="s">
        <v>3</v>
      </c>
      <c r="M8" s="10"/>
      <c r="N8" s="6" t="s">
        <v>7</v>
      </c>
    </row>
    <row r="9" spans="1:23" ht="18" customHeight="1" thickBot="1">
      <c r="C9" s="108"/>
      <c r="D9" s="20" t="s">
        <v>25</v>
      </c>
      <c r="E9" s="21" t="s">
        <v>4</v>
      </c>
      <c r="F9" s="12" t="s">
        <v>130</v>
      </c>
      <c r="G9" s="21" t="s">
        <v>4</v>
      </c>
      <c r="H9" s="12" t="s">
        <v>130</v>
      </c>
      <c r="I9" s="21" t="s">
        <v>4</v>
      </c>
      <c r="J9" s="12" t="s">
        <v>130</v>
      </c>
      <c r="K9" s="112"/>
      <c r="L9" s="110"/>
      <c r="N9" s="6"/>
      <c r="O9" s="11" t="s">
        <v>0</v>
      </c>
      <c r="P9" s="77"/>
      <c r="Q9" s="11" t="s">
        <v>1</v>
      </c>
      <c r="R9" s="77"/>
      <c r="S9" s="11" t="s">
        <v>6</v>
      </c>
      <c r="U9" s="14" t="s">
        <v>134</v>
      </c>
      <c r="V9" s="14" t="s">
        <v>135</v>
      </c>
      <c r="W9" s="104" t="s">
        <v>137</v>
      </c>
    </row>
    <row r="10" spans="1:23" ht="15" thickBot="1">
      <c r="A10" s="80">
        <f>C10+D10</f>
        <v>40436.666666666664</v>
      </c>
      <c r="C10" s="60">
        <v>40436</v>
      </c>
      <c r="D10" s="61">
        <v>0.66666666666666663</v>
      </c>
      <c r="E10" s="62"/>
      <c r="F10" s="37"/>
      <c r="G10" s="62"/>
      <c r="H10" s="37"/>
      <c r="I10" s="62"/>
      <c r="J10" s="37"/>
      <c r="K10" s="10">
        <f>WEEKDAY(C10,2)</f>
        <v>3</v>
      </c>
      <c r="L10" s="63" t="s">
        <v>127</v>
      </c>
      <c r="N10" s="82"/>
      <c r="O10" s="81" t="s">
        <v>130</v>
      </c>
      <c r="P10" s="78"/>
      <c r="Q10" s="81" t="s">
        <v>130</v>
      </c>
      <c r="R10" s="78"/>
      <c r="S10" s="81" t="s">
        <v>130</v>
      </c>
      <c r="U10" s="14">
        <v>200</v>
      </c>
      <c r="V10" s="14">
        <v>40</v>
      </c>
      <c r="W10" s="7">
        <f>AVERAGE($J$10:$J$2586)</f>
        <v>67.115345999171666</v>
      </c>
    </row>
    <row r="11" spans="1:23">
      <c r="A11" s="80">
        <f t="shared" ref="A11:A74" si="0">C11+D11</f>
        <v>40436.708333333336</v>
      </c>
      <c r="C11" s="22">
        <v>40436</v>
      </c>
      <c r="D11" s="23">
        <v>0.70833333333333337</v>
      </c>
      <c r="E11" s="45">
        <v>49.287084721897777</v>
      </c>
      <c r="F11" s="45">
        <f>E11*1.91</f>
        <v>94.138331818824753</v>
      </c>
      <c r="G11" s="45">
        <v>91.569339336708737</v>
      </c>
      <c r="H11" s="45">
        <f>G11*1.91</f>
        <v>174.89743813311367</v>
      </c>
      <c r="I11" s="45">
        <v>42.282254614810959</v>
      </c>
      <c r="J11" s="45">
        <f>I11*1.91</f>
        <v>80.759106314288928</v>
      </c>
      <c r="K11" s="10">
        <f t="shared" ref="K11:K74" si="1">WEEKDAY(C11,2)</f>
        <v>3</v>
      </c>
      <c r="L11" s="42"/>
      <c r="N11" s="97" t="s">
        <v>13</v>
      </c>
      <c r="O11" s="13">
        <f>MIN(F10:F2586)</f>
        <v>0.84094749000990932</v>
      </c>
      <c r="P11" s="98"/>
      <c r="Q11" s="13">
        <f>MIN(H10:H2586)</f>
        <v>4.0014432007850482</v>
      </c>
      <c r="R11" s="98"/>
      <c r="S11" s="13">
        <f>MIN(J10:J2586)</f>
        <v>0.96925837897235556</v>
      </c>
      <c r="U11" s="14">
        <v>200</v>
      </c>
      <c r="V11" s="14">
        <v>40</v>
      </c>
      <c r="W11" s="7">
        <f t="shared" ref="W11:W74" si="2">AVERAGE($J$10:$J$2586)</f>
        <v>67.115345999171666</v>
      </c>
    </row>
    <row r="12" spans="1:23">
      <c r="A12" s="80">
        <f t="shared" si="0"/>
        <v>40436.75</v>
      </c>
      <c r="C12" s="22">
        <v>40436</v>
      </c>
      <c r="D12" s="23">
        <v>0.75</v>
      </c>
      <c r="E12" s="45">
        <v>79.727914954457361</v>
      </c>
      <c r="F12" s="45">
        <f t="shared" ref="F12:F75" si="3">E12*1.91</f>
        <v>152.28031756301354</v>
      </c>
      <c r="G12" s="45">
        <v>127.95035889358293</v>
      </c>
      <c r="H12" s="45">
        <f t="shared" ref="H12:H75" si="4">G12*1.91</f>
        <v>244.38518548674338</v>
      </c>
      <c r="I12" s="45">
        <v>48.222443939125561</v>
      </c>
      <c r="J12" s="45">
        <f t="shared" ref="J12:J75" si="5">I12*1.91</f>
        <v>92.104867923729813</v>
      </c>
      <c r="K12" s="10">
        <f t="shared" si="1"/>
        <v>3</v>
      </c>
      <c r="L12" s="42"/>
      <c r="N12" s="99" t="s">
        <v>136</v>
      </c>
      <c r="O12" s="7">
        <f>AVERAGE(F10:F2586)</f>
        <v>160.8097338380247</v>
      </c>
      <c r="P12" s="87"/>
      <c r="Q12" s="7">
        <f>AVERAGE(H10:H2586)</f>
        <v>227.92507983719617</v>
      </c>
      <c r="R12" s="87"/>
      <c r="S12" s="7">
        <f>AVERAGE($J$10:$J$2586)</f>
        <v>67.115345999171666</v>
      </c>
      <c r="U12" s="14">
        <v>200</v>
      </c>
      <c r="V12" s="14">
        <v>40</v>
      </c>
      <c r="W12" s="7">
        <f t="shared" si="2"/>
        <v>67.115345999171666</v>
      </c>
    </row>
    <row r="13" spans="1:23">
      <c r="A13" s="80">
        <f t="shared" si="0"/>
        <v>40436.791666666664</v>
      </c>
      <c r="B13" s="34"/>
      <c r="C13" s="22">
        <v>40436</v>
      </c>
      <c r="D13" s="23">
        <v>0.79166666666666663</v>
      </c>
      <c r="E13" s="45">
        <v>75.771669877713066</v>
      </c>
      <c r="F13" s="45">
        <f t="shared" si="3"/>
        <v>144.72388946643196</v>
      </c>
      <c r="G13" s="45">
        <v>136.8006831576599</v>
      </c>
      <c r="H13" s="45">
        <f t="shared" si="4"/>
        <v>261.28930483113038</v>
      </c>
      <c r="I13" s="45">
        <v>61.029013279946831</v>
      </c>
      <c r="J13" s="45">
        <f>I13*1.91</f>
        <v>116.56541536469844</v>
      </c>
      <c r="K13" s="10">
        <f t="shared" si="1"/>
        <v>3</v>
      </c>
      <c r="L13" s="42"/>
      <c r="N13" s="100" t="s">
        <v>14</v>
      </c>
      <c r="O13" s="8">
        <f>STDEV(F10:F2586)</f>
        <v>170.67958726309877</v>
      </c>
      <c r="P13" s="88"/>
      <c r="Q13" s="8">
        <f>STDEV(H10:H2586)</f>
        <v>204.85679770460553</v>
      </c>
      <c r="R13" s="88"/>
      <c r="S13" s="8">
        <f>STDEV(J10:J2586)</f>
        <v>41.928034940838103</v>
      </c>
      <c r="U13" s="14">
        <v>200</v>
      </c>
      <c r="V13" s="14">
        <v>40</v>
      </c>
      <c r="W13" s="7">
        <f t="shared" si="2"/>
        <v>67.115345999171666</v>
      </c>
    </row>
    <row r="14" spans="1:23">
      <c r="A14" s="80">
        <f t="shared" si="0"/>
        <v>40436.833333333336</v>
      </c>
      <c r="B14" s="34"/>
      <c r="C14" s="22">
        <v>40436</v>
      </c>
      <c r="D14" s="23">
        <v>0.83333333333333337</v>
      </c>
      <c r="E14" s="45">
        <v>38.606757533737479</v>
      </c>
      <c r="F14" s="45">
        <f t="shared" si="3"/>
        <v>73.738906889438582</v>
      </c>
      <c r="G14" s="45">
        <v>75.72570692519389</v>
      </c>
      <c r="H14" s="45">
        <f t="shared" si="4"/>
        <v>144.63610022712032</v>
      </c>
      <c r="I14" s="45">
        <v>37.118949391456425</v>
      </c>
      <c r="J14" s="45">
        <f t="shared" si="5"/>
        <v>70.89719333768177</v>
      </c>
      <c r="K14" s="10">
        <f t="shared" si="1"/>
        <v>3</v>
      </c>
      <c r="L14" s="42"/>
      <c r="N14" s="99" t="s">
        <v>15</v>
      </c>
      <c r="O14" s="7">
        <f>MEDIAN(F10:F2586)</f>
        <v>103.7293808976566</v>
      </c>
      <c r="P14" s="87"/>
      <c r="Q14" s="7">
        <f>MEDIAN(H10:H2586)</f>
        <v>165.02026922973465</v>
      </c>
      <c r="R14" s="87"/>
      <c r="S14" s="7">
        <f>MEDIAN(J10:J2586)</f>
        <v>61.430317621774748</v>
      </c>
      <c r="U14" s="14">
        <v>200</v>
      </c>
      <c r="V14" s="14">
        <v>40</v>
      </c>
      <c r="W14" s="7">
        <f t="shared" si="2"/>
        <v>67.115345999171666</v>
      </c>
    </row>
    <row r="15" spans="1:23">
      <c r="A15" s="80">
        <f t="shared" si="0"/>
        <v>40436.875</v>
      </c>
      <c r="B15" s="34"/>
      <c r="C15" s="22">
        <v>40436</v>
      </c>
      <c r="D15" s="23">
        <v>0.875</v>
      </c>
      <c r="E15" s="45">
        <v>12.465239502471375</v>
      </c>
      <c r="F15" s="45">
        <f t="shared" si="3"/>
        <v>23.808607449720327</v>
      </c>
      <c r="G15" s="45">
        <v>36.439061482515704</v>
      </c>
      <c r="H15" s="45">
        <f t="shared" si="4"/>
        <v>69.598607431604989</v>
      </c>
      <c r="I15" s="45">
        <v>23.973821980044331</v>
      </c>
      <c r="J15" s="45">
        <f t="shared" si="5"/>
        <v>45.789999981884669</v>
      </c>
      <c r="K15" s="10">
        <f t="shared" si="1"/>
        <v>3</v>
      </c>
      <c r="L15" s="42"/>
      <c r="N15" s="99" t="s">
        <v>16</v>
      </c>
      <c r="O15" s="7">
        <f>MAX(F10:F2586)</f>
        <v>1444.0601672437367</v>
      </c>
      <c r="P15" s="87"/>
      <c r="Q15" s="7">
        <f>MAX(H10:H2586)</f>
        <v>1625.9652202955999</v>
      </c>
      <c r="R15" s="87"/>
      <c r="S15" s="7">
        <f>MAX(J10:J2586)</f>
        <v>297.79410800575238</v>
      </c>
      <c r="U15" s="14">
        <v>200</v>
      </c>
      <c r="V15" s="14">
        <v>40</v>
      </c>
      <c r="W15" s="7">
        <f t="shared" si="2"/>
        <v>67.115345999171666</v>
      </c>
    </row>
    <row r="16" spans="1:23">
      <c r="A16" s="80">
        <f t="shared" si="0"/>
        <v>40436.916666666664</v>
      </c>
      <c r="B16" s="34"/>
      <c r="C16" s="22">
        <v>40436</v>
      </c>
      <c r="D16" s="23">
        <v>0.91666666666666663</v>
      </c>
      <c r="E16" s="45">
        <v>8.7825479059674425</v>
      </c>
      <c r="F16" s="45">
        <f t="shared" si="3"/>
        <v>16.774666500397814</v>
      </c>
      <c r="G16" s="45">
        <v>30.461922521393802</v>
      </c>
      <c r="H16" s="45">
        <f t="shared" si="4"/>
        <v>58.182272015862161</v>
      </c>
      <c r="I16" s="45">
        <v>21.679374615426354</v>
      </c>
      <c r="J16" s="45">
        <f t="shared" si="5"/>
        <v>41.407605515464333</v>
      </c>
      <c r="K16" s="10">
        <f t="shared" si="1"/>
        <v>3</v>
      </c>
      <c r="L16" s="42"/>
      <c r="N16" s="99" t="s">
        <v>18</v>
      </c>
      <c r="O16" s="9">
        <f>COUNT(F10:F2586)</f>
        <v>2533</v>
      </c>
      <c r="P16" s="89"/>
      <c r="Q16" s="9">
        <f>COUNT(H10:H2586)</f>
        <v>2533</v>
      </c>
      <c r="R16" s="89"/>
      <c r="S16" s="9">
        <f>COUNT(J10:J2586)</f>
        <v>2533</v>
      </c>
      <c r="U16" s="14">
        <v>200</v>
      </c>
      <c r="V16" s="14">
        <v>40</v>
      </c>
      <c r="W16" s="7">
        <f t="shared" si="2"/>
        <v>67.115345999171666</v>
      </c>
    </row>
    <row r="17" spans="1:23">
      <c r="A17" s="80">
        <f t="shared" si="0"/>
        <v>40436.958333333336</v>
      </c>
      <c r="B17" s="34"/>
      <c r="C17" s="22">
        <v>40436</v>
      </c>
      <c r="D17" s="23">
        <v>0.95833333333333337</v>
      </c>
      <c r="E17" s="45">
        <v>26.195965415024475</v>
      </c>
      <c r="F17" s="45">
        <f t="shared" si="3"/>
        <v>50.034293942696742</v>
      </c>
      <c r="G17" s="45">
        <v>57.880824144781023</v>
      </c>
      <c r="H17" s="45">
        <f t="shared" si="4"/>
        <v>110.55237411653175</v>
      </c>
      <c r="I17" s="45">
        <v>31.684858729756538</v>
      </c>
      <c r="J17" s="45">
        <f t="shared" si="5"/>
        <v>60.518080173834988</v>
      </c>
      <c r="K17" s="10">
        <f t="shared" si="1"/>
        <v>3</v>
      </c>
      <c r="L17" s="42"/>
      <c r="N17" s="99" t="s">
        <v>17</v>
      </c>
      <c r="O17" s="79">
        <f>+O16/(2586-9)</f>
        <v>0.98292588280946835</v>
      </c>
      <c r="P17" s="90"/>
      <c r="Q17" s="79">
        <f>+Q16/(2586-9)</f>
        <v>0.98292588280946835</v>
      </c>
      <c r="R17" s="90"/>
      <c r="S17" s="79">
        <f>+S16/(2586-9)</f>
        <v>0.98292588280946835</v>
      </c>
      <c r="U17" s="14">
        <v>200</v>
      </c>
      <c r="V17" s="14">
        <v>40</v>
      </c>
      <c r="W17" s="7">
        <f t="shared" si="2"/>
        <v>67.115345999171666</v>
      </c>
    </row>
    <row r="18" spans="1:23" ht="15">
      <c r="A18" s="80">
        <f t="shared" si="0"/>
        <v>40437</v>
      </c>
      <c r="B18" s="34"/>
      <c r="C18" s="22">
        <v>40436</v>
      </c>
      <c r="D18" s="23">
        <v>1</v>
      </c>
      <c r="E18" s="45"/>
      <c r="F18" s="45"/>
      <c r="G18" s="45"/>
      <c r="H18" s="45"/>
      <c r="I18" s="45"/>
      <c r="J18" s="45"/>
      <c r="K18" s="10">
        <f t="shared" si="1"/>
        <v>3</v>
      </c>
      <c r="L18" s="42" t="s">
        <v>128</v>
      </c>
      <c r="N18" s="99" t="s">
        <v>129</v>
      </c>
      <c r="O18" s="83"/>
      <c r="P18" s="91"/>
      <c r="Q18" s="94"/>
      <c r="R18" s="95"/>
      <c r="S18" s="96">
        <f>COUNTIF(J10:J2586,"&gt;=200")</f>
        <v>29</v>
      </c>
      <c r="U18" s="14">
        <v>200</v>
      </c>
      <c r="V18" s="14">
        <v>40</v>
      </c>
      <c r="W18" s="7">
        <f t="shared" si="2"/>
        <v>67.115345999171666</v>
      </c>
    </row>
    <row r="19" spans="1:23">
      <c r="A19" s="80">
        <f t="shared" si="0"/>
        <v>40437.041666666664</v>
      </c>
      <c r="B19" s="34"/>
      <c r="C19" s="22">
        <v>40437</v>
      </c>
      <c r="D19" s="23">
        <v>4.1666666666666664E-2</v>
      </c>
      <c r="E19" s="45"/>
      <c r="F19" s="45"/>
      <c r="G19" s="45"/>
      <c r="H19" s="45"/>
      <c r="I19" s="45"/>
      <c r="J19" s="45"/>
      <c r="K19" s="10">
        <f t="shared" si="1"/>
        <v>4</v>
      </c>
      <c r="L19" s="42"/>
      <c r="N19" s="102" t="s">
        <v>131</v>
      </c>
      <c r="O19" s="84">
        <f>O16/(365*24)</f>
        <v>0.28915525114155249</v>
      </c>
      <c r="P19" s="92"/>
      <c r="Q19" s="84">
        <f>Q16/(365*24)</f>
        <v>0.28915525114155249</v>
      </c>
      <c r="R19" s="92"/>
      <c r="S19" s="84">
        <f>S16/(365*24)</f>
        <v>0.28915525114155249</v>
      </c>
      <c r="T19" s="3"/>
      <c r="U19" s="14">
        <v>200</v>
      </c>
      <c r="V19" s="14">
        <v>40</v>
      </c>
      <c r="W19" s="7">
        <f t="shared" si="2"/>
        <v>67.115345999171666</v>
      </c>
    </row>
    <row r="20" spans="1:23">
      <c r="A20" s="80">
        <f t="shared" si="0"/>
        <v>40437.083333333336</v>
      </c>
      <c r="B20" s="34"/>
      <c r="C20" s="22">
        <v>40437</v>
      </c>
      <c r="D20" s="23">
        <v>8.3333333333333329E-2</v>
      </c>
      <c r="E20" s="45"/>
      <c r="F20" s="45"/>
      <c r="G20" s="45"/>
      <c r="H20" s="45"/>
      <c r="I20" s="45"/>
      <c r="J20" s="45"/>
      <c r="K20" s="10">
        <f t="shared" si="1"/>
        <v>4</v>
      </c>
      <c r="L20" s="42"/>
      <c r="N20" s="102" t="s">
        <v>132</v>
      </c>
      <c r="O20" s="85">
        <f>PERCENTILE(F10:F1234,0.9)</f>
        <v>294.28960770023843</v>
      </c>
      <c r="P20" s="93"/>
      <c r="Q20" s="85">
        <f>PERCENTILE(H10:H2586,0.998)</f>
        <v>1320.9378676846673</v>
      </c>
      <c r="R20" s="93"/>
      <c r="S20" s="85">
        <f>PERCENTILE(J10:J2586,0.998)</f>
        <v>270.43877303918441</v>
      </c>
      <c r="T20" s="3"/>
      <c r="U20" s="14">
        <v>200</v>
      </c>
      <c r="V20" s="14">
        <v>40</v>
      </c>
      <c r="W20" s="7">
        <f t="shared" si="2"/>
        <v>67.115345999171666</v>
      </c>
    </row>
    <row r="21" spans="1:23" ht="13.5" thickBot="1">
      <c r="A21" s="80">
        <f t="shared" si="0"/>
        <v>40437.125</v>
      </c>
      <c r="B21" s="34"/>
      <c r="C21" s="22">
        <v>40437</v>
      </c>
      <c r="D21" s="23">
        <v>0.125</v>
      </c>
      <c r="E21" s="45"/>
      <c r="F21" s="45"/>
      <c r="G21" s="45"/>
      <c r="H21" s="45"/>
      <c r="I21" s="45"/>
      <c r="J21" s="45"/>
      <c r="K21" s="10">
        <f t="shared" si="1"/>
        <v>4</v>
      </c>
      <c r="L21" s="42"/>
      <c r="N21" s="103" t="s">
        <v>133</v>
      </c>
      <c r="O21" s="86">
        <f>O12*0.814</f>
        <v>130.89912334415209</v>
      </c>
      <c r="P21" s="101"/>
      <c r="Q21" s="86">
        <f>Q12*0.814</f>
        <v>185.53101498747768</v>
      </c>
      <c r="R21" s="101"/>
      <c r="S21" s="86">
        <f>S12*0.814</f>
        <v>54.63189164332573</v>
      </c>
      <c r="T21" s="3"/>
      <c r="U21" s="14">
        <v>200</v>
      </c>
      <c r="V21" s="14">
        <v>40</v>
      </c>
      <c r="W21" s="7">
        <f t="shared" si="2"/>
        <v>67.115345999171666</v>
      </c>
    </row>
    <row r="22" spans="1:23">
      <c r="A22" s="80">
        <f t="shared" si="0"/>
        <v>40437.166666666664</v>
      </c>
      <c r="B22" s="34"/>
      <c r="C22" s="22">
        <v>40437</v>
      </c>
      <c r="D22" s="23">
        <v>0.16666666666666666</v>
      </c>
      <c r="E22" s="45">
        <v>0.85442855851038513</v>
      </c>
      <c r="F22" s="45">
        <f t="shared" si="3"/>
        <v>1.6319585467548354</v>
      </c>
      <c r="G22" s="45">
        <v>8.3616259138500002</v>
      </c>
      <c r="H22" s="45">
        <f t="shared" si="4"/>
        <v>15.970705495453499</v>
      </c>
      <c r="I22" s="45">
        <v>7.5071973553396161</v>
      </c>
      <c r="J22" s="45">
        <f t="shared" si="5"/>
        <v>14.338746948698667</v>
      </c>
      <c r="K22" s="10">
        <f t="shared" si="1"/>
        <v>4</v>
      </c>
      <c r="L22" s="42"/>
      <c r="M22" s="114" t="s">
        <v>139</v>
      </c>
      <c r="N22" s="115"/>
      <c r="O22" s="115"/>
      <c r="P22" s="116"/>
      <c r="Q22" s="3"/>
      <c r="R22" s="3"/>
      <c r="U22" s="14">
        <v>200</v>
      </c>
      <c r="V22" s="14">
        <v>40</v>
      </c>
      <c r="W22" s="7">
        <f t="shared" si="2"/>
        <v>67.115345999171666</v>
      </c>
    </row>
    <row r="23" spans="1:23">
      <c r="A23" s="80">
        <f t="shared" si="0"/>
        <v>40437.208333333336</v>
      </c>
      <c r="B23" s="34"/>
      <c r="C23" s="22">
        <v>40437</v>
      </c>
      <c r="D23" s="23">
        <v>0.20833333333333334</v>
      </c>
      <c r="E23" s="45">
        <v>12.886315310650874</v>
      </c>
      <c r="F23" s="45">
        <f t="shared" si="3"/>
        <v>24.612862243343169</v>
      </c>
      <c r="G23" s="45">
        <v>33.128521842012923</v>
      </c>
      <c r="H23" s="45">
        <f t="shared" si="4"/>
        <v>63.275476718244683</v>
      </c>
      <c r="I23" s="45">
        <v>20.242206531362047</v>
      </c>
      <c r="J23" s="45">
        <f t="shared" si="5"/>
        <v>38.66261447490151</v>
      </c>
      <c r="K23" s="10">
        <f t="shared" si="1"/>
        <v>4</v>
      </c>
      <c r="L23" s="42"/>
      <c r="M23" s="117" t="s">
        <v>140</v>
      </c>
      <c r="N23" s="118" t="s">
        <v>141</v>
      </c>
      <c r="O23" s="118" t="s">
        <v>138</v>
      </c>
      <c r="P23" s="119" t="s">
        <v>142</v>
      </c>
      <c r="Q23" s="120" t="s">
        <v>143</v>
      </c>
      <c r="R23" s="120" t="s">
        <v>144</v>
      </c>
      <c r="S23" s="120" t="s">
        <v>145</v>
      </c>
      <c r="U23" s="14">
        <v>200</v>
      </c>
      <c r="V23" s="14">
        <v>40</v>
      </c>
      <c r="W23" s="7">
        <f t="shared" si="2"/>
        <v>67.115345999171666</v>
      </c>
    </row>
    <row r="24" spans="1:23">
      <c r="A24" s="80">
        <f t="shared" si="0"/>
        <v>40437.25</v>
      </c>
      <c r="B24" s="34"/>
      <c r="C24" s="22">
        <v>40437</v>
      </c>
      <c r="D24" s="23">
        <v>0.25</v>
      </c>
      <c r="E24" s="45">
        <v>21.386404175948321</v>
      </c>
      <c r="F24" s="45">
        <f t="shared" si="3"/>
        <v>40.848031976061293</v>
      </c>
      <c r="G24" s="45">
        <v>47.338163399286458</v>
      </c>
      <c r="H24" s="45">
        <f t="shared" si="4"/>
        <v>90.415892092637137</v>
      </c>
      <c r="I24" s="45">
        <v>25.951759223338144</v>
      </c>
      <c r="J24" s="45">
        <f t="shared" si="5"/>
        <v>49.567860116575851</v>
      </c>
      <c r="K24" s="10">
        <f t="shared" si="1"/>
        <v>4</v>
      </c>
      <c r="L24" s="42"/>
      <c r="M24" s="121">
        <f>D18</f>
        <v>1</v>
      </c>
      <c r="N24" s="122">
        <f>AVERAGEIF($D$10:$D$8770,M24,$J$10:$J$8770)</f>
        <v>44.006055373993412</v>
      </c>
      <c r="O24" s="122">
        <f t="shared" ref="O24:O47" si="6">AVERAGEIFS($J$10:$J$8770,$K$10:$K$8770,"&lt;6",$D$10:$D$8770,$M24)</f>
        <v>55.999668504289907</v>
      </c>
      <c r="P24" s="123">
        <f t="shared" ref="P24:P47" si="7">AVERAGEIFS($J$10:$J$8770,$K$10:$K$8770,"&gt;5",$D$10:$D$8770,$M24)</f>
        <v>27.122982119541632</v>
      </c>
      <c r="Q24">
        <f>AVERAGE($N$24:$N$47)</f>
        <v>66.84938188361744</v>
      </c>
      <c r="R24">
        <f>AVERAGE($O$24:$O$47)</f>
        <v>78.169563258563429</v>
      </c>
      <c r="S24">
        <f>AVERAGE($P$24:$P$47)</f>
        <v>53.13558129426454</v>
      </c>
      <c r="U24" s="14">
        <v>200</v>
      </c>
      <c r="V24" s="14">
        <v>40</v>
      </c>
      <c r="W24" s="7">
        <f t="shared" si="2"/>
        <v>67.115345999171666</v>
      </c>
    </row>
    <row r="25" spans="1:23">
      <c r="A25" s="80">
        <f t="shared" si="0"/>
        <v>40437.291666666664</v>
      </c>
      <c r="B25" s="34"/>
      <c r="C25" s="22">
        <v>40437</v>
      </c>
      <c r="D25" s="23">
        <v>0.29166666666666669</v>
      </c>
      <c r="E25" s="45">
        <v>53.183627841306297</v>
      </c>
      <c r="F25" s="45">
        <f t="shared" si="3"/>
        <v>101.58072917689502</v>
      </c>
      <c r="G25" s="45">
        <v>101.24023935408137</v>
      </c>
      <c r="H25" s="45">
        <f t="shared" si="4"/>
        <v>193.36885716629541</v>
      </c>
      <c r="I25" s="45">
        <v>48.056611512775063</v>
      </c>
      <c r="J25" s="45">
        <f t="shared" si="5"/>
        <v>91.788127989400365</v>
      </c>
      <c r="K25" s="10">
        <f t="shared" si="1"/>
        <v>4</v>
      </c>
      <c r="L25" s="42"/>
      <c r="M25" s="121">
        <f t="shared" ref="M25:M47" si="8">D19</f>
        <v>4.1666666666666664E-2</v>
      </c>
      <c r="N25" s="122">
        <f t="shared" ref="N25:N47" si="9">AVERAGEIF($D$10:$D$8770,M25,$J$10:$J$8770)</f>
        <v>39.10517441476707</v>
      </c>
      <c r="O25" s="122">
        <f t="shared" si="6"/>
        <v>44.118622880124853</v>
      </c>
      <c r="P25" s="123">
        <f t="shared" si="7"/>
        <v>42.095289437913209</v>
      </c>
      <c r="Q25">
        <f t="shared" ref="Q25:Q47" si="10">AVERAGE($N$24:$N$47)</f>
        <v>66.84938188361744</v>
      </c>
      <c r="R25">
        <f t="shared" ref="R25:R47" si="11">AVERAGE($O$24:$O$47)</f>
        <v>78.169563258563429</v>
      </c>
      <c r="S25">
        <f t="shared" ref="S25:S47" si="12">AVERAGE($P$24:$P$47)</f>
        <v>53.13558129426454</v>
      </c>
      <c r="U25" s="14">
        <v>200</v>
      </c>
      <c r="V25" s="14">
        <v>40</v>
      </c>
      <c r="W25" s="7">
        <f t="shared" si="2"/>
        <v>67.115345999171666</v>
      </c>
    </row>
    <row r="26" spans="1:23">
      <c r="A26" s="80">
        <f t="shared" si="0"/>
        <v>40437.333333333336</v>
      </c>
      <c r="B26" s="34"/>
      <c r="C26" s="22">
        <v>40437</v>
      </c>
      <c r="D26" s="23">
        <v>0.33333333333333331</v>
      </c>
      <c r="E26" s="45">
        <v>59.444374889923296</v>
      </c>
      <c r="F26" s="45">
        <f t="shared" si="3"/>
        <v>113.53875603975349</v>
      </c>
      <c r="G26" s="45">
        <v>106.68035617514025</v>
      </c>
      <c r="H26" s="45">
        <f t="shared" si="4"/>
        <v>203.75948029451786</v>
      </c>
      <c r="I26" s="45">
        <v>47.235981285216965</v>
      </c>
      <c r="J26" s="45">
        <f t="shared" si="5"/>
        <v>90.220724254764406</v>
      </c>
      <c r="K26" s="10">
        <f t="shared" si="1"/>
        <v>4</v>
      </c>
      <c r="L26" s="42"/>
      <c r="M26" s="121">
        <f t="shared" si="8"/>
        <v>8.3333333333333329E-2</v>
      </c>
      <c r="N26" s="122">
        <f t="shared" si="9"/>
        <v>37.512356279184459</v>
      </c>
      <c r="O26" s="122">
        <f t="shared" si="6"/>
        <v>43.45169137103175</v>
      </c>
      <c r="P26" s="123">
        <f t="shared" si="7"/>
        <v>52.601076477443932</v>
      </c>
      <c r="Q26">
        <f t="shared" si="10"/>
        <v>66.84938188361744</v>
      </c>
      <c r="R26">
        <f t="shared" si="11"/>
        <v>78.169563258563429</v>
      </c>
      <c r="S26">
        <f t="shared" si="12"/>
        <v>53.13558129426454</v>
      </c>
      <c r="U26" s="14">
        <v>200</v>
      </c>
      <c r="V26" s="14">
        <v>40</v>
      </c>
      <c r="W26" s="7">
        <f t="shared" si="2"/>
        <v>67.115345999171666</v>
      </c>
    </row>
    <row r="27" spans="1:23">
      <c r="A27" s="80">
        <f t="shared" si="0"/>
        <v>40437.375</v>
      </c>
      <c r="B27" s="34"/>
      <c r="C27" s="22">
        <v>40437</v>
      </c>
      <c r="D27" s="23">
        <v>0.375</v>
      </c>
      <c r="E27" s="45">
        <v>64.884940567904721</v>
      </c>
      <c r="F27" s="45">
        <f t="shared" si="3"/>
        <v>123.93023648469801</v>
      </c>
      <c r="G27" s="45">
        <v>113.20757309591185</v>
      </c>
      <c r="H27" s="45">
        <f t="shared" si="4"/>
        <v>216.22646461319164</v>
      </c>
      <c r="I27" s="45">
        <v>48.322632528007134</v>
      </c>
      <c r="J27" s="45">
        <f t="shared" si="5"/>
        <v>92.296228128493624</v>
      </c>
      <c r="K27" s="10">
        <f t="shared" si="1"/>
        <v>4</v>
      </c>
      <c r="L27" s="42"/>
      <c r="M27" s="121">
        <f t="shared" si="8"/>
        <v>0.125</v>
      </c>
      <c r="N27" s="122">
        <f t="shared" si="9"/>
        <v>37.102667469506486</v>
      </c>
      <c r="O27" s="122">
        <f t="shared" si="6"/>
        <v>45.027539319919214</v>
      </c>
      <c r="P27" s="123">
        <f t="shared" si="7"/>
        <v>39.751959030136916</v>
      </c>
      <c r="Q27">
        <f t="shared" si="10"/>
        <v>66.84938188361744</v>
      </c>
      <c r="R27">
        <f t="shared" si="11"/>
        <v>78.169563258563429</v>
      </c>
      <c r="S27">
        <f t="shared" si="12"/>
        <v>53.13558129426454</v>
      </c>
      <c r="U27" s="14">
        <v>200</v>
      </c>
      <c r="V27" s="14">
        <v>40</v>
      </c>
      <c r="W27" s="7">
        <f t="shared" si="2"/>
        <v>67.115345999171666</v>
      </c>
    </row>
    <row r="28" spans="1:23">
      <c r="A28" s="80">
        <f t="shared" si="0"/>
        <v>40437.416666666664</v>
      </c>
      <c r="B28" s="34"/>
      <c r="C28" s="22">
        <v>40437</v>
      </c>
      <c r="D28" s="23">
        <v>0.41666666666666669</v>
      </c>
      <c r="E28" s="45">
        <v>74.244356099130655</v>
      </c>
      <c r="F28" s="45">
        <f t="shared" si="3"/>
        <v>141.80672014933955</v>
      </c>
      <c r="G28" s="45">
        <v>138.47362925184783</v>
      </c>
      <c r="H28" s="45">
        <f t="shared" si="4"/>
        <v>264.48463187102931</v>
      </c>
      <c r="I28" s="45">
        <v>64.22927315271717</v>
      </c>
      <c r="J28" s="45">
        <f t="shared" si="5"/>
        <v>122.6779117216898</v>
      </c>
      <c r="K28" s="10">
        <f t="shared" si="1"/>
        <v>4</v>
      </c>
      <c r="L28" s="42"/>
      <c r="M28" s="121">
        <f t="shared" si="8"/>
        <v>0.16666666666666666</v>
      </c>
      <c r="N28" s="122">
        <f t="shared" si="9"/>
        <v>43.435025527789122</v>
      </c>
      <c r="O28" s="122">
        <f t="shared" si="6"/>
        <v>53.157250762633275</v>
      </c>
      <c r="P28" s="123">
        <f t="shared" si="7"/>
        <v>37.259248562868393</v>
      </c>
      <c r="Q28">
        <f t="shared" si="10"/>
        <v>66.84938188361744</v>
      </c>
      <c r="R28">
        <f t="shared" si="11"/>
        <v>78.169563258563429</v>
      </c>
      <c r="S28">
        <f t="shared" si="12"/>
        <v>53.13558129426454</v>
      </c>
      <c r="U28" s="14">
        <v>200</v>
      </c>
      <c r="V28" s="14">
        <v>40</v>
      </c>
      <c r="W28" s="7">
        <f t="shared" si="2"/>
        <v>67.115345999171666</v>
      </c>
    </row>
    <row r="29" spans="1:23">
      <c r="A29" s="80">
        <f t="shared" si="0"/>
        <v>40437.458333333336</v>
      </c>
      <c r="B29" s="34"/>
      <c r="C29" s="22">
        <v>40437</v>
      </c>
      <c r="D29" s="23">
        <v>0.45833333333333331</v>
      </c>
      <c r="E29" s="45">
        <v>57.00154784275523</v>
      </c>
      <c r="F29" s="45">
        <f t="shared" si="3"/>
        <v>108.87295637966248</v>
      </c>
      <c r="G29" s="45">
        <v>106.80439343562475</v>
      </c>
      <c r="H29" s="45">
        <f t="shared" si="4"/>
        <v>203.99639146204325</v>
      </c>
      <c r="I29" s="45">
        <v>49.802845592869524</v>
      </c>
      <c r="J29" s="45">
        <f t="shared" si="5"/>
        <v>95.12343508238078</v>
      </c>
      <c r="K29" s="10">
        <f t="shared" si="1"/>
        <v>4</v>
      </c>
      <c r="L29" s="42"/>
      <c r="M29" s="121">
        <f t="shared" si="8"/>
        <v>0.20833333333333334</v>
      </c>
      <c r="N29" s="122">
        <f t="shared" si="9"/>
        <v>50.741519052275699</v>
      </c>
      <c r="O29" s="122">
        <f t="shared" si="6"/>
        <v>65.127969330238926</v>
      </c>
      <c r="P29" s="123">
        <f t="shared" si="7"/>
        <v>42.619704557267767</v>
      </c>
      <c r="Q29">
        <f t="shared" si="10"/>
        <v>66.84938188361744</v>
      </c>
      <c r="R29">
        <f t="shared" si="11"/>
        <v>78.169563258563429</v>
      </c>
      <c r="S29">
        <f t="shared" si="12"/>
        <v>53.13558129426454</v>
      </c>
      <c r="U29" s="14">
        <v>200</v>
      </c>
      <c r="V29" s="14">
        <v>40</v>
      </c>
      <c r="W29" s="7">
        <f t="shared" si="2"/>
        <v>67.115345999171666</v>
      </c>
    </row>
    <row r="30" spans="1:23">
      <c r="A30" s="80">
        <f t="shared" si="0"/>
        <v>40437.5</v>
      </c>
      <c r="B30" s="34"/>
      <c r="C30" s="22">
        <v>40437</v>
      </c>
      <c r="D30" s="23">
        <v>0.5</v>
      </c>
      <c r="E30" s="45">
        <v>65.370655740349989</v>
      </c>
      <c r="F30" s="45">
        <f t="shared" si="3"/>
        <v>124.85795246406848</v>
      </c>
      <c r="G30" s="45">
        <v>122.73207116891314</v>
      </c>
      <c r="H30" s="45">
        <f t="shared" si="4"/>
        <v>234.41825593262408</v>
      </c>
      <c r="I30" s="45">
        <v>57.361415428563163</v>
      </c>
      <c r="J30" s="45">
        <f t="shared" si="5"/>
        <v>109.56030346855563</v>
      </c>
      <c r="K30" s="10">
        <f t="shared" si="1"/>
        <v>4</v>
      </c>
      <c r="L30" s="42"/>
      <c r="M30" s="121">
        <f t="shared" si="8"/>
        <v>0.25</v>
      </c>
      <c r="N30" s="122">
        <f t="shared" si="9"/>
        <v>68.270262629834932</v>
      </c>
      <c r="O30" s="122">
        <f t="shared" si="6"/>
        <v>85.998552195534444</v>
      </c>
      <c r="P30" s="123">
        <f t="shared" si="7"/>
        <v>61.373813303158272</v>
      </c>
      <c r="Q30">
        <f t="shared" si="10"/>
        <v>66.84938188361744</v>
      </c>
      <c r="R30">
        <f t="shared" si="11"/>
        <v>78.169563258563429</v>
      </c>
      <c r="S30">
        <f t="shared" si="12"/>
        <v>53.13558129426454</v>
      </c>
      <c r="U30" s="14">
        <v>200</v>
      </c>
      <c r="V30" s="14">
        <v>40</v>
      </c>
      <c r="W30" s="7">
        <f t="shared" si="2"/>
        <v>67.115345999171666</v>
      </c>
    </row>
    <row r="31" spans="1:23">
      <c r="A31" s="80">
        <f t="shared" si="0"/>
        <v>40437.541666666664</v>
      </c>
      <c r="B31" s="34"/>
      <c r="C31" s="22">
        <v>40437</v>
      </c>
      <c r="D31" s="23">
        <v>0.54166666666666663</v>
      </c>
      <c r="E31" s="45">
        <v>70.700087549109483</v>
      </c>
      <c r="F31" s="45">
        <f t="shared" si="3"/>
        <v>135.03716721879911</v>
      </c>
      <c r="G31" s="45">
        <v>124.55701390539305</v>
      </c>
      <c r="H31" s="45">
        <f t="shared" si="4"/>
        <v>237.9038965593007</v>
      </c>
      <c r="I31" s="45">
        <v>53.856926356283552</v>
      </c>
      <c r="J31" s="45">
        <f t="shared" si="5"/>
        <v>102.86672934050158</v>
      </c>
      <c r="K31" s="10">
        <f t="shared" si="1"/>
        <v>4</v>
      </c>
      <c r="L31" s="42"/>
      <c r="M31" s="121">
        <f t="shared" si="8"/>
        <v>0.29166666666666669</v>
      </c>
      <c r="N31" s="122">
        <f t="shared" si="9"/>
        <v>82.560910378836624</v>
      </c>
      <c r="O31" s="122">
        <f t="shared" si="6"/>
        <v>105.17667283830266</v>
      </c>
      <c r="P31" s="123">
        <f t="shared" si="7"/>
        <v>67.381320911020381</v>
      </c>
      <c r="Q31">
        <f t="shared" si="10"/>
        <v>66.84938188361744</v>
      </c>
      <c r="R31">
        <f t="shared" si="11"/>
        <v>78.169563258563429</v>
      </c>
      <c r="S31">
        <f t="shared" si="12"/>
        <v>53.13558129426454</v>
      </c>
      <c r="U31" s="14">
        <v>200</v>
      </c>
      <c r="V31" s="14">
        <v>40</v>
      </c>
      <c r="W31" s="7">
        <f t="shared" si="2"/>
        <v>67.115345999171666</v>
      </c>
    </row>
    <row r="32" spans="1:23">
      <c r="A32" s="80">
        <f t="shared" si="0"/>
        <v>40437.583333333336</v>
      </c>
      <c r="B32" s="34"/>
      <c r="C32" s="22">
        <v>40437</v>
      </c>
      <c r="D32" s="23">
        <v>0.58333333333333337</v>
      </c>
      <c r="E32" s="45">
        <v>101.15438317576034</v>
      </c>
      <c r="F32" s="45">
        <f t="shared" si="3"/>
        <v>193.20487186570224</v>
      </c>
      <c r="G32" s="45">
        <v>164.58351823682602</v>
      </c>
      <c r="H32" s="45">
        <f t="shared" si="4"/>
        <v>314.3545198323377</v>
      </c>
      <c r="I32" s="45">
        <v>63.429135061065672</v>
      </c>
      <c r="J32" s="45">
        <f t="shared" si="5"/>
        <v>121.14964796663543</v>
      </c>
      <c r="K32" s="10">
        <f t="shared" si="1"/>
        <v>4</v>
      </c>
      <c r="L32" s="42"/>
      <c r="M32" s="121">
        <f t="shared" si="8"/>
        <v>0.33333333333333331</v>
      </c>
      <c r="N32" s="122">
        <f t="shared" si="9"/>
        <v>88.123275155254078</v>
      </c>
      <c r="O32" s="122">
        <f t="shared" si="6"/>
        <v>106.28165432588543</v>
      </c>
      <c r="P32" s="123">
        <f t="shared" si="7"/>
        <v>66.960328678316316</v>
      </c>
      <c r="Q32">
        <f t="shared" si="10"/>
        <v>66.84938188361744</v>
      </c>
      <c r="R32">
        <f t="shared" si="11"/>
        <v>78.169563258563429</v>
      </c>
      <c r="S32">
        <f t="shared" si="12"/>
        <v>53.13558129426454</v>
      </c>
      <c r="U32" s="14">
        <v>200</v>
      </c>
      <c r="V32" s="14">
        <v>40</v>
      </c>
      <c r="W32" s="7">
        <f t="shared" si="2"/>
        <v>67.115345999171666</v>
      </c>
    </row>
    <row r="33" spans="1:23">
      <c r="A33" s="80">
        <f t="shared" si="0"/>
        <v>40437.625</v>
      </c>
      <c r="B33" s="34"/>
      <c r="C33" s="22">
        <v>40437</v>
      </c>
      <c r="D33" s="23">
        <v>0.625</v>
      </c>
      <c r="E33" s="45">
        <v>115.43751164603503</v>
      </c>
      <c r="F33" s="45">
        <f t="shared" si="3"/>
        <v>220.48564724392691</v>
      </c>
      <c r="G33" s="45">
        <v>196.63912289099002</v>
      </c>
      <c r="H33" s="45">
        <f t="shared" si="4"/>
        <v>375.58072472179094</v>
      </c>
      <c r="I33" s="45">
        <v>81.201611244954961</v>
      </c>
      <c r="J33" s="45">
        <f t="shared" si="5"/>
        <v>155.09507747786398</v>
      </c>
      <c r="K33" s="10">
        <f t="shared" si="1"/>
        <v>4</v>
      </c>
      <c r="L33" s="42"/>
      <c r="M33" s="121">
        <f t="shared" si="8"/>
        <v>0.375</v>
      </c>
      <c r="N33" s="122">
        <f t="shared" si="9"/>
        <v>85.008577484360586</v>
      </c>
      <c r="O33" s="122">
        <f t="shared" si="6"/>
        <v>101.60663612624845</v>
      </c>
      <c r="P33" s="123">
        <f t="shared" si="7"/>
        <v>63.353922358891012</v>
      </c>
      <c r="Q33">
        <f t="shared" si="10"/>
        <v>66.84938188361744</v>
      </c>
      <c r="R33">
        <f t="shared" si="11"/>
        <v>78.169563258563429</v>
      </c>
      <c r="S33">
        <f t="shared" si="12"/>
        <v>53.13558129426454</v>
      </c>
      <c r="U33" s="14">
        <v>200</v>
      </c>
      <c r="V33" s="14">
        <v>40</v>
      </c>
      <c r="W33" s="7">
        <f t="shared" si="2"/>
        <v>67.115345999171666</v>
      </c>
    </row>
    <row r="34" spans="1:23">
      <c r="A34" s="80">
        <f t="shared" si="0"/>
        <v>40437.666666666664</v>
      </c>
      <c r="B34" s="34"/>
      <c r="C34" s="22">
        <v>40437</v>
      </c>
      <c r="D34" s="23">
        <v>0.66666666666666663</v>
      </c>
      <c r="E34" s="45">
        <v>56.935650194347673</v>
      </c>
      <c r="F34" s="45">
        <f t="shared" si="3"/>
        <v>108.74709187120405</v>
      </c>
      <c r="G34" s="45">
        <v>122.1872224217046</v>
      </c>
      <c r="H34" s="45">
        <f t="shared" si="4"/>
        <v>233.37759482545579</v>
      </c>
      <c r="I34" s="45">
        <v>65.251572227356931</v>
      </c>
      <c r="J34" s="45">
        <f t="shared" si="5"/>
        <v>124.63050295425174</v>
      </c>
      <c r="K34" s="10">
        <f t="shared" si="1"/>
        <v>4</v>
      </c>
      <c r="L34" s="42"/>
      <c r="M34" s="121">
        <f t="shared" si="8"/>
        <v>0.41666666666666669</v>
      </c>
      <c r="N34" s="122">
        <f t="shared" si="9"/>
        <v>77.460904710310857</v>
      </c>
      <c r="O34" s="122">
        <f t="shared" si="6"/>
        <v>89.228127663790389</v>
      </c>
      <c r="P34" s="123">
        <f t="shared" si="7"/>
        <v>64.670465486579104</v>
      </c>
      <c r="Q34">
        <f t="shared" si="10"/>
        <v>66.84938188361744</v>
      </c>
      <c r="R34">
        <f t="shared" si="11"/>
        <v>78.169563258563429</v>
      </c>
      <c r="S34">
        <f t="shared" si="12"/>
        <v>53.13558129426454</v>
      </c>
      <c r="U34" s="14">
        <v>200</v>
      </c>
      <c r="V34" s="14">
        <v>40</v>
      </c>
      <c r="W34" s="7">
        <f t="shared" si="2"/>
        <v>67.115345999171666</v>
      </c>
    </row>
    <row r="35" spans="1:23">
      <c r="A35" s="80">
        <f t="shared" si="0"/>
        <v>40437.708333333336</v>
      </c>
      <c r="B35" s="34"/>
      <c r="C35" s="22">
        <v>40437</v>
      </c>
      <c r="D35" s="23">
        <v>0.70833333333333337</v>
      </c>
      <c r="E35" s="45">
        <v>83.969344501666995</v>
      </c>
      <c r="F35" s="45">
        <f t="shared" si="3"/>
        <v>160.38144799818394</v>
      </c>
      <c r="G35" s="45">
        <v>160.91145520722904</v>
      </c>
      <c r="H35" s="45">
        <f t="shared" si="4"/>
        <v>307.34087944580745</v>
      </c>
      <c r="I35" s="45">
        <v>76.942110705562058</v>
      </c>
      <c r="J35" s="45">
        <f t="shared" si="5"/>
        <v>146.95943144762353</v>
      </c>
      <c r="K35" s="10">
        <f t="shared" si="1"/>
        <v>4</v>
      </c>
      <c r="L35" s="42"/>
      <c r="M35" s="121">
        <f t="shared" si="8"/>
        <v>0.45833333333333331</v>
      </c>
      <c r="N35" s="122">
        <f t="shared" si="9"/>
        <v>71.363668462772395</v>
      </c>
      <c r="O35" s="122">
        <f t="shared" si="6"/>
        <v>81.392285748143053</v>
      </c>
      <c r="P35" s="123">
        <f t="shared" si="7"/>
        <v>57.018188070944205</v>
      </c>
      <c r="Q35">
        <f t="shared" si="10"/>
        <v>66.84938188361744</v>
      </c>
      <c r="R35">
        <f t="shared" si="11"/>
        <v>78.169563258563429</v>
      </c>
      <c r="S35">
        <f t="shared" si="12"/>
        <v>53.13558129426454</v>
      </c>
      <c r="U35" s="14">
        <v>200</v>
      </c>
      <c r="V35" s="14">
        <v>40</v>
      </c>
      <c r="W35" s="7">
        <f t="shared" si="2"/>
        <v>67.115345999171666</v>
      </c>
    </row>
    <row r="36" spans="1:23">
      <c r="A36" s="80">
        <f t="shared" si="0"/>
        <v>40437.75</v>
      </c>
      <c r="B36" s="34"/>
      <c r="C36" s="22">
        <v>40437</v>
      </c>
      <c r="D36" s="23">
        <v>0.75</v>
      </c>
      <c r="E36" s="45">
        <v>106.0509027731825</v>
      </c>
      <c r="F36" s="45">
        <f t="shared" si="3"/>
        <v>202.55722429677857</v>
      </c>
      <c r="G36" s="45">
        <v>194.98817777959016</v>
      </c>
      <c r="H36" s="45">
        <f t="shared" si="4"/>
        <v>372.42741955901721</v>
      </c>
      <c r="I36" s="45">
        <v>88.93727500640766</v>
      </c>
      <c r="J36" s="45">
        <f t="shared" si="5"/>
        <v>169.87019526223861</v>
      </c>
      <c r="K36" s="10">
        <f t="shared" si="1"/>
        <v>4</v>
      </c>
      <c r="L36" s="42"/>
      <c r="M36" s="121">
        <f t="shared" si="8"/>
        <v>0.5</v>
      </c>
      <c r="N36" s="122">
        <f t="shared" si="9"/>
        <v>71.72137847846875</v>
      </c>
      <c r="O36" s="122">
        <f t="shared" si="6"/>
        <v>83.793032561605656</v>
      </c>
      <c r="P36" s="123">
        <f t="shared" si="7"/>
        <v>58.920015237004598</v>
      </c>
      <c r="Q36">
        <f t="shared" si="10"/>
        <v>66.84938188361744</v>
      </c>
      <c r="R36">
        <f t="shared" si="11"/>
        <v>78.169563258563429</v>
      </c>
      <c r="S36">
        <f t="shared" si="12"/>
        <v>53.13558129426454</v>
      </c>
      <c r="U36" s="14">
        <v>200</v>
      </c>
      <c r="V36" s="14">
        <v>40</v>
      </c>
      <c r="W36" s="7">
        <f t="shared" si="2"/>
        <v>67.115345999171666</v>
      </c>
    </row>
    <row r="37" spans="1:23">
      <c r="A37" s="80">
        <f t="shared" si="0"/>
        <v>40437.791666666664</v>
      </c>
      <c r="B37" s="34"/>
      <c r="C37" s="22">
        <v>40437</v>
      </c>
      <c r="D37" s="23">
        <v>0.79166666666666663</v>
      </c>
      <c r="E37" s="45">
        <v>73.575682030814036</v>
      </c>
      <c r="F37" s="45">
        <f t="shared" si="3"/>
        <v>140.5295526788548</v>
      </c>
      <c r="G37" s="45">
        <v>151.31297502473052</v>
      </c>
      <c r="H37" s="45">
        <f t="shared" si="4"/>
        <v>289.00778229723528</v>
      </c>
      <c r="I37" s="45">
        <v>77.737292993916498</v>
      </c>
      <c r="J37" s="45">
        <f t="shared" si="5"/>
        <v>148.47822961838051</v>
      </c>
      <c r="K37" s="10">
        <f t="shared" si="1"/>
        <v>4</v>
      </c>
      <c r="L37" s="42"/>
      <c r="M37" s="121">
        <f t="shared" si="8"/>
        <v>0.54166666666666663</v>
      </c>
      <c r="N37" s="122">
        <f t="shared" si="9"/>
        <v>71.938313566516186</v>
      </c>
      <c r="O37" s="122">
        <f t="shared" si="6"/>
        <v>77.965621765138266</v>
      </c>
      <c r="P37" s="123">
        <f t="shared" si="7"/>
        <v>54.103447320645792</v>
      </c>
      <c r="Q37">
        <f t="shared" si="10"/>
        <v>66.84938188361744</v>
      </c>
      <c r="R37">
        <f t="shared" si="11"/>
        <v>78.169563258563429</v>
      </c>
      <c r="S37">
        <f t="shared" si="12"/>
        <v>53.13558129426454</v>
      </c>
      <c r="U37" s="14">
        <v>200</v>
      </c>
      <c r="V37" s="14">
        <v>40</v>
      </c>
      <c r="W37" s="7">
        <f t="shared" si="2"/>
        <v>67.115345999171666</v>
      </c>
    </row>
    <row r="38" spans="1:23">
      <c r="A38" s="80">
        <f t="shared" si="0"/>
        <v>40437.833333333336</v>
      </c>
      <c r="B38" s="34"/>
      <c r="C38" s="22">
        <v>40437</v>
      </c>
      <c r="D38" s="23">
        <v>0.83333333333333337</v>
      </c>
      <c r="E38" s="45">
        <v>40.513915683930207</v>
      </c>
      <c r="F38" s="45">
        <f t="shared" si="3"/>
        <v>77.381578956306697</v>
      </c>
      <c r="G38" s="45">
        <v>107.58062649957002</v>
      </c>
      <c r="H38" s="45">
        <f t="shared" si="4"/>
        <v>205.47899661417873</v>
      </c>
      <c r="I38" s="45">
        <v>67.066710815639809</v>
      </c>
      <c r="J38" s="45">
        <f t="shared" si="5"/>
        <v>128.09741765787203</v>
      </c>
      <c r="K38" s="10">
        <f t="shared" si="1"/>
        <v>4</v>
      </c>
      <c r="L38" s="42"/>
      <c r="M38" s="121">
        <f t="shared" si="8"/>
        <v>0.58333333333333337</v>
      </c>
      <c r="N38" s="122">
        <f t="shared" si="9"/>
        <v>77.936608484061608</v>
      </c>
      <c r="O38" s="122">
        <f t="shared" si="6"/>
        <v>84.158233994464609</v>
      </c>
      <c r="P38" s="123">
        <f t="shared" si="7"/>
        <v>54.06252338393643</v>
      </c>
      <c r="Q38">
        <f t="shared" si="10"/>
        <v>66.84938188361744</v>
      </c>
      <c r="R38">
        <f t="shared" si="11"/>
        <v>78.169563258563429</v>
      </c>
      <c r="S38">
        <f t="shared" si="12"/>
        <v>53.13558129426454</v>
      </c>
      <c r="U38" s="14">
        <v>200</v>
      </c>
      <c r="V38" s="14">
        <v>40</v>
      </c>
      <c r="W38" s="7">
        <f t="shared" si="2"/>
        <v>67.115345999171666</v>
      </c>
    </row>
    <row r="39" spans="1:23">
      <c r="A39" s="80">
        <f t="shared" si="0"/>
        <v>40437.875</v>
      </c>
      <c r="B39" s="34"/>
      <c r="C39" s="22">
        <v>40437</v>
      </c>
      <c r="D39" s="23">
        <v>0.875</v>
      </c>
      <c r="E39" s="45">
        <v>20.64899250488477</v>
      </c>
      <c r="F39" s="45">
        <f t="shared" si="3"/>
        <v>39.43957568432991</v>
      </c>
      <c r="G39" s="45">
        <v>53.982796586525161</v>
      </c>
      <c r="H39" s="45">
        <f t="shared" si="4"/>
        <v>103.10714148026305</v>
      </c>
      <c r="I39" s="45">
        <v>33.333804081640395</v>
      </c>
      <c r="J39" s="45">
        <f t="shared" si="5"/>
        <v>63.66756579593315</v>
      </c>
      <c r="K39" s="10">
        <f t="shared" si="1"/>
        <v>4</v>
      </c>
      <c r="L39" s="42"/>
      <c r="M39" s="121">
        <f t="shared" si="8"/>
        <v>0.625</v>
      </c>
      <c r="N39" s="122">
        <f t="shared" si="9"/>
        <v>81.809721449974688</v>
      </c>
      <c r="O39" s="122">
        <f t="shared" si="6"/>
        <v>81.09212677882779</v>
      </c>
      <c r="P39" s="123">
        <f t="shared" si="7"/>
        <v>52.84164022978257</v>
      </c>
      <c r="Q39">
        <f t="shared" si="10"/>
        <v>66.84938188361744</v>
      </c>
      <c r="R39">
        <f t="shared" si="11"/>
        <v>78.169563258563429</v>
      </c>
      <c r="S39">
        <f t="shared" si="12"/>
        <v>53.13558129426454</v>
      </c>
      <c r="U39" s="14">
        <v>200</v>
      </c>
      <c r="V39" s="14">
        <v>40</v>
      </c>
      <c r="W39" s="7">
        <f t="shared" si="2"/>
        <v>67.115345999171666</v>
      </c>
    </row>
    <row r="40" spans="1:23">
      <c r="A40" s="80">
        <f t="shared" si="0"/>
        <v>40437.916666666664</v>
      </c>
      <c r="B40" s="34"/>
      <c r="C40" s="22">
        <v>40437</v>
      </c>
      <c r="D40" s="23">
        <v>0.91666666666666663</v>
      </c>
      <c r="E40" s="45">
        <v>20.772600105788907</v>
      </c>
      <c r="F40" s="45">
        <f t="shared" si="3"/>
        <v>39.67566620205681</v>
      </c>
      <c r="G40" s="45">
        <v>58.39490694506371</v>
      </c>
      <c r="H40" s="45">
        <f t="shared" si="4"/>
        <v>111.53427226507168</v>
      </c>
      <c r="I40" s="45">
        <v>37.622306839274799</v>
      </c>
      <c r="J40" s="45">
        <f t="shared" si="5"/>
        <v>71.858606063014861</v>
      </c>
      <c r="K40" s="10">
        <f t="shared" si="1"/>
        <v>4</v>
      </c>
      <c r="L40" s="42"/>
      <c r="M40" s="121">
        <f t="shared" si="8"/>
        <v>0.66666666666666663</v>
      </c>
      <c r="N40" s="122">
        <f t="shared" si="9"/>
        <v>88.127061415227146</v>
      </c>
      <c r="O40" s="122">
        <f t="shared" si="6"/>
        <v>86.618498473919658</v>
      </c>
      <c r="P40" s="123">
        <f t="shared" si="7"/>
        <v>61.959515436212122</v>
      </c>
      <c r="Q40">
        <f t="shared" si="10"/>
        <v>66.84938188361744</v>
      </c>
      <c r="R40">
        <f t="shared" si="11"/>
        <v>78.169563258563429</v>
      </c>
      <c r="S40">
        <f t="shared" si="12"/>
        <v>53.13558129426454</v>
      </c>
      <c r="U40" s="14">
        <v>200</v>
      </c>
      <c r="V40" s="14">
        <v>40</v>
      </c>
      <c r="W40" s="7">
        <f t="shared" si="2"/>
        <v>67.115345999171666</v>
      </c>
    </row>
    <row r="41" spans="1:23">
      <c r="A41" s="80">
        <f t="shared" si="0"/>
        <v>40437.958333333336</v>
      </c>
      <c r="B41" s="34"/>
      <c r="C41" s="22">
        <v>40437</v>
      </c>
      <c r="D41" s="23">
        <v>0.95833333333333337</v>
      </c>
      <c r="E41" s="45">
        <v>9.0293414054562771</v>
      </c>
      <c r="F41" s="45">
        <f t="shared" si="3"/>
        <v>17.246042084421489</v>
      </c>
      <c r="G41" s="45">
        <v>32.609131692871323</v>
      </c>
      <c r="H41" s="45">
        <f t="shared" si="4"/>
        <v>62.28344153338422</v>
      </c>
      <c r="I41" s="45">
        <v>23.57979028741504</v>
      </c>
      <c r="J41" s="45">
        <f t="shared" si="5"/>
        <v>45.037399448962724</v>
      </c>
      <c r="K41" s="10">
        <f t="shared" si="1"/>
        <v>4</v>
      </c>
      <c r="L41" s="42"/>
      <c r="M41" s="121">
        <f t="shared" si="8"/>
        <v>0.70833333333333337</v>
      </c>
      <c r="N41" s="122">
        <f t="shared" si="9"/>
        <v>89.039661899102242</v>
      </c>
      <c r="O41" s="122">
        <f t="shared" si="6"/>
        <v>100.19025661006781</v>
      </c>
      <c r="P41" s="123">
        <f t="shared" si="7"/>
        <v>59.969199037347742</v>
      </c>
      <c r="Q41">
        <f t="shared" si="10"/>
        <v>66.84938188361744</v>
      </c>
      <c r="R41">
        <f t="shared" si="11"/>
        <v>78.169563258563429</v>
      </c>
      <c r="S41">
        <f t="shared" si="12"/>
        <v>53.13558129426454</v>
      </c>
      <c r="U41" s="14">
        <v>200</v>
      </c>
      <c r="V41" s="14">
        <v>40</v>
      </c>
      <c r="W41" s="7">
        <f t="shared" si="2"/>
        <v>67.115345999171666</v>
      </c>
    </row>
    <row r="42" spans="1:23">
      <c r="A42" s="80">
        <f t="shared" si="0"/>
        <v>40438</v>
      </c>
      <c r="B42" s="34"/>
      <c r="C42" s="22">
        <v>40437</v>
      </c>
      <c r="D42" s="23">
        <v>1</v>
      </c>
      <c r="E42" s="45">
        <v>15.564117322838372</v>
      </c>
      <c r="F42" s="45">
        <f t="shared" si="3"/>
        <v>29.727464086621289</v>
      </c>
      <c r="G42" s="45">
        <v>49.90962969847758</v>
      </c>
      <c r="H42" s="45">
        <f t="shared" si="4"/>
        <v>95.327392724092178</v>
      </c>
      <c r="I42" s="45">
        <v>34.34551237563921</v>
      </c>
      <c r="J42" s="45">
        <f t="shared" si="5"/>
        <v>65.599928637470882</v>
      </c>
      <c r="K42" s="10">
        <f t="shared" si="1"/>
        <v>4</v>
      </c>
      <c r="L42" s="42"/>
      <c r="M42" s="121">
        <f t="shared" si="8"/>
        <v>0.75</v>
      </c>
      <c r="N42" s="122">
        <f t="shared" si="9"/>
        <v>87.896171309021426</v>
      </c>
      <c r="O42" s="122">
        <f t="shared" si="6"/>
        <v>102.15618001408244</v>
      </c>
      <c r="P42" s="123">
        <f t="shared" si="7"/>
        <v>68.058529718791007</v>
      </c>
      <c r="Q42">
        <f t="shared" si="10"/>
        <v>66.84938188361744</v>
      </c>
      <c r="R42">
        <f t="shared" si="11"/>
        <v>78.169563258563429</v>
      </c>
      <c r="S42">
        <f t="shared" si="12"/>
        <v>53.13558129426454</v>
      </c>
      <c r="U42" s="14">
        <v>200</v>
      </c>
      <c r="V42" s="14">
        <v>40</v>
      </c>
      <c r="W42" s="7">
        <f t="shared" si="2"/>
        <v>67.115345999171666</v>
      </c>
    </row>
    <row r="43" spans="1:23">
      <c r="A43" s="80">
        <f t="shared" si="0"/>
        <v>40438.041666666664</v>
      </c>
      <c r="B43" s="34"/>
      <c r="C43" s="22">
        <v>40438</v>
      </c>
      <c r="D43" s="23">
        <v>4.1666666666666664E-2</v>
      </c>
      <c r="E43" s="45"/>
      <c r="F43" s="45"/>
      <c r="G43" s="45"/>
      <c r="H43" s="45"/>
      <c r="I43" s="45"/>
      <c r="J43" s="45"/>
      <c r="K43" s="10">
        <f t="shared" si="1"/>
        <v>5</v>
      </c>
      <c r="L43" s="42" t="s">
        <v>128</v>
      </c>
      <c r="M43" s="121">
        <f t="shared" si="8"/>
        <v>0.79166666666666663</v>
      </c>
      <c r="N43" s="122">
        <f t="shared" si="9"/>
        <v>81.446827035792495</v>
      </c>
      <c r="O43" s="122">
        <f t="shared" si="6"/>
        <v>102.94996871944267</v>
      </c>
      <c r="P43" s="123">
        <f t="shared" si="7"/>
        <v>71.45592691296882</v>
      </c>
      <c r="Q43">
        <f t="shared" si="10"/>
        <v>66.84938188361744</v>
      </c>
      <c r="R43">
        <f t="shared" si="11"/>
        <v>78.169563258563429</v>
      </c>
      <c r="S43">
        <f t="shared" si="12"/>
        <v>53.13558129426454</v>
      </c>
      <c r="U43" s="14">
        <v>200</v>
      </c>
      <c r="V43" s="14">
        <v>40</v>
      </c>
      <c r="W43" s="7">
        <f t="shared" si="2"/>
        <v>67.115345999171666</v>
      </c>
    </row>
    <row r="44" spans="1:23">
      <c r="A44" s="80">
        <f t="shared" si="0"/>
        <v>40438.083333333336</v>
      </c>
      <c r="B44" s="34"/>
      <c r="C44" s="22">
        <v>40438</v>
      </c>
      <c r="D44" s="23">
        <v>8.3333333333333329E-2</v>
      </c>
      <c r="E44" s="45"/>
      <c r="F44" s="45"/>
      <c r="G44" s="45"/>
      <c r="H44" s="45"/>
      <c r="I44" s="45"/>
      <c r="J44" s="45"/>
      <c r="K44" s="10">
        <f t="shared" si="1"/>
        <v>5</v>
      </c>
      <c r="L44" s="42"/>
      <c r="M44" s="121">
        <f t="shared" si="8"/>
        <v>0.83333333333333337</v>
      </c>
      <c r="N44" s="122">
        <f t="shared" si="9"/>
        <v>69.310343240963178</v>
      </c>
      <c r="O44" s="122">
        <f t="shared" si="6"/>
        <v>92.060706719347138</v>
      </c>
      <c r="P44" s="123">
        <f t="shared" si="7"/>
        <v>51.171508535296518</v>
      </c>
      <c r="Q44">
        <f t="shared" si="10"/>
        <v>66.84938188361744</v>
      </c>
      <c r="R44">
        <f t="shared" si="11"/>
        <v>78.169563258563429</v>
      </c>
      <c r="S44">
        <f t="shared" si="12"/>
        <v>53.13558129426454</v>
      </c>
      <c r="U44" s="14">
        <v>200</v>
      </c>
      <c r="V44" s="14">
        <v>40</v>
      </c>
      <c r="W44" s="7">
        <f t="shared" si="2"/>
        <v>67.115345999171666</v>
      </c>
    </row>
    <row r="45" spans="1:23">
      <c r="A45" s="80">
        <f t="shared" si="0"/>
        <v>40438.125</v>
      </c>
      <c r="B45" s="34"/>
      <c r="C45" s="22">
        <v>40438</v>
      </c>
      <c r="D45" s="23">
        <v>0.125</v>
      </c>
      <c r="E45" s="45"/>
      <c r="F45" s="45"/>
      <c r="G45" s="45"/>
      <c r="H45" s="45"/>
      <c r="I45" s="45"/>
      <c r="J45" s="45"/>
      <c r="K45" s="10">
        <f t="shared" si="1"/>
        <v>5</v>
      </c>
      <c r="L45" s="42"/>
      <c r="M45" s="121">
        <f t="shared" si="8"/>
        <v>0.875</v>
      </c>
      <c r="N45" s="122">
        <f t="shared" si="9"/>
        <v>58.182144460822748</v>
      </c>
      <c r="O45" s="122">
        <f t="shared" si="6"/>
        <v>70.489752551003221</v>
      </c>
      <c r="P45" s="123">
        <f t="shared" si="7"/>
        <v>41.477387261651451</v>
      </c>
      <c r="Q45">
        <f t="shared" si="10"/>
        <v>66.84938188361744</v>
      </c>
      <c r="R45">
        <f t="shared" si="11"/>
        <v>78.169563258563429</v>
      </c>
      <c r="S45">
        <f t="shared" si="12"/>
        <v>53.13558129426454</v>
      </c>
      <c r="U45" s="14">
        <v>200</v>
      </c>
      <c r="V45" s="14">
        <v>40</v>
      </c>
      <c r="W45" s="7">
        <f t="shared" si="2"/>
        <v>67.115345999171666</v>
      </c>
    </row>
    <row r="46" spans="1:23">
      <c r="A46" s="80">
        <f t="shared" si="0"/>
        <v>40438.166666666664</v>
      </c>
      <c r="B46" s="34"/>
      <c r="C46" s="22">
        <v>40438</v>
      </c>
      <c r="D46" s="23">
        <v>0.16666666666666666</v>
      </c>
      <c r="E46" s="45">
        <v>16.12300619503646</v>
      </c>
      <c r="F46" s="45">
        <f t="shared" si="3"/>
        <v>30.794941832519637</v>
      </c>
      <c r="G46" s="45">
        <v>47.815783156766045</v>
      </c>
      <c r="H46" s="45">
        <f t="shared" si="4"/>
        <v>91.328145829423136</v>
      </c>
      <c r="I46" s="45">
        <v>31.692776961729592</v>
      </c>
      <c r="J46" s="45">
        <f t="shared" si="5"/>
        <v>60.533203996903516</v>
      </c>
      <c r="K46" s="10">
        <f t="shared" si="1"/>
        <v>5</v>
      </c>
      <c r="L46" s="42"/>
      <c r="M46" s="121">
        <f t="shared" si="8"/>
        <v>0.91666666666666663</v>
      </c>
      <c r="N46" s="122">
        <f t="shared" si="9"/>
        <v>54.245117407601306</v>
      </c>
      <c r="O46" s="122">
        <f t="shared" si="6"/>
        <v>60.772137523630136</v>
      </c>
      <c r="P46" s="123">
        <f t="shared" si="7"/>
        <v>43.567581908605931</v>
      </c>
      <c r="Q46">
        <f t="shared" si="10"/>
        <v>66.84938188361744</v>
      </c>
      <c r="R46">
        <f t="shared" si="11"/>
        <v>78.169563258563429</v>
      </c>
      <c r="S46">
        <f t="shared" si="12"/>
        <v>53.13558129426454</v>
      </c>
      <c r="U46" s="14">
        <v>200</v>
      </c>
      <c r="V46" s="14">
        <v>40</v>
      </c>
      <c r="W46" s="7">
        <f t="shared" si="2"/>
        <v>67.115345999171666</v>
      </c>
    </row>
    <row r="47" spans="1:23" ht="13.5" thickBot="1">
      <c r="A47" s="80">
        <f t="shared" si="0"/>
        <v>40438.208333333336</v>
      </c>
      <c r="B47" s="34"/>
      <c r="C47" s="22">
        <v>40438</v>
      </c>
      <c r="D47" s="23">
        <v>0.20833333333333334</v>
      </c>
      <c r="E47" s="45">
        <v>19.672847493212281</v>
      </c>
      <c r="F47" s="45">
        <f t="shared" si="3"/>
        <v>37.575138712035454</v>
      </c>
      <c r="G47" s="45">
        <v>56.775194999381</v>
      </c>
      <c r="H47" s="45">
        <f t="shared" si="4"/>
        <v>108.44062244881771</v>
      </c>
      <c r="I47" s="45">
        <v>37.102347506168726</v>
      </c>
      <c r="J47" s="45">
        <f t="shared" si="5"/>
        <v>70.865483736782267</v>
      </c>
      <c r="K47" s="10">
        <f t="shared" si="1"/>
        <v>5</v>
      </c>
      <c r="L47" s="42"/>
      <c r="M47" s="121">
        <f t="shared" si="8"/>
        <v>0.95833333333333337</v>
      </c>
      <c r="N47" s="122">
        <f t="shared" si="9"/>
        <v>48.041419520381247</v>
      </c>
      <c r="O47" s="124">
        <f t="shared" si="6"/>
        <v>57.256331427850974</v>
      </c>
      <c r="P47" s="125">
        <f t="shared" si="7"/>
        <v>35.45837708602501</v>
      </c>
      <c r="Q47">
        <f t="shared" si="10"/>
        <v>66.84938188361744</v>
      </c>
      <c r="R47">
        <f t="shared" si="11"/>
        <v>78.169563258563429</v>
      </c>
      <c r="S47">
        <f t="shared" si="12"/>
        <v>53.13558129426454</v>
      </c>
      <c r="U47" s="14">
        <v>200</v>
      </c>
      <c r="V47" s="14">
        <v>40</v>
      </c>
      <c r="W47" s="7">
        <f t="shared" si="2"/>
        <v>67.115345999171666</v>
      </c>
    </row>
    <row r="48" spans="1:23">
      <c r="A48" s="80">
        <f t="shared" si="0"/>
        <v>40438.25</v>
      </c>
      <c r="B48" s="34"/>
      <c r="C48" s="22">
        <v>40438</v>
      </c>
      <c r="D48" s="23">
        <v>0.25</v>
      </c>
      <c r="E48" s="45">
        <v>44.903607501575564</v>
      </c>
      <c r="F48" s="45">
        <f t="shared" si="3"/>
        <v>85.76589032800932</v>
      </c>
      <c r="G48" s="45">
        <v>109.75772642792681</v>
      </c>
      <c r="H48" s="45">
        <f t="shared" si="4"/>
        <v>209.6372574773402</v>
      </c>
      <c r="I48" s="45">
        <v>64.854118926351248</v>
      </c>
      <c r="J48" s="45">
        <f t="shared" si="5"/>
        <v>123.87136714933088</v>
      </c>
      <c r="K48" s="10">
        <f t="shared" si="1"/>
        <v>5</v>
      </c>
      <c r="L48" s="42"/>
      <c r="N48" s="126"/>
      <c r="U48" s="14">
        <v>200</v>
      </c>
      <c r="V48" s="14">
        <v>40</v>
      </c>
      <c r="W48" s="7">
        <f t="shared" si="2"/>
        <v>67.115345999171666</v>
      </c>
    </row>
    <row r="49" spans="1:23">
      <c r="A49" s="80">
        <f t="shared" si="0"/>
        <v>40438.291666666664</v>
      </c>
      <c r="B49" s="34"/>
      <c r="C49" s="22">
        <v>40438</v>
      </c>
      <c r="D49" s="23">
        <v>0.29166666666666669</v>
      </c>
      <c r="E49" s="45">
        <v>82.530348865344592</v>
      </c>
      <c r="F49" s="45">
        <f t="shared" si="3"/>
        <v>157.63296633280817</v>
      </c>
      <c r="G49" s="45">
        <v>166.3298726073559</v>
      </c>
      <c r="H49" s="45">
        <f t="shared" si="4"/>
        <v>317.69005668004974</v>
      </c>
      <c r="I49" s="45">
        <v>83.799523742011289</v>
      </c>
      <c r="J49" s="45">
        <f t="shared" si="5"/>
        <v>160.05709034724154</v>
      </c>
      <c r="K49" s="10">
        <f t="shared" si="1"/>
        <v>5</v>
      </c>
      <c r="L49" s="42"/>
      <c r="U49" s="14">
        <v>200</v>
      </c>
      <c r="V49" s="14">
        <v>40</v>
      </c>
      <c r="W49" s="7">
        <f t="shared" si="2"/>
        <v>67.115345999171666</v>
      </c>
    </row>
    <row r="50" spans="1:23">
      <c r="A50" s="80">
        <f t="shared" si="0"/>
        <v>40438.333333333336</v>
      </c>
      <c r="B50" s="34"/>
      <c r="C50" s="22">
        <v>40438</v>
      </c>
      <c r="D50" s="23">
        <v>0.33333333333333331</v>
      </c>
      <c r="E50" s="45">
        <v>120.40961975052048</v>
      </c>
      <c r="F50" s="45">
        <f t="shared" si="3"/>
        <v>229.98237372349411</v>
      </c>
      <c r="G50" s="45">
        <v>226.71123109640496</v>
      </c>
      <c r="H50" s="45">
        <f t="shared" si="4"/>
        <v>433.01845139413348</v>
      </c>
      <c r="I50" s="45">
        <v>106.30161134588451</v>
      </c>
      <c r="J50" s="45">
        <f t="shared" si="5"/>
        <v>203.0360776706394</v>
      </c>
      <c r="K50" s="10">
        <f t="shared" si="1"/>
        <v>5</v>
      </c>
      <c r="L50" s="42"/>
      <c r="U50" s="14">
        <v>200</v>
      </c>
      <c r="V50" s="14">
        <v>40</v>
      </c>
      <c r="W50" s="7">
        <f t="shared" si="2"/>
        <v>67.115345999171666</v>
      </c>
    </row>
    <row r="51" spans="1:23" ht="13.5" thickBot="1">
      <c r="A51" s="80">
        <f t="shared" si="0"/>
        <v>40438.375</v>
      </c>
      <c r="B51" s="34"/>
      <c r="C51" s="22">
        <v>40438</v>
      </c>
      <c r="D51" s="23">
        <v>0.375</v>
      </c>
      <c r="E51" s="45">
        <v>248.22488809079994</v>
      </c>
      <c r="F51" s="45">
        <f t="shared" si="3"/>
        <v>474.10953625342785</v>
      </c>
      <c r="G51" s="45">
        <v>398.43215404534874</v>
      </c>
      <c r="H51" s="45">
        <f t="shared" si="4"/>
        <v>761.00541422661604</v>
      </c>
      <c r="I51" s="45">
        <v>150.20726595454875</v>
      </c>
      <c r="J51" s="45">
        <f t="shared" si="5"/>
        <v>286.89587797318808</v>
      </c>
      <c r="K51" s="10">
        <f t="shared" si="1"/>
        <v>5</v>
      </c>
      <c r="L51" s="42"/>
      <c r="U51" s="14">
        <v>200</v>
      </c>
      <c r="V51" s="14">
        <v>40</v>
      </c>
      <c r="W51" s="7">
        <f t="shared" si="2"/>
        <v>67.115345999171666</v>
      </c>
    </row>
    <row r="52" spans="1:23">
      <c r="A52" s="80">
        <f t="shared" si="0"/>
        <v>40438.416666666664</v>
      </c>
      <c r="B52" s="34"/>
      <c r="C52" s="22">
        <v>40438</v>
      </c>
      <c r="D52" s="23">
        <v>0.41666666666666669</v>
      </c>
      <c r="E52" s="45">
        <v>190.59479895124926</v>
      </c>
      <c r="F52" s="45">
        <f t="shared" si="3"/>
        <v>364.03606599688607</v>
      </c>
      <c r="G52" s="45">
        <v>309.97943268930408</v>
      </c>
      <c r="H52" s="45">
        <f t="shared" si="4"/>
        <v>592.06071643657071</v>
      </c>
      <c r="I52" s="45">
        <v>119.38463373805484</v>
      </c>
      <c r="J52" s="45">
        <f t="shared" si="5"/>
        <v>228.02465043968473</v>
      </c>
      <c r="K52" s="10">
        <f t="shared" si="1"/>
        <v>5</v>
      </c>
      <c r="L52" s="42"/>
      <c r="M52" s="127"/>
      <c r="N52" s="128" t="s">
        <v>146</v>
      </c>
      <c r="O52" s="128" t="s">
        <v>147</v>
      </c>
      <c r="P52" s="128" t="s">
        <v>148</v>
      </c>
      <c r="Q52" s="128" t="s">
        <v>149</v>
      </c>
      <c r="R52" s="128" t="s">
        <v>150</v>
      </c>
      <c r="S52" s="128" t="s">
        <v>151</v>
      </c>
      <c r="T52" s="129" t="s">
        <v>152</v>
      </c>
      <c r="U52" s="14">
        <v>200</v>
      </c>
      <c r="V52" s="14">
        <v>40</v>
      </c>
      <c r="W52" s="7">
        <f t="shared" si="2"/>
        <v>67.115345999171666</v>
      </c>
    </row>
    <row r="53" spans="1:23">
      <c r="A53" s="80">
        <f t="shared" si="0"/>
        <v>40438.458333333336</v>
      </c>
      <c r="B53" s="34"/>
      <c r="C53" s="22">
        <v>40438</v>
      </c>
      <c r="D53" s="23">
        <v>0.45833333333333331</v>
      </c>
      <c r="E53" s="45">
        <v>168.71420048793129</v>
      </c>
      <c r="F53" s="45">
        <f t="shared" si="3"/>
        <v>322.24412293194877</v>
      </c>
      <c r="G53" s="45">
        <v>279.86732438670612</v>
      </c>
      <c r="H53" s="45">
        <f t="shared" si="4"/>
        <v>534.54658957860863</v>
      </c>
      <c r="I53" s="45">
        <v>111.15312389877482</v>
      </c>
      <c r="J53" s="45">
        <f t="shared" si="5"/>
        <v>212.30246664665989</v>
      </c>
      <c r="K53" s="10">
        <f t="shared" si="1"/>
        <v>5</v>
      </c>
      <c r="L53" s="42"/>
      <c r="M53" s="130"/>
      <c r="N53" s="131">
        <v>1</v>
      </c>
      <c r="O53" s="131">
        <v>2</v>
      </c>
      <c r="P53" s="131">
        <v>3</v>
      </c>
      <c r="Q53" s="131">
        <v>4</v>
      </c>
      <c r="R53" s="131">
        <v>5</v>
      </c>
      <c r="S53" s="131">
        <v>6</v>
      </c>
      <c r="T53" s="132">
        <v>7</v>
      </c>
      <c r="U53" s="14">
        <v>200</v>
      </c>
      <c r="V53" s="14">
        <v>40</v>
      </c>
      <c r="W53" s="7">
        <f t="shared" si="2"/>
        <v>67.115345999171666</v>
      </c>
    </row>
    <row r="54" spans="1:23">
      <c r="A54" s="80">
        <f t="shared" si="0"/>
        <v>40438.5</v>
      </c>
      <c r="B54" s="34"/>
      <c r="C54" s="22">
        <v>40438</v>
      </c>
      <c r="D54" s="23">
        <v>0.5</v>
      </c>
      <c r="E54" s="45">
        <v>178.32370795771513</v>
      </c>
      <c r="F54" s="45">
        <f t="shared" si="3"/>
        <v>340.59828219923588</v>
      </c>
      <c r="G54" s="45">
        <v>296.81047366635994</v>
      </c>
      <c r="H54" s="45">
        <f t="shared" si="4"/>
        <v>566.90800470274746</v>
      </c>
      <c r="I54" s="45">
        <v>118.48676570864484</v>
      </c>
      <c r="J54" s="45">
        <f t="shared" si="5"/>
        <v>226.30972250351164</v>
      </c>
      <c r="K54" s="10">
        <f t="shared" si="1"/>
        <v>5</v>
      </c>
      <c r="L54" s="42"/>
      <c r="M54" s="133">
        <v>1</v>
      </c>
      <c r="N54" s="134">
        <f>AVERAGEIFS($J$10:$J$8770,$K$10:$K$8770,N$53,$D$10:$D$8770,$D10)</f>
        <v>77.969630350601037</v>
      </c>
      <c r="O54" s="134">
        <f t="shared" ref="O54:T54" si="13">AVERAGEIFS($J$10:$J$8770,$K$10:$K$8770,O$53,$D$10:$D$8770,$D10)</f>
        <v>68.758227930766211</v>
      </c>
      <c r="P54" s="134">
        <f t="shared" si="13"/>
        <v>58.109802267254679</v>
      </c>
      <c r="Q54" s="134">
        <f t="shared" si="13"/>
        <v>88.665826256895002</v>
      </c>
      <c r="R54" s="134">
        <f t="shared" si="13"/>
        <v>125.83454684579716</v>
      </c>
      <c r="S54" s="134">
        <f t="shared" si="13"/>
        <v>81.051073603515889</v>
      </c>
      <c r="T54" s="134">
        <f t="shared" si="13"/>
        <v>42.86795726890837</v>
      </c>
      <c r="U54" s="14">
        <v>200</v>
      </c>
      <c r="V54" s="14">
        <v>40</v>
      </c>
      <c r="W54" s="7">
        <f t="shared" si="2"/>
        <v>67.115345999171666</v>
      </c>
    </row>
    <row r="55" spans="1:23">
      <c r="A55" s="80">
        <f t="shared" si="0"/>
        <v>40438.541666666664</v>
      </c>
      <c r="B55" s="34"/>
      <c r="C55" s="22">
        <v>40438</v>
      </c>
      <c r="D55" s="23">
        <v>0.54166666666666663</v>
      </c>
      <c r="E55" s="45">
        <v>220.18096933693755</v>
      </c>
      <c r="F55" s="45">
        <f t="shared" si="3"/>
        <v>420.54565143355069</v>
      </c>
      <c r="G55" s="45">
        <v>359.07773649124459</v>
      </c>
      <c r="H55" s="45">
        <f t="shared" si="4"/>
        <v>685.83847669827719</v>
      </c>
      <c r="I55" s="45">
        <v>138.89676715430704</v>
      </c>
      <c r="J55" s="45">
        <f t="shared" si="5"/>
        <v>265.29282526472645</v>
      </c>
      <c r="K55" s="10">
        <f t="shared" si="1"/>
        <v>5</v>
      </c>
      <c r="L55" s="42"/>
      <c r="M55" s="133">
        <v>4.1666666666666664E-2</v>
      </c>
      <c r="N55" s="134">
        <f t="shared" ref="N55:T70" si="14">AVERAGEIFS($J$10:$J$8770,$K$10:$K$8770,N$53,$D$10:$D$8770,$D11)</f>
        <v>86.94247672691516</v>
      </c>
      <c r="O55" s="134">
        <f t="shared" si="14"/>
        <v>79.26126822323765</v>
      </c>
      <c r="P55" s="134">
        <f t="shared" si="14"/>
        <v>68.624574512326248</v>
      </c>
      <c r="Q55" s="134">
        <f t="shared" si="14"/>
        <v>113.16241454130963</v>
      </c>
      <c r="R55" s="134">
        <f t="shared" si="14"/>
        <v>136.52493645461928</v>
      </c>
      <c r="S55" s="134">
        <f t="shared" si="14"/>
        <v>73.754956954541228</v>
      </c>
      <c r="T55" s="134">
        <f t="shared" si="14"/>
        <v>46.183441120154257</v>
      </c>
      <c r="U55" s="14">
        <v>200</v>
      </c>
      <c r="V55" s="14">
        <v>40</v>
      </c>
      <c r="W55" s="7">
        <f t="shared" si="2"/>
        <v>67.115345999171666</v>
      </c>
    </row>
    <row r="56" spans="1:23">
      <c r="A56" s="80">
        <f t="shared" si="0"/>
        <v>40438.583333333336</v>
      </c>
      <c r="B56" s="34"/>
      <c r="C56" s="22">
        <v>40438</v>
      </c>
      <c r="D56" s="23">
        <v>0.58333333333333337</v>
      </c>
      <c r="E56" s="45">
        <v>168.32970058160402</v>
      </c>
      <c r="F56" s="45">
        <f t="shared" si="3"/>
        <v>321.50972811086365</v>
      </c>
      <c r="G56" s="45">
        <v>300.10865533474157</v>
      </c>
      <c r="H56" s="45">
        <f t="shared" si="4"/>
        <v>573.20753168935641</v>
      </c>
      <c r="I56" s="45">
        <v>131.77895475313758</v>
      </c>
      <c r="J56" s="45">
        <f t="shared" si="5"/>
        <v>251.69780357849277</v>
      </c>
      <c r="K56" s="10">
        <f t="shared" si="1"/>
        <v>5</v>
      </c>
      <c r="L56" s="42"/>
      <c r="M56" s="133">
        <v>8.3333333333333329E-2</v>
      </c>
      <c r="N56" s="134">
        <f t="shared" si="14"/>
        <v>95.046385672920152</v>
      </c>
      <c r="O56" s="134">
        <f t="shared" si="14"/>
        <v>96.409189413695103</v>
      </c>
      <c r="P56" s="134">
        <f t="shared" si="14"/>
        <v>70.274574426083319</v>
      </c>
      <c r="Q56" s="134">
        <f t="shared" si="14"/>
        <v>108.3505376093552</v>
      </c>
      <c r="R56" s="134">
        <f t="shared" si="14"/>
        <v>137.48601671297104</v>
      </c>
      <c r="S56" s="134">
        <f t="shared" si="14"/>
        <v>89.292556841603513</v>
      </c>
      <c r="T56" s="134">
        <f t="shared" si="14"/>
        <v>46.824502595978515</v>
      </c>
      <c r="U56" s="14">
        <v>200</v>
      </c>
      <c r="V56" s="14">
        <v>40</v>
      </c>
      <c r="W56" s="7">
        <f t="shared" si="2"/>
        <v>67.115345999171666</v>
      </c>
    </row>
    <row r="57" spans="1:23">
      <c r="A57" s="80">
        <f t="shared" si="0"/>
        <v>40438.625</v>
      </c>
      <c r="B57" s="34"/>
      <c r="C57" s="22">
        <v>40438</v>
      </c>
      <c r="D57" s="23">
        <v>0.625</v>
      </c>
      <c r="E57" s="45">
        <v>123.6620035099665</v>
      </c>
      <c r="F57" s="45">
        <f t="shared" si="3"/>
        <v>236.194426704036</v>
      </c>
      <c r="G57" s="45">
        <v>223.35512136044241</v>
      </c>
      <c r="H57" s="45">
        <f t="shared" si="4"/>
        <v>426.60828179844498</v>
      </c>
      <c r="I57" s="45">
        <v>99.693117850475929</v>
      </c>
      <c r="J57" s="45">
        <f t="shared" si="5"/>
        <v>190.41385509440903</v>
      </c>
      <c r="K57" s="10">
        <f t="shared" si="1"/>
        <v>5</v>
      </c>
      <c r="L57" s="42"/>
      <c r="M57" s="133">
        <v>0.125</v>
      </c>
      <c r="N57" s="134">
        <f t="shared" si="14"/>
        <v>105.85768320550619</v>
      </c>
      <c r="O57" s="134">
        <f t="shared" si="14"/>
        <v>125.9185566101399</v>
      </c>
      <c r="P57" s="134">
        <f t="shared" si="14"/>
        <v>73.531381581031837</v>
      </c>
      <c r="Q57" s="134">
        <f t="shared" si="14"/>
        <v>100.82798461277237</v>
      </c>
      <c r="R57" s="134">
        <f t="shared" si="14"/>
        <v>115.08331318195322</v>
      </c>
      <c r="S57" s="134">
        <f t="shared" si="14"/>
        <v>99.837246659048162</v>
      </c>
      <c r="T57" s="134">
        <f t="shared" si="14"/>
        <v>43.074607166889464</v>
      </c>
      <c r="U57" s="14">
        <v>200</v>
      </c>
      <c r="V57" s="14">
        <v>40</v>
      </c>
      <c r="W57" s="7">
        <f t="shared" si="2"/>
        <v>67.115345999171666</v>
      </c>
    </row>
    <row r="58" spans="1:23">
      <c r="A58" s="80">
        <f t="shared" si="0"/>
        <v>40438.666666666664</v>
      </c>
      <c r="B58" s="34"/>
      <c r="C58" s="22">
        <v>40438</v>
      </c>
      <c r="D58" s="23">
        <v>0.66666666666666663</v>
      </c>
      <c r="E58" s="45">
        <v>164.93588115704128</v>
      </c>
      <c r="F58" s="45">
        <f t="shared" si="3"/>
        <v>315.02753300994885</v>
      </c>
      <c r="G58" s="45">
        <v>287.14820583906908</v>
      </c>
      <c r="H58" s="45">
        <f t="shared" si="4"/>
        <v>548.45307315262187</v>
      </c>
      <c r="I58" s="45">
        <v>122.21232468202783</v>
      </c>
      <c r="J58" s="45">
        <f t="shared" si="5"/>
        <v>233.42554014267313</v>
      </c>
      <c r="K58" s="10">
        <f t="shared" si="1"/>
        <v>5</v>
      </c>
      <c r="L58" s="42"/>
      <c r="M58" s="133">
        <v>0.16666666666666666</v>
      </c>
      <c r="N58" s="134">
        <f t="shared" si="14"/>
        <v>130.01874753646888</v>
      </c>
      <c r="O58" s="134">
        <f t="shared" si="14"/>
        <v>113.0189259763867</v>
      </c>
      <c r="P58" s="134">
        <f t="shared" si="14"/>
        <v>60.449056859667422</v>
      </c>
      <c r="Q58" s="134">
        <f t="shared" si="14"/>
        <v>91.127878272736297</v>
      </c>
      <c r="R58" s="134">
        <f t="shared" si="14"/>
        <v>80.417989970016649</v>
      </c>
      <c r="S58" s="134">
        <f t="shared" si="14"/>
        <v>65.634478153666791</v>
      </c>
      <c r="T58" s="134">
        <f t="shared" si="14"/>
        <v>36.70853891692623</v>
      </c>
      <c r="U58" s="14">
        <v>200</v>
      </c>
      <c r="V58" s="14">
        <v>40</v>
      </c>
      <c r="W58" s="7">
        <f t="shared" si="2"/>
        <v>67.115345999171666</v>
      </c>
    </row>
    <row r="59" spans="1:23">
      <c r="A59" s="80">
        <f t="shared" si="0"/>
        <v>40438.708333333336</v>
      </c>
      <c r="B59" s="34"/>
      <c r="C59" s="22">
        <v>40438</v>
      </c>
      <c r="D59" s="23">
        <v>0.70833333333333337</v>
      </c>
      <c r="E59" s="45">
        <v>245.14900566705191</v>
      </c>
      <c r="F59" s="45">
        <f t="shared" si="3"/>
        <v>468.2346008240691</v>
      </c>
      <c r="G59" s="45">
        <v>401.06215121980188</v>
      </c>
      <c r="H59" s="45">
        <f t="shared" si="4"/>
        <v>766.02870882982154</v>
      </c>
      <c r="I59" s="45">
        <v>155.91314555274994</v>
      </c>
      <c r="J59" s="45">
        <f t="shared" si="5"/>
        <v>297.79410800575238</v>
      </c>
      <c r="K59" s="10">
        <f t="shared" si="1"/>
        <v>5</v>
      </c>
      <c r="L59" s="42"/>
      <c r="M59" s="133">
        <v>0.20833333333333334</v>
      </c>
      <c r="N59" s="134">
        <f t="shared" si="14"/>
        <v>102.48427674987535</v>
      </c>
      <c r="O59" s="134">
        <f t="shared" si="14"/>
        <v>84.201285719658074</v>
      </c>
      <c r="P59" s="134">
        <f t="shared" si="14"/>
        <v>39.3113565354193</v>
      </c>
      <c r="Q59" s="134">
        <f t="shared" si="14"/>
        <v>64.483984677516247</v>
      </c>
      <c r="R59" s="134">
        <f t="shared" si="14"/>
        <v>73.394373414428856</v>
      </c>
      <c r="S59" s="134">
        <f t="shared" si="14"/>
        <v>44.139741318132103</v>
      </c>
      <c r="T59" s="134">
        <f t="shared" si="14"/>
        <v>37.927581853010594</v>
      </c>
      <c r="U59" s="14">
        <v>200</v>
      </c>
      <c r="V59" s="14">
        <v>40</v>
      </c>
      <c r="W59" s="7">
        <f t="shared" si="2"/>
        <v>67.115345999171666</v>
      </c>
    </row>
    <row r="60" spans="1:23">
      <c r="A60" s="80">
        <f t="shared" si="0"/>
        <v>40438.75</v>
      </c>
      <c r="B60" s="34"/>
      <c r="C60" s="22">
        <v>40438</v>
      </c>
      <c r="D60" s="23">
        <v>0.75</v>
      </c>
      <c r="E60" s="45">
        <v>155.66846181795299</v>
      </c>
      <c r="F60" s="45">
        <f t="shared" si="3"/>
        <v>297.32676207229019</v>
      </c>
      <c r="G60" s="45">
        <v>290.67486439166242</v>
      </c>
      <c r="H60" s="45">
        <f t="shared" si="4"/>
        <v>555.18899098807526</v>
      </c>
      <c r="I60" s="45">
        <v>135.00640257370947</v>
      </c>
      <c r="J60" s="45">
        <f t="shared" si="5"/>
        <v>257.86222891578507</v>
      </c>
      <c r="K60" s="10">
        <f t="shared" si="1"/>
        <v>5</v>
      </c>
      <c r="L60" s="42"/>
      <c r="M60" s="133">
        <v>0.25</v>
      </c>
      <c r="N60" s="134">
        <f t="shared" si="14"/>
        <v>90.688509071939691</v>
      </c>
      <c r="O60" s="134">
        <f t="shared" si="14"/>
        <v>65.393360782044525</v>
      </c>
      <c r="P60" s="134">
        <f t="shared" si="14"/>
        <v>33.427085277312749</v>
      </c>
      <c r="Q60" s="134">
        <f t="shared" si="14"/>
        <v>58.66103563242401</v>
      </c>
      <c r="R60" s="134">
        <f t="shared" si="14"/>
        <v>64.325095556110639</v>
      </c>
      <c r="S60" s="134">
        <f t="shared" si="14"/>
        <v>47.758116325286593</v>
      </c>
      <c r="T60" s="134">
        <f t="shared" si="14"/>
        <v>37.980202686365054</v>
      </c>
      <c r="U60" s="14">
        <v>200</v>
      </c>
      <c r="V60" s="14">
        <v>40</v>
      </c>
      <c r="W60" s="7">
        <f t="shared" si="2"/>
        <v>67.115345999171666</v>
      </c>
    </row>
    <row r="61" spans="1:23">
      <c r="A61" s="80">
        <f t="shared" si="0"/>
        <v>40438.791666666664</v>
      </c>
      <c r="B61" s="34"/>
      <c r="C61" s="22">
        <v>40438</v>
      </c>
      <c r="D61" s="23">
        <v>0.79166666666666663</v>
      </c>
      <c r="E61" s="45">
        <v>130.24370233029609</v>
      </c>
      <c r="F61" s="45">
        <f t="shared" si="3"/>
        <v>248.7654714508655</v>
      </c>
      <c r="G61" s="45">
        <v>237.33887639724958</v>
      </c>
      <c r="H61" s="45">
        <f t="shared" si="4"/>
        <v>453.3172539187467</v>
      </c>
      <c r="I61" s="45">
        <v>107.09517406695346</v>
      </c>
      <c r="J61" s="45">
        <f t="shared" si="5"/>
        <v>204.55178246788111</v>
      </c>
      <c r="K61" s="10">
        <f t="shared" si="1"/>
        <v>5</v>
      </c>
      <c r="L61" s="42"/>
      <c r="M61" s="133">
        <v>0.29166666666666669</v>
      </c>
      <c r="N61" s="134">
        <f t="shared" si="14"/>
        <v>70.411415617318482</v>
      </c>
      <c r="O61" s="134">
        <f t="shared" si="14"/>
        <v>54.400640884394612</v>
      </c>
      <c r="P61" s="134">
        <f t="shared" si="14"/>
        <v>42.551606217325663</v>
      </c>
      <c r="Q61" s="134">
        <f t="shared" si="14"/>
        <v>45.488786311205537</v>
      </c>
      <c r="R61" s="134">
        <f t="shared" si="14"/>
        <v>72.327875217882053</v>
      </c>
      <c r="S61" s="134">
        <f t="shared" si="14"/>
        <v>40.689018051041828</v>
      </c>
      <c r="T61" s="134">
        <f t="shared" si="14"/>
        <v>28.484189132669254</v>
      </c>
      <c r="U61" s="14">
        <v>200</v>
      </c>
      <c r="V61" s="14">
        <v>40</v>
      </c>
      <c r="W61" s="7">
        <f t="shared" si="2"/>
        <v>67.115345999171666</v>
      </c>
    </row>
    <row r="62" spans="1:23">
      <c r="A62" s="80">
        <f t="shared" si="0"/>
        <v>40438.833333333336</v>
      </c>
      <c r="B62" s="34"/>
      <c r="C62" s="22">
        <v>40438</v>
      </c>
      <c r="D62" s="23">
        <v>0.83333333333333337</v>
      </c>
      <c r="E62" s="45">
        <v>45.662535333141868</v>
      </c>
      <c r="F62" s="45">
        <f t="shared" si="3"/>
        <v>87.215442486300958</v>
      </c>
      <c r="G62" s="45">
        <v>117.39544550711051</v>
      </c>
      <c r="H62" s="45">
        <f t="shared" si="4"/>
        <v>224.22530091858107</v>
      </c>
      <c r="I62" s="45">
        <v>71.732910173968634</v>
      </c>
      <c r="J62" s="45">
        <f t="shared" si="5"/>
        <v>137.00985843228008</v>
      </c>
      <c r="K62" s="10">
        <f t="shared" si="1"/>
        <v>5</v>
      </c>
      <c r="L62" s="42"/>
      <c r="M62" s="133">
        <v>0.33333333333333331</v>
      </c>
      <c r="N62" s="134">
        <f t="shared" si="14"/>
        <v>73.588841161047029</v>
      </c>
      <c r="O62" s="134">
        <f t="shared" si="14"/>
        <v>45.86827798907904</v>
      </c>
      <c r="P62" s="134">
        <f t="shared" si="14"/>
        <v>30.004756130352611</v>
      </c>
      <c r="Q62" s="134">
        <f t="shared" si="14"/>
        <v>63.065030924409271</v>
      </c>
      <c r="R62" s="134">
        <f t="shared" si="14"/>
        <v>56.338425664979511</v>
      </c>
      <c r="S62" s="134">
        <f t="shared" si="14"/>
        <v>27.826619367058186</v>
      </c>
      <c r="T62" s="134">
        <f t="shared" si="14"/>
        <v>26.419344872025079</v>
      </c>
      <c r="U62" s="14">
        <v>200</v>
      </c>
      <c r="V62" s="14">
        <v>40</v>
      </c>
      <c r="W62" s="7">
        <f t="shared" si="2"/>
        <v>67.115345999171666</v>
      </c>
    </row>
    <row r="63" spans="1:23">
      <c r="A63" s="80">
        <f t="shared" si="0"/>
        <v>40438.875</v>
      </c>
      <c r="B63" s="34"/>
      <c r="C63" s="22">
        <v>40438</v>
      </c>
      <c r="D63" s="23">
        <v>0.875</v>
      </c>
      <c r="E63" s="45">
        <v>36.226396248141086</v>
      </c>
      <c r="F63" s="45">
        <f t="shared" si="3"/>
        <v>69.192416833949466</v>
      </c>
      <c r="G63" s="45">
        <v>101.62854074112268</v>
      </c>
      <c r="H63" s="45">
        <f t="shared" si="4"/>
        <v>194.1105128155443</v>
      </c>
      <c r="I63" s="45">
        <v>65.402144492981577</v>
      </c>
      <c r="J63" s="45">
        <f t="shared" si="5"/>
        <v>124.9180959815948</v>
      </c>
      <c r="K63" s="10">
        <f t="shared" si="1"/>
        <v>5</v>
      </c>
      <c r="L63" s="42"/>
      <c r="M63" s="133">
        <v>0.375</v>
      </c>
      <c r="N63" s="134">
        <f t="shared" si="14"/>
        <v>18.3021087652338</v>
      </c>
      <c r="O63" s="134">
        <f t="shared" si="14"/>
        <v>65.966332992750978</v>
      </c>
      <c r="P63" s="134">
        <f t="shared" si="14"/>
        <v>45.5063080355716</v>
      </c>
      <c r="Q63" s="134">
        <f t="shared" si="14"/>
        <v>29.990666398706864</v>
      </c>
      <c r="R63" s="134">
        <f t="shared" si="14"/>
        <v>56.1183793812217</v>
      </c>
      <c r="S63" s="134">
        <f t="shared" si="14"/>
        <v>54.228006727381853</v>
      </c>
      <c r="T63" s="134">
        <f t="shared" si="14"/>
        <v>25.918333051955031</v>
      </c>
      <c r="U63" s="14">
        <v>200</v>
      </c>
      <c r="V63" s="14">
        <v>40</v>
      </c>
      <c r="W63" s="7">
        <f t="shared" si="2"/>
        <v>67.115345999171666</v>
      </c>
    </row>
    <row r="64" spans="1:23">
      <c r="A64" s="80">
        <f t="shared" si="0"/>
        <v>40438.916666666664</v>
      </c>
      <c r="B64" s="34"/>
      <c r="C64" s="22">
        <v>40438</v>
      </c>
      <c r="D64" s="23">
        <v>0.91666666666666663</v>
      </c>
      <c r="E64" s="45">
        <v>35.74119925550837</v>
      </c>
      <c r="F64" s="45">
        <f t="shared" si="3"/>
        <v>68.26569057802098</v>
      </c>
      <c r="G64" s="45">
        <v>89.048817278355642</v>
      </c>
      <c r="H64" s="45">
        <f t="shared" si="4"/>
        <v>170.08324100165927</v>
      </c>
      <c r="I64" s="45">
        <v>53.307618022847265</v>
      </c>
      <c r="J64" s="45">
        <f t="shared" si="5"/>
        <v>101.81755042363827</v>
      </c>
      <c r="K64" s="10">
        <f t="shared" si="1"/>
        <v>5</v>
      </c>
      <c r="L64" s="42"/>
      <c r="M64" s="133">
        <v>0.41666666666666669</v>
      </c>
      <c r="N64" s="134">
        <f t="shared" si="14"/>
        <v>22.16925746502173</v>
      </c>
      <c r="O64" s="134">
        <f t="shared" si="14"/>
        <v>70.372842232041236</v>
      </c>
      <c r="P64" s="134">
        <f t="shared" si="14"/>
        <v>38.916007436263392</v>
      </c>
      <c r="Q64" s="134">
        <f t="shared" si="14"/>
        <v>26.841597382037513</v>
      </c>
      <c r="R64" s="134">
        <f t="shared" si="14"/>
        <v>46.327909708126732</v>
      </c>
      <c r="S64" s="134">
        <f t="shared" si="14"/>
        <v>72.350919298683579</v>
      </c>
      <c r="T64" s="134">
        <f t="shared" si="14"/>
        <v>26.267952715791072</v>
      </c>
      <c r="U64" s="14">
        <v>200</v>
      </c>
      <c r="V64" s="14">
        <v>40</v>
      </c>
      <c r="W64" s="7">
        <f t="shared" si="2"/>
        <v>67.115345999171666</v>
      </c>
    </row>
    <row r="65" spans="1:23">
      <c r="A65" s="80">
        <f t="shared" si="0"/>
        <v>40438.958333333336</v>
      </c>
      <c r="B65" s="34"/>
      <c r="C65" s="22">
        <v>40438</v>
      </c>
      <c r="D65" s="23">
        <v>0.95833333333333337</v>
      </c>
      <c r="E65" s="45">
        <v>33.914138630011564</v>
      </c>
      <c r="F65" s="45">
        <f t="shared" si="3"/>
        <v>64.77600478332208</v>
      </c>
      <c r="G65" s="45">
        <v>84.987699282390849</v>
      </c>
      <c r="H65" s="45">
        <f t="shared" si="4"/>
        <v>162.32650562936652</v>
      </c>
      <c r="I65" s="45">
        <v>51.073560652379278</v>
      </c>
      <c r="J65" s="45">
        <f t="shared" si="5"/>
        <v>97.550500846044415</v>
      </c>
      <c r="K65" s="10">
        <f t="shared" si="1"/>
        <v>5</v>
      </c>
      <c r="L65" s="42"/>
      <c r="M65" s="133">
        <v>0.45833333333333331</v>
      </c>
      <c r="N65" s="134">
        <f t="shared" si="14"/>
        <v>29.417151362874517</v>
      </c>
      <c r="O65" s="134">
        <f t="shared" si="14"/>
        <v>65.990617950463431</v>
      </c>
      <c r="P65" s="134">
        <f t="shared" si="14"/>
        <v>32.929982223947064</v>
      </c>
      <c r="Q65" s="134">
        <f t="shared" si="14"/>
        <v>35.788226065999815</v>
      </c>
      <c r="R65" s="134">
        <f t="shared" si="14"/>
        <v>53.899428879680706</v>
      </c>
      <c r="S65" s="134">
        <f t="shared" si="14"/>
        <v>54.348146748489562</v>
      </c>
      <c r="T65" s="134">
        <f t="shared" si="14"/>
        <v>10.55958359343162</v>
      </c>
      <c r="U65" s="14">
        <v>200</v>
      </c>
      <c r="V65" s="14">
        <v>40</v>
      </c>
      <c r="W65" s="7">
        <f t="shared" si="2"/>
        <v>67.115345999171666</v>
      </c>
    </row>
    <row r="66" spans="1:23">
      <c r="A66" s="80">
        <f t="shared" si="0"/>
        <v>40439</v>
      </c>
      <c r="B66" s="34"/>
      <c r="C66" s="22">
        <v>40438</v>
      </c>
      <c r="D66" s="23">
        <v>1</v>
      </c>
      <c r="E66" s="45">
        <v>15.719880044135806</v>
      </c>
      <c r="F66" s="45">
        <f t="shared" si="3"/>
        <v>30.024970884299389</v>
      </c>
      <c r="G66" s="45">
        <v>49.755744607727777</v>
      </c>
      <c r="H66" s="45">
        <f t="shared" si="4"/>
        <v>95.033472200760045</v>
      </c>
      <c r="I66" s="45">
        <v>34.035864563591971</v>
      </c>
      <c r="J66" s="45">
        <f t="shared" si="5"/>
        <v>65.008501316460666</v>
      </c>
      <c r="K66" s="10">
        <f t="shared" si="1"/>
        <v>5</v>
      </c>
      <c r="L66" s="42"/>
      <c r="M66" s="133">
        <v>0.5</v>
      </c>
      <c r="N66" s="134">
        <f t="shared" si="14"/>
        <v>43.722023721723545</v>
      </c>
      <c r="O66" s="134">
        <f t="shared" si="14"/>
        <v>84.396997746607369</v>
      </c>
      <c r="P66" s="134">
        <f t="shared" si="14"/>
        <v>39.111456850278508</v>
      </c>
      <c r="Q66" s="134">
        <f t="shared" si="14"/>
        <v>37.064543672510467</v>
      </c>
      <c r="R66" s="134">
        <f t="shared" si="14"/>
        <v>61.072106569496448</v>
      </c>
      <c r="S66" s="134">
        <f t="shared" si="14"/>
        <v>53.924609719353441</v>
      </c>
      <c r="T66" s="134">
        <f t="shared" si="14"/>
        <v>15.038767020888342</v>
      </c>
      <c r="U66" s="14">
        <v>200</v>
      </c>
      <c r="V66" s="14">
        <v>40</v>
      </c>
      <c r="W66" s="7">
        <f t="shared" si="2"/>
        <v>67.115345999171666</v>
      </c>
    </row>
    <row r="67" spans="1:23">
      <c r="A67" s="80">
        <f t="shared" si="0"/>
        <v>40439.041666666664</v>
      </c>
      <c r="B67" s="34"/>
      <c r="C67" s="22">
        <v>40439</v>
      </c>
      <c r="D67" s="23">
        <v>4.1666666666666664E-2</v>
      </c>
      <c r="E67" s="45">
        <v>29.663077397517732</v>
      </c>
      <c r="F67" s="45">
        <f t="shared" si="3"/>
        <v>56.656477829258868</v>
      </c>
      <c r="G67" s="45">
        <v>70.274306367398566</v>
      </c>
      <c r="H67" s="45">
        <f t="shared" si="4"/>
        <v>134.22392516173124</v>
      </c>
      <c r="I67" s="45">
        <v>40.611228969880827</v>
      </c>
      <c r="J67" s="45">
        <f t="shared" si="5"/>
        <v>77.567447332472369</v>
      </c>
      <c r="K67" s="10">
        <f t="shared" si="1"/>
        <v>6</v>
      </c>
      <c r="L67" s="42"/>
      <c r="M67" s="133">
        <v>0.54166666666666663</v>
      </c>
      <c r="N67" s="134">
        <f t="shared" si="14"/>
        <v>58.843102809772923</v>
      </c>
      <c r="O67" s="134">
        <f t="shared" si="14"/>
        <v>93.679348583248554</v>
      </c>
      <c r="P67" s="134">
        <f t="shared" si="14"/>
        <v>39.268425959602986</v>
      </c>
      <c r="Q67" s="134">
        <f t="shared" si="14"/>
        <v>64.127926197607593</v>
      </c>
      <c r="R67" s="134">
        <f t="shared" si="14"/>
        <v>65.430341398048611</v>
      </c>
      <c r="S67" s="134">
        <f t="shared" si="14"/>
        <v>59.513104455586372</v>
      </c>
      <c r="T67" s="134">
        <f t="shared" si="14"/>
        <v>20.095171359509635</v>
      </c>
      <c r="U67" s="14">
        <v>200</v>
      </c>
      <c r="V67" s="14">
        <v>40</v>
      </c>
      <c r="W67" s="7">
        <f t="shared" si="2"/>
        <v>67.115345999171666</v>
      </c>
    </row>
    <row r="68" spans="1:23">
      <c r="A68" s="80">
        <f t="shared" si="0"/>
        <v>40439.083333333336</v>
      </c>
      <c r="B68" s="34"/>
      <c r="C68" s="22">
        <v>40439</v>
      </c>
      <c r="D68" s="23">
        <v>8.3333333333333329E-2</v>
      </c>
      <c r="E68" s="45">
        <v>79.018771962602784</v>
      </c>
      <c r="F68" s="45">
        <f t="shared" si="3"/>
        <v>150.9258544485713</v>
      </c>
      <c r="G68" s="45">
        <v>147.65967627561915</v>
      </c>
      <c r="H68" s="45">
        <f t="shared" si="4"/>
        <v>282.02998168643256</v>
      </c>
      <c r="I68" s="45">
        <v>68.640904313016364</v>
      </c>
      <c r="J68" s="45">
        <f t="shared" si="5"/>
        <v>131.10412723786126</v>
      </c>
      <c r="K68" s="10">
        <f t="shared" si="1"/>
        <v>6</v>
      </c>
      <c r="L68" s="42"/>
      <c r="M68" s="133">
        <v>0.58333333333333337</v>
      </c>
      <c r="N68" s="134">
        <f t="shared" si="14"/>
        <v>79.055032975704435</v>
      </c>
      <c r="O68" s="134">
        <f t="shared" si="14"/>
        <v>139.44292561071236</v>
      </c>
      <c r="P68" s="134">
        <f t="shared" si="14"/>
        <v>62.51540676434302</v>
      </c>
      <c r="Q68" s="134">
        <f t="shared" si="14"/>
        <v>57.195603836031658</v>
      </c>
      <c r="R68" s="134">
        <f t="shared" si="14"/>
        <v>97.53821898191984</v>
      </c>
      <c r="S68" s="134">
        <f t="shared" si="14"/>
        <v>90.904501650036678</v>
      </c>
      <c r="T68" s="134">
        <f t="shared" si="14"/>
        <v>21.999562173987059</v>
      </c>
      <c r="U68" s="14">
        <v>200</v>
      </c>
      <c r="V68" s="14">
        <v>40</v>
      </c>
      <c r="W68" s="7">
        <f t="shared" si="2"/>
        <v>67.115345999171666</v>
      </c>
    </row>
    <row r="69" spans="1:23">
      <c r="A69" s="80">
        <f t="shared" si="0"/>
        <v>40439.125</v>
      </c>
      <c r="B69" s="34"/>
      <c r="C69" s="22">
        <v>40439</v>
      </c>
      <c r="D69" s="23">
        <v>0.125</v>
      </c>
      <c r="E69" s="45">
        <v>32.859225529598937</v>
      </c>
      <c r="F69" s="45">
        <f t="shared" si="3"/>
        <v>62.761120761533967</v>
      </c>
      <c r="G69" s="45">
        <v>71.872954765535212</v>
      </c>
      <c r="H69" s="45">
        <f t="shared" si="4"/>
        <v>137.27734360217224</v>
      </c>
      <c r="I69" s="45">
        <v>39.013729235936268</v>
      </c>
      <c r="J69" s="45">
        <f t="shared" si="5"/>
        <v>74.516222840638264</v>
      </c>
      <c r="K69" s="10">
        <f t="shared" si="1"/>
        <v>6</v>
      </c>
      <c r="L69" s="42"/>
      <c r="M69" s="133">
        <v>0.625</v>
      </c>
      <c r="N69" s="134">
        <f t="shared" si="14"/>
        <v>99.264693935064614</v>
      </c>
      <c r="O69" s="134">
        <f t="shared" si="14"/>
        <v>146.21170178831429</v>
      </c>
      <c r="P69" s="134">
        <f t="shared" si="14"/>
        <v>92.203225549048582</v>
      </c>
      <c r="Q69" s="134">
        <f t="shared" si="14"/>
        <v>82.333752725240615</v>
      </c>
      <c r="R69" s="134">
        <f t="shared" si="14"/>
        <v>111.4073908832251</v>
      </c>
      <c r="S69" s="134">
        <f t="shared" si="14"/>
        <v>91.961713080507494</v>
      </c>
      <c r="T69" s="134">
        <f t="shared" si="14"/>
        <v>34.607464685037563</v>
      </c>
      <c r="U69" s="14">
        <v>200</v>
      </c>
      <c r="V69" s="14">
        <v>40</v>
      </c>
      <c r="W69" s="7">
        <f t="shared" si="2"/>
        <v>67.115345999171666</v>
      </c>
    </row>
    <row r="70" spans="1:23">
      <c r="A70" s="80">
        <f t="shared" si="0"/>
        <v>40439.166666666664</v>
      </c>
      <c r="B70" s="34"/>
      <c r="C70" s="22">
        <v>40439</v>
      </c>
      <c r="D70" s="23">
        <v>0.16666666666666666</v>
      </c>
      <c r="E70" s="45">
        <v>10.462081521713543</v>
      </c>
      <c r="F70" s="45">
        <f t="shared" si="3"/>
        <v>19.982575706472865</v>
      </c>
      <c r="G70" s="45">
        <v>39.523855149966415</v>
      </c>
      <c r="H70" s="45">
        <f t="shared" si="4"/>
        <v>75.490563336435855</v>
      </c>
      <c r="I70" s="45">
        <v>29.061773628252869</v>
      </c>
      <c r="J70" s="45">
        <f t="shared" si="5"/>
        <v>55.507987629962976</v>
      </c>
      <c r="K70" s="10">
        <f t="shared" si="1"/>
        <v>6</v>
      </c>
      <c r="L70" s="42"/>
      <c r="M70" s="133">
        <v>0.66666666666666663</v>
      </c>
      <c r="N70" s="134">
        <f t="shared" si="14"/>
        <v>108.23847400763947</v>
      </c>
      <c r="O70" s="134">
        <f t="shared" si="14"/>
        <v>146.37927627038013</v>
      </c>
      <c r="P70" s="134">
        <f t="shared" si="14"/>
        <v>80.667924954993211</v>
      </c>
      <c r="Q70" s="134">
        <f t="shared" si="14"/>
        <v>83.019714434665005</v>
      </c>
      <c r="R70" s="134">
        <f t="shared" si="14"/>
        <v>117.21306002558845</v>
      </c>
      <c r="S70" s="134">
        <f t="shared" si="14"/>
        <v>92.223755056235177</v>
      </c>
      <c r="T70" s="134">
        <f t="shared" si="14"/>
        <v>33.275760174424512</v>
      </c>
      <c r="U70" s="14">
        <v>200</v>
      </c>
      <c r="V70" s="14">
        <v>40</v>
      </c>
      <c r="W70" s="7">
        <f t="shared" si="2"/>
        <v>67.115345999171666</v>
      </c>
    </row>
    <row r="71" spans="1:23">
      <c r="A71" s="80">
        <f t="shared" si="0"/>
        <v>40439.208333333336</v>
      </c>
      <c r="B71" s="34"/>
      <c r="C71" s="22">
        <v>40439</v>
      </c>
      <c r="D71" s="23">
        <v>0.20833333333333334</v>
      </c>
      <c r="E71" s="45">
        <v>28.092740349163464</v>
      </c>
      <c r="F71" s="45">
        <f t="shared" si="3"/>
        <v>53.657134066902216</v>
      </c>
      <c r="G71" s="45">
        <v>69.432983473888527</v>
      </c>
      <c r="H71" s="45">
        <f t="shared" si="4"/>
        <v>132.61699843512707</v>
      </c>
      <c r="I71" s="45">
        <v>41.340243124725063</v>
      </c>
      <c r="J71" s="45">
        <f t="shared" si="5"/>
        <v>78.959864368224871</v>
      </c>
      <c r="K71" s="10">
        <f t="shared" si="1"/>
        <v>6</v>
      </c>
      <c r="L71" s="42"/>
      <c r="M71" s="133">
        <v>0.70833333333333337</v>
      </c>
      <c r="N71" s="134">
        <f t="shared" ref="N71:T77" si="15">AVERAGEIFS($J$10:$J$8770,$K$10:$K$8770,N$53,$D$10:$D$8770,$D27)</f>
        <v>102.15655579976425</v>
      </c>
      <c r="O71" s="134">
        <f t="shared" si="15"/>
        <v>97.527548195375346</v>
      </c>
      <c r="P71" s="134">
        <f t="shared" si="15"/>
        <v>81.54848598740061</v>
      </c>
      <c r="Q71" s="134">
        <f t="shared" si="15"/>
        <v>86.636329496841228</v>
      </c>
      <c r="R71" s="134">
        <f t="shared" si="15"/>
        <v>134.26743155280951</v>
      </c>
      <c r="S71" s="134">
        <f t="shared" si="15"/>
        <v>78.785607178925332</v>
      </c>
      <c r="T71" s="134">
        <f t="shared" si="15"/>
        <v>42.778342598845249</v>
      </c>
      <c r="U71" s="14">
        <v>200</v>
      </c>
      <c r="V71" s="14">
        <v>40</v>
      </c>
      <c r="W71" s="7">
        <f t="shared" si="2"/>
        <v>67.115345999171666</v>
      </c>
    </row>
    <row r="72" spans="1:23">
      <c r="A72" s="80">
        <f t="shared" si="0"/>
        <v>40439.25</v>
      </c>
      <c r="B72" s="34"/>
      <c r="C72" s="22">
        <v>40439</v>
      </c>
      <c r="D72" s="23">
        <v>0.25</v>
      </c>
      <c r="E72" s="45">
        <v>90.028983377757243</v>
      </c>
      <c r="F72" s="45">
        <f t="shared" si="3"/>
        <v>171.95535825151632</v>
      </c>
      <c r="G72" s="45">
        <v>166.85368578945236</v>
      </c>
      <c r="H72" s="45">
        <f t="shared" si="4"/>
        <v>318.69053985785399</v>
      </c>
      <c r="I72" s="45">
        <v>76.824702411695114</v>
      </c>
      <c r="J72" s="45">
        <f t="shared" si="5"/>
        <v>146.73518160633765</v>
      </c>
      <c r="K72" s="10">
        <f t="shared" si="1"/>
        <v>6</v>
      </c>
      <c r="L72" s="42"/>
      <c r="M72" s="133">
        <v>0.75</v>
      </c>
      <c r="N72" s="134">
        <f t="shared" si="15"/>
        <v>96.354242874231545</v>
      </c>
      <c r="O72" s="134">
        <f t="shared" si="15"/>
        <v>82.623935090682053</v>
      </c>
      <c r="P72" s="134">
        <f t="shared" si="15"/>
        <v>64.832516666454694</v>
      </c>
      <c r="Q72" s="134">
        <f t="shared" si="15"/>
        <v>80.759522875443878</v>
      </c>
      <c r="R72" s="134">
        <f t="shared" si="15"/>
        <v>115.60199872213903</v>
      </c>
      <c r="S72" s="134">
        <f t="shared" si="15"/>
        <v>79.993704632214161</v>
      </c>
      <c r="T72" s="134">
        <f t="shared" si="15"/>
        <v>49.347226340944069</v>
      </c>
      <c r="U72" s="14">
        <v>200</v>
      </c>
      <c r="V72" s="14">
        <v>40</v>
      </c>
      <c r="W72" s="7">
        <f t="shared" si="2"/>
        <v>67.115345999171666</v>
      </c>
    </row>
    <row r="73" spans="1:23">
      <c r="A73" s="80">
        <f t="shared" si="0"/>
        <v>40439.291666666664</v>
      </c>
      <c r="B73" s="34"/>
      <c r="C73" s="22">
        <v>40439</v>
      </c>
      <c r="D73" s="23">
        <v>0.29166666666666669</v>
      </c>
      <c r="E73" s="45">
        <v>79.238052901475371</v>
      </c>
      <c r="F73" s="45">
        <f t="shared" si="3"/>
        <v>151.34468104181795</v>
      </c>
      <c r="G73" s="45">
        <v>151.20032848929196</v>
      </c>
      <c r="H73" s="45">
        <f t="shared" si="4"/>
        <v>288.79262741454761</v>
      </c>
      <c r="I73" s="45">
        <v>71.962275587816578</v>
      </c>
      <c r="J73" s="45">
        <f t="shared" si="5"/>
        <v>137.44794637272966</v>
      </c>
      <c r="K73" s="10">
        <f t="shared" si="1"/>
        <v>6</v>
      </c>
      <c r="L73" s="42"/>
      <c r="M73" s="133">
        <v>0.79166666666666663</v>
      </c>
      <c r="N73" s="134">
        <f t="shared" si="15"/>
        <v>71.878356153825266</v>
      </c>
      <c r="O73" s="134">
        <f t="shared" si="15"/>
        <v>79.011718797676565</v>
      </c>
      <c r="P73" s="134">
        <f t="shared" si="15"/>
        <v>64.165134189566331</v>
      </c>
      <c r="Q73" s="134">
        <f t="shared" si="15"/>
        <v>69.890553232926109</v>
      </c>
      <c r="R73" s="134">
        <f t="shared" si="15"/>
        <v>114.73525434088077</v>
      </c>
      <c r="S73" s="134">
        <f t="shared" si="15"/>
        <v>70.606214955605694</v>
      </c>
      <c r="T73" s="134">
        <f t="shared" si="15"/>
        <v>43.430161186282731</v>
      </c>
      <c r="U73" s="14">
        <v>200</v>
      </c>
      <c r="V73" s="14">
        <v>40</v>
      </c>
      <c r="W73" s="7">
        <f t="shared" si="2"/>
        <v>67.115345999171666</v>
      </c>
    </row>
    <row r="74" spans="1:23">
      <c r="A74" s="80">
        <f t="shared" si="0"/>
        <v>40439.333333333336</v>
      </c>
      <c r="B74" s="34"/>
      <c r="C74" s="22">
        <v>40439</v>
      </c>
      <c r="D74" s="23">
        <v>0.33333333333333331</v>
      </c>
      <c r="E74" s="45">
        <v>66.174054186405357</v>
      </c>
      <c r="F74" s="45">
        <f t="shared" si="3"/>
        <v>126.39244349603423</v>
      </c>
      <c r="G74" s="45">
        <v>130.77894844427971</v>
      </c>
      <c r="H74" s="45">
        <f t="shared" si="4"/>
        <v>249.78779152857422</v>
      </c>
      <c r="I74" s="45">
        <v>64.604894257874378</v>
      </c>
      <c r="J74" s="45">
        <f t="shared" si="5"/>
        <v>123.39534803254006</v>
      </c>
      <c r="K74" s="10">
        <f t="shared" si="1"/>
        <v>6</v>
      </c>
      <c r="L74" s="42"/>
      <c r="M74" s="133">
        <v>0.83333333333333337</v>
      </c>
      <c r="N74" s="134">
        <f t="shared" si="15"/>
        <v>81.818354679148115</v>
      </c>
      <c r="O74" s="134">
        <f t="shared" si="15"/>
        <v>69.701171133130387</v>
      </c>
      <c r="P74" s="134">
        <f t="shared" si="15"/>
        <v>59.166627419195997</v>
      </c>
      <c r="Q74" s="134">
        <f t="shared" si="15"/>
        <v>73.747689406494302</v>
      </c>
      <c r="R74" s="134">
        <f t="shared" si="15"/>
        <v>124.35808405672391</v>
      </c>
      <c r="S74" s="134">
        <f t="shared" si="15"/>
        <v>69.470582140597116</v>
      </c>
      <c r="T74" s="134">
        <f t="shared" si="15"/>
        <v>48.36944833341208</v>
      </c>
      <c r="U74" s="14">
        <v>200</v>
      </c>
      <c r="V74" s="14">
        <v>40</v>
      </c>
      <c r="W74" s="7">
        <f t="shared" si="2"/>
        <v>67.115345999171666</v>
      </c>
    </row>
    <row r="75" spans="1:23">
      <c r="A75" s="80">
        <f t="shared" ref="A75:A138" si="16">C75+D75</f>
        <v>40439.375</v>
      </c>
      <c r="B75" s="34"/>
      <c r="C75" s="22">
        <v>40439</v>
      </c>
      <c r="D75" s="23">
        <v>0.375</v>
      </c>
      <c r="E75" s="45">
        <v>75.790532504925039</v>
      </c>
      <c r="F75" s="45">
        <f t="shared" si="3"/>
        <v>144.75991708440682</v>
      </c>
      <c r="G75" s="45">
        <v>134.854357441346</v>
      </c>
      <c r="H75" s="45">
        <f t="shared" si="4"/>
        <v>257.57182271297086</v>
      </c>
      <c r="I75" s="45">
        <v>59.063824936420957</v>
      </c>
      <c r="J75" s="45">
        <f t="shared" si="5"/>
        <v>112.81190562856402</v>
      </c>
      <c r="K75" s="10">
        <f t="shared" ref="K75:K138" si="17">WEEKDAY(C75,2)</f>
        <v>6</v>
      </c>
      <c r="L75" s="42"/>
      <c r="M75" s="133">
        <v>0.875</v>
      </c>
      <c r="N75" s="134">
        <f t="shared" si="15"/>
        <v>63.68986456132555</v>
      </c>
      <c r="O75" s="134">
        <f t="shared" si="15"/>
        <v>68.236956561965343</v>
      </c>
      <c r="P75" s="134">
        <f t="shared" si="15"/>
        <v>45.724955706938374</v>
      </c>
      <c r="Q75" s="134">
        <f t="shared" si="15"/>
        <v>68.356284730294036</v>
      </c>
      <c r="R75" s="134">
        <f t="shared" si="15"/>
        <v>127.32660884807839</v>
      </c>
      <c r="S75" s="134">
        <f t="shared" si="15"/>
        <v>66.066674162390171</v>
      </c>
      <c r="T75" s="134">
        <f t="shared" si="15"/>
        <v>42.140220478901412</v>
      </c>
      <c r="U75" s="14">
        <v>200</v>
      </c>
      <c r="V75" s="14">
        <v>40</v>
      </c>
      <c r="W75" s="7">
        <f t="shared" ref="W75:W138" si="18">AVERAGE($J$10:$J$2586)</f>
        <v>67.115345999171666</v>
      </c>
    </row>
    <row r="76" spans="1:23">
      <c r="A76" s="80">
        <f t="shared" si="16"/>
        <v>40439.416666666664</v>
      </c>
      <c r="B76" s="34"/>
      <c r="C76" s="22">
        <v>40439</v>
      </c>
      <c r="D76" s="23">
        <v>0.41666666666666669</v>
      </c>
      <c r="E76" s="45">
        <v>63.235196344263215</v>
      </c>
      <c r="F76" s="45">
        <f t="shared" ref="F76:F89" si="19">E76*1.91</f>
        <v>120.77922501754274</v>
      </c>
      <c r="G76" s="45">
        <v>119.6222869925207</v>
      </c>
      <c r="H76" s="45">
        <f t="shared" ref="H76:H89" si="20">G76*1.91</f>
        <v>228.47856815571453</v>
      </c>
      <c r="I76" s="45">
        <v>56.387090648257484</v>
      </c>
      <c r="J76" s="45">
        <f t="shared" ref="J76:J89" si="21">I76*1.91</f>
        <v>107.69934313817178</v>
      </c>
      <c r="K76" s="10">
        <f t="shared" si="17"/>
        <v>6</v>
      </c>
      <c r="L76" s="42"/>
      <c r="M76" s="133">
        <v>0.91666666666666663</v>
      </c>
      <c r="N76" s="134">
        <f t="shared" si="15"/>
        <v>79.571284915480007</v>
      </c>
      <c r="O76" s="134">
        <f t="shared" si="15"/>
        <v>69.613967177881946</v>
      </c>
      <c r="P76" s="134">
        <f t="shared" si="15"/>
        <v>46.393634660879194</v>
      </c>
      <c r="Q76" s="134">
        <f t="shared" si="15"/>
        <v>83.871750546662042</v>
      </c>
      <c r="R76" s="134">
        <f t="shared" si="15"/>
        <v>127.11657886413161</v>
      </c>
      <c r="S76" s="134">
        <f t="shared" si="15"/>
        <v>69.940993731357779</v>
      </c>
      <c r="T76" s="134">
        <f t="shared" si="15"/>
        <v>38.184053036515088</v>
      </c>
      <c r="U76" s="14">
        <v>200</v>
      </c>
      <c r="V76" s="14">
        <v>40</v>
      </c>
      <c r="W76" s="7">
        <f t="shared" si="18"/>
        <v>67.115345999171666</v>
      </c>
    </row>
    <row r="77" spans="1:23">
      <c r="A77" s="80">
        <f t="shared" si="16"/>
        <v>40439.458333333336</v>
      </c>
      <c r="B77" s="34"/>
      <c r="C77" s="22">
        <v>40439</v>
      </c>
      <c r="D77" s="23">
        <v>0.45833333333333331</v>
      </c>
      <c r="E77" s="45">
        <v>26.336592963864366</v>
      </c>
      <c r="F77" s="45">
        <f t="shared" si="19"/>
        <v>50.302892560980936</v>
      </c>
      <c r="G77" s="45">
        <v>66.697330801362853</v>
      </c>
      <c r="H77" s="45">
        <f t="shared" si="20"/>
        <v>127.39190183060305</v>
      </c>
      <c r="I77" s="45">
        <v>40.360737837498483</v>
      </c>
      <c r="J77" s="45">
        <f t="shared" si="21"/>
        <v>77.089009269622096</v>
      </c>
      <c r="K77" s="10">
        <f t="shared" si="17"/>
        <v>6</v>
      </c>
      <c r="L77" s="42"/>
      <c r="M77" s="133">
        <v>0.95833333333333337</v>
      </c>
      <c r="N77" s="134">
        <f t="shared" si="15"/>
        <v>73.633478159805421</v>
      </c>
      <c r="O77" s="134">
        <f t="shared" si="15"/>
        <v>66.811322193945372</v>
      </c>
      <c r="P77" s="134">
        <f t="shared" si="15"/>
        <v>52.679016034529432</v>
      </c>
      <c r="Q77" s="134">
        <f t="shared" si="15"/>
        <v>94.190747784250561</v>
      </c>
      <c r="R77" s="134">
        <f t="shared" si="15"/>
        <v>105.60792873455749</v>
      </c>
      <c r="S77" s="134">
        <f t="shared" si="15"/>
        <v>66.52482838717593</v>
      </c>
      <c r="T77" s="134">
        <f t="shared" si="15"/>
        <v>39.158452072389196</v>
      </c>
      <c r="U77" s="14">
        <v>200</v>
      </c>
      <c r="V77" s="14">
        <v>40</v>
      </c>
      <c r="W77" s="7">
        <f t="shared" si="18"/>
        <v>67.115345999171666</v>
      </c>
    </row>
    <row r="78" spans="1:23">
      <c r="A78" s="80">
        <f t="shared" si="16"/>
        <v>40439.5</v>
      </c>
      <c r="B78" s="34"/>
      <c r="C78" s="22">
        <v>40439</v>
      </c>
      <c r="D78" s="23">
        <v>0.5</v>
      </c>
      <c r="E78" s="45">
        <v>28.851491140223743</v>
      </c>
      <c r="F78" s="45">
        <f t="shared" si="19"/>
        <v>55.106348077827349</v>
      </c>
      <c r="G78" s="45">
        <v>65.523649190454634</v>
      </c>
      <c r="H78" s="45">
        <f t="shared" si="20"/>
        <v>125.15016995376834</v>
      </c>
      <c r="I78" s="45">
        <v>36.672158050230891</v>
      </c>
      <c r="J78" s="45">
        <f t="shared" si="21"/>
        <v>70.043821875940992</v>
      </c>
      <c r="K78" s="10">
        <f t="shared" si="17"/>
        <v>6</v>
      </c>
      <c r="L78" s="42"/>
      <c r="U78" s="14">
        <v>200</v>
      </c>
      <c r="V78" s="14">
        <v>40</v>
      </c>
      <c r="W78" s="7">
        <f t="shared" si="18"/>
        <v>67.115345999171666</v>
      </c>
    </row>
    <row r="79" spans="1:23">
      <c r="A79" s="80">
        <f t="shared" si="16"/>
        <v>40439.541666666664</v>
      </c>
      <c r="B79" s="34"/>
      <c r="C79" s="22">
        <v>40439</v>
      </c>
      <c r="D79" s="23">
        <v>0.54166666666666663</v>
      </c>
      <c r="E79" s="45">
        <v>29.706595931075661</v>
      </c>
      <c r="F79" s="45">
        <f t="shared" si="19"/>
        <v>56.73959822835451</v>
      </c>
      <c r="G79" s="45">
        <v>75.815376959409207</v>
      </c>
      <c r="H79" s="45">
        <f t="shared" si="20"/>
        <v>144.80736999247159</v>
      </c>
      <c r="I79" s="45">
        <v>46.108781028333539</v>
      </c>
      <c r="J79" s="45">
        <f t="shared" si="21"/>
        <v>88.067771764117055</v>
      </c>
      <c r="K79" s="10">
        <f t="shared" si="17"/>
        <v>6</v>
      </c>
      <c r="L79" s="42"/>
      <c r="U79" s="14">
        <v>200</v>
      </c>
      <c r="V79" s="14">
        <v>40</v>
      </c>
      <c r="W79" s="7">
        <f t="shared" si="18"/>
        <v>67.115345999171666</v>
      </c>
    </row>
    <row r="80" spans="1:23">
      <c r="A80" s="80">
        <f t="shared" si="16"/>
        <v>40439.583333333336</v>
      </c>
      <c r="B80" s="34"/>
      <c r="C80" s="22">
        <v>40439</v>
      </c>
      <c r="D80" s="23">
        <v>0.58333333333333337</v>
      </c>
      <c r="E80" s="45">
        <v>35.188528126226522</v>
      </c>
      <c r="F80" s="45">
        <f t="shared" si="19"/>
        <v>67.21008872109266</v>
      </c>
      <c r="G80" s="45">
        <v>82.459587525095841</v>
      </c>
      <c r="H80" s="45">
        <f t="shared" si="20"/>
        <v>157.49781217293304</v>
      </c>
      <c r="I80" s="45">
        <v>47.271059398869312</v>
      </c>
      <c r="J80" s="45">
        <f t="shared" si="21"/>
        <v>90.287723451840378</v>
      </c>
      <c r="K80" s="10">
        <f t="shared" si="17"/>
        <v>6</v>
      </c>
      <c r="L80" s="42"/>
      <c r="U80" s="14">
        <v>200</v>
      </c>
      <c r="V80" s="14">
        <v>40</v>
      </c>
      <c r="W80" s="7">
        <f t="shared" si="18"/>
        <v>67.115345999171666</v>
      </c>
    </row>
    <row r="81" spans="1:23">
      <c r="A81" s="80">
        <f t="shared" si="16"/>
        <v>40439.625</v>
      </c>
      <c r="B81" s="34"/>
      <c r="C81" s="22">
        <v>40439</v>
      </c>
      <c r="D81" s="23">
        <v>0.625</v>
      </c>
      <c r="E81" s="45">
        <v>26.945822288579983</v>
      </c>
      <c r="F81" s="45">
        <f t="shared" si="19"/>
        <v>51.466520571187765</v>
      </c>
      <c r="G81" s="45">
        <v>74.019651098714405</v>
      </c>
      <c r="H81" s="45">
        <f t="shared" si="20"/>
        <v>141.37753359854452</v>
      </c>
      <c r="I81" s="45">
        <v>47.073828810134415</v>
      </c>
      <c r="J81" s="45">
        <f t="shared" si="21"/>
        <v>89.911013027356731</v>
      </c>
      <c r="K81" s="10">
        <f t="shared" si="17"/>
        <v>6</v>
      </c>
      <c r="L81" s="42"/>
      <c r="U81" s="14">
        <v>200</v>
      </c>
      <c r="V81" s="14">
        <v>40</v>
      </c>
      <c r="W81" s="7">
        <f t="shared" si="18"/>
        <v>67.115345999171666</v>
      </c>
    </row>
    <row r="82" spans="1:23" ht="13.5" thickBot="1">
      <c r="A82" s="80">
        <f t="shared" si="16"/>
        <v>40439.666666666664</v>
      </c>
      <c r="B82" s="34"/>
      <c r="C82" s="22">
        <v>40439</v>
      </c>
      <c r="D82" s="23">
        <v>0.66666666666666663</v>
      </c>
      <c r="E82" s="45">
        <v>65.782455494932009</v>
      </c>
      <c r="F82" s="45">
        <f t="shared" si="19"/>
        <v>125.64448999532013</v>
      </c>
      <c r="G82" s="45">
        <v>144.8758596822677</v>
      </c>
      <c r="H82" s="45">
        <f t="shared" si="20"/>
        <v>276.71289199313128</v>
      </c>
      <c r="I82" s="45">
        <v>79.093404187335693</v>
      </c>
      <c r="J82" s="45">
        <f t="shared" si="21"/>
        <v>151.06840199781118</v>
      </c>
      <c r="K82" s="10">
        <f t="shared" si="17"/>
        <v>6</v>
      </c>
      <c r="L82" s="42"/>
      <c r="U82" s="14">
        <v>200</v>
      </c>
      <c r="V82" s="14">
        <v>40</v>
      </c>
      <c r="W82" s="7">
        <f t="shared" si="18"/>
        <v>67.115345999171666</v>
      </c>
    </row>
    <row r="83" spans="1:23">
      <c r="A83" s="80">
        <f t="shared" si="16"/>
        <v>40439.708333333336</v>
      </c>
      <c r="B83" s="34"/>
      <c r="C83" s="22">
        <v>40439</v>
      </c>
      <c r="D83" s="23">
        <v>0.70833333333333337</v>
      </c>
      <c r="E83" s="45">
        <v>26.770348834234746</v>
      </c>
      <c r="F83" s="45">
        <f t="shared" si="19"/>
        <v>51.131366273388359</v>
      </c>
      <c r="G83" s="45">
        <v>81.970676979942041</v>
      </c>
      <c r="H83" s="45">
        <f t="shared" si="20"/>
        <v>156.56399303168928</v>
      </c>
      <c r="I83" s="45">
        <v>55.200328145707289</v>
      </c>
      <c r="J83" s="45">
        <f t="shared" si="21"/>
        <v>105.43262675830091</v>
      </c>
      <c r="K83" s="10">
        <f t="shared" si="17"/>
        <v>6</v>
      </c>
      <c r="L83" s="42"/>
      <c r="N83" s="135" t="s">
        <v>139</v>
      </c>
      <c r="O83" s="136"/>
      <c r="U83" s="14">
        <v>200</v>
      </c>
      <c r="V83" s="14">
        <v>40</v>
      </c>
      <c r="W83" s="7">
        <f t="shared" si="18"/>
        <v>67.115345999171666</v>
      </c>
    </row>
    <row r="84" spans="1:23">
      <c r="A84" s="80">
        <f t="shared" si="16"/>
        <v>40439.75</v>
      </c>
      <c r="B84" s="34"/>
      <c r="C84" s="22">
        <v>40439</v>
      </c>
      <c r="D84" s="23">
        <v>0.75</v>
      </c>
      <c r="E84" s="45">
        <v>41.513064572457772</v>
      </c>
      <c r="F84" s="45">
        <f t="shared" si="19"/>
        <v>79.289953333394337</v>
      </c>
      <c r="G84" s="45">
        <v>108.22155192830392</v>
      </c>
      <c r="H84" s="45">
        <f t="shared" si="20"/>
        <v>206.70316418306049</v>
      </c>
      <c r="I84" s="45">
        <v>66.70848735584616</v>
      </c>
      <c r="J84" s="45">
        <f t="shared" si="21"/>
        <v>127.41321084966616</v>
      </c>
      <c r="K84" s="10">
        <f t="shared" si="17"/>
        <v>6</v>
      </c>
      <c r="L84" s="42"/>
      <c r="N84" s="137" t="s">
        <v>146</v>
      </c>
      <c r="O84" s="123">
        <f>AVERAGEIF($K$10:$K$8770,1,$J$10:$J$8770)</f>
        <v>79.408652323990154</v>
      </c>
      <c r="U84" s="14">
        <v>200</v>
      </c>
      <c r="V84" s="14">
        <v>40</v>
      </c>
      <c r="W84" s="7">
        <f t="shared" si="18"/>
        <v>67.115345999171666</v>
      </c>
    </row>
    <row r="85" spans="1:23">
      <c r="A85" s="80">
        <f t="shared" si="16"/>
        <v>40439.791666666664</v>
      </c>
      <c r="B85" s="34"/>
      <c r="C85" s="22">
        <v>40439</v>
      </c>
      <c r="D85" s="23">
        <v>0.79166666666666663</v>
      </c>
      <c r="E85" s="45">
        <v>94.029264060485474</v>
      </c>
      <c r="F85" s="45">
        <f t="shared" si="19"/>
        <v>179.59589435552724</v>
      </c>
      <c r="G85" s="45">
        <v>189.28424297728606</v>
      </c>
      <c r="H85" s="45">
        <f t="shared" si="20"/>
        <v>361.53290408661633</v>
      </c>
      <c r="I85" s="45">
        <v>95.25497891680061</v>
      </c>
      <c r="J85" s="45">
        <f t="shared" si="21"/>
        <v>181.93700973108915</v>
      </c>
      <c r="K85" s="10">
        <f t="shared" si="17"/>
        <v>6</v>
      </c>
      <c r="L85" s="42"/>
      <c r="N85" s="137" t="s">
        <v>153</v>
      </c>
      <c r="O85" s="123">
        <f>AVERAGEIF($K$10:$K$8770,2,$J$10:$J$8770)</f>
        <v>86.892284943686889</v>
      </c>
      <c r="U85" s="14">
        <v>200</v>
      </c>
      <c r="V85" s="14">
        <v>40</v>
      </c>
      <c r="W85" s="7">
        <f t="shared" si="18"/>
        <v>67.115345999171666</v>
      </c>
    </row>
    <row r="86" spans="1:23">
      <c r="A86" s="80">
        <f t="shared" si="16"/>
        <v>40439.833333333336</v>
      </c>
      <c r="B86" s="34"/>
      <c r="C86" s="22">
        <v>40439</v>
      </c>
      <c r="D86" s="23">
        <v>0.83333333333333337</v>
      </c>
      <c r="E86" s="45">
        <v>30.970404357677602</v>
      </c>
      <c r="F86" s="45">
        <f t="shared" si="19"/>
        <v>59.153472323164216</v>
      </c>
      <c r="G86" s="45">
        <v>94.031442097954624</v>
      </c>
      <c r="H86" s="45">
        <f t="shared" si="20"/>
        <v>179.60005440709332</v>
      </c>
      <c r="I86" s="45">
        <v>63.061037740277023</v>
      </c>
      <c r="J86" s="45">
        <f t="shared" si="21"/>
        <v>120.4465820839291</v>
      </c>
      <c r="K86" s="10">
        <f t="shared" si="17"/>
        <v>6</v>
      </c>
      <c r="L86" s="42"/>
      <c r="N86" s="137" t="s">
        <v>148</v>
      </c>
      <c r="O86" s="123">
        <f>AVERAGEIF($K$10:$K$8770,3,$J$10:$J$8770)</f>
        <v>55.730648307501006</v>
      </c>
      <c r="U86" s="14">
        <v>200</v>
      </c>
      <c r="V86" s="14">
        <v>40</v>
      </c>
      <c r="W86" s="7">
        <f t="shared" si="18"/>
        <v>67.115345999171666</v>
      </c>
    </row>
    <row r="87" spans="1:23">
      <c r="A87" s="80">
        <f t="shared" si="16"/>
        <v>40439.875</v>
      </c>
      <c r="B87" s="34"/>
      <c r="C87" s="22">
        <v>40439</v>
      </c>
      <c r="D87" s="23">
        <v>0.875</v>
      </c>
      <c r="E87" s="45">
        <v>5.9534960544022404</v>
      </c>
      <c r="F87" s="45">
        <f t="shared" si="19"/>
        <v>11.371177463908278</v>
      </c>
      <c r="G87" s="45">
        <v>42.596298561832626</v>
      </c>
      <c r="H87" s="45">
        <f t="shared" si="20"/>
        <v>81.358930253100311</v>
      </c>
      <c r="I87" s="45">
        <v>36.642802507430389</v>
      </c>
      <c r="J87" s="45">
        <f t="shared" si="21"/>
        <v>69.987752789192044</v>
      </c>
      <c r="K87" s="10">
        <f t="shared" si="17"/>
        <v>6</v>
      </c>
      <c r="L87" s="42"/>
      <c r="N87" s="137" t="s">
        <v>154</v>
      </c>
      <c r="O87" s="123">
        <f>AVERAGEIF($K$10:$K$8770,4,$J$10:$J$8770)</f>
        <v>73.946344321418479</v>
      </c>
      <c r="U87" s="14">
        <v>200</v>
      </c>
      <c r="V87" s="14">
        <v>40</v>
      </c>
      <c r="W87" s="7">
        <f t="shared" si="18"/>
        <v>67.115345999171666</v>
      </c>
    </row>
    <row r="88" spans="1:23">
      <c r="A88" s="80">
        <f t="shared" si="16"/>
        <v>40439.916666666664</v>
      </c>
      <c r="B88" s="34"/>
      <c r="C88" s="22">
        <v>40439</v>
      </c>
      <c r="D88" s="23">
        <v>0.91666666666666663</v>
      </c>
      <c r="E88" s="45">
        <v>11.048579963504173</v>
      </c>
      <c r="F88" s="45">
        <f t="shared" si="19"/>
        <v>21.10278773029297</v>
      </c>
      <c r="G88" s="45">
        <v>51.562134944166864</v>
      </c>
      <c r="H88" s="45">
        <f t="shared" si="20"/>
        <v>98.483677743358712</v>
      </c>
      <c r="I88" s="45">
        <v>40.51355498066269</v>
      </c>
      <c r="J88" s="45">
        <f t="shared" si="21"/>
        <v>77.380890013065738</v>
      </c>
      <c r="K88" s="10">
        <f t="shared" si="17"/>
        <v>6</v>
      </c>
      <c r="L88" s="42"/>
      <c r="N88" s="137" t="s">
        <v>150</v>
      </c>
      <c r="O88" s="123">
        <f>AVERAGEIF($K$10:$K$8770,5,$J$10:$J$8770)</f>
        <v>98.093198471962552</v>
      </c>
      <c r="U88" s="14">
        <v>200</v>
      </c>
      <c r="V88" s="14">
        <v>40</v>
      </c>
      <c r="W88" s="7">
        <f t="shared" si="18"/>
        <v>67.115345999171666</v>
      </c>
    </row>
    <row r="89" spans="1:23">
      <c r="A89" s="80">
        <f t="shared" si="16"/>
        <v>40439.958333333336</v>
      </c>
      <c r="B89" s="34"/>
      <c r="C89" s="22">
        <v>40439</v>
      </c>
      <c r="D89" s="23">
        <v>0.95833333333333337</v>
      </c>
      <c r="E89" s="45">
        <v>3.8034861872203476</v>
      </c>
      <c r="F89" s="45">
        <f t="shared" si="19"/>
        <v>7.2646586175908636</v>
      </c>
      <c r="G89" s="45">
        <v>36.326408082725855</v>
      </c>
      <c r="H89" s="45">
        <f t="shared" si="20"/>
        <v>69.383439438006377</v>
      </c>
      <c r="I89" s="45">
        <v>32.522921895505512</v>
      </c>
      <c r="J89" s="45">
        <f t="shared" si="21"/>
        <v>62.118780820415523</v>
      </c>
      <c r="K89" s="10">
        <f t="shared" si="17"/>
        <v>6</v>
      </c>
      <c r="L89" s="42"/>
      <c r="N89" s="137" t="s">
        <v>155</v>
      </c>
      <c r="O89" s="123">
        <f>AVERAGEIF($K$10:$K$8770,6,$J$10:$J$8770)</f>
        <v>68.79454797291244</v>
      </c>
      <c r="U89" s="14">
        <v>200</v>
      </c>
      <c r="V89" s="14">
        <v>40</v>
      </c>
      <c r="W89" s="7">
        <f t="shared" si="18"/>
        <v>67.115345999171666</v>
      </c>
    </row>
    <row r="90" spans="1:23" ht="13.5" thickBot="1">
      <c r="A90" s="80">
        <f t="shared" si="16"/>
        <v>40440</v>
      </c>
      <c r="B90" s="34"/>
      <c r="C90" s="22">
        <v>40439</v>
      </c>
      <c r="D90" s="23">
        <v>1</v>
      </c>
      <c r="E90" s="45"/>
      <c r="F90" s="45"/>
      <c r="G90" s="45"/>
      <c r="H90" s="45"/>
      <c r="I90" s="45"/>
      <c r="J90" s="45"/>
      <c r="K90" s="10">
        <f t="shared" si="17"/>
        <v>6</v>
      </c>
      <c r="L90" s="42" t="s">
        <v>128</v>
      </c>
      <c r="N90" s="138" t="s">
        <v>156</v>
      </c>
      <c r="O90" s="125">
        <f>AVERAGEIF($K$10:$K$8770,7,$J$10:$J$8770)</f>
        <v>36.325019734507265</v>
      </c>
      <c r="U90" s="14">
        <v>200</v>
      </c>
      <c r="V90" s="14">
        <v>40</v>
      </c>
      <c r="W90" s="7">
        <f t="shared" si="18"/>
        <v>67.115345999171666</v>
      </c>
    </row>
    <row r="91" spans="1:23">
      <c r="A91" s="80">
        <f t="shared" si="16"/>
        <v>40440.041666666664</v>
      </c>
      <c r="B91" s="34"/>
      <c r="C91" s="22">
        <v>40440</v>
      </c>
      <c r="D91" s="23">
        <v>4.1666666666666664E-2</v>
      </c>
      <c r="E91" s="45"/>
      <c r="F91" s="45"/>
      <c r="G91" s="45"/>
      <c r="H91" s="45"/>
      <c r="I91" s="45"/>
      <c r="J91" s="45"/>
      <c r="K91" s="10">
        <f t="shared" si="17"/>
        <v>7</v>
      </c>
      <c r="L91" s="42"/>
      <c r="U91" s="14">
        <v>200</v>
      </c>
      <c r="V91" s="14">
        <v>40</v>
      </c>
      <c r="W91" s="7">
        <f t="shared" si="18"/>
        <v>67.115345999171666</v>
      </c>
    </row>
    <row r="92" spans="1:23">
      <c r="A92" s="80">
        <f t="shared" si="16"/>
        <v>40440.083333333336</v>
      </c>
      <c r="B92" s="34"/>
      <c r="C92" s="22">
        <v>40440</v>
      </c>
      <c r="D92" s="23">
        <v>8.3333333333333329E-2</v>
      </c>
      <c r="E92" s="45"/>
      <c r="F92" s="45"/>
      <c r="G92" s="45"/>
      <c r="H92" s="45"/>
      <c r="I92" s="45"/>
      <c r="J92" s="45"/>
      <c r="K92" s="10">
        <f t="shared" si="17"/>
        <v>7</v>
      </c>
      <c r="L92" s="42"/>
      <c r="O92" s="2"/>
      <c r="P92" s="2"/>
      <c r="Q92" s="2"/>
      <c r="R92" s="2"/>
      <c r="U92" s="14">
        <v>200</v>
      </c>
      <c r="V92" s="14">
        <v>40</v>
      </c>
      <c r="W92" s="7">
        <f t="shared" si="18"/>
        <v>67.115345999171666</v>
      </c>
    </row>
    <row r="93" spans="1:23">
      <c r="A93" s="80">
        <f t="shared" si="16"/>
        <v>40440.125</v>
      </c>
      <c r="B93" s="34"/>
      <c r="C93" s="22">
        <v>40440</v>
      </c>
      <c r="D93" s="23">
        <v>0.125</v>
      </c>
      <c r="E93" s="45"/>
      <c r="F93" s="45"/>
      <c r="G93" s="45"/>
      <c r="H93" s="45"/>
      <c r="I93" s="45"/>
      <c r="J93" s="45"/>
      <c r="K93" s="10">
        <f t="shared" si="17"/>
        <v>7</v>
      </c>
      <c r="L93" s="42"/>
      <c r="O93" s="2"/>
      <c r="P93" s="2"/>
      <c r="Q93" s="2"/>
      <c r="R93" s="2"/>
      <c r="U93" s="14">
        <v>200</v>
      </c>
      <c r="V93" s="14">
        <v>40</v>
      </c>
      <c r="W93" s="7">
        <f t="shared" si="18"/>
        <v>67.115345999171666</v>
      </c>
    </row>
    <row r="94" spans="1:23">
      <c r="A94" s="80">
        <f t="shared" si="16"/>
        <v>40440.166666666664</v>
      </c>
      <c r="B94" s="34"/>
      <c r="C94" s="22">
        <v>40440</v>
      </c>
      <c r="D94" s="23">
        <v>0.16666666666666666</v>
      </c>
      <c r="E94" s="45"/>
      <c r="F94" s="45"/>
      <c r="G94" s="45"/>
      <c r="H94" s="45"/>
      <c r="I94" s="45"/>
      <c r="J94" s="45"/>
      <c r="K94" s="10">
        <f t="shared" si="17"/>
        <v>7</v>
      </c>
      <c r="L94" s="42"/>
      <c r="O94" s="2"/>
      <c r="P94" s="2"/>
      <c r="Q94" s="2"/>
      <c r="R94" s="2"/>
      <c r="U94" s="14">
        <v>200</v>
      </c>
      <c r="V94" s="14">
        <v>40</v>
      </c>
      <c r="W94" s="7">
        <f t="shared" si="18"/>
        <v>67.115345999171666</v>
      </c>
    </row>
    <row r="95" spans="1:23">
      <c r="A95" s="80">
        <f t="shared" si="16"/>
        <v>40440.208333333336</v>
      </c>
      <c r="B95" s="34"/>
      <c r="C95" s="22">
        <v>40440</v>
      </c>
      <c r="D95" s="23">
        <v>0.20833333333333334</v>
      </c>
      <c r="E95" s="45"/>
      <c r="F95" s="45"/>
      <c r="G95" s="45"/>
      <c r="H95" s="45"/>
      <c r="I95" s="45"/>
      <c r="J95" s="45"/>
      <c r="K95" s="10">
        <f t="shared" si="17"/>
        <v>7</v>
      </c>
      <c r="L95" s="42"/>
      <c r="O95" s="2"/>
      <c r="P95" s="2"/>
      <c r="Q95" s="2"/>
      <c r="R95" s="2"/>
      <c r="U95" s="14">
        <v>200</v>
      </c>
      <c r="V95" s="14">
        <v>40</v>
      </c>
      <c r="W95" s="7">
        <f t="shared" si="18"/>
        <v>67.115345999171666</v>
      </c>
    </row>
    <row r="96" spans="1:23">
      <c r="A96" s="80">
        <f t="shared" si="16"/>
        <v>40440.25</v>
      </c>
      <c r="B96" s="34"/>
      <c r="C96" s="22">
        <v>40440</v>
      </c>
      <c r="D96" s="23">
        <v>0.25</v>
      </c>
      <c r="E96" s="45"/>
      <c r="F96" s="45"/>
      <c r="G96" s="45"/>
      <c r="H96" s="45"/>
      <c r="I96" s="45"/>
      <c r="J96" s="45"/>
      <c r="K96" s="10">
        <f t="shared" si="17"/>
        <v>7</v>
      </c>
      <c r="L96" s="42"/>
      <c r="O96" s="2"/>
      <c r="P96" s="2"/>
      <c r="Q96" s="2"/>
      <c r="R96" s="2"/>
      <c r="U96" s="14">
        <v>200</v>
      </c>
      <c r="V96" s="14">
        <v>40</v>
      </c>
      <c r="W96" s="7">
        <f t="shared" si="18"/>
        <v>67.115345999171666</v>
      </c>
    </row>
    <row r="97" spans="1:23">
      <c r="A97" s="80">
        <f t="shared" si="16"/>
        <v>40440.291666666664</v>
      </c>
      <c r="B97" s="34"/>
      <c r="C97" s="22">
        <v>40440</v>
      </c>
      <c r="D97" s="23">
        <v>0.29166666666666669</v>
      </c>
      <c r="E97" s="45"/>
      <c r="F97" s="45"/>
      <c r="G97" s="45"/>
      <c r="H97" s="45"/>
      <c r="I97" s="45"/>
      <c r="J97" s="45"/>
      <c r="K97" s="10">
        <f t="shared" si="17"/>
        <v>7</v>
      </c>
      <c r="L97" s="42"/>
      <c r="O97" s="2"/>
      <c r="P97" s="2"/>
      <c r="Q97" s="2"/>
      <c r="R97" s="2"/>
      <c r="U97" s="14">
        <v>200</v>
      </c>
      <c r="V97" s="14">
        <v>40</v>
      </c>
      <c r="W97" s="7">
        <f t="shared" si="18"/>
        <v>67.115345999171666</v>
      </c>
    </row>
    <row r="98" spans="1:23">
      <c r="A98" s="80">
        <f t="shared" si="16"/>
        <v>40440.333333333336</v>
      </c>
      <c r="B98" s="34"/>
      <c r="C98" s="22">
        <v>40440</v>
      </c>
      <c r="D98" s="23">
        <v>0.33333333333333331</v>
      </c>
      <c r="E98" s="45"/>
      <c r="F98" s="45"/>
      <c r="G98" s="45"/>
      <c r="H98" s="45"/>
      <c r="I98" s="45"/>
      <c r="J98" s="45"/>
      <c r="K98" s="10">
        <f t="shared" si="17"/>
        <v>7</v>
      </c>
      <c r="L98" s="42"/>
      <c r="O98" s="2"/>
      <c r="P98" s="2"/>
      <c r="Q98" s="2"/>
      <c r="R98" s="2"/>
      <c r="U98" s="14">
        <v>200</v>
      </c>
      <c r="V98" s="14">
        <v>40</v>
      </c>
      <c r="W98" s="7">
        <f t="shared" si="18"/>
        <v>67.115345999171666</v>
      </c>
    </row>
    <row r="99" spans="1:23">
      <c r="A99" s="80">
        <f t="shared" si="16"/>
        <v>40440.375</v>
      </c>
      <c r="B99" s="34"/>
      <c r="C99" s="22">
        <v>40440</v>
      </c>
      <c r="D99" s="23">
        <v>0.375</v>
      </c>
      <c r="E99" s="45"/>
      <c r="F99" s="45"/>
      <c r="G99" s="45"/>
      <c r="H99" s="45"/>
      <c r="I99" s="45"/>
      <c r="J99" s="45"/>
      <c r="K99" s="10">
        <f t="shared" si="17"/>
        <v>7</v>
      </c>
      <c r="L99" s="42"/>
      <c r="O99" s="2"/>
      <c r="P99" s="2"/>
      <c r="Q99" s="2"/>
      <c r="R99" s="2"/>
      <c r="U99" s="14">
        <v>200</v>
      </c>
      <c r="V99" s="14">
        <v>40</v>
      </c>
      <c r="W99" s="7">
        <f t="shared" si="18"/>
        <v>67.115345999171666</v>
      </c>
    </row>
    <row r="100" spans="1:23">
      <c r="A100" s="80">
        <f t="shared" si="16"/>
        <v>40440.416666666664</v>
      </c>
      <c r="B100" s="34"/>
      <c r="C100" s="22">
        <v>40440</v>
      </c>
      <c r="D100" s="23">
        <v>0.41666666666666669</v>
      </c>
      <c r="E100" s="45">
        <v>12.148551536806899</v>
      </c>
      <c r="F100" s="45">
        <f t="shared" ref="F100:F110" si="22">E100*1.91</f>
        <v>23.203733435301174</v>
      </c>
      <c r="G100" s="45">
        <v>32.834443930903589</v>
      </c>
      <c r="H100" s="45">
        <f t="shared" ref="H100:H110" si="23">G100*1.91</f>
        <v>62.71378790802585</v>
      </c>
      <c r="I100" s="45">
        <v>20.685892394096687</v>
      </c>
      <c r="J100" s="45">
        <f t="shared" ref="J100:J110" si="24">I100*1.91</f>
        <v>39.510054472724669</v>
      </c>
      <c r="K100" s="10">
        <f t="shared" si="17"/>
        <v>7</v>
      </c>
      <c r="L100" s="42"/>
      <c r="O100" s="2"/>
      <c r="P100" s="2"/>
      <c r="Q100" s="2"/>
      <c r="R100" s="2"/>
      <c r="U100" s="14">
        <v>200</v>
      </c>
      <c r="V100" s="14">
        <v>40</v>
      </c>
      <c r="W100" s="7">
        <f t="shared" si="18"/>
        <v>67.115345999171666</v>
      </c>
    </row>
    <row r="101" spans="1:23">
      <c r="A101" s="80">
        <f t="shared" si="16"/>
        <v>40440.458333333336</v>
      </c>
      <c r="B101" s="34"/>
      <c r="C101" s="22">
        <v>40440</v>
      </c>
      <c r="D101" s="23">
        <v>0.45833333333333331</v>
      </c>
      <c r="E101" s="45">
        <v>5.2080809938188848</v>
      </c>
      <c r="F101" s="45">
        <f t="shared" si="22"/>
        <v>9.9474346981940691</v>
      </c>
      <c r="G101" s="45">
        <v>25.166497180129948</v>
      </c>
      <c r="H101" s="45">
        <f t="shared" si="23"/>
        <v>48.068009614048201</v>
      </c>
      <c r="I101" s="45">
        <v>19.958416186311069</v>
      </c>
      <c r="J101" s="45">
        <f t="shared" si="24"/>
        <v>38.120574915854142</v>
      </c>
      <c r="K101" s="10">
        <f t="shared" si="17"/>
        <v>7</v>
      </c>
      <c r="L101" s="42"/>
      <c r="O101" s="2"/>
      <c r="P101" s="2"/>
      <c r="Q101" s="2"/>
      <c r="R101" s="2"/>
      <c r="U101" s="14">
        <v>200</v>
      </c>
      <c r="V101" s="14">
        <v>40</v>
      </c>
      <c r="W101" s="7">
        <f t="shared" si="18"/>
        <v>67.115345999171666</v>
      </c>
    </row>
    <row r="102" spans="1:23">
      <c r="A102" s="80">
        <f t="shared" si="16"/>
        <v>40440.5</v>
      </c>
      <c r="B102" s="34"/>
      <c r="C102" s="22">
        <v>40440</v>
      </c>
      <c r="D102" s="23">
        <v>0.5</v>
      </c>
      <c r="E102" s="45">
        <v>8.9797387388220464</v>
      </c>
      <c r="F102" s="45">
        <f t="shared" si="22"/>
        <v>17.151300991150109</v>
      </c>
      <c r="G102" s="45">
        <v>30.29965231844897</v>
      </c>
      <c r="H102" s="45">
        <f t="shared" si="23"/>
        <v>57.872335928237533</v>
      </c>
      <c r="I102" s="45">
        <v>21.31991357962692</v>
      </c>
      <c r="J102" s="45">
        <f t="shared" si="24"/>
        <v>40.721034937087417</v>
      </c>
      <c r="K102" s="10">
        <f t="shared" si="17"/>
        <v>7</v>
      </c>
      <c r="L102" s="42"/>
      <c r="O102" s="2"/>
      <c r="P102" s="2"/>
      <c r="Q102" s="2"/>
      <c r="R102" s="2"/>
      <c r="U102" s="14">
        <v>200</v>
      </c>
      <c r="V102" s="14">
        <v>40</v>
      </c>
      <c r="W102" s="7">
        <f t="shared" si="18"/>
        <v>67.115345999171666</v>
      </c>
    </row>
    <row r="103" spans="1:23">
      <c r="A103" s="80">
        <f t="shared" si="16"/>
        <v>40440.541666666664</v>
      </c>
      <c r="B103" s="34"/>
      <c r="C103" s="22">
        <v>40440</v>
      </c>
      <c r="D103" s="23">
        <v>0.54166666666666663</v>
      </c>
      <c r="E103" s="45">
        <v>3.3256788747905572</v>
      </c>
      <c r="F103" s="45">
        <f t="shared" si="22"/>
        <v>6.3520466508499638</v>
      </c>
      <c r="G103" s="45">
        <v>20.968869181863525</v>
      </c>
      <c r="H103" s="45">
        <f t="shared" si="23"/>
        <v>40.050540137359334</v>
      </c>
      <c r="I103" s="45">
        <v>17.643190307072967</v>
      </c>
      <c r="J103" s="45">
        <f t="shared" si="24"/>
        <v>33.698493486509363</v>
      </c>
      <c r="K103" s="10">
        <f t="shared" si="17"/>
        <v>7</v>
      </c>
      <c r="L103" s="42"/>
      <c r="O103" s="2"/>
      <c r="P103" s="2"/>
      <c r="Q103" s="2"/>
      <c r="R103" s="2"/>
      <c r="U103" s="14">
        <v>200</v>
      </c>
      <c r="V103" s="14">
        <v>40</v>
      </c>
      <c r="W103" s="7">
        <f t="shared" si="18"/>
        <v>67.115345999171666</v>
      </c>
    </row>
    <row r="104" spans="1:23">
      <c r="A104" s="80">
        <f t="shared" si="16"/>
        <v>40440.583333333336</v>
      </c>
      <c r="B104" s="34"/>
      <c r="C104" s="22">
        <v>40440</v>
      </c>
      <c r="D104" s="23">
        <v>0.58333333333333337</v>
      </c>
      <c r="E104" s="45">
        <v>3.2068973531425313</v>
      </c>
      <c r="F104" s="45">
        <f t="shared" si="22"/>
        <v>6.1251739445022348</v>
      </c>
      <c r="G104" s="45">
        <v>18.369706588665611</v>
      </c>
      <c r="H104" s="45">
        <f t="shared" si="23"/>
        <v>35.086139584351315</v>
      </c>
      <c r="I104" s="45">
        <v>15.162809235523079</v>
      </c>
      <c r="J104" s="45">
        <f t="shared" si="24"/>
        <v>28.960965639849082</v>
      </c>
      <c r="K104" s="10">
        <f t="shared" si="17"/>
        <v>7</v>
      </c>
      <c r="L104" s="42"/>
      <c r="O104" s="2"/>
      <c r="P104" s="2"/>
      <c r="Q104" s="2"/>
      <c r="R104" s="2"/>
      <c r="U104" s="14">
        <v>200</v>
      </c>
      <c r="V104" s="14">
        <v>40</v>
      </c>
      <c r="W104" s="7">
        <f t="shared" si="18"/>
        <v>67.115345999171666</v>
      </c>
    </row>
    <row r="105" spans="1:23">
      <c r="A105" s="80">
        <f t="shared" si="16"/>
        <v>40440.625</v>
      </c>
      <c r="B105" s="34"/>
      <c r="C105" s="22">
        <v>40440</v>
      </c>
      <c r="D105" s="23">
        <v>0.625</v>
      </c>
      <c r="E105" s="45">
        <v>1.1671763325181876</v>
      </c>
      <c r="F105" s="45">
        <f t="shared" si="22"/>
        <v>2.2293067951097383</v>
      </c>
      <c r="G105" s="45">
        <v>10.267321121721352</v>
      </c>
      <c r="H105" s="45">
        <f t="shared" si="23"/>
        <v>19.610583342487782</v>
      </c>
      <c r="I105" s="45">
        <v>9.1001447892031635</v>
      </c>
      <c r="J105" s="45">
        <f t="shared" si="24"/>
        <v>17.381276547378043</v>
      </c>
      <c r="K105" s="10">
        <f t="shared" si="17"/>
        <v>7</v>
      </c>
      <c r="L105" s="42"/>
      <c r="O105" s="2"/>
      <c r="P105" s="2"/>
      <c r="Q105" s="2"/>
      <c r="R105" s="2"/>
      <c r="U105" s="14">
        <v>200</v>
      </c>
      <c r="V105" s="14">
        <v>40</v>
      </c>
      <c r="W105" s="7">
        <f t="shared" si="18"/>
        <v>67.115345999171666</v>
      </c>
    </row>
    <row r="106" spans="1:23">
      <c r="A106" s="80">
        <f t="shared" si="16"/>
        <v>40440.666666666664</v>
      </c>
      <c r="B106" s="34"/>
      <c r="C106" s="22">
        <v>40440</v>
      </c>
      <c r="D106" s="23">
        <v>0.66666666666666663</v>
      </c>
      <c r="E106" s="45">
        <v>1.8153158216879919</v>
      </c>
      <c r="F106" s="45">
        <f t="shared" si="22"/>
        <v>3.4672532194240642</v>
      </c>
      <c r="G106" s="45">
        <v>14.045225458029977</v>
      </c>
      <c r="H106" s="45">
        <f t="shared" si="23"/>
        <v>26.826380624837256</v>
      </c>
      <c r="I106" s="45">
        <v>12.229909636341983</v>
      </c>
      <c r="J106" s="45">
        <f t="shared" si="24"/>
        <v>23.359127405413187</v>
      </c>
      <c r="K106" s="10">
        <f t="shared" si="17"/>
        <v>7</v>
      </c>
      <c r="L106" s="42"/>
      <c r="O106" s="2"/>
      <c r="P106" s="2"/>
      <c r="Q106" s="2"/>
      <c r="R106" s="2"/>
      <c r="U106" s="14">
        <v>200</v>
      </c>
      <c r="V106" s="14">
        <v>40</v>
      </c>
      <c r="W106" s="7">
        <f t="shared" si="18"/>
        <v>67.115345999171666</v>
      </c>
    </row>
    <row r="107" spans="1:23">
      <c r="A107" s="80">
        <f t="shared" si="16"/>
        <v>40440.708333333336</v>
      </c>
      <c r="B107" s="34"/>
      <c r="C107" s="22">
        <v>40440</v>
      </c>
      <c r="D107" s="23">
        <v>0.70833333333333337</v>
      </c>
      <c r="E107" s="45">
        <v>3.0920459300153453</v>
      </c>
      <c r="F107" s="45">
        <f t="shared" si="22"/>
        <v>5.9058077263293089</v>
      </c>
      <c r="G107" s="45">
        <v>15.766675426841298</v>
      </c>
      <c r="H107" s="45">
        <f t="shared" si="23"/>
        <v>30.114350065266876</v>
      </c>
      <c r="I107" s="45">
        <v>12.674629496825952</v>
      </c>
      <c r="J107" s="45">
        <f t="shared" si="24"/>
        <v>24.208542338937569</v>
      </c>
      <c r="K107" s="10">
        <f t="shared" si="17"/>
        <v>7</v>
      </c>
      <c r="L107" s="42"/>
      <c r="O107" s="2"/>
      <c r="P107" s="2"/>
      <c r="Q107" s="2"/>
      <c r="R107" s="2"/>
      <c r="U107" s="14">
        <v>200</v>
      </c>
      <c r="V107" s="14">
        <v>40</v>
      </c>
      <c r="W107" s="7">
        <f t="shared" si="18"/>
        <v>67.115345999171666</v>
      </c>
    </row>
    <row r="108" spans="1:23">
      <c r="A108" s="80">
        <f t="shared" si="16"/>
        <v>40440.75</v>
      </c>
      <c r="B108" s="34"/>
      <c r="C108" s="22">
        <v>40440</v>
      </c>
      <c r="D108" s="23">
        <v>0.75</v>
      </c>
      <c r="E108" s="45">
        <v>2.0761101062645242</v>
      </c>
      <c r="F108" s="45">
        <f t="shared" si="22"/>
        <v>3.965370302965241</v>
      </c>
      <c r="G108" s="45">
        <v>20.835132076781811</v>
      </c>
      <c r="H108" s="45">
        <f t="shared" si="23"/>
        <v>39.795102266653259</v>
      </c>
      <c r="I108" s="45">
        <v>18.759021970517288</v>
      </c>
      <c r="J108" s="45">
        <f t="shared" si="24"/>
        <v>35.829731963688019</v>
      </c>
      <c r="K108" s="10">
        <f t="shared" si="17"/>
        <v>7</v>
      </c>
      <c r="L108" s="42"/>
      <c r="O108" s="2"/>
      <c r="P108" s="2"/>
      <c r="Q108" s="2"/>
      <c r="R108" s="2"/>
      <c r="U108" s="14">
        <v>200</v>
      </c>
      <c r="V108" s="14">
        <v>40</v>
      </c>
      <c r="W108" s="7">
        <f t="shared" si="18"/>
        <v>67.115345999171666</v>
      </c>
    </row>
    <row r="109" spans="1:23">
      <c r="A109" s="80">
        <f t="shared" si="16"/>
        <v>40440.791666666664</v>
      </c>
      <c r="B109" s="34"/>
      <c r="C109" s="22">
        <v>40440</v>
      </c>
      <c r="D109" s="23">
        <v>0.79166666666666663</v>
      </c>
      <c r="E109" s="45">
        <v>3.4460888389947457</v>
      </c>
      <c r="F109" s="45">
        <f t="shared" si="22"/>
        <v>6.5820296824799644</v>
      </c>
      <c r="G109" s="45">
        <v>24.211200626340936</v>
      </c>
      <c r="H109" s="45">
        <f t="shared" si="23"/>
        <v>46.243393196311189</v>
      </c>
      <c r="I109" s="45">
        <v>20.765111787346193</v>
      </c>
      <c r="J109" s="45">
        <f t="shared" si="24"/>
        <v>39.661363513831226</v>
      </c>
      <c r="K109" s="10">
        <f t="shared" si="17"/>
        <v>7</v>
      </c>
      <c r="L109" s="42"/>
      <c r="O109" s="2"/>
      <c r="P109" s="2"/>
      <c r="Q109" s="2"/>
      <c r="R109" s="2"/>
      <c r="U109" s="14">
        <v>200</v>
      </c>
      <c r="V109" s="14">
        <v>40</v>
      </c>
      <c r="W109" s="7">
        <f t="shared" si="18"/>
        <v>67.115345999171666</v>
      </c>
    </row>
    <row r="110" spans="1:23">
      <c r="A110" s="80">
        <f t="shared" si="16"/>
        <v>40440.833333333336</v>
      </c>
      <c r="B110" s="34"/>
      <c r="C110" s="22">
        <v>40440</v>
      </c>
      <c r="D110" s="23">
        <v>0.83333333333333337</v>
      </c>
      <c r="E110" s="45">
        <v>2.1743037377052028</v>
      </c>
      <c r="F110" s="45">
        <f t="shared" si="22"/>
        <v>4.1529201390169375</v>
      </c>
      <c r="G110" s="45">
        <v>15.777442104955163</v>
      </c>
      <c r="H110" s="45">
        <f t="shared" si="23"/>
        <v>30.134914420464362</v>
      </c>
      <c r="I110" s="45">
        <v>13.603138367249962</v>
      </c>
      <c r="J110" s="45">
        <f t="shared" si="24"/>
        <v>25.981994281447424</v>
      </c>
      <c r="K110" s="10">
        <f t="shared" si="17"/>
        <v>7</v>
      </c>
      <c r="L110" s="42"/>
      <c r="O110" s="2"/>
      <c r="P110" s="2"/>
      <c r="Q110" s="2"/>
      <c r="R110" s="2"/>
      <c r="U110" s="14">
        <v>200</v>
      </c>
      <c r="V110" s="14">
        <v>40</v>
      </c>
      <c r="W110" s="7">
        <f t="shared" si="18"/>
        <v>67.115345999171666</v>
      </c>
    </row>
    <row r="111" spans="1:23">
      <c r="A111" s="80">
        <f t="shared" si="16"/>
        <v>40440.875</v>
      </c>
      <c r="B111" s="34"/>
      <c r="C111" s="22">
        <v>40440</v>
      </c>
      <c r="D111" s="23">
        <v>0.875</v>
      </c>
      <c r="E111" s="45"/>
      <c r="F111" s="45"/>
      <c r="G111" s="45"/>
      <c r="H111" s="45"/>
      <c r="I111" s="45"/>
      <c r="J111" s="45"/>
      <c r="K111" s="10">
        <f t="shared" si="17"/>
        <v>7</v>
      </c>
      <c r="L111" s="42" t="s">
        <v>128</v>
      </c>
      <c r="O111" s="2"/>
      <c r="P111" s="2"/>
      <c r="Q111" s="2"/>
      <c r="R111" s="2"/>
      <c r="U111" s="14">
        <v>200</v>
      </c>
      <c r="V111" s="14">
        <v>40</v>
      </c>
      <c r="W111" s="7">
        <f t="shared" si="18"/>
        <v>67.115345999171666</v>
      </c>
    </row>
    <row r="112" spans="1:23">
      <c r="A112" s="80">
        <f t="shared" si="16"/>
        <v>40440.916666666664</v>
      </c>
      <c r="B112" s="34"/>
      <c r="C112" s="22">
        <v>40440</v>
      </c>
      <c r="D112" s="23">
        <v>0.91666666666666663</v>
      </c>
      <c r="E112" s="45"/>
      <c r="F112" s="45"/>
      <c r="G112" s="45"/>
      <c r="H112" s="45"/>
      <c r="I112" s="45"/>
      <c r="J112" s="45"/>
      <c r="K112" s="10">
        <f t="shared" si="17"/>
        <v>7</v>
      </c>
      <c r="L112" s="42"/>
      <c r="O112" s="2"/>
      <c r="P112" s="2"/>
      <c r="Q112" s="2"/>
      <c r="R112" s="2"/>
      <c r="U112" s="14">
        <v>200</v>
      </c>
      <c r="V112" s="14">
        <v>40</v>
      </c>
      <c r="W112" s="7">
        <f t="shared" si="18"/>
        <v>67.115345999171666</v>
      </c>
    </row>
    <row r="113" spans="1:23">
      <c r="A113" s="80">
        <f t="shared" si="16"/>
        <v>40440.958333333336</v>
      </c>
      <c r="B113" s="34"/>
      <c r="C113" s="22">
        <v>40440</v>
      </c>
      <c r="D113" s="23">
        <v>0.95833333333333337</v>
      </c>
      <c r="E113" s="45"/>
      <c r="F113" s="45"/>
      <c r="G113" s="45"/>
      <c r="H113" s="45"/>
      <c r="I113" s="45"/>
      <c r="J113" s="45"/>
      <c r="K113" s="10">
        <f t="shared" si="17"/>
        <v>7</v>
      </c>
      <c r="L113" s="42"/>
      <c r="O113" s="2"/>
      <c r="P113" s="2"/>
      <c r="Q113" s="2"/>
      <c r="R113" s="2"/>
      <c r="U113" s="14">
        <v>200</v>
      </c>
      <c r="V113" s="14">
        <v>40</v>
      </c>
      <c r="W113" s="7">
        <f t="shared" si="18"/>
        <v>67.115345999171666</v>
      </c>
    </row>
    <row r="114" spans="1:23">
      <c r="A114" s="80">
        <f t="shared" si="16"/>
        <v>40441</v>
      </c>
      <c r="B114" s="34"/>
      <c r="C114" s="22">
        <v>40440</v>
      </c>
      <c r="D114" s="23">
        <v>1</v>
      </c>
      <c r="E114" s="45"/>
      <c r="F114" s="45"/>
      <c r="G114" s="45"/>
      <c r="H114" s="45"/>
      <c r="I114" s="45"/>
      <c r="J114" s="45"/>
      <c r="K114" s="10">
        <f t="shared" si="17"/>
        <v>7</v>
      </c>
      <c r="L114" s="42"/>
      <c r="O114" s="2"/>
      <c r="P114" s="2"/>
      <c r="Q114" s="2"/>
      <c r="R114" s="2"/>
      <c r="U114" s="14">
        <v>200</v>
      </c>
      <c r="V114" s="14">
        <v>40</v>
      </c>
      <c r="W114" s="7">
        <f t="shared" si="18"/>
        <v>67.115345999171666</v>
      </c>
    </row>
    <row r="115" spans="1:23">
      <c r="A115" s="80">
        <f t="shared" si="16"/>
        <v>40441.041666666664</v>
      </c>
      <c r="B115" s="34"/>
      <c r="C115" s="22">
        <v>40441</v>
      </c>
      <c r="D115" s="23">
        <v>4.1666666666666664E-2</v>
      </c>
      <c r="E115" s="45"/>
      <c r="F115" s="45"/>
      <c r="G115" s="45"/>
      <c r="H115" s="45"/>
      <c r="I115" s="45"/>
      <c r="J115" s="45"/>
      <c r="K115" s="10">
        <f t="shared" si="17"/>
        <v>1</v>
      </c>
      <c r="L115" s="42"/>
      <c r="O115" s="2"/>
      <c r="P115" s="2"/>
      <c r="Q115" s="2"/>
      <c r="R115" s="2"/>
      <c r="U115" s="14">
        <v>200</v>
      </c>
      <c r="V115" s="14">
        <v>40</v>
      </c>
      <c r="W115" s="7">
        <f t="shared" si="18"/>
        <v>67.115345999171666</v>
      </c>
    </row>
    <row r="116" spans="1:23">
      <c r="A116" s="80">
        <f t="shared" si="16"/>
        <v>40441.083333333336</v>
      </c>
      <c r="B116" s="34"/>
      <c r="C116" s="22">
        <v>40441</v>
      </c>
      <c r="D116" s="23">
        <v>8.3333333333333329E-2</v>
      </c>
      <c r="E116" s="45"/>
      <c r="F116" s="45"/>
      <c r="G116" s="45"/>
      <c r="H116" s="45"/>
      <c r="I116" s="45"/>
      <c r="J116" s="45"/>
      <c r="K116" s="10">
        <f t="shared" si="17"/>
        <v>1</v>
      </c>
      <c r="L116" s="42"/>
      <c r="O116" s="2"/>
      <c r="P116" s="2"/>
      <c r="Q116" s="2"/>
      <c r="R116" s="2"/>
      <c r="U116" s="14">
        <v>200</v>
      </c>
      <c r="V116" s="14">
        <v>40</v>
      </c>
      <c r="W116" s="7">
        <f t="shared" si="18"/>
        <v>67.115345999171666</v>
      </c>
    </row>
    <row r="117" spans="1:23">
      <c r="A117" s="80">
        <f t="shared" si="16"/>
        <v>40441.125</v>
      </c>
      <c r="B117" s="34"/>
      <c r="C117" s="22">
        <v>40441</v>
      </c>
      <c r="D117" s="23">
        <v>0.125</v>
      </c>
      <c r="E117" s="45"/>
      <c r="F117" s="45"/>
      <c r="G117" s="45"/>
      <c r="H117" s="45"/>
      <c r="I117" s="45"/>
      <c r="J117" s="45"/>
      <c r="K117" s="10">
        <f t="shared" si="17"/>
        <v>1</v>
      </c>
      <c r="L117" s="42"/>
      <c r="O117" s="2"/>
      <c r="P117" s="2"/>
      <c r="Q117" s="2"/>
      <c r="R117" s="2"/>
      <c r="U117" s="14">
        <v>200</v>
      </c>
      <c r="V117" s="14">
        <v>40</v>
      </c>
      <c r="W117" s="7">
        <f t="shared" si="18"/>
        <v>67.115345999171666</v>
      </c>
    </row>
    <row r="118" spans="1:23">
      <c r="A118" s="80">
        <f t="shared" si="16"/>
        <v>40441.166666666664</v>
      </c>
      <c r="B118" s="34"/>
      <c r="C118" s="22">
        <v>40441</v>
      </c>
      <c r="D118" s="23">
        <v>0.16666666666666666</v>
      </c>
      <c r="E118" s="45"/>
      <c r="F118" s="45"/>
      <c r="G118" s="45"/>
      <c r="H118" s="45"/>
      <c r="I118" s="45"/>
      <c r="J118" s="45"/>
      <c r="K118" s="10">
        <f t="shared" si="17"/>
        <v>1</v>
      </c>
      <c r="L118" s="42"/>
      <c r="O118" s="2"/>
      <c r="P118" s="2"/>
      <c r="Q118" s="2"/>
      <c r="R118" s="2"/>
      <c r="U118" s="14">
        <v>200</v>
      </c>
      <c r="V118" s="14">
        <v>40</v>
      </c>
      <c r="W118" s="7">
        <f t="shared" si="18"/>
        <v>67.115345999171666</v>
      </c>
    </row>
    <row r="119" spans="1:23">
      <c r="A119" s="80">
        <f t="shared" si="16"/>
        <v>40441.208333333336</v>
      </c>
      <c r="B119" s="34"/>
      <c r="C119" s="22">
        <v>40441</v>
      </c>
      <c r="D119" s="23">
        <v>0.20833333333333334</v>
      </c>
      <c r="E119" s="45"/>
      <c r="F119" s="45"/>
      <c r="G119" s="45"/>
      <c r="H119" s="45"/>
      <c r="I119" s="45"/>
      <c r="J119" s="45"/>
      <c r="K119" s="10">
        <f t="shared" si="17"/>
        <v>1</v>
      </c>
      <c r="L119" s="42"/>
      <c r="O119" s="2"/>
      <c r="P119" s="2"/>
      <c r="Q119" s="2"/>
      <c r="R119" s="2"/>
      <c r="U119" s="14">
        <v>200</v>
      </c>
      <c r="V119" s="14">
        <v>40</v>
      </c>
      <c r="W119" s="7">
        <f t="shared" si="18"/>
        <v>67.115345999171666</v>
      </c>
    </row>
    <row r="120" spans="1:23">
      <c r="A120" s="80">
        <f t="shared" si="16"/>
        <v>40441.25</v>
      </c>
      <c r="B120" s="34"/>
      <c r="C120" s="22">
        <v>40441</v>
      </c>
      <c r="D120" s="23">
        <v>0.25</v>
      </c>
      <c r="E120" s="45">
        <v>19.370417638933141</v>
      </c>
      <c r="F120" s="45">
        <f t="shared" ref="F120:F181" si="25">E120*1.91</f>
        <v>36.997497690362295</v>
      </c>
      <c r="G120" s="45">
        <v>47.87730926985401</v>
      </c>
      <c r="H120" s="45">
        <f t="shared" ref="H120:H181" si="26">G120*1.91</f>
        <v>91.445660705421162</v>
      </c>
      <c r="I120" s="45">
        <v>28.506891630920876</v>
      </c>
      <c r="J120" s="45">
        <f t="shared" ref="J120:J181" si="27">I120*1.91</f>
        <v>54.448163015058874</v>
      </c>
      <c r="K120" s="10">
        <f t="shared" si="17"/>
        <v>1</v>
      </c>
      <c r="L120" s="42"/>
      <c r="O120" s="2"/>
      <c r="P120" s="2"/>
      <c r="Q120" s="2"/>
      <c r="R120" s="2"/>
      <c r="U120" s="14">
        <v>200</v>
      </c>
      <c r="V120" s="14">
        <v>40</v>
      </c>
      <c r="W120" s="7">
        <f t="shared" si="18"/>
        <v>67.115345999171666</v>
      </c>
    </row>
    <row r="121" spans="1:23">
      <c r="A121" s="80">
        <f t="shared" si="16"/>
        <v>40441.291666666664</v>
      </c>
      <c r="B121" s="34"/>
      <c r="C121" s="22">
        <v>40441</v>
      </c>
      <c r="D121" s="23">
        <v>0.29166666666666669</v>
      </c>
      <c r="E121" s="45">
        <v>19.321932295711427</v>
      </c>
      <c r="F121" s="45">
        <f t="shared" si="25"/>
        <v>36.904890684808827</v>
      </c>
      <c r="G121" s="45">
        <v>56.580365966859461</v>
      </c>
      <c r="H121" s="45">
        <f t="shared" si="26"/>
        <v>108.06849899670156</v>
      </c>
      <c r="I121" s="45">
        <v>37.258433671148026</v>
      </c>
      <c r="J121" s="45">
        <f t="shared" si="27"/>
        <v>71.16360831189273</v>
      </c>
      <c r="K121" s="10">
        <f t="shared" si="17"/>
        <v>1</v>
      </c>
      <c r="L121" s="42"/>
      <c r="O121" s="2"/>
      <c r="P121" s="2"/>
      <c r="Q121" s="2"/>
      <c r="R121" s="2"/>
      <c r="U121" s="14">
        <v>200</v>
      </c>
      <c r="V121" s="14">
        <v>40</v>
      </c>
      <c r="W121" s="7">
        <f t="shared" si="18"/>
        <v>67.115345999171666</v>
      </c>
    </row>
    <row r="122" spans="1:23">
      <c r="A122" s="80">
        <f t="shared" si="16"/>
        <v>40441.333333333336</v>
      </c>
      <c r="B122" s="34"/>
      <c r="C122" s="22">
        <v>40441</v>
      </c>
      <c r="D122" s="23">
        <v>0.33333333333333331</v>
      </c>
      <c r="E122" s="45">
        <v>32.803541072824324</v>
      </c>
      <c r="F122" s="45">
        <f t="shared" si="25"/>
        <v>62.654763449094453</v>
      </c>
      <c r="G122" s="45">
        <v>76.492934799681024</v>
      </c>
      <c r="H122" s="45">
        <f t="shared" si="26"/>
        <v>146.10150546739075</v>
      </c>
      <c r="I122" s="45">
        <v>43.689393726856707</v>
      </c>
      <c r="J122" s="45">
        <f t="shared" si="27"/>
        <v>83.446742018296305</v>
      </c>
      <c r="K122" s="10">
        <f t="shared" si="17"/>
        <v>1</v>
      </c>
      <c r="L122" s="42"/>
      <c r="O122" s="2"/>
      <c r="P122" s="2"/>
      <c r="Q122" s="2"/>
      <c r="R122" s="2"/>
      <c r="U122" s="14">
        <v>200</v>
      </c>
      <c r="V122" s="14">
        <v>40</v>
      </c>
      <c r="W122" s="7">
        <f t="shared" si="18"/>
        <v>67.115345999171666</v>
      </c>
    </row>
    <row r="123" spans="1:23">
      <c r="A123" s="80">
        <f t="shared" si="16"/>
        <v>40441.375</v>
      </c>
      <c r="B123" s="34"/>
      <c r="C123" s="22">
        <v>40441</v>
      </c>
      <c r="D123" s="23">
        <v>0.375</v>
      </c>
      <c r="E123" s="45">
        <v>30.139790334747499</v>
      </c>
      <c r="F123" s="45">
        <f t="shared" si="25"/>
        <v>57.566999539367721</v>
      </c>
      <c r="G123" s="45">
        <v>71.120919208268788</v>
      </c>
      <c r="H123" s="45">
        <f t="shared" si="26"/>
        <v>135.84095568779338</v>
      </c>
      <c r="I123" s="45">
        <v>40.981128873521293</v>
      </c>
      <c r="J123" s="45">
        <f t="shared" si="27"/>
        <v>78.273956148425668</v>
      </c>
      <c r="K123" s="10">
        <f t="shared" si="17"/>
        <v>1</v>
      </c>
      <c r="L123" s="42"/>
      <c r="O123" s="2"/>
      <c r="P123" s="2"/>
      <c r="Q123" s="2"/>
      <c r="R123" s="2"/>
      <c r="U123" s="14">
        <v>200</v>
      </c>
      <c r="V123" s="14">
        <v>40</v>
      </c>
      <c r="W123" s="7">
        <f t="shared" si="18"/>
        <v>67.115345999171666</v>
      </c>
    </row>
    <row r="124" spans="1:23">
      <c r="A124" s="80">
        <f t="shared" si="16"/>
        <v>40441.416666666664</v>
      </c>
      <c r="B124" s="34"/>
      <c r="C124" s="22">
        <v>40441</v>
      </c>
      <c r="D124" s="23">
        <v>0.41666666666666669</v>
      </c>
      <c r="E124" s="45">
        <v>28.856364903619038</v>
      </c>
      <c r="F124" s="45">
        <f t="shared" si="25"/>
        <v>55.115656965912358</v>
      </c>
      <c r="G124" s="45">
        <v>66.334822777162344</v>
      </c>
      <c r="H124" s="45">
        <f t="shared" si="26"/>
        <v>126.69951150438007</v>
      </c>
      <c r="I124" s="45">
        <v>37.478457873543306</v>
      </c>
      <c r="J124" s="45">
        <f t="shared" si="27"/>
        <v>71.583854538467705</v>
      </c>
      <c r="K124" s="10">
        <f t="shared" si="17"/>
        <v>1</v>
      </c>
      <c r="L124" s="42"/>
      <c r="O124" s="2"/>
      <c r="P124" s="2"/>
      <c r="Q124" s="2"/>
      <c r="R124" s="2"/>
      <c r="U124" s="14">
        <v>200</v>
      </c>
      <c r="V124" s="14">
        <v>40</v>
      </c>
      <c r="W124" s="7">
        <f t="shared" si="18"/>
        <v>67.115345999171666</v>
      </c>
    </row>
    <row r="125" spans="1:23">
      <c r="A125" s="80">
        <f t="shared" si="16"/>
        <v>40441.458333333336</v>
      </c>
      <c r="B125" s="34"/>
      <c r="C125" s="22">
        <v>40441</v>
      </c>
      <c r="D125" s="23">
        <v>0.45833333333333331</v>
      </c>
      <c r="E125" s="45">
        <v>13.097698035611195</v>
      </c>
      <c r="F125" s="45">
        <f t="shared" si="25"/>
        <v>25.016603248017383</v>
      </c>
      <c r="G125" s="45">
        <v>35.243023275743276</v>
      </c>
      <c r="H125" s="45">
        <f t="shared" si="26"/>
        <v>67.314174456669662</v>
      </c>
      <c r="I125" s="45">
        <v>22.145325240132085</v>
      </c>
      <c r="J125" s="45">
        <f t="shared" si="27"/>
        <v>42.297571208652279</v>
      </c>
      <c r="K125" s="10">
        <f t="shared" si="17"/>
        <v>1</v>
      </c>
      <c r="L125" s="42"/>
      <c r="O125" s="2"/>
      <c r="P125" s="2"/>
      <c r="Q125" s="2"/>
      <c r="R125" s="2"/>
      <c r="U125" s="14">
        <v>200</v>
      </c>
      <c r="V125" s="14">
        <v>40</v>
      </c>
      <c r="W125" s="7">
        <f t="shared" si="18"/>
        <v>67.115345999171666</v>
      </c>
    </row>
    <row r="126" spans="1:23">
      <c r="A126" s="80">
        <f t="shared" si="16"/>
        <v>40441.5</v>
      </c>
      <c r="B126" s="34"/>
      <c r="C126" s="22">
        <v>40441</v>
      </c>
      <c r="D126" s="23">
        <v>0.5</v>
      </c>
      <c r="E126" s="45">
        <v>22.605471962412757</v>
      </c>
      <c r="F126" s="45">
        <f t="shared" si="25"/>
        <v>43.176451448208361</v>
      </c>
      <c r="G126" s="45">
        <v>57.193335961979216</v>
      </c>
      <c r="H126" s="45">
        <f t="shared" si="26"/>
        <v>109.2392716873803</v>
      </c>
      <c r="I126" s="45">
        <v>34.587863999566459</v>
      </c>
      <c r="J126" s="45">
        <f t="shared" si="27"/>
        <v>66.062820239171927</v>
      </c>
      <c r="K126" s="10">
        <f t="shared" si="17"/>
        <v>1</v>
      </c>
      <c r="L126" s="42"/>
      <c r="O126" s="2"/>
      <c r="P126" s="2"/>
      <c r="Q126" s="2"/>
      <c r="R126" s="2"/>
      <c r="U126" s="14">
        <v>200</v>
      </c>
      <c r="V126" s="14">
        <v>40</v>
      </c>
      <c r="W126" s="7">
        <f t="shared" si="18"/>
        <v>67.115345999171666</v>
      </c>
    </row>
    <row r="127" spans="1:23">
      <c r="A127" s="80">
        <f t="shared" si="16"/>
        <v>40441.541666666664</v>
      </c>
      <c r="B127" s="34"/>
      <c r="C127" s="22">
        <v>40441</v>
      </c>
      <c r="D127" s="23">
        <v>0.54166666666666663</v>
      </c>
      <c r="E127" s="45">
        <v>20.707652255714546</v>
      </c>
      <c r="F127" s="45">
        <f t="shared" si="25"/>
        <v>39.55161580841478</v>
      </c>
      <c r="G127" s="45">
        <v>54.728237889694903</v>
      </c>
      <c r="H127" s="45">
        <f t="shared" si="26"/>
        <v>104.53093436931727</v>
      </c>
      <c r="I127" s="45">
        <v>34.02058563398036</v>
      </c>
      <c r="J127" s="45">
        <f t="shared" si="27"/>
        <v>64.979318560902485</v>
      </c>
      <c r="K127" s="10">
        <f t="shared" si="17"/>
        <v>1</v>
      </c>
      <c r="L127" s="42"/>
      <c r="O127" s="2"/>
      <c r="P127" s="2"/>
      <c r="Q127" s="2"/>
      <c r="R127" s="2"/>
      <c r="U127" s="14">
        <v>200</v>
      </c>
      <c r="V127" s="14">
        <v>40</v>
      </c>
      <c r="W127" s="7">
        <f t="shared" si="18"/>
        <v>67.115345999171666</v>
      </c>
    </row>
    <row r="128" spans="1:23">
      <c r="A128" s="80">
        <f t="shared" si="16"/>
        <v>40441.583333333336</v>
      </c>
      <c r="B128" s="34"/>
      <c r="C128" s="22">
        <v>40441</v>
      </c>
      <c r="D128" s="23">
        <v>0.58333333333333337</v>
      </c>
      <c r="E128" s="45">
        <v>18.602530161082523</v>
      </c>
      <c r="F128" s="45">
        <f t="shared" si="25"/>
        <v>35.53083260766762</v>
      </c>
      <c r="G128" s="45">
        <v>51.156080904751988</v>
      </c>
      <c r="H128" s="45">
        <f t="shared" si="26"/>
        <v>97.708114528076294</v>
      </c>
      <c r="I128" s="45">
        <v>32.553550743669462</v>
      </c>
      <c r="J128" s="45">
        <f t="shared" si="27"/>
        <v>62.177281920408667</v>
      </c>
      <c r="K128" s="10">
        <f t="shared" si="17"/>
        <v>1</v>
      </c>
      <c r="L128" s="42"/>
      <c r="O128" s="2"/>
      <c r="P128" s="2"/>
      <c r="Q128" s="2"/>
      <c r="R128" s="2"/>
      <c r="U128" s="14">
        <v>200</v>
      </c>
      <c r="V128" s="14">
        <v>40</v>
      </c>
      <c r="W128" s="7">
        <f t="shared" si="18"/>
        <v>67.115345999171666</v>
      </c>
    </row>
    <row r="129" spans="1:23">
      <c r="A129" s="80">
        <f t="shared" si="16"/>
        <v>40441.625</v>
      </c>
      <c r="B129" s="34"/>
      <c r="C129" s="22">
        <v>40441</v>
      </c>
      <c r="D129" s="23">
        <v>0.625</v>
      </c>
      <c r="E129" s="45">
        <v>31.568608581638529</v>
      </c>
      <c r="F129" s="45">
        <f t="shared" si="25"/>
        <v>60.296042390929586</v>
      </c>
      <c r="G129" s="45">
        <v>65.187470036620027</v>
      </c>
      <c r="H129" s="45">
        <f t="shared" si="26"/>
        <v>124.50806776994425</v>
      </c>
      <c r="I129" s="45">
        <v>33.618861454981513</v>
      </c>
      <c r="J129" s="45">
        <f t="shared" si="27"/>
        <v>64.21202537901469</v>
      </c>
      <c r="K129" s="10">
        <f t="shared" si="17"/>
        <v>1</v>
      </c>
      <c r="L129" s="42"/>
      <c r="O129" s="2"/>
      <c r="P129" s="2"/>
      <c r="Q129" s="2"/>
      <c r="R129" s="2"/>
      <c r="U129" s="14">
        <v>200</v>
      </c>
      <c r="V129" s="14">
        <v>40</v>
      </c>
      <c r="W129" s="7">
        <f t="shared" si="18"/>
        <v>67.115345999171666</v>
      </c>
    </row>
    <row r="130" spans="1:23">
      <c r="A130" s="80">
        <f t="shared" si="16"/>
        <v>40441.666666666664</v>
      </c>
      <c r="B130" s="34"/>
      <c r="C130" s="22">
        <v>40441</v>
      </c>
      <c r="D130" s="23">
        <v>0.66666666666666663</v>
      </c>
      <c r="E130" s="45">
        <v>34.092127410667977</v>
      </c>
      <c r="F130" s="45">
        <f t="shared" si="25"/>
        <v>65.115963354375836</v>
      </c>
      <c r="G130" s="45">
        <v>77.009972392979748</v>
      </c>
      <c r="H130" s="45">
        <f t="shared" si="26"/>
        <v>147.08904727059132</v>
      </c>
      <c r="I130" s="45">
        <v>42.917844982311756</v>
      </c>
      <c r="J130" s="45">
        <f t="shared" si="27"/>
        <v>81.973083916215444</v>
      </c>
      <c r="K130" s="10">
        <f t="shared" si="17"/>
        <v>1</v>
      </c>
      <c r="L130" s="42"/>
      <c r="O130" s="2"/>
      <c r="P130" s="2"/>
      <c r="Q130" s="2"/>
      <c r="R130" s="2"/>
      <c r="U130" s="14">
        <v>200</v>
      </c>
      <c r="V130" s="14">
        <v>40</v>
      </c>
      <c r="W130" s="7">
        <f t="shared" si="18"/>
        <v>67.115345999171666</v>
      </c>
    </row>
    <row r="131" spans="1:23">
      <c r="A131" s="80">
        <f t="shared" si="16"/>
        <v>40441.708333333336</v>
      </c>
      <c r="B131" s="34"/>
      <c r="C131" s="22">
        <v>40441</v>
      </c>
      <c r="D131" s="23">
        <v>0.70833333333333337</v>
      </c>
      <c r="E131" s="45">
        <v>41.094585022871385</v>
      </c>
      <c r="F131" s="45">
        <f t="shared" si="25"/>
        <v>78.490657393684344</v>
      </c>
      <c r="G131" s="45">
        <v>85.446909571931357</v>
      </c>
      <c r="H131" s="45">
        <f t="shared" si="26"/>
        <v>163.2035972823889</v>
      </c>
      <c r="I131" s="45">
        <v>44.352324549059972</v>
      </c>
      <c r="J131" s="45">
        <f t="shared" si="27"/>
        <v>84.71293988870454</v>
      </c>
      <c r="K131" s="10">
        <f t="shared" si="17"/>
        <v>1</v>
      </c>
      <c r="L131" s="42"/>
      <c r="O131" s="2"/>
      <c r="P131" s="2"/>
      <c r="Q131" s="2"/>
      <c r="R131" s="2"/>
      <c r="U131" s="14">
        <v>200</v>
      </c>
      <c r="V131" s="14">
        <v>40</v>
      </c>
      <c r="W131" s="7">
        <f t="shared" si="18"/>
        <v>67.115345999171666</v>
      </c>
    </row>
    <row r="132" spans="1:23">
      <c r="A132" s="80">
        <f t="shared" si="16"/>
        <v>40441.75</v>
      </c>
      <c r="B132" s="34"/>
      <c r="C132" s="22">
        <v>40441</v>
      </c>
      <c r="D132" s="23">
        <v>0.75</v>
      </c>
      <c r="E132" s="45">
        <v>82.027876398655891</v>
      </c>
      <c r="F132" s="45">
        <f t="shared" si="25"/>
        <v>156.67324392143274</v>
      </c>
      <c r="G132" s="45">
        <v>146.83128311506857</v>
      </c>
      <c r="H132" s="45">
        <f t="shared" si="26"/>
        <v>280.44775074978094</v>
      </c>
      <c r="I132" s="45">
        <v>64.803406716412667</v>
      </c>
      <c r="J132" s="45">
        <f t="shared" si="27"/>
        <v>123.77450682834819</v>
      </c>
      <c r="K132" s="10">
        <f t="shared" si="17"/>
        <v>1</v>
      </c>
      <c r="L132" s="42"/>
      <c r="O132" s="2"/>
      <c r="P132" s="2"/>
      <c r="Q132" s="2"/>
      <c r="R132" s="2"/>
      <c r="U132" s="14">
        <v>200</v>
      </c>
      <c r="V132" s="14">
        <v>40</v>
      </c>
      <c r="W132" s="7">
        <f t="shared" si="18"/>
        <v>67.115345999171666</v>
      </c>
    </row>
    <row r="133" spans="1:23">
      <c r="A133" s="80">
        <f t="shared" si="16"/>
        <v>40441.791666666664</v>
      </c>
      <c r="B133" s="34"/>
      <c r="C133" s="22">
        <v>40441</v>
      </c>
      <c r="D133" s="23">
        <v>0.79166666666666663</v>
      </c>
      <c r="E133" s="45">
        <v>188.55934499684929</v>
      </c>
      <c r="F133" s="45">
        <f t="shared" si="25"/>
        <v>360.14834894398211</v>
      </c>
      <c r="G133" s="45">
        <v>293.81001954959459</v>
      </c>
      <c r="H133" s="45">
        <f t="shared" si="26"/>
        <v>561.17713733972562</v>
      </c>
      <c r="I133" s="45">
        <v>105.25067455274525</v>
      </c>
      <c r="J133" s="45">
        <f t="shared" si="27"/>
        <v>201.02878839574342</v>
      </c>
      <c r="K133" s="10">
        <f t="shared" si="17"/>
        <v>1</v>
      </c>
      <c r="L133" s="42"/>
      <c r="O133" s="2"/>
      <c r="P133" s="2"/>
      <c r="Q133" s="2"/>
      <c r="R133" s="2"/>
      <c r="U133" s="14">
        <v>200</v>
      </c>
      <c r="V133" s="14">
        <v>40</v>
      </c>
      <c r="W133" s="7">
        <f t="shared" si="18"/>
        <v>67.115345999171666</v>
      </c>
    </row>
    <row r="134" spans="1:23">
      <c r="A134" s="80">
        <f t="shared" si="16"/>
        <v>40441.833333333336</v>
      </c>
      <c r="B134" s="34"/>
      <c r="C134" s="22">
        <v>40441</v>
      </c>
      <c r="D134" s="23">
        <v>0.83333333333333337</v>
      </c>
      <c r="E134" s="45">
        <v>278.35202770840544</v>
      </c>
      <c r="F134" s="45">
        <f t="shared" si="25"/>
        <v>531.65237292305437</v>
      </c>
      <c r="G134" s="45">
        <v>427.5698285314474</v>
      </c>
      <c r="H134" s="45">
        <f t="shared" si="26"/>
        <v>816.65837249506455</v>
      </c>
      <c r="I134" s="45">
        <v>149.21780082304198</v>
      </c>
      <c r="J134" s="45">
        <f t="shared" si="27"/>
        <v>285.00599957201018</v>
      </c>
      <c r="K134" s="10">
        <f t="shared" si="17"/>
        <v>1</v>
      </c>
      <c r="L134" s="42"/>
      <c r="O134" s="2"/>
      <c r="P134" s="2"/>
      <c r="Q134" s="2"/>
      <c r="R134" s="2"/>
      <c r="U134" s="14">
        <v>200</v>
      </c>
      <c r="V134" s="14">
        <v>40</v>
      </c>
      <c r="W134" s="7">
        <f t="shared" si="18"/>
        <v>67.115345999171666</v>
      </c>
    </row>
    <row r="135" spans="1:23">
      <c r="A135" s="80">
        <f t="shared" si="16"/>
        <v>40441.875</v>
      </c>
      <c r="B135" s="34"/>
      <c r="C135" s="22">
        <v>40441</v>
      </c>
      <c r="D135" s="23">
        <v>0.875</v>
      </c>
      <c r="E135" s="45">
        <v>210.85270258008322</v>
      </c>
      <c r="F135" s="45">
        <f t="shared" si="25"/>
        <v>402.72866192795891</v>
      </c>
      <c r="G135" s="45">
        <v>326.1768907980404</v>
      </c>
      <c r="H135" s="45">
        <f t="shared" si="26"/>
        <v>622.99786142425717</v>
      </c>
      <c r="I135" s="45">
        <v>115.32418821795719</v>
      </c>
      <c r="J135" s="45">
        <f t="shared" si="27"/>
        <v>220.26919949629823</v>
      </c>
      <c r="K135" s="10">
        <f t="shared" si="17"/>
        <v>1</v>
      </c>
      <c r="L135" s="42"/>
      <c r="O135" s="2"/>
      <c r="P135" s="2"/>
      <c r="Q135" s="2"/>
      <c r="R135" s="2"/>
      <c r="U135" s="14">
        <v>200</v>
      </c>
      <c r="V135" s="14">
        <v>40</v>
      </c>
      <c r="W135" s="7">
        <f t="shared" si="18"/>
        <v>67.115345999171666</v>
      </c>
    </row>
    <row r="136" spans="1:23">
      <c r="A136" s="80">
        <f t="shared" si="16"/>
        <v>40441.916666666664</v>
      </c>
      <c r="B136" s="34"/>
      <c r="C136" s="22">
        <v>40441</v>
      </c>
      <c r="D136" s="23">
        <v>0.91666666666666663</v>
      </c>
      <c r="E136" s="45">
        <v>237.24421682786226</v>
      </c>
      <c r="F136" s="45">
        <f t="shared" si="25"/>
        <v>453.13645414121692</v>
      </c>
      <c r="G136" s="45">
        <v>345.88778703745083</v>
      </c>
      <c r="H136" s="45">
        <f t="shared" si="26"/>
        <v>660.64567324153109</v>
      </c>
      <c r="I136" s="45">
        <v>108.64357020958857</v>
      </c>
      <c r="J136" s="45">
        <f t="shared" si="27"/>
        <v>207.50921910031417</v>
      </c>
      <c r="K136" s="10">
        <f t="shared" si="17"/>
        <v>1</v>
      </c>
      <c r="L136" s="42"/>
      <c r="O136" s="2"/>
      <c r="P136" s="2"/>
      <c r="Q136" s="2"/>
      <c r="R136" s="2"/>
      <c r="U136" s="14">
        <v>200</v>
      </c>
      <c r="V136" s="14">
        <v>40</v>
      </c>
      <c r="W136" s="7">
        <f t="shared" si="18"/>
        <v>67.115345999171666</v>
      </c>
    </row>
    <row r="137" spans="1:23">
      <c r="A137" s="80">
        <f t="shared" si="16"/>
        <v>40441.958333333336</v>
      </c>
      <c r="B137" s="34"/>
      <c r="C137" s="22">
        <v>40441</v>
      </c>
      <c r="D137" s="23">
        <v>0.95833333333333337</v>
      </c>
      <c r="E137" s="45">
        <v>136.26260864016987</v>
      </c>
      <c r="F137" s="45">
        <f t="shared" si="25"/>
        <v>260.26158250272442</v>
      </c>
      <c r="G137" s="45">
        <v>220.75531964015676</v>
      </c>
      <c r="H137" s="45">
        <f t="shared" si="26"/>
        <v>421.64266051269936</v>
      </c>
      <c r="I137" s="45">
        <v>84.492710999986855</v>
      </c>
      <c r="J137" s="45">
        <f t="shared" si="27"/>
        <v>161.38107800997489</v>
      </c>
      <c r="K137" s="10">
        <f t="shared" si="17"/>
        <v>1</v>
      </c>
      <c r="L137" s="42"/>
      <c r="O137" s="2"/>
      <c r="P137" s="2"/>
      <c r="Q137" s="2"/>
      <c r="R137" s="2"/>
      <c r="U137" s="14">
        <v>200</v>
      </c>
      <c r="V137" s="14">
        <v>40</v>
      </c>
      <c r="W137" s="7">
        <f t="shared" si="18"/>
        <v>67.115345999171666</v>
      </c>
    </row>
    <row r="138" spans="1:23">
      <c r="A138" s="80">
        <f t="shared" si="16"/>
        <v>40442</v>
      </c>
      <c r="B138" s="34"/>
      <c r="C138" s="22">
        <v>40441</v>
      </c>
      <c r="D138" s="23">
        <v>1</v>
      </c>
      <c r="E138" s="45">
        <v>155.9987484858643</v>
      </c>
      <c r="F138" s="45">
        <f t="shared" si="25"/>
        <v>297.95760960800078</v>
      </c>
      <c r="G138" s="45">
        <v>245.6710613162102</v>
      </c>
      <c r="H138" s="45">
        <f t="shared" si="26"/>
        <v>469.23172711396148</v>
      </c>
      <c r="I138" s="45">
        <v>89.672312830345888</v>
      </c>
      <c r="J138" s="45">
        <f t="shared" si="27"/>
        <v>171.27411750596065</v>
      </c>
      <c r="K138" s="10">
        <f t="shared" si="17"/>
        <v>1</v>
      </c>
      <c r="L138" s="42"/>
      <c r="O138" s="2"/>
      <c r="P138" s="2"/>
      <c r="Q138" s="2"/>
      <c r="R138" s="2"/>
      <c r="U138" s="14">
        <v>200</v>
      </c>
      <c r="V138" s="14">
        <v>40</v>
      </c>
      <c r="W138" s="7">
        <f t="shared" si="18"/>
        <v>67.115345999171666</v>
      </c>
    </row>
    <row r="139" spans="1:23">
      <c r="A139" s="80">
        <f t="shared" ref="A139:A202" si="28">C139+D139</f>
        <v>40442.041666666664</v>
      </c>
      <c r="B139" s="34"/>
      <c r="C139" s="22">
        <v>40442</v>
      </c>
      <c r="D139" s="23">
        <v>4.1666666666666664E-2</v>
      </c>
      <c r="E139" s="45">
        <v>168.29656266893619</v>
      </c>
      <c r="F139" s="45">
        <f t="shared" si="25"/>
        <v>321.44643469766811</v>
      </c>
      <c r="G139" s="45">
        <v>253.81673821974942</v>
      </c>
      <c r="H139" s="45">
        <f t="shared" si="26"/>
        <v>484.78996999972139</v>
      </c>
      <c r="I139" s="45">
        <v>85.520175550813207</v>
      </c>
      <c r="J139" s="45">
        <f t="shared" si="27"/>
        <v>163.34353530205323</v>
      </c>
      <c r="K139" s="10">
        <f t="shared" ref="K139:K202" si="29">WEEKDAY(C139,2)</f>
        <v>2</v>
      </c>
      <c r="L139" s="42"/>
      <c r="O139" s="2"/>
      <c r="P139" s="2"/>
      <c r="Q139" s="2"/>
      <c r="R139" s="2"/>
      <c r="U139" s="14">
        <v>200</v>
      </c>
      <c r="V139" s="14">
        <v>40</v>
      </c>
      <c r="W139" s="7">
        <f t="shared" ref="W139:W202" si="30">AVERAGE($J$10:$J$2586)</f>
        <v>67.115345999171666</v>
      </c>
    </row>
    <row r="140" spans="1:23">
      <c r="A140" s="80">
        <f t="shared" si="28"/>
        <v>40442.083333333336</v>
      </c>
      <c r="B140" s="34"/>
      <c r="C140" s="22">
        <v>40442</v>
      </c>
      <c r="D140" s="23">
        <v>8.3333333333333329E-2</v>
      </c>
      <c r="E140" s="45">
        <v>189.22977906451328</v>
      </c>
      <c r="F140" s="45">
        <f t="shared" si="25"/>
        <v>361.42887801322036</v>
      </c>
      <c r="G140" s="45">
        <v>280.95432327681431</v>
      </c>
      <c r="H140" s="45">
        <f t="shared" si="26"/>
        <v>536.62275745871534</v>
      </c>
      <c r="I140" s="45">
        <v>91.724544212300998</v>
      </c>
      <c r="J140" s="45">
        <f t="shared" si="27"/>
        <v>175.1938794454949</v>
      </c>
      <c r="K140" s="10">
        <f t="shared" si="29"/>
        <v>2</v>
      </c>
      <c r="L140" s="42"/>
      <c r="O140" s="2"/>
      <c r="P140" s="2"/>
      <c r="Q140" s="2"/>
      <c r="R140" s="2"/>
      <c r="U140" s="14">
        <v>200</v>
      </c>
      <c r="V140" s="14">
        <v>40</v>
      </c>
      <c r="W140" s="7">
        <f t="shared" si="30"/>
        <v>67.115345999171666</v>
      </c>
    </row>
    <row r="141" spans="1:23">
      <c r="A141" s="80">
        <f t="shared" si="28"/>
        <v>40442.125</v>
      </c>
      <c r="B141" s="34"/>
      <c r="C141" s="22">
        <v>40442</v>
      </c>
      <c r="D141" s="23">
        <v>0.125</v>
      </c>
      <c r="E141" s="45">
        <v>184.05105039473727</v>
      </c>
      <c r="F141" s="45">
        <f t="shared" si="25"/>
        <v>351.53750625394815</v>
      </c>
      <c r="G141" s="45">
        <v>265.1256392465275</v>
      </c>
      <c r="H141" s="45">
        <f t="shared" si="26"/>
        <v>506.38997096086752</v>
      </c>
      <c r="I141" s="45">
        <v>81.07458885179021</v>
      </c>
      <c r="J141" s="45">
        <f t="shared" si="27"/>
        <v>154.85246470691931</v>
      </c>
      <c r="K141" s="10">
        <f t="shared" si="29"/>
        <v>2</v>
      </c>
      <c r="L141" s="42"/>
      <c r="O141" s="2"/>
      <c r="P141" s="2"/>
      <c r="Q141" s="2"/>
      <c r="R141" s="2"/>
      <c r="U141" s="14">
        <v>200</v>
      </c>
      <c r="V141" s="14">
        <v>40</v>
      </c>
      <c r="W141" s="7">
        <f t="shared" si="30"/>
        <v>67.115345999171666</v>
      </c>
    </row>
    <row r="142" spans="1:23">
      <c r="A142" s="80">
        <f t="shared" si="28"/>
        <v>40442.166666666664</v>
      </c>
      <c r="B142" s="34"/>
      <c r="C142" s="22">
        <v>40442</v>
      </c>
      <c r="D142" s="23">
        <v>0.16666666666666666</v>
      </c>
      <c r="E142" s="45">
        <v>256.49600993359161</v>
      </c>
      <c r="F142" s="45">
        <f t="shared" si="25"/>
        <v>489.90737897315995</v>
      </c>
      <c r="G142" s="45">
        <v>359.66627497812868</v>
      </c>
      <c r="H142" s="45">
        <f t="shared" si="26"/>
        <v>686.96258520822573</v>
      </c>
      <c r="I142" s="45">
        <v>103.17026504453708</v>
      </c>
      <c r="J142" s="45">
        <f t="shared" si="27"/>
        <v>197.05520623506581</v>
      </c>
      <c r="K142" s="10">
        <f t="shared" si="29"/>
        <v>2</v>
      </c>
      <c r="L142" s="42"/>
      <c r="O142" s="2"/>
      <c r="P142" s="2"/>
      <c r="Q142" s="2"/>
      <c r="R142" s="2"/>
      <c r="U142" s="14">
        <v>200</v>
      </c>
      <c r="V142" s="14">
        <v>40</v>
      </c>
      <c r="W142" s="7">
        <f t="shared" si="30"/>
        <v>67.115345999171666</v>
      </c>
    </row>
    <row r="143" spans="1:23">
      <c r="A143" s="80">
        <f t="shared" si="28"/>
        <v>40442.208333333336</v>
      </c>
      <c r="B143" s="34"/>
      <c r="C143" s="22">
        <v>40442</v>
      </c>
      <c r="D143" s="23">
        <v>0.20833333333333334</v>
      </c>
      <c r="E143" s="45">
        <v>312.53543464404311</v>
      </c>
      <c r="F143" s="45">
        <f t="shared" si="25"/>
        <v>596.94268017012234</v>
      </c>
      <c r="G143" s="45">
        <v>422.98652278228121</v>
      </c>
      <c r="H143" s="45">
        <f t="shared" si="26"/>
        <v>807.90425851415705</v>
      </c>
      <c r="I143" s="45">
        <v>110.45108813823811</v>
      </c>
      <c r="J143" s="45">
        <f t="shared" si="27"/>
        <v>210.96157834403476</v>
      </c>
      <c r="K143" s="10">
        <f t="shared" si="29"/>
        <v>2</v>
      </c>
      <c r="L143" s="42"/>
      <c r="O143" s="2"/>
      <c r="P143" s="2"/>
      <c r="Q143" s="2"/>
      <c r="R143" s="2"/>
      <c r="U143" s="14">
        <v>200</v>
      </c>
      <c r="V143" s="14">
        <v>40</v>
      </c>
      <c r="W143" s="7">
        <f t="shared" si="30"/>
        <v>67.115345999171666</v>
      </c>
    </row>
    <row r="144" spans="1:23">
      <c r="A144" s="80">
        <f t="shared" si="28"/>
        <v>40442.25</v>
      </c>
      <c r="B144" s="34"/>
      <c r="C144" s="22">
        <v>40442</v>
      </c>
      <c r="D144" s="23">
        <v>0.25</v>
      </c>
      <c r="E144" s="45">
        <v>458.8887096353792</v>
      </c>
      <c r="F144" s="45">
        <f t="shared" si="25"/>
        <v>876.47743540357419</v>
      </c>
      <c r="G144" s="45">
        <v>614.07717227138812</v>
      </c>
      <c r="H144" s="45">
        <f t="shared" si="26"/>
        <v>1172.8873990383513</v>
      </c>
      <c r="I144" s="45">
        <v>155.18846263600892</v>
      </c>
      <c r="J144" s="45">
        <f t="shared" si="27"/>
        <v>296.409963634777</v>
      </c>
      <c r="K144" s="10">
        <f t="shared" si="29"/>
        <v>2</v>
      </c>
      <c r="L144" s="42"/>
      <c r="O144" s="2"/>
      <c r="P144" s="2"/>
      <c r="Q144" s="2"/>
      <c r="R144" s="2"/>
      <c r="U144" s="14">
        <v>200</v>
      </c>
      <c r="V144" s="14">
        <v>40</v>
      </c>
      <c r="W144" s="7">
        <f t="shared" si="30"/>
        <v>67.115345999171666</v>
      </c>
    </row>
    <row r="145" spans="1:23">
      <c r="A145" s="80">
        <f t="shared" si="28"/>
        <v>40442.291666666664</v>
      </c>
      <c r="B145" s="34"/>
      <c r="C145" s="22">
        <v>40442</v>
      </c>
      <c r="D145" s="23">
        <v>0.29166666666666669</v>
      </c>
      <c r="E145" s="45">
        <v>474.3995836537373</v>
      </c>
      <c r="F145" s="45">
        <f t="shared" si="25"/>
        <v>906.1032047786382</v>
      </c>
      <c r="G145" s="45">
        <v>611.33088262451827</v>
      </c>
      <c r="H145" s="45">
        <f t="shared" si="26"/>
        <v>1167.6419858128299</v>
      </c>
      <c r="I145" s="45">
        <v>136.93129897078097</v>
      </c>
      <c r="J145" s="45">
        <f t="shared" si="27"/>
        <v>261.53878103419163</v>
      </c>
      <c r="K145" s="10">
        <f t="shared" si="29"/>
        <v>2</v>
      </c>
      <c r="L145" s="42"/>
      <c r="O145" s="2"/>
      <c r="P145" s="2"/>
      <c r="Q145" s="2"/>
      <c r="R145" s="2"/>
      <c r="U145" s="14">
        <v>200</v>
      </c>
      <c r="V145" s="14">
        <v>40</v>
      </c>
      <c r="W145" s="7">
        <f t="shared" si="30"/>
        <v>67.115345999171666</v>
      </c>
    </row>
    <row r="146" spans="1:23">
      <c r="A146" s="80">
        <f t="shared" si="28"/>
        <v>40442.333333333336</v>
      </c>
      <c r="B146" s="34"/>
      <c r="C146" s="22">
        <v>40442</v>
      </c>
      <c r="D146" s="23">
        <v>0.33333333333333331</v>
      </c>
      <c r="E146" s="45">
        <v>374.08885017957698</v>
      </c>
      <c r="F146" s="45">
        <f t="shared" si="25"/>
        <v>714.50970384299205</v>
      </c>
      <c r="G146" s="45">
        <v>513.21254420424464</v>
      </c>
      <c r="H146" s="45">
        <f t="shared" si="26"/>
        <v>980.23595943010719</v>
      </c>
      <c r="I146" s="45">
        <v>139.1236940246676</v>
      </c>
      <c r="J146" s="45">
        <f t="shared" si="27"/>
        <v>265.72625558711508</v>
      </c>
      <c r="K146" s="10">
        <f t="shared" si="29"/>
        <v>2</v>
      </c>
      <c r="L146" s="42"/>
      <c r="O146" s="2"/>
      <c r="P146" s="2"/>
      <c r="Q146" s="2"/>
      <c r="R146" s="2"/>
      <c r="U146" s="14">
        <v>200</v>
      </c>
      <c r="V146" s="14">
        <v>40</v>
      </c>
      <c r="W146" s="7">
        <f t="shared" si="30"/>
        <v>67.115345999171666</v>
      </c>
    </row>
    <row r="147" spans="1:23">
      <c r="A147" s="80">
        <f t="shared" si="28"/>
        <v>40442.375</v>
      </c>
      <c r="B147" s="34"/>
      <c r="C147" s="22">
        <v>40442</v>
      </c>
      <c r="D147" s="23">
        <v>0.375</v>
      </c>
      <c r="E147" s="45">
        <v>77.714260212609616</v>
      </c>
      <c r="F147" s="45">
        <f t="shared" si="25"/>
        <v>148.43423700608437</v>
      </c>
      <c r="G147" s="45">
        <v>136.88089622786427</v>
      </c>
      <c r="H147" s="45">
        <f t="shared" si="26"/>
        <v>261.44251179522075</v>
      </c>
      <c r="I147" s="45">
        <v>59.166636015254639</v>
      </c>
      <c r="J147" s="45">
        <f t="shared" si="27"/>
        <v>113.00827478913635</v>
      </c>
      <c r="K147" s="10">
        <f t="shared" si="29"/>
        <v>2</v>
      </c>
      <c r="L147" s="42"/>
      <c r="O147" s="2"/>
      <c r="P147" s="2"/>
      <c r="Q147" s="2"/>
      <c r="R147" s="2"/>
      <c r="U147" s="14">
        <v>200</v>
      </c>
      <c r="V147" s="14">
        <v>40</v>
      </c>
      <c r="W147" s="7">
        <f t="shared" si="30"/>
        <v>67.115345999171666</v>
      </c>
    </row>
    <row r="148" spans="1:23">
      <c r="A148" s="80">
        <f t="shared" si="28"/>
        <v>40442.416666666664</v>
      </c>
      <c r="B148" s="34"/>
      <c r="C148" s="22">
        <v>40442</v>
      </c>
      <c r="D148" s="23">
        <v>0.41666666666666669</v>
      </c>
      <c r="E148" s="45">
        <v>75.509234599519914</v>
      </c>
      <c r="F148" s="45">
        <f t="shared" si="25"/>
        <v>144.22263808508302</v>
      </c>
      <c r="G148" s="45">
        <v>137.79832411531493</v>
      </c>
      <c r="H148" s="45">
        <f t="shared" si="26"/>
        <v>263.19479906025151</v>
      </c>
      <c r="I148" s="45">
        <v>62.289089515795013</v>
      </c>
      <c r="J148" s="45">
        <f t="shared" si="27"/>
        <v>118.97216097516846</v>
      </c>
      <c r="K148" s="10">
        <f t="shared" si="29"/>
        <v>2</v>
      </c>
      <c r="L148" s="42"/>
      <c r="O148" s="2"/>
      <c r="P148" s="2"/>
      <c r="Q148" s="2"/>
      <c r="R148" s="2"/>
      <c r="U148" s="14">
        <v>200</v>
      </c>
      <c r="V148" s="14">
        <v>40</v>
      </c>
      <c r="W148" s="7">
        <f t="shared" si="30"/>
        <v>67.115345999171666</v>
      </c>
    </row>
    <row r="149" spans="1:23">
      <c r="A149" s="80">
        <f t="shared" si="28"/>
        <v>40442.458333333336</v>
      </c>
      <c r="B149" s="34"/>
      <c r="C149" s="22">
        <v>40442</v>
      </c>
      <c r="D149" s="23">
        <v>0.45833333333333331</v>
      </c>
      <c r="E149" s="45">
        <v>93.698456179805788</v>
      </c>
      <c r="F149" s="45">
        <f t="shared" si="25"/>
        <v>178.96405130342904</v>
      </c>
      <c r="G149" s="45">
        <v>146.16328833609836</v>
      </c>
      <c r="H149" s="45">
        <f t="shared" si="26"/>
        <v>279.17188072194784</v>
      </c>
      <c r="I149" s="45">
        <v>52.464832156292594</v>
      </c>
      <c r="J149" s="45">
        <f t="shared" si="27"/>
        <v>100.20782941851886</v>
      </c>
      <c r="K149" s="10">
        <f t="shared" si="29"/>
        <v>2</v>
      </c>
      <c r="L149" s="42"/>
      <c r="O149" s="2"/>
      <c r="P149" s="2"/>
      <c r="Q149" s="2"/>
      <c r="R149" s="2"/>
      <c r="U149" s="14">
        <v>200</v>
      </c>
      <c r="V149" s="14">
        <v>40</v>
      </c>
      <c r="W149" s="7">
        <f t="shared" si="30"/>
        <v>67.115345999171666</v>
      </c>
    </row>
    <row r="150" spans="1:23">
      <c r="A150" s="80">
        <f t="shared" si="28"/>
        <v>40442.5</v>
      </c>
      <c r="B150" s="34"/>
      <c r="C150" s="22">
        <v>40442</v>
      </c>
      <c r="D150" s="23">
        <v>0.5</v>
      </c>
      <c r="E150" s="45">
        <v>46.752744218367567</v>
      </c>
      <c r="F150" s="45">
        <f t="shared" si="25"/>
        <v>89.297741457082054</v>
      </c>
      <c r="G150" s="45">
        <v>98.329496175760568</v>
      </c>
      <c r="H150" s="45">
        <f t="shared" si="26"/>
        <v>187.80933769570268</v>
      </c>
      <c r="I150" s="45">
        <v>51.576751957392986</v>
      </c>
      <c r="J150" s="45">
        <f t="shared" si="27"/>
        <v>98.511596238620598</v>
      </c>
      <c r="K150" s="10">
        <f t="shared" si="29"/>
        <v>2</v>
      </c>
      <c r="L150" s="42"/>
      <c r="O150" s="2"/>
      <c r="P150" s="2"/>
      <c r="Q150" s="2"/>
      <c r="R150" s="2"/>
      <c r="U150" s="14">
        <v>200</v>
      </c>
      <c r="V150" s="14">
        <v>40</v>
      </c>
      <c r="W150" s="7">
        <f t="shared" si="30"/>
        <v>67.115345999171666</v>
      </c>
    </row>
    <row r="151" spans="1:23">
      <c r="A151" s="80">
        <f t="shared" si="28"/>
        <v>40442.541666666664</v>
      </c>
      <c r="B151" s="34"/>
      <c r="C151" s="22">
        <v>40442</v>
      </c>
      <c r="D151" s="23">
        <v>0.54166666666666663</v>
      </c>
      <c r="E151" s="45">
        <v>75.243640573349097</v>
      </c>
      <c r="F151" s="45">
        <f t="shared" si="25"/>
        <v>143.71535349509676</v>
      </c>
      <c r="G151" s="45">
        <v>134.21640214234449</v>
      </c>
      <c r="H151" s="45">
        <f t="shared" si="26"/>
        <v>256.35332809187798</v>
      </c>
      <c r="I151" s="45">
        <v>58.972761568995395</v>
      </c>
      <c r="J151" s="45">
        <f t="shared" si="27"/>
        <v>112.63797459678121</v>
      </c>
      <c r="K151" s="10">
        <f t="shared" si="29"/>
        <v>2</v>
      </c>
      <c r="L151" s="42"/>
      <c r="O151" s="2"/>
      <c r="P151" s="2"/>
      <c r="Q151" s="2"/>
      <c r="R151" s="2"/>
      <c r="U151" s="14">
        <v>200</v>
      </c>
      <c r="V151" s="14">
        <v>40</v>
      </c>
      <c r="W151" s="7">
        <f t="shared" si="30"/>
        <v>67.115345999171666</v>
      </c>
    </row>
    <row r="152" spans="1:23">
      <c r="A152" s="80">
        <f t="shared" si="28"/>
        <v>40442.583333333336</v>
      </c>
      <c r="B152" s="34"/>
      <c r="C152" s="22">
        <v>40442</v>
      </c>
      <c r="D152" s="23">
        <v>0.58333333333333337</v>
      </c>
      <c r="E152" s="45">
        <v>78.632536743484366</v>
      </c>
      <c r="F152" s="45">
        <f t="shared" si="25"/>
        <v>150.18814518005513</v>
      </c>
      <c r="G152" s="45">
        <v>149.37835816475803</v>
      </c>
      <c r="H152" s="45">
        <f t="shared" si="26"/>
        <v>285.31266409468782</v>
      </c>
      <c r="I152" s="45">
        <v>70.745821421273675</v>
      </c>
      <c r="J152" s="45">
        <f t="shared" si="27"/>
        <v>135.12451891463272</v>
      </c>
      <c r="K152" s="10">
        <f t="shared" si="29"/>
        <v>2</v>
      </c>
      <c r="L152" s="42"/>
      <c r="O152" s="2"/>
      <c r="P152" s="2"/>
      <c r="Q152" s="2"/>
      <c r="R152" s="2"/>
      <c r="U152" s="14">
        <v>200</v>
      </c>
      <c r="V152" s="14">
        <v>40</v>
      </c>
      <c r="W152" s="7">
        <f t="shared" si="30"/>
        <v>67.115345999171666</v>
      </c>
    </row>
    <row r="153" spans="1:23">
      <c r="A153" s="80">
        <f t="shared" si="28"/>
        <v>40442.625</v>
      </c>
      <c r="B153" s="34"/>
      <c r="C153" s="22">
        <v>40442</v>
      </c>
      <c r="D153" s="23">
        <v>0.625</v>
      </c>
      <c r="E153" s="45">
        <v>121.36329207600599</v>
      </c>
      <c r="F153" s="45">
        <f t="shared" si="25"/>
        <v>231.80388786517142</v>
      </c>
      <c r="G153" s="45">
        <v>198.79164240550813</v>
      </c>
      <c r="H153" s="45">
        <f t="shared" si="26"/>
        <v>379.69203699452049</v>
      </c>
      <c r="I153" s="45">
        <v>77.428350329502138</v>
      </c>
      <c r="J153" s="45">
        <f t="shared" si="27"/>
        <v>147.88814912934907</v>
      </c>
      <c r="K153" s="10">
        <f t="shared" si="29"/>
        <v>2</v>
      </c>
      <c r="L153" s="42"/>
      <c r="O153" s="2"/>
      <c r="P153" s="2"/>
      <c r="Q153" s="2"/>
      <c r="R153" s="2"/>
      <c r="U153" s="14">
        <v>200</v>
      </c>
      <c r="V153" s="14">
        <v>40</v>
      </c>
      <c r="W153" s="7">
        <f t="shared" si="30"/>
        <v>67.115345999171666</v>
      </c>
    </row>
    <row r="154" spans="1:23">
      <c r="A154" s="80">
        <f t="shared" si="28"/>
        <v>40442.666666666664</v>
      </c>
      <c r="B154" s="34"/>
      <c r="C154" s="22">
        <v>40442</v>
      </c>
      <c r="D154" s="23">
        <v>0.66666666666666663</v>
      </c>
      <c r="E154" s="45">
        <v>83.166793874701071</v>
      </c>
      <c r="F154" s="45">
        <f t="shared" si="25"/>
        <v>158.84857630067904</v>
      </c>
      <c r="G154" s="45">
        <v>149.49689908792729</v>
      </c>
      <c r="H154" s="45">
        <f t="shared" si="26"/>
        <v>285.53907725794113</v>
      </c>
      <c r="I154" s="45">
        <v>66.330105213226233</v>
      </c>
      <c r="J154" s="45">
        <f t="shared" si="27"/>
        <v>126.6905009572621</v>
      </c>
      <c r="K154" s="10">
        <f t="shared" si="29"/>
        <v>2</v>
      </c>
      <c r="L154" s="42"/>
      <c r="O154" s="2"/>
      <c r="P154" s="2"/>
      <c r="Q154" s="2"/>
      <c r="R154" s="2"/>
      <c r="U154" s="14">
        <v>200</v>
      </c>
      <c r="V154" s="14">
        <v>40</v>
      </c>
      <c r="W154" s="7">
        <f t="shared" si="30"/>
        <v>67.115345999171666</v>
      </c>
    </row>
    <row r="155" spans="1:23">
      <c r="A155" s="80">
        <f t="shared" si="28"/>
        <v>40442.708333333336</v>
      </c>
      <c r="B155" s="34"/>
      <c r="C155" s="22">
        <v>40442</v>
      </c>
      <c r="D155" s="23">
        <v>0.70833333333333337</v>
      </c>
      <c r="E155" s="45">
        <v>92.834761466241687</v>
      </c>
      <c r="F155" s="45">
        <f t="shared" si="25"/>
        <v>177.31439440052162</v>
      </c>
      <c r="G155" s="45">
        <v>168.02096285837266</v>
      </c>
      <c r="H155" s="45">
        <f t="shared" si="26"/>
        <v>320.92003905949178</v>
      </c>
      <c r="I155" s="45">
        <v>75.18620139213094</v>
      </c>
      <c r="J155" s="45">
        <f t="shared" si="27"/>
        <v>143.60564465897008</v>
      </c>
      <c r="K155" s="10">
        <f t="shared" si="29"/>
        <v>2</v>
      </c>
      <c r="L155" s="42"/>
      <c r="O155" s="2"/>
      <c r="P155" s="2"/>
      <c r="Q155" s="2"/>
      <c r="R155" s="2"/>
      <c r="U155" s="14">
        <v>200</v>
      </c>
      <c r="V155" s="14">
        <v>40</v>
      </c>
      <c r="W155" s="7">
        <f t="shared" si="30"/>
        <v>67.115345999171666</v>
      </c>
    </row>
    <row r="156" spans="1:23">
      <c r="A156" s="80">
        <f t="shared" si="28"/>
        <v>40442.75</v>
      </c>
      <c r="B156" s="34"/>
      <c r="C156" s="22">
        <v>40442</v>
      </c>
      <c r="D156" s="23">
        <v>0.75</v>
      </c>
      <c r="E156" s="45">
        <v>128.07394715597897</v>
      </c>
      <c r="F156" s="45">
        <f t="shared" si="25"/>
        <v>244.62123906791982</v>
      </c>
      <c r="G156" s="45">
        <v>232.01418159343586</v>
      </c>
      <c r="H156" s="45">
        <f t="shared" si="26"/>
        <v>443.14708684346249</v>
      </c>
      <c r="I156" s="45">
        <v>103.94023443745692</v>
      </c>
      <c r="J156" s="45">
        <f t="shared" si="27"/>
        <v>198.5258477755427</v>
      </c>
      <c r="K156" s="10">
        <f t="shared" si="29"/>
        <v>2</v>
      </c>
      <c r="L156" s="42"/>
      <c r="O156" s="2"/>
      <c r="P156" s="2"/>
      <c r="Q156" s="2"/>
      <c r="R156" s="2"/>
      <c r="U156" s="14">
        <v>200</v>
      </c>
      <c r="V156" s="14">
        <v>40</v>
      </c>
      <c r="W156" s="7">
        <f t="shared" si="30"/>
        <v>67.115345999171666</v>
      </c>
    </row>
    <row r="157" spans="1:23">
      <c r="A157" s="80">
        <f t="shared" si="28"/>
        <v>40442.791666666664</v>
      </c>
      <c r="B157" s="34"/>
      <c r="C157" s="22">
        <v>40442</v>
      </c>
      <c r="D157" s="23">
        <v>0.79166666666666663</v>
      </c>
      <c r="E157" s="45">
        <v>219.75857025708513</v>
      </c>
      <c r="F157" s="45">
        <f t="shared" si="25"/>
        <v>419.73886919103256</v>
      </c>
      <c r="G157" s="45">
        <v>361.51825426478649</v>
      </c>
      <c r="H157" s="45">
        <f t="shared" si="26"/>
        <v>690.49986564574215</v>
      </c>
      <c r="I157" s="45">
        <v>141.75968400770142</v>
      </c>
      <c r="J157" s="45">
        <f t="shared" si="27"/>
        <v>270.7609964547097</v>
      </c>
      <c r="K157" s="10">
        <f t="shared" si="29"/>
        <v>2</v>
      </c>
      <c r="L157" s="42"/>
      <c r="O157" s="2"/>
      <c r="P157" s="2"/>
      <c r="Q157" s="2"/>
      <c r="R157" s="2"/>
      <c r="U157" s="14">
        <v>200</v>
      </c>
      <c r="V157" s="14">
        <v>40</v>
      </c>
      <c r="W157" s="7">
        <f t="shared" si="30"/>
        <v>67.115345999171666</v>
      </c>
    </row>
    <row r="158" spans="1:23">
      <c r="A158" s="80">
        <f t="shared" si="28"/>
        <v>40442.833333333336</v>
      </c>
      <c r="B158" s="34"/>
      <c r="C158" s="22">
        <v>40442</v>
      </c>
      <c r="D158" s="23">
        <v>0.83333333333333337</v>
      </c>
      <c r="E158" s="45">
        <v>195.48547342484972</v>
      </c>
      <c r="F158" s="45">
        <f t="shared" si="25"/>
        <v>373.37725424146294</v>
      </c>
      <c r="G158" s="45">
        <v>319.50950867154012</v>
      </c>
      <c r="H158" s="45">
        <f t="shared" si="26"/>
        <v>610.26316156264159</v>
      </c>
      <c r="I158" s="45">
        <v>124.02403524669043</v>
      </c>
      <c r="J158" s="45">
        <f t="shared" si="27"/>
        <v>236.88590732117871</v>
      </c>
      <c r="K158" s="10">
        <f t="shared" si="29"/>
        <v>2</v>
      </c>
      <c r="L158" s="42"/>
      <c r="O158" s="2"/>
      <c r="P158" s="2"/>
      <c r="Q158" s="2"/>
      <c r="R158" s="2"/>
      <c r="U158" s="14">
        <v>200</v>
      </c>
      <c r="V158" s="14">
        <v>40</v>
      </c>
      <c r="W158" s="7">
        <f t="shared" si="30"/>
        <v>67.115345999171666</v>
      </c>
    </row>
    <row r="159" spans="1:23">
      <c r="A159" s="80">
        <f t="shared" si="28"/>
        <v>40442.875</v>
      </c>
      <c r="B159" s="34"/>
      <c r="C159" s="22">
        <v>40442</v>
      </c>
      <c r="D159" s="23">
        <v>0.875</v>
      </c>
      <c r="E159" s="45">
        <v>84.742594860081965</v>
      </c>
      <c r="F159" s="45">
        <f t="shared" si="25"/>
        <v>161.85835618275655</v>
      </c>
      <c r="G159" s="45">
        <v>179.5874164623059</v>
      </c>
      <c r="H159" s="45">
        <f t="shared" si="26"/>
        <v>343.01196544300427</v>
      </c>
      <c r="I159" s="45">
        <v>94.844821602223931</v>
      </c>
      <c r="J159" s="45">
        <f t="shared" si="27"/>
        <v>181.15360926024769</v>
      </c>
      <c r="K159" s="10">
        <f t="shared" si="29"/>
        <v>2</v>
      </c>
      <c r="L159" s="42"/>
      <c r="O159" s="2"/>
      <c r="P159" s="2"/>
      <c r="Q159" s="2"/>
      <c r="R159" s="2"/>
      <c r="U159" s="14">
        <v>200</v>
      </c>
      <c r="V159" s="14">
        <v>40</v>
      </c>
      <c r="W159" s="7">
        <f t="shared" si="30"/>
        <v>67.115345999171666</v>
      </c>
    </row>
    <row r="160" spans="1:23">
      <c r="A160" s="80">
        <f t="shared" si="28"/>
        <v>40442.916666666664</v>
      </c>
      <c r="B160" s="34"/>
      <c r="C160" s="22">
        <v>40442</v>
      </c>
      <c r="D160" s="23">
        <v>0.91666666666666663</v>
      </c>
      <c r="E160" s="45">
        <v>48.700790194074997</v>
      </c>
      <c r="F160" s="45">
        <f t="shared" si="25"/>
        <v>93.018509270683239</v>
      </c>
      <c r="G160" s="45">
        <v>117.0971454550305</v>
      </c>
      <c r="H160" s="45">
        <f t="shared" si="26"/>
        <v>223.65554781910825</v>
      </c>
      <c r="I160" s="45">
        <v>68.396355260955502</v>
      </c>
      <c r="J160" s="45">
        <f t="shared" si="27"/>
        <v>130.63703854842501</v>
      </c>
      <c r="K160" s="10">
        <f t="shared" si="29"/>
        <v>2</v>
      </c>
      <c r="L160" s="42"/>
      <c r="O160" s="2"/>
      <c r="P160" s="2"/>
      <c r="Q160" s="2"/>
      <c r="R160" s="2"/>
      <c r="U160" s="14">
        <v>200</v>
      </c>
      <c r="V160" s="14">
        <v>40</v>
      </c>
      <c r="W160" s="7">
        <f t="shared" si="30"/>
        <v>67.115345999171666</v>
      </c>
    </row>
    <row r="161" spans="1:23">
      <c r="A161" s="80">
        <f t="shared" si="28"/>
        <v>40442.958333333336</v>
      </c>
      <c r="B161" s="34"/>
      <c r="C161" s="22">
        <v>40442</v>
      </c>
      <c r="D161" s="23">
        <v>0.95833333333333337</v>
      </c>
      <c r="E161" s="45">
        <v>22.82039576447076</v>
      </c>
      <c r="F161" s="45">
        <f t="shared" si="25"/>
        <v>43.586955910139153</v>
      </c>
      <c r="G161" s="45">
        <v>72.537538670478128</v>
      </c>
      <c r="H161" s="45">
        <f t="shared" si="26"/>
        <v>138.54669886061322</v>
      </c>
      <c r="I161" s="45">
        <v>49.717142906007382</v>
      </c>
      <c r="J161" s="45">
        <f t="shared" si="27"/>
        <v>94.959742950474094</v>
      </c>
      <c r="K161" s="10">
        <f t="shared" si="29"/>
        <v>2</v>
      </c>
      <c r="L161" s="42"/>
      <c r="O161" s="2"/>
      <c r="P161" s="2"/>
      <c r="Q161" s="2"/>
      <c r="R161" s="2"/>
      <c r="U161" s="14">
        <v>200</v>
      </c>
      <c r="V161" s="14">
        <v>40</v>
      </c>
      <c r="W161" s="7">
        <f t="shared" si="30"/>
        <v>67.115345999171666</v>
      </c>
    </row>
    <row r="162" spans="1:23">
      <c r="A162" s="80">
        <f t="shared" si="28"/>
        <v>40443</v>
      </c>
      <c r="B162" s="34"/>
      <c r="C162" s="22">
        <v>40442</v>
      </c>
      <c r="D162" s="23">
        <v>1</v>
      </c>
      <c r="E162" s="45">
        <v>24.520547632674091</v>
      </c>
      <c r="F162" s="45">
        <f t="shared" si="25"/>
        <v>46.834245978407516</v>
      </c>
      <c r="G162" s="45">
        <v>69.523074346797713</v>
      </c>
      <c r="H162" s="45">
        <f t="shared" si="26"/>
        <v>132.78907200238362</v>
      </c>
      <c r="I162" s="45">
        <v>45.002526714123618</v>
      </c>
      <c r="J162" s="45">
        <f t="shared" si="27"/>
        <v>85.954826023976111</v>
      </c>
      <c r="K162" s="10">
        <f t="shared" si="29"/>
        <v>2</v>
      </c>
      <c r="L162" s="42"/>
      <c r="O162" s="2"/>
      <c r="P162" s="2"/>
      <c r="Q162" s="2"/>
      <c r="R162" s="2"/>
      <c r="U162" s="14">
        <v>200</v>
      </c>
      <c r="V162" s="14">
        <v>40</v>
      </c>
      <c r="W162" s="7">
        <f t="shared" si="30"/>
        <v>67.115345999171666</v>
      </c>
    </row>
    <row r="163" spans="1:23">
      <c r="A163" s="80">
        <f t="shared" si="28"/>
        <v>40443.041666666664</v>
      </c>
      <c r="B163" s="34"/>
      <c r="C163" s="22">
        <v>40443</v>
      </c>
      <c r="D163" s="23">
        <v>4.1666666666666664E-2</v>
      </c>
      <c r="E163" s="45">
        <v>27.703082239604107</v>
      </c>
      <c r="F163" s="45">
        <f t="shared" si="25"/>
        <v>52.912887077643845</v>
      </c>
      <c r="G163" s="45">
        <v>72.626335570958688</v>
      </c>
      <c r="H163" s="45">
        <f t="shared" si="26"/>
        <v>138.71630094053108</v>
      </c>
      <c r="I163" s="45">
        <v>44.92325333135458</v>
      </c>
      <c r="J163" s="45">
        <f t="shared" si="27"/>
        <v>85.80341386288724</v>
      </c>
      <c r="K163" s="10">
        <f t="shared" si="29"/>
        <v>3</v>
      </c>
      <c r="L163" s="42"/>
      <c r="O163" s="2"/>
      <c r="P163" s="2"/>
      <c r="Q163" s="2"/>
      <c r="R163" s="2"/>
      <c r="U163" s="14">
        <v>200</v>
      </c>
      <c r="V163" s="14">
        <v>40</v>
      </c>
      <c r="W163" s="7">
        <f t="shared" si="30"/>
        <v>67.115345999171666</v>
      </c>
    </row>
    <row r="164" spans="1:23">
      <c r="A164" s="80">
        <f t="shared" si="28"/>
        <v>40443.083333333336</v>
      </c>
      <c r="B164" s="34"/>
      <c r="C164" s="22">
        <v>40443</v>
      </c>
      <c r="D164" s="23">
        <v>8.3333333333333329E-2</v>
      </c>
      <c r="E164" s="45">
        <v>6.2591502100116498</v>
      </c>
      <c r="F164" s="45">
        <f t="shared" si="25"/>
        <v>11.954976901122251</v>
      </c>
      <c r="G164" s="45">
        <v>39.834697398064563</v>
      </c>
      <c r="H164" s="45">
        <f t="shared" si="26"/>
        <v>76.08427203030331</v>
      </c>
      <c r="I164" s="45">
        <v>33.575547188052916</v>
      </c>
      <c r="J164" s="45">
        <f t="shared" si="27"/>
        <v>64.12929512918106</v>
      </c>
      <c r="K164" s="10">
        <f t="shared" si="29"/>
        <v>3</v>
      </c>
      <c r="L164" s="42"/>
      <c r="O164" s="2"/>
      <c r="P164" s="2"/>
      <c r="Q164" s="2"/>
      <c r="R164" s="2"/>
      <c r="U164" s="14">
        <v>200</v>
      </c>
      <c r="V164" s="14">
        <v>40</v>
      </c>
      <c r="W164" s="7">
        <f t="shared" si="30"/>
        <v>67.115345999171666</v>
      </c>
    </row>
    <row r="165" spans="1:23">
      <c r="A165" s="80">
        <f t="shared" si="28"/>
        <v>40443.125</v>
      </c>
      <c r="B165" s="34"/>
      <c r="C165" s="22">
        <v>40443</v>
      </c>
      <c r="D165" s="23">
        <v>0.125</v>
      </c>
      <c r="E165" s="45"/>
      <c r="F165" s="45"/>
      <c r="G165" s="45"/>
      <c r="H165" s="45"/>
      <c r="I165" s="45"/>
      <c r="J165" s="45"/>
      <c r="K165" s="10">
        <f t="shared" si="29"/>
        <v>3</v>
      </c>
      <c r="L165" s="42" t="s">
        <v>128</v>
      </c>
      <c r="O165" s="2"/>
      <c r="P165" s="2"/>
      <c r="Q165" s="2"/>
      <c r="R165" s="2"/>
      <c r="U165" s="14">
        <v>200</v>
      </c>
      <c r="V165" s="14">
        <v>40</v>
      </c>
      <c r="W165" s="7">
        <f t="shared" si="30"/>
        <v>67.115345999171666</v>
      </c>
    </row>
    <row r="166" spans="1:23">
      <c r="A166" s="80">
        <f t="shared" si="28"/>
        <v>40443.166666666664</v>
      </c>
      <c r="B166" s="34"/>
      <c r="C166" s="22">
        <v>40443</v>
      </c>
      <c r="D166" s="23">
        <v>0.16666666666666666</v>
      </c>
      <c r="E166" s="45">
        <v>20.649098595490386</v>
      </c>
      <c r="F166" s="45">
        <f t="shared" si="25"/>
        <v>39.439778317386633</v>
      </c>
      <c r="G166" s="45">
        <v>54.376140922624586</v>
      </c>
      <c r="H166" s="45">
        <f t="shared" si="26"/>
        <v>103.85842916221296</v>
      </c>
      <c r="I166" s="45">
        <v>33.727042327134207</v>
      </c>
      <c r="J166" s="45">
        <f t="shared" si="27"/>
        <v>64.418650844826331</v>
      </c>
      <c r="K166" s="10">
        <f t="shared" si="29"/>
        <v>3</v>
      </c>
      <c r="L166" s="42"/>
      <c r="O166" s="2"/>
      <c r="P166" s="2"/>
      <c r="Q166" s="2"/>
      <c r="R166" s="2"/>
      <c r="U166" s="14">
        <v>200</v>
      </c>
      <c r="V166" s="14">
        <v>40</v>
      </c>
      <c r="W166" s="7">
        <f t="shared" si="30"/>
        <v>67.115345999171666</v>
      </c>
    </row>
    <row r="167" spans="1:23">
      <c r="A167" s="80">
        <f t="shared" si="28"/>
        <v>40443.208333333336</v>
      </c>
      <c r="B167" s="34"/>
      <c r="C167" s="22">
        <v>40443</v>
      </c>
      <c r="D167" s="23">
        <v>0.20833333333333334</v>
      </c>
      <c r="E167" s="45">
        <v>20.441510094545176</v>
      </c>
      <c r="F167" s="45">
        <f t="shared" si="25"/>
        <v>39.043284280581283</v>
      </c>
      <c r="G167" s="45">
        <v>47.070070882352027</v>
      </c>
      <c r="H167" s="45">
        <f t="shared" si="26"/>
        <v>89.903835385292368</v>
      </c>
      <c r="I167" s="45">
        <v>26.628560787806848</v>
      </c>
      <c r="J167" s="45">
        <f t="shared" si="27"/>
        <v>50.860551104711078</v>
      </c>
      <c r="K167" s="10">
        <f t="shared" si="29"/>
        <v>3</v>
      </c>
      <c r="L167" s="42"/>
      <c r="O167" s="2"/>
      <c r="P167" s="2"/>
      <c r="Q167" s="2"/>
      <c r="R167" s="2"/>
      <c r="U167" s="14">
        <v>200</v>
      </c>
      <c r="V167" s="14">
        <v>40</v>
      </c>
      <c r="W167" s="7">
        <f t="shared" si="30"/>
        <v>67.115345999171666</v>
      </c>
    </row>
    <row r="168" spans="1:23">
      <c r="A168" s="80">
        <f t="shared" si="28"/>
        <v>40443.25</v>
      </c>
      <c r="B168" s="34"/>
      <c r="C168" s="22">
        <v>40443</v>
      </c>
      <c r="D168" s="23">
        <v>0.25</v>
      </c>
      <c r="E168" s="45">
        <v>78.311224985290266</v>
      </c>
      <c r="F168" s="45">
        <f t="shared" si="25"/>
        <v>149.57443972190441</v>
      </c>
      <c r="G168" s="45">
        <v>143.94412783660414</v>
      </c>
      <c r="H168" s="45">
        <f t="shared" si="26"/>
        <v>274.93328416791388</v>
      </c>
      <c r="I168" s="45">
        <v>65.632902851313872</v>
      </c>
      <c r="J168" s="45">
        <f t="shared" si="27"/>
        <v>125.35884444600948</v>
      </c>
      <c r="K168" s="10">
        <f t="shared" si="29"/>
        <v>3</v>
      </c>
      <c r="L168" s="42"/>
      <c r="O168" s="2"/>
      <c r="P168" s="2"/>
      <c r="Q168" s="2"/>
      <c r="R168" s="2"/>
      <c r="U168" s="14">
        <v>200</v>
      </c>
      <c r="V168" s="14">
        <v>40</v>
      </c>
      <c r="W168" s="7">
        <f t="shared" si="30"/>
        <v>67.115345999171666</v>
      </c>
    </row>
    <row r="169" spans="1:23">
      <c r="A169" s="80">
        <f t="shared" si="28"/>
        <v>40443.291666666664</v>
      </c>
      <c r="B169" s="34"/>
      <c r="C169" s="22">
        <v>40443</v>
      </c>
      <c r="D169" s="23">
        <v>0.29166666666666669</v>
      </c>
      <c r="E169" s="45">
        <v>152.11996421198015</v>
      </c>
      <c r="F169" s="45">
        <f t="shared" si="25"/>
        <v>290.5491316448821</v>
      </c>
      <c r="G169" s="45">
        <v>260.71153716588884</v>
      </c>
      <c r="H169" s="45">
        <f t="shared" si="26"/>
        <v>497.95903598684765</v>
      </c>
      <c r="I169" s="45">
        <v>108.59157295390867</v>
      </c>
      <c r="J169" s="45">
        <f t="shared" si="27"/>
        <v>207.40990434196556</v>
      </c>
      <c r="K169" s="10">
        <f t="shared" si="29"/>
        <v>3</v>
      </c>
      <c r="L169" s="42"/>
      <c r="O169" s="2"/>
      <c r="P169" s="2"/>
      <c r="Q169" s="2"/>
      <c r="R169" s="2"/>
      <c r="U169" s="14">
        <v>200</v>
      </c>
      <c r="V169" s="14">
        <v>40</v>
      </c>
      <c r="W169" s="7">
        <f t="shared" si="30"/>
        <v>67.115345999171666</v>
      </c>
    </row>
    <row r="170" spans="1:23">
      <c r="A170" s="80">
        <f t="shared" si="28"/>
        <v>40443.333333333336</v>
      </c>
      <c r="B170" s="34"/>
      <c r="C170" s="22">
        <v>40443</v>
      </c>
      <c r="D170" s="23">
        <v>0.33333333333333331</v>
      </c>
      <c r="E170" s="45">
        <v>127.38520685047561</v>
      </c>
      <c r="F170" s="45">
        <f t="shared" si="25"/>
        <v>243.30574508440841</v>
      </c>
      <c r="G170" s="45">
        <v>214.09773879108906</v>
      </c>
      <c r="H170" s="45">
        <f t="shared" si="26"/>
        <v>408.92668109098008</v>
      </c>
      <c r="I170" s="45">
        <v>86.712531940613417</v>
      </c>
      <c r="J170" s="45">
        <f t="shared" si="27"/>
        <v>165.62093600657161</v>
      </c>
      <c r="K170" s="10">
        <f t="shared" si="29"/>
        <v>3</v>
      </c>
      <c r="L170" s="42"/>
      <c r="O170" s="2"/>
      <c r="P170" s="2"/>
      <c r="Q170" s="2"/>
      <c r="R170" s="2"/>
      <c r="U170" s="14">
        <v>200</v>
      </c>
      <c r="V170" s="14">
        <v>40</v>
      </c>
      <c r="W170" s="7">
        <f t="shared" si="30"/>
        <v>67.115345999171666</v>
      </c>
    </row>
    <row r="171" spans="1:23">
      <c r="A171" s="80">
        <f t="shared" si="28"/>
        <v>40443.375</v>
      </c>
      <c r="B171" s="34"/>
      <c r="C171" s="22">
        <v>40443</v>
      </c>
      <c r="D171" s="23">
        <v>0.375</v>
      </c>
      <c r="E171" s="45">
        <v>162.78729210801754</v>
      </c>
      <c r="F171" s="45">
        <f t="shared" si="25"/>
        <v>310.92372792631346</v>
      </c>
      <c r="G171" s="45">
        <v>253.08954633776693</v>
      </c>
      <c r="H171" s="45">
        <f t="shared" si="26"/>
        <v>483.40103350513482</v>
      </c>
      <c r="I171" s="45">
        <v>90.302254229749394</v>
      </c>
      <c r="J171" s="45">
        <f t="shared" si="27"/>
        <v>172.47730557882133</v>
      </c>
      <c r="K171" s="10">
        <f t="shared" si="29"/>
        <v>3</v>
      </c>
      <c r="L171" s="42"/>
      <c r="O171" s="2"/>
      <c r="P171" s="2"/>
      <c r="Q171" s="2"/>
      <c r="R171" s="2"/>
      <c r="U171" s="14">
        <v>200</v>
      </c>
      <c r="V171" s="14">
        <v>40</v>
      </c>
      <c r="W171" s="7">
        <f t="shared" si="30"/>
        <v>67.115345999171666</v>
      </c>
    </row>
    <row r="172" spans="1:23">
      <c r="A172" s="80">
        <f t="shared" si="28"/>
        <v>40443.416666666664</v>
      </c>
      <c r="B172" s="34"/>
      <c r="C172" s="22">
        <v>40443</v>
      </c>
      <c r="D172" s="23">
        <v>0.41666666666666669</v>
      </c>
      <c r="E172" s="45">
        <v>80.490791665632386</v>
      </c>
      <c r="F172" s="45">
        <f t="shared" si="25"/>
        <v>153.73741208135786</v>
      </c>
      <c r="G172" s="45">
        <v>147.33432554527903</v>
      </c>
      <c r="H172" s="45">
        <f t="shared" si="26"/>
        <v>281.40856179148295</v>
      </c>
      <c r="I172" s="45">
        <v>66.843533879646643</v>
      </c>
      <c r="J172" s="45">
        <f t="shared" si="27"/>
        <v>127.67114971012508</v>
      </c>
      <c r="K172" s="10">
        <f t="shared" si="29"/>
        <v>3</v>
      </c>
      <c r="L172" s="42"/>
      <c r="O172" s="2"/>
      <c r="P172" s="2"/>
      <c r="Q172" s="2"/>
      <c r="R172" s="2"/>
      <c r="U172" s="14">
        <v>200</v>
      </c>
      <c r="V172" s="14">
        <v>40</v>
      </c>
      <c r="W172" s="7">
        <f t="shared" si="30"/>
        <v>67.115345999171666</v>
      </c>
    </row>
    <row r="173" spans="1:23">
      <c r="A173" s="80">
        <f t="shared" si="28"/>
        <v>40443.458333333336</v>
      </c>
      <c r="B173" s="34"/>
      <c r="C173" s="22">
        <v>40443</v>
      </c>
      <c r="D173" s="23">
        <v>0.45833333333333331</v>
      </c>
      <c r="E173" s="45">
        <v>82.260123789493591</v>
      </c>
      <c r="F173" s="45">
        <f t="shared" si="25"/>
        <v>157.11683643793276</v>
      </c>
      <c r="G173" s="45">
        <v>151.71065367420738</v>
      </c>
      <c r="H173" s="45">
        <f t="shared" si="26"/>
        <v>289.76734851773608</v>
      </c>
      <c r="I173" s="45">
        <v>69.45052988471376</v>
      </c>
      <c r="J173" s="45">
        <f t="shared" si="27"/>
        <v>132.65051207980326</v>
      </c>
      <c r="K173" s="10">
        <f t="shared" si="29"/>
        <v>3</v>
      </c>
      <c r="L173" s="42"/>
      <c r="O173" s="2"/>
      <c r="P173" s="2"/>
      <c r="Q173" s="2"/>
      <c r="R173" s="2"/>
      <c r="U173" s="14">
        <v>200</v>
      </c>
      <c r="V173" s="14">
        <v>40</v>
      </c>
      <c r="W173" s="7">
        <f t="shared" si="30"/>
        <v>67.115345999171666</v>
      </c>
    </row>
    <row r="174" spans="1:23">
      <c r="A174" s="80">
        <f t="shared" si="28"/>
        <v>40443.5</v>
      </c>
      <c r="B174" s="34"/>
      <c r="C174" s="22">
        <v>40443</v>
      </c>
      <c r="D174" s="23">
        <v>0.5</v>
      </c>
      <c r="E174" s="45">
        <v>62.766811830585958</v>
      </c>
      <c r="F174" s="45">
        <f t="shared" si="25"/>
        <v>119.88461059641918</v>
      </c>
      <c r="G174" s="45">
        <v>125.4654924620455</v>
      </c>
      <c r="H174" s="45">
        <f t="shared" si="26"/>
        <v>239.63909060250691</v>
      </c>
      <c r="I174" s="45">
        <v>62.698680631459553</v>
      </c>
      <c r="J174" s="45">
        <f t="shared" si="27"/>
        <v>119.75448000608775</v>
      </c>
      <c r="K174" s="10">
        <f t="shared" si="29"/>
        <v>3</v>
      </c>
      <c r="L174" s="42"/>
      <c r="O174" s="2"/>
      <c r="P174" s="2"/>
      <c r="Q174" s="2"/>
      <c r="R174" s="2"/>
      <c r="U174" s="14">
        <v>200</v>
      </c>
      <c r="V174" s="14">
        <v>40</v>
      </c>
      <c r="W174" s="7">
        <f t="shared" si="30"/>
        <v>67.115345999171666</v>
      </c>
    </row>
    <row r="175" spans="1:23">
      <c r="A175" s="80">
        <f t="shared" si="28"/>
        <v>40443.541666666664</v>
      </c>
      <c r="B175" s="34"/>
      <c r="C175" s="22">
        <v>40443</v>
      </c>
      <c r="D175" s="23">
        <v>0.54166666666666663</v>
      </c>
      <c r="E175" s="45">
        <v>40.383976020809925</v>
      </c>
      <c r="F175" s="45">
        <f t="shared" si="25"/>
        <v>77.133394199746959</v>
      </c>
      <c r="G175" s="45">
        <v>85.019455445319622</v>
      </c>
      <c r="H175" s="45">
        <f t="shared" si="26"/>
        <v>162.38715990056048</v>
      </c>
      <c r="I175" s="45">
        <v>44.635479424509711</v>
      </c>
      <c r="J175" s="45">
        <f t="shared" si="27"/>
        <v>85.253765700813545</v>
      </c>
      <c r="K175" s="10">
        <f t="shared" si="29"/>
        <v>3</v>
      </c>
      <c r="L175" s="42"/>
      <c r="O175" s="2"/>
      <c r="P175" s="2"/>
      <c r="Q175" s="2"/>
      <c r="R175" s="2"/>
      <c r="U175" s="14">
        <v>200</v>
      </c>
      <c r="V175" s="14">
        <v>40</v>
      </c>
      <c r="W175" s="7">
        <f t="shared" si="30"/>
        <v>67.115345999171666</v>
      </c>
    </row>
    <row r="176" spans="1:23">
      <c r="A176" s="80">
        <f t="shared" si="28"/>
        <v>40443.583333333336</v>
      </c>
      <c r="B176" s="34"/>
      <c r="C176" s="22">
        <v>40443</v>
      </c>
      <c r="D176" s="23">
        <v>0.58333333333333337</v>
      </c>
      <c r="E176" s="45">
        <v>44.229962470168367</v>
      </c>
      <c r="F176" s="45">
        <f t="shared" si="25"/>
        <v>84.479228318021583</v>
      </c>
      <c r="G176" s="45">
        <v>83.003321359988632</v>
      </c>
      <c r="H176" s="45">
        <f t="shared" si="26"/>
        <v>158.53634379757827</v>
      </c>
      <c r="I176" s="45">
        <v>38.773358889820265</v>
      </c>
      <c r="J176" s="45">
        <f t="shared" si="27"/>
        <v>74.0571154795567</v>
      </c>
      <c r="K176" s="10">
        <f t="shared" si="29"/>
        <v>3</v>
      </c>
      <c r="L176" s="42"/>
      <c r="O176" s="2"/>
      <c r="P176" s="2"/>
      <c r="Q176" s="2"/>
      <c r="R176" s="2"/>
      <c r="U176" s="14">
        <v>200</v>
      </c>
      <c r="V176" s="14">
        <v>40</v>
      </c>
      <c r="W176" s="7">
        <f t="shared" si="30"/>
        <v>67.115345999171666</v>
      </c>
    </row>
    <row r="177" spans="1:23">
      <c r="A177" s="80">
        <f t="shared" si="28"/>
        <v>40443.625</v>
      </c>
      <c r="B177" s="34"/>
      <c r="C177" s="22">
        <v>40443</v>
      </c>
      <c r="D177" s="23">
        <v>0.625</v>
      </c>
      <c r="E177" s="45">
        <v>30.442617877179401</v>
      </c>
      <c r="F177" s="45">
        <f t="shared" si="25"/>
        <v>58.145400145412651</v>
      </c>
      <c r="G177" s="45">
        <v>76.764030999336953</v>
      </c>
      <c r="H177" s="45">
        <f t="shared" si="26"/>
        <v>146.61929920873357</v>
      </c>
      <c r="I177" s="45">
        <v>46.321413122157551</v>
      </c>
      <c r="J177" s="45">
        <f t="shared" si="27"/>
        <v>88.473899063320914</v>
      </c>
      <c r="K177" s="10">
        <f t="shared" si="29"/>
        <v>3</v>
      </c>
      <c r="L177" s="42"/>
      <c r="O177" s="2"/>
      <c r="P177" s="2"/>
      <c r="Q177" s="2"/>
      <c r="R177" s="2"/>
      <c r="U177" s="14">
        <v>200</v>
      </c>
      <c r="V177" s="14">
        <v>40</v>
      </c>
      <c r="W177" s="7">
        <f t="shared" si="30"/>
        <v>67.115345999171666</v>
      </c>
    </row>
    <row r="178" spans="1:23">
      <c r="A178" s="80">
        <f t="shared" si="28"/>
        <v>40443.666666666664</v>
      </c>
      <c r="B178" s="34"/>
      <c r="C178" s="22">
        <v>40443</v>
      </c>
      <c r="D178" s="23">
        <v>0.66666666666666663</v>
      </c>
      <c r="E178" s="45">
        <v>33.253681580550371</v>
      </c>
      <c r="F178" s="45">
        <f t="shared" si="25"/>
        <v>63.514531818851204</v>
      </c>
      <c r="G178" s="45">
        <v>85.174325362039227</v>
      </c>
      <c r="H178" s="45">
        <f t="shared" si="26"/>
        <v>162.68296144149491</v>
      </c>
      <c r="I178" s="45">
        <v>51.920643781488849</v>
      </c>
      <c r="J178" s="45">
        <f t="shared" si="27"/>
        <v>99.1684296226437</v>
      </c>
      <c r="K178" s="10">
        <f t="shared" si="29"/>
        <v>3</v>
      </c>
      <c r="L178" s="42"/>
      <c r="O178" s="2"/>
      <c r="P178" s="2"/>
      <c r="Q178" s="2"/>
      <c r="R178" s="2"/>
      <c r="U178" s="14">
        <v>200</v>
      </c>
      <c r="V178" s="14">
        <v>40</v>
      </c>
      <c r="W178" s="7">
        <f t="shared" si="30"/>
        <v>67.115345999171666</v>
      </c>
    </row>
    <row r="179" spans="1:23">
      <c r="A179" s="80">
        <f t="shared" si="28"/>
        <v>40443.708333333336</v>
      </c>
      <c r="B179" s="34"/>
      <c r="C179" s="22">
        <v>40443</v>
      </c>
      <c r="D179" s="23">
        <v>0.70833333333333337</v>
      </c>
      <c r="E179" s="45">
        <v>34.042248284767979</v>
      </c>
      <c r="F179" s="45">
        <f t="shared" si="25"/>
        <v>65.02069422390683</v>
      </c>
      <c r="G179" s="45">
        <v>74.417705659105593</v>
      </c>
      <c r="H179" s="45">
        <f t="shared" si="26"/>
        <v>142.13781780889167</v>
      </c>
      <c r="I179" s="45">
        <v>40.375457374337607</v>
      </c>
      <c r="J179" s="45">
        <f t="shared" si="27"/>
        <v>77.117123584984824</v>
      </c>
      <c r="K179" s="10">
        <f t="shared" si="29"/>
        <v>3</v>
      </c>
      <c r="L179" s="42"/>
      <c r="O179" s="2"/>
      <c r="P179" s="2"/>
      <c r="Q179" s="2"/>
      <c r="R179" s="2"/>
      <c r="U179" s="14">
        <v>200</v>
      </c>
      <c r="V179" s="14">
        <v>40</v>
      </c>
      <c r="W179" s="7">
        <f t="shared" si="30"/>
        <v>67.115345999171666</v>
      </c>
    </row>
    <row r="180" spans="1:23">
      <c r="A180" s="80">
        <f t="shared" si="28"/>
        <v>40443.75</v>
      </c>
      <c r="B180" s="34"/>
      <c r="C180" s="22">
        <v>40443</v>
      </c>
      <c r="D180" s="23">
        <v>0.75</v>
      </c>
      <c r="E180" s="45">
        <v>56.342433480688648</v>
      </c>
      <c r="F180" s="45">
        <f t="shared" si="25"/>
        <v>107.61404794811531</v>
      </c>
      <c r="G180" s="45">
        <v>113.07554190555378</v>
      </c>
      <c r="H180" s="45">
        <f t="shared" si="26"/>
        <v>215.97428503960771</v>
      </c>
      <c r="I180" s="45">
        <v>56.733108424865136</v>
      </c>
      <c r="J180" s="45">
        <f t="shared" si="27"/>
        <v>108.36023709149241</v>
      </c>
      <c r="K180" s="10">
        <f t="shared" si="29"/>
        <v>3</v>
      </c>
      <c r="L180" s="42"/>
      <c r="O180" s="2"/>
      <c r="P180" s="2"/>
      <c r="Q180" s="2"/>
      <c r="R180" s="2"/>
      <c r="U180" s="14">
        <v>200</v>
      </c>
      <c r="V180" s="14">
        <v>40</v>
      </c>
      <c r="W180" s="7">
        <f t="shared" si="30"/>
        <v>67.115345999171666</v>
      </c>
    </row>
    <row r="181" spans="1:23">
      <c r="A181" s="80">
        <f t="shared" si="28"/>
        <v>40443.791666666664</v>
      </c>
      <c r="B181" s="34"/>
      <c r="C181" s="22">
        <v>40443</v>
      </c>
      <c r="D181" s="23">
        <v>0.79166666666666663</v>
      </c>
      <c r="E181" s="45">
        <v>60.701599376748597</v>
      </c>
      <c r="F181" s="45">
        <f t="shared" si="25"/>
        <v>115.94005480958981</v>
      </c>
      <c r="G181" s="45">
        <v>117.94328400195977</v>
      </c>
      <c r="H181" s="45">
        <f t="shared" si="26"/>
        <v>225.27167244374314</v>
      </c>
      <c r="I181" s="45">
        <v>57.241684625211178</v>
      </c>
      <c r="J181" s="45">
        <f t="shared" si="27"/>
        <v>109.33161763415335</v>
      </c>
      <c r="K181" s="10">
        <f t="shared" si="29"/>
        <v>3</v>
      </c>
      <c r="L181" s="42"/>
      <c r="O181" s="2"/>
      <c r="P181" s="2"/>
      <c r="Q181" s="2"/>
      <c r="R181" s="2"/>
      <c r="U181" s="14">
        <v>200</v>
      </c>
      <c r="V181" s="14">
        <v>40</v>
      </c>
      <c r="W181" s="7">
        <f t="shared" si="30"/>
        <v>67.115345999171666</v>
      </c>
    </row>
    <row r="182" spans="1:23">
      <c r="A182" s="80">
        <f t="shared" si="28"/>
        <v>40443.833333333336</v>
      </c>
      <c r="B182" s="34"/>
      <c r="C182" s="22">
        <v>40443</v>
      </c>
      <c r="D182" s="23">
        <v>0.83333333333333337</v>
      </c>
      <c r="E182" s="45">
        <v>27.204301776289611</v>
      </c>
      <c r="F182" s="45">
        <f t="shared" ref="F182:F245" si="31">E182*1.91</f>
        <v>51.960216392713157</v>
      </c>
      <c r="G182" s="45">
        <v>69.432704312564525</v>
      </c>
      <c r="H182" s="45">
        <f t="shared" ref="H182:H245" si="32">G182*1.91</f>
        <v>132.61646523699824</v>
      </c>
      <c r="I182" s="45">
        <v>42.228402536274913</v>
      </c>
      <c r="J182" s="45">
        <f t="shared" ref="J182:J245" si="33">I182*1.91</f>
        <v>80.656248844285088</v>
      </c>
      <c r="K182" s="10">
        <f t="shared" si="29"/>
        <v>3</v>
      </c>
      <c r="L182" s="42"/>
      <c r="O182" s="2"/>
      <c r="P182" s="2"/>
      <c r="Q182" s="2"/>
      <c r="R182" s="2"/>
      <c r="U182" s="14">
        <v>200</v>
      </c>
      <c r="V182" s="14">
        <v>40</v>
      </c>
      <c r="W182" s="7">
        <f t="shared" si="30"/>
        <v>67.115345999171666</v>
      </c>
    </row>
    <row r="183" spans="1:23">
      <c r="A183" s="80">
        <f t="shared" si="28"/>
        <v>40443.875</v>
      </c>
      <c r="B183" s="34"/>
      <c r="C183" s="22">
        <v>40443</v>
      </c>
      <c r="D183" s="23">
        <v>0.875</v>
      </c>
      <c r="E183" s="45">
        <v>8.9968136020738658</v>
      </c>
      <c r="F183" s="45">
        <f t="shared" si="31"/>
        <v>17.183913979961083</v>
      </c>
      <c r="G183" s="45">
        <v>34.291949299812082</v>
      </c>
      <c r="H183" s="45">
        <f t="shared" si="32"/>
        <v>65.497623162641077</v>
      </c>
      <c r="I183" s="45">
        <v>25.295135697738214</v>
      </c>
      <c r="J183" s="45">
        <f t="shared" si="33"/>
        <v>48.313709182679986</v>
      </c>
      <c r="K183" s="10">
        <f t="shared" si="29"/>
        <v>3</v>
      </c>
      <c r="L183" s="42"/>
      <c r="O183" s="2"/>
      <c r="P183" s="2"/>
      <c r="Q183" s="2"/>
      <c r="R183" s="2"/>
      <c r="U183" s="14">
        <v>200</v>
      </c>
      <c r="V183" s="14">
        <v>40</v>
      </c>
      <c r="W183" s="7">
        <f t="shared" si="30"/>
        <v>67.115345999171666</v>
      </c>
    </row>
    <row r="184" spans="1:23">
      <c r="A184" s="80">
        <f t="shared" si="28"/>
        <v>40443.916666666664</v>
      </c>
      <c r="B184" s="34"/>
      <c r="C184" s="22">
        <v>40443</v>
      </c>
      <c r="D184" s="23">
        <v>0.91666666666666663</v>
      </c>
      <c r="E184" s="45">
        <v>1.2007957218257617</v>
      </c>
      <c r="F184" s="45">
        <f t="shared" si="31"/>
        <v>2.2935198286872045</v>
      </c>
      <c r="G184" s="45">
        <v>11.204096572192055</v>
      </c>
      <c r="H184" s="45">
        <f t="shared" si="32"/>
        <v>21.399824452886826</v>
      </c>
      <c r="I184" s="45">
        <v>10.003300850366294</v>
      </c>
      <c r="J184" s="45">
        <f t="shared" si="33"/>
        <v>19.10630462419962</v>
      </c>
      <c r="K184" s="10">
        <f t="shared" si="29"/>
        <v>3</v>
      </c>
      <c r="L184" s="42"/>
      <c r="O184" s="2"/>
      <c r="P184" s="2"/>
      <c r="Q184" s="2"/>
      <c r="R184" s="2"/>
      <c r="U184" s="14">
        <v>200</v>
      </c>
      <c r="V184" s="14">
        <v>40</v>
      </c>
      <c r="W184" s="7">
        <f t="shared" si="30"/>
        <v>67.115345999171666</v>
      </c>
    </row>
    <row r="185" spans="1:23">
      <c r="A185" s="80">
        <f t="shared" si="28"/>
        <v>40443.958333333336</v>
      </c>
      <c r="B185" s="34"/>
      <c r="C185" s="22">
        <v>40443</v>
      </c>
      <c r="D185" s="23">
        <v>0.95833333333333337</v>
      </c>
      <c r="E185" s="45"/>
      <c r="F185" s="45"/>
      <c r="G185" s="45"/>
      <c r="H185" s="45"/>
      <c r="I185" s="45"/>
      <c r="J185" s="45"/>
      <c r="K185" s="10">
        <f t="shared" si="29"/>
        <v>3</v>
      </c>
      <c r="L185" s="42" t="s">
        <v>128</v>
      </c>
      <c r="O185" s="2"/>
      <c r="P185" s="2"/>
      <c r="Q185" s="2"/>
      <c r="R185" s="2"/>
      <c r="U185" s="14">
        <v>200</v>
      </c>
      <c r="V185" s="14">
        <v>40</v>
      </c>
      <c r="W185" s="7">
        <f t="shared" si="30"/>
        <v>67.115345999171666</v>
      </c>
    </row>
    <row r="186" spans="1:23">
      <c r="A186" s="80">
        <f t="shared" si="28"/>
        <v>40444</v>
      </c>
      <c r="B186" s="34"/>
      <c r="C186" s="22">
        <v>40443</v>
      </c>
      <c r="D186" s="23">
        <v>1</v>
      </c>
      <c r="E186" s="45"/>
      <c r="F186" s="45"/>
      <c r="G186" s="45"/>
      <c r="H186" s="45"/>
      <c r="I186" s="45"/>
      <c r="J186" s="45"/>
      <c r="K186" s="10">
        <f t="shared" si="29"/>
        <v>3</v>
      </c>
      <c r="L186" s="42"/>
      <c r="O186" s="2"/>
      <c r="P186" s="2"/>
      <c r="Q186" s="2"/>
      <c r="R186" s="2"/>
      <c r="U186" s="14">
        <v>200</v>
      </c>
      <c r="V186" s="14">
        <v>40</v>
      </c>
      <c r="W186" s="7">
        <f t="shared" si="30"/>
        <v>67.115345999171666</v>
      </c>
    </row>
    <row r="187" spans="1:23">
      <c r="A187" s="80">
        <f t="shared" si="28"/>
        <v>40444.041666666664</v>
      </c>
      <c r="B187" s="34"/>
      <c r="C187" s="22">
        <v>40444</v>
      </c>
      <c r="D187" s="23">
        <v>4.1666666666666664E-2</v>
      </c>
      <c r="E187" s="45"/>
      <c r="F187" s="45"/>
      <c r="G187" s="45"/>
      <c r="H187" s="45"/>
      <c r="I187" s="45"/>
      <c r="J187" s="45"/>
      <c r="K187" s="10">
        <f t="shared" si="29"/>
        <v>4</v>
      </c>
      <c r="L187" s="42"/>
      <c r="O187" s="2"/>
      <c r="P187" s="2"/>
      <c r="Q187" s="2"/>
      <c r="R187" s="2"/>
      <c r="U187" s="14">
        <v>200</v>
      </c>
      <c r="V187" s="14">
        <v>40</v>
      </c>
      <c r="W187" s="7">
        <f t="shared" si="30"/>
        <v>67.115345999171666</v>
      </c>
    </row>
    <row r="188" spans="1:23">
      <c r="A188" s="80">
        <f t="shared" si="28"/>
        <v>40444.083333333336</v>
      </c>
      <c r="B188" s="34"/>
      <c r="C188" s="22">
        <v>40444</v>
      </c>
      <c r="D188" s="23">
        <v>8.3333333333333329E-2</v>
      </c>
      <c r="E188" s="45"/>
      <c r="F188" s="45"/>
      <c r="G188" s="45"/>
      <c r="H188" s="45"/>
      <c r="I188" s="45"/>
      <c r="J188" s="45"/>
      <c r="K188" s="10">
        <f t="shared" si="29"/>
        <v>4</v>
      </c>
      <c r="L188" s="42"/>
      <c r="O188" s="2"/>
      <c r="P188" s="2"/>
      <c r="Q188" s="2"/>
      <c r="R188" s="2"/>
      <c r="U188" s="14">
        <v>200</v>
      </c>
      <c r="V188" s="14">
        <v>40</v>
      </c>
      <c r="W188" s="7">
        <f t="shared" si="30"/>
        <v>67.115345999171666</v>
      </c>
    </row>
    <row r="189" spans="1:23">
      <c r="A189" s="80">
        <f t="shared" si="28"/>
        <v>40444.125</v>
      </c>
      <c r="B189" s="34"/>
      <c r="C189" s="22">
        <v>40444</v>
      </c>
      <c r="D189" s="23">
        <v>0.125</v>
      </c>
      <c r="E189" s="45"/>
      <c r="F189" s="45"/>
      <c r="G189" s="45"/>
      <c r="H189" s="45"/>
      <c r="I189" s="45"/>
      <c r="J189" s="45"/>
      <c r="K189" s="10">
        <f t="shared" si="29"/>
        <v>4</v>
      </c>
      <c r="L189" s="42"/>
      <c r="O189" s="2"/>
      <c r="P189" s="2"/>
      <c r="Q189" s="2"/>
      <c r="R189" s="2"/>
      <c r="U189" s="14">
        <v>200</v>
      </c>
      <c r="V189" s="14">
        <v>40</v>
      </c>
      <c r="W189" s="7">
        <f t="shared" si="30"/>
        <v>67.115345999171666</v>
      </c>
    </row>
    <row r="190" spans="1:23">
      <c r="A190" s="80">
        <f t="shared" si="28"/>
        <v>40444.166666666664</v>
      </c>
      <c r="B190" s="34"/>
      <c r="C190" s="22">
        <v>40444</v>
      </c>
      <c r="D190" s="23">
        <v>0.16666666666666666</v>
      </c>
      <c r="E190" s="45">
        <v>10.835559838779693</v>
      </c>
      <c r="F190" s="45">
        <f t="shared" si="31"/>
        <v>20.695919292069213</v>
      </c>
      <c r="G190" s="45">
        <v>25.242006173672312</v>
      </c>
      <c r="H190" s="45">
        <f t="shared" si="32"/>
        <v>48.212231791714117</v>
      </c>
      <c r="I190" s="45">
        <v>14.406446334892619</v>
      </c>
      <c r="J190" s="45">
        <f t="shared" si="33"/>
        <v>27.516312499644901</v>
      </c>
      <c r="K190" s="10">
        <f t="shared" si="29"/>
        <v>4</v>
      </c>
      <c r="L190" s="42"/>
      <c r="O190" s="2"/>
      <c r="P190" s="2"/>
      <c r="Q190" s="2"/>
      <c r="R190" s="2"/>
      <c r="U190" s="14">
        <v>200</v>
      </c>
      <c r="V190" s="14">
        <v>40</v>
      </c>
      <c r="W190" s="7">
        <f t="shared" si="30"/>
        <v>67.115345999171666</v>
      </c>
    </row>
    <row r="191" spans="1:23">
      <c r="A191" s="80">
        <f t="shared" si="28"/>
        <v>40444.208333333336</v>
      </c>
      <c r="B191" s="34"/>
      <c r="C191" s="22">
        <v>40444</v>
      </c>
      <c r="D191" s="23">
        <v>0.20833333333333334</v>
      </c>
      <c r="E191" s="45"/>
      <c r="F191" s="45"/>
      <c r="G191" s="45"/>
      <c r="H191" s="45"/>
      <c r="I191" s="45"/>
      <c r="J191" s="45"/>
      <c r="K191" s="10">
        <f t="shared" si="29"/>
        <v>4</v>
      </c>
      <c r="L191" s="42" t="s">
        <v>128</v>
      </c>
      <c r="O191" s="2"/>
      <c r="P191" s="2"/>
      <c r="Q191" s="2"/>
      <c r="R191" s="2"/>
      <c r="U191" s="14">
        <v>200</v>
      </c>
      <c r="V191" s="14">
        <v>40</v>
      </c>
      <c r="W191" s="7">
        <f t="shared" si="30"/>
        <v>67.115345999171666</v>
      </c>
    </row>
    <row r="192" spans="1:23">
      <c r="A192" s="80">
        <f t="shared" si="28"/>
        <v>40444.25</v>
      </c>
      <c r="B192" s="34"/>
      <c r="C192" s="22">
        <v>40444</v>
      </c>
      <c r="D192" s="23">
        <v>0.25</v>
      </c>
      <c r="E192" s="45">
        <v>2.7298121188952358</v>
      </c>
      <c r="F192" s="45">
        <f t="shared" si="31"/>
        <v>5.2139411470899004</v>
      </c>
      <c r="G192" s="45">
        <v>17.888531155717388</v>
      </c>
      <c r="H192" s="45">
        <f t="shared" si="32"/>
        <v>34.167094507420209</v>
      </c>
      <c r="I192" s="45">
        <v>15.158719036822154</v>
      </c>
      <c r="J192" s="45">
        <f t="shared" si="33"/>
        <v>28.953153360330312</v>
      </c>
      <c r="K192" s="10">
        <f t="shared" si="29"/>
        <v>4</v>
      </c>
      <c r="L192" s="42"/>
      <c r="O192" s="2"/>
      <c r="P192" s="2"/>
      <c r="Q192" s="2"/>
      <c r="R192" s="2"/>
      <c r="U192" s="14">
        <v>200</v>
      </c>
      <c r="V192" s="14">
        <v>40</v>
      </c>
      <c r="W192" s="7">
        <f t="shared" si="30"/>
        <v>67.115345999171666</v>
      </c>
    </row>
    <row r="193" spans="1:23">
      <c r="A193" s="80">
        <f t="shared" si="28"/>
        <v>40444.291666666664</v>
      </c>
      <c r="B193" s="34"/>
      <c r="C193" s="22">
        <v>40444</v>
      </c>
      <c r="D193" s="23">
        <v>0.29166666666666669</v>
      </c>
      <c r="E193" s="45">
        <v>39.714026018750076</v>
      </c>
      <c r="F193" s="45">
        <f t="shared" si="31"/>
        <v>75.853789695812637</v>
      </c>
      <c r="G193" s="45">
        <v>78.590105401153082</v>
      </c>
      <c r="H193" s="45">
        <f t="shared" si="32"/>
        <v>150.10710131620237</v>
      </c>
      <c r="I193" s="45">
        <v>38.876079382403006</v>
      </c>
      <c r="J193" s="45">
        <f t="shared" si="33"/>
        <v>74.253311620389738</v>
      </c>
      <c r="K193" s="10">
        <f t="shared" si="29"/>
        <v>4</v>
      </c>
      <c r="L193" s="42"/>
      <c r="O193" s="2"/>
      <c r="P193" s="2"/>
      <c r="Q193" s="2"/>
      <c r="R193" s="2"/>
      <c r="U193" s="14">
        <v>200</v>
      </c>
      <c r="V193" s="14">
        <v>40</v>
      </c>
      <c r="W193" s="7">
        <f t="shared" si="30"/>
        <v>67.115345999171666</v>
      </c>
    </row>
    <row r="194" spans="1:23">
      <c r="A194" s="80">
        <f t="shared" si="28"/>
        <v>40444.333333333336</v>
      </c>
      <c r="B194" s="34"/>
      <c r="C194" s="22">
        <v>40444</v>
      </c>
      <c r="D194" s="23">
        <v>0.33333333333333331</v>
      </c>
      <c r="E194" s="45">
        <v>43.003696067594873</v>
      </c>
      <c r="F194" s="45">
        <f t="shared" si="31"/>
        <v>82.137059489106207</v>
      </c>
      <c r="G194" s="45">
        <v>81.36901447230882</v>
      </c>
      <c r="H194" s="45">
        <f t="shared" si="32"/>
        <v>155.41481764210985</v>
      </c>
      <c r="I194" s="45">
        <v>38.365318404713953</v>
      </c>
      <c r="J194" s="45">
        <f t="shared" si="33"/>
        <v>73.277758153003646</v>
      </c>
      <c r="K194" s="10">
        <f t="shared" si="29"/>
        <v>4</v>
      </c>
      <c r="L194" s="42"/>
      <c r="O194" s="2"/>
      <c r="P194" s="2"/>
      <c r="Q194" s="2"/>
      <c r="R194" s="2"/>
      <c r="U194" s="14">
        <v>200</v>
      </c>
      <c r="V194" s="14">
        <v>40</v>
      </c>
      <c r="W194" s="7">
        <f t="shared" si="30"/>
        <v>67.115345999171666</v>
      </c>
    </row>
    <row r="195" spans="1:23">
      <c r="A195" s="80">
        <f t="shared" si="28"/>
        <v>40444.375</v>
      </c>
      <c r="B195" s="34"/>
      <c r="C195" s="22">
        <v>40444</v>
      </c>
      <c r="D195" s="23">
        <v>0.375</v>
      </c>
      <c r="E195" s="45">
        <v>68.437385708388874</v>
      </c>
      <c r="F195" s="45">
        <f t="shared" si="31"/>
        <v>130.71540670302275</v>
      </c>
      <c r="G195" s="45">
        <v>120.57347637992171</v>
      </c>
      <c r="H195" s="45">
        <f t="shared" si="32"/>
        <v>230.29533988565046</v>
      </c>
      <c r="I195" s="45">
        <v>52.136090671532855</v>
      </c>
      <c r="J195" s="45">
        <f t="shared" si="33"/>
        <v>99.579933182627755</v>
      </c>
      <c r="K195" s="10">
        <f t="shared" si="29"/>
        <v>4</v>
      </c>
      <c r="L195" s="42"/>
      <c r="O195" s="2"/>
      <c r="P195" s="2"/>
      <c r="Q195" s="2"/>
      <c r="R195" s="2"/>
      <c r="U195" s="14">
        <v>200</v>
      </c>
      <c r="V195" s="14">
        <v>40</v>
      </c>
      <c r="W195" s="7">
        <f t="shared" si="30"/>
        <v>67.115345999171666</v>
      </c>
    </row>
    <row r="196" spans="1:23">
      <c r="A196" s="80">
        <f t="shared" si="28"/>
        <v>40444.416666666664</v>
      </c>
      <c r="B196" s="34"/>
      <c r="C196" s="22">
        <v>40444</v>
      </c>
      <c r="D196" s="23">
        <v>0.41666666666666669</v>
      </c>
      <c r="E196" s="45">
        <v>41.589441304859847</v>
      </c>
      <c r="F196" s="45">
        <f t="shared" si="31"/>
        <v>79.435832892282306</v>
      </c>
      <c r="G196" s="45">
        <v>84.566001143968094</v>
      </c>
      <c r="H196" s="45">
        <f t="shared" si="32"/>
        <v>161.52106218497906</v>
      </c>
      <c r="I196" s="45">
        <v>42.976559839108241</v>
      </c>
      <c r="J196" s="45">
        <f t="shared" si="33"/>
        <v>82.085229292696738</v>
      </c>
      <c r="K196" s="10">
        <f t="shared" si="29"/>
        <v>4</v>
      </c>
      <c r="L196" s="42"/>
      <c r="O196" s="2"/>
      <c r="P196" s="2"/>
      <c r="Q196" s="2"/>
      <c r="R196" s="2"/>
      <c r="U196" s="14">
        <v>200</v>
      </c>
      <c r="V196" s="14">
        <v>40</v>
      </c>
      <c r="W196" s="7">
        <f t="shared" si="30"/>
        <v>67.115345999171666</v>
      </c>
    </row>
    <row r="197" spans="1:23">
      <c r="A197" s="80">
        <f t="shared" si="28"/>
        <v>40444.458333333336</v>
      </c>
      <c r="B197" s="34"/>
      <c r="C197" s="22">
        <v>40444</v>
      </c>
      <c r="D197" s="23">
        <v>0.45833333333333331</v>
      </c>
      <c r="E197" s="45">
        <v>39.841600147526044</v>
      </c>
      <c r="F197" s="45">
        <f t="shared" si="31"/>
        <v>76.09745628177474</v>
      </c>
      <c r="G197" s="45">
        <v>75.031716384966629</v>
      </c>
      <c r="H197" s="45">
        <f t="shared" si="32"/>
        <v>143.31057829528626</v>
      </c>
      <c r="I197" s="45">
        <v>35.190116237440591</v>
      </c>
      <c r="J197" s="45">
        <f t="shared" si="33"/>
        <v>67.213122013511523</v>
      </c>
      <c r="K197" s="10">
        <f t="shared" si="29"/>
        <v>4</v>
      </c>
      <c r="L197" s="42"/>
      <c r="O197" s="2"/>
      <c r="P197" s="2"/>
      <c r="Q197" s="2"/>
      <c r="R197" s="2"/>
      <c r="U197" s="14">
        <v>200</v>
      </c>
      <c r="V197" s="14">
        <v>40</v>
      </c>
      <c r="W197" s="7">
        <f t="shared" si="30"/>
        <v>67.115345999171666</v>
      </c>
    </row>
    <row r="198" spans="1:23">
      <c r="A198" s="80">
        <f t="shared" si="28"/>
        <v>40444.5</v>
      </c>
      <c r="B198" s="34"/>
      <c r="C198" s="22">
        <v>40444</v>
      </c>
      <c r="D198" s="23">
        <v>0.5</v>
      </c>
      <c r="E198" s="45">
        <v>25.396835510457397</v>
      </c>
      <c r="F198" s="45">
        <f t="shared" si="31"/>
        <v>48.507955824973628</v>
      </c>
      <c r="G198" s="45">
        <v>63.043295004419946</v>
      </c>
      <c r="H198" s="45">
        <f t="shared" si="32"/>
        <v>120.41269345844209</v>
      </c>
      <c r="I198" s="45">
        <v>37.646459493962553</v>
      </c>
      <c r="J198" s="45">
        <f t="shared" si="33"/>
        <v>71.904737633468471</v>
      </c>
      <c r="K198" s="10">
        <f t="shared" si="29"/>
        <v>4</v>
      </c>
      <c r="L198" s="42"/>
      <c r="O198" s="2"/>
      <c r="P198" s="2"/>
      <c r="Q198" s="2"/>
      <c r="R198" s="2"/>
      <c r="U198" s="14">
        <v>200</v>
      </c>
      <c r="V198" s="14">
        <v>40</v>
      </c>
      <c r="W198" s="7">
        <f t="shared" si="30"/>
        <v>67.115345999171666</v>
      </c>
    </row>
    <row r="199" spans="1:23">
      <c r="A199" s="80">
        <f t="shared" si="28"/>
        <v>40444.541666666664</v>
      </c>
      <c r="B199" s="34"/>
      <c r="C199" s="22">
        <v>40444</v>
      </c>
      <c r="D199" s="23">
        <v>0.54166666666666663</v>
      </c>
      <c r="E199" s="45">
        <v>22.358196968174148</v>
      </c>
      <c r="F199" s="45">
        <f t="shared" si="31"/>
        <v>42.70415620921262</v>
      </c>
      <c r="G199" s="45">
        <v>47.227985626311742</v>
      </c>
      <c r="H199" s="45">
        <f t="shared" si="32"/>
        <v>90.20545254625543</v>
      </c>
      <c r="I199" s="45">
        <v>24.86978865813759</v>
      </c>
      <c r="J199" s="45">
        <f t="shared" si="33"/>
        <v>47.501296337042795</v>
      </c>
      <c r="K199" s="10">
        <f t="shared" si="29"/>
        <v>4</v>
      </c>
      <c r="L199" s="42"/>
      <c r="O199" s="2"/>
      <c r="P199" s="2"/>
      <c r="Q199" s="2"/>
      <c r="R199" s="2"/>
      <c r="U199" s="14">
        <v>200</v>
      </c>
      <c r="V199" s="14">
        <v>40</v>
      </c>
      <c r="W199" s="7">
        <f t="shared" si="30"/>
        <v>67.115345999171666</v>
      </c>
    </row>
    <row r="200" spans="1:23">
      <c r="A200" s="80">
        <f t="shared" si="28"/>
        <v>40444.583333333336</v>
      </c>
      <c r="B200" s="34"/>
      <c r="C200" s="22">
        <v>40444</v>
      </c>
      <c r="D200" s="23">
        <v>0.58333333333333337</v>
      </c>
      <c r="E200" s="45">
        <v>36.616485039703555</v>
      </c>
      <c r="F200" s="45">
        <f t="shared" si="31"/>
        <v>69.937486425833782</v>
      </c>
      <c r="G200" s="45">
        <v>77.682688705348838</v>
      </c>
      <c r="H200" s="45">
        <f t="shared" si="32"/>
        <v>148.37393542721628</v>
      </c>
      <c r="I200" s="45">
        <v>41.066203665645283</v>
      </c>
      <c r="J200" s="45">
        <f t="shared" si="33"/>
        <v>78.436449001382485</v>
      </c>
      <c r="K200" s="10">
        <f t="shared" si="29"/>
        <v>4</v>
      </c>
      <c r="L200" s="42"/>
      <c r="O200" s="2"/>
      <c r="P200" s="2"/>
      <c r="Q200" s="2"/>
      <c r="R200" s="2"/>
      <c r="U200" s="14">
        <v>200</v>
      </c>
      <c r="V200" s="14">
        <v>40</v>
      </c>
      <c r="W200" s="7">
        <f t="shared" si="30"/>
        <v>67.115345999171666</v>
      </c>
    </row>
    <row r="201" spans="1:23">
      <c r="A201" s="80">
        <f t="shared" si="28"/>
        <v>40444.625</v>
      </c>
      <c r="B201" s="34"/>
      <c r="C201" s="22">
        <v>40444</v>
      </c>
      <c r="D201" s="23">
        <v>0.625</v>
      </c>
      <c r="E201" s="45">
        <v>37.017502541344683</v>
      </c>
      <c r="F201" s="45">
        <f t="shared" si="31"/>
        <v>70.703429853968345</v>
      </c>
      <c r="G201" s="45">
        <v>78.716031237804629</v>
      </c>
      <c r="H201" s="45">
        <f t="shared" si="32"/>
        <v>150.34761966420683</v>
      </c>
      <c r="I201" s="45">
        <v>41.69852869645996</v>
      </c>
      <c r="J201" s="45">
        <f t="shared" si="33"/>
        <v>79.644189810238515</v>
      </c>
      <c r="K201" s="10">
        <f t="shared" si="29"/>
        <v>4</v>
      </c>
      <c r="L201" s="42"/>
      <c r="O201" s="2"/>
      <c r="P201" s="2"/>
      <c r="Q201" s="2"/>
      <c r="R201" s="2"/>
      <c r="U201" s="14">
        <v>200</v>
      </c>
      <c r="V201" s="14">
        <v>40</v>
      </c>
      <c r="W201" s="7">
        <f t="shared" si="30"/>
        <v>67.115345999171666</v>
      </c>
    </row>
    <row r="202" spans="1:23">
      <c r="A202" s="80">
        <f t="shared" si="28"/>
        <v>40444.666666666664</v>
      </c>
      <c r="B202" s="34"/>
      <c r="C202" s="22">
        <v>40444</v>
      </c>
      <c r="D202" s="23">
        <v>0.66666666666666663</v>
      </c>
      <c r="E202" s="45">
        <v>81.282013770722216</v>
      </c>
      <c r="F202" s="45">
        <f t="shared" si="31"/>
        <v>155.24864630207944</v>
      </c>
      <c r="G202" s="45">
        <v>134.18405905699402</v>
      </c>
      <c r="H202" s="45">
        <f t="shared" si="32"/>
        <v>256.29155279885856</v>
      </c>
      <c r="I202" s="45">
        <v>52.9020452862718</v>
      </c>
      <c r="J202" s="45">
        <f t="shared" si="33"/>
        <v>101.04290649677914</v>
      </c>
      <c r="K202" s="10">
        <f t="shared" si="29"/>
        <v>4</v>
      </c>
      <c r="L202" s="42"/>
      <c r="O202" s="2"/>
      <c r="P202" s="2"/>
      <c r="Q202" s="2"/>
      <c r="R202" s="2"/>
      <c r="U202" s="14">
        <v>200</v>
      </c>
      <c r="V202" s="14">
        <v>40</v>
      </c>
      <c r="W202" s="7">
        <f t="shared" si="30"/>
        <v>67.115345999171666</v>
      </c>
    </row>
    <row r="203" spans="1:23">
      <c r="A203" s="80">
        <f t="shared" ref="A203:A266" si="34">C203+D203</f>
        <v>40444.708333333336</v>
      </c>
      <c r="B203" s="34"/>
      <c r="C203" s="22">
        <v>40444</v>
      </c>
      <c r="D203" s="23">
        <v>0.70833333333333337</v>
      </c>
      <c r="E203" s="45">
        <v>144.30844891458983</v>
      </c>
      <c r="F203" s="45">
        <f t="shared" si="31"/>
        <v>275.62913742686658</v>
      </c>
      <c r="G203" s="45">
        <v>224.40010571320454</v>
      </c>
      <c r="H203" s="45">
        <f t="shared" si="32"/>
        <v>428.60420191222067</v>
      </c>
      <c r="I203" s="45">
        <v>80.091656798614693</v>
      </c>
      <c r="J203" s="45">
        <f t="shared" si="33"/>
        <v>152.97506448535407</v>
      </c>
      <c r="K203" s="10">
        <f t="shared" ref="K203:K266" si="35">WEEKDAY(C203,2)</f>
        <v>4</v>
      </c>
      <c r="L203" s="42"/>
      <c r="O203" s="2"/>
      <c r="P203" s="2"/>
      <c r="Q203" s="2"/>
      <c r="R203" s="2"/>
      <c r="U203" s="14">
        <v>200</v>
      </c>
      <c r="V203" s="14">
        <v>40</v>
      </c>
      <c r="W203" s="7">
        <f t="shared" ref="W203:W266" si="36">AVERAGE($J$10:$J$2586)</f>
        <v>67.115345999171666</v>
      </c>
    </row>
    <row r="204" spans="1:23">
      <c r="A204" s="80">
        <f t="shared" si="34"/>
        <v>40444.75</v>
      </c>
      <c r="B204" s="34"/>
      <c r="C204" s="22">
        <v>40444</v>
      </c>
      <c r="D204" s="23">
        <v>0.75</v>
      </c>
      <c r="E204" s="45">
        <v>69.397211449716522</v>
      </c>
      <c r="F204" s="45">
        <f t="shared" si="31"/>
        <v>132.54867386895856</v>
      </c>
      <c r="G204" s="45">
        <v>129.31232668681844</v>
      </c>
      <c r="H204" s="45">
        <f t="shared" si="32"/>
        <v>246.98654397182321</v>
      </c>
      <c r="I204" s="45">
        <v>59.915115237101915</v>
      </c>
      <c r="J204" s="45">
        <f t="shared" si="33"/>
        <v>114.43787010286465</v>
      </c>
      <c r="K204" s="10">
        <f t="shared" si="35"/>
        <v>4</v>
      </c>
      <c r="L204" s="42"/>
      <c r="O204" s="2"/>
      <c r="P204" s="2"/>
      <c r="Q204" s="2"/>
      <c r="R204" s="2"/>
      <c r="U204" s="14">
        <v>200</v>
      </c>
      <c r="V204" s="14">
        <v>40</v>
      </c>
      <c r="W204" s="7">
        <f t="shared" si="36"/>
        <v>67.115345999171666</v>
      </c>
    </row>
    <row r="205" spans="1:23">
      <c r="A205" s="80">
        <f t="shared" si="34"/>
        <v>40444.791666666664</v>
      </c>
      <c r="B205" s="34"/>
      <c r="C205" s="22">
        <v>40444</v>
      </c>
      <c r="D205" s="23">
        <v>0.79166666666666663</v>
      </c>
      <c r="E205" s="45">
        <v>73.088035747696239</v>
      </c>
      <c r="F205" s="45">
        <f t="shared" si="31"/>
        <v>139.59814827809981</v>
      </c>
      <c r="G205" s="45">
        <v>146.40284454377166</v>
      </c>
      <c r="H205" s="45">
        <f t="shared" si="32"/>
        <v>279.62943307860388</v>
      </c>
      <c r="I205" s="45">
        <v>73.314808796075411</v>
      </c>
      <c r="J205" s="45">
        <f t="shared" si="33"/>
        <v>140.03128480050404</v>
      </c>
      <c r="K205" s="10">
        <f t="shared" si="35"/>
        <v>4</v>
      </c>
      <c r="L205" s="42"/>
      <c r="O205" s="2"/>
      <c r="P205" s="2"/>
      <c r="Q205" s="2"/>
      <c r="R205" s="2"/>
      <c r="U205" s="14">
        <v>200</v>
      </c>
      <c r="V205" s="14">
        <v>40</v>
      </c>
      <c r="W205" s="7">
        <f t="shared" si="36"/>
        <v>67.115345999171666</v>
      </c>
    </row>
    <row r="206" spans="1:23">
      <c r="A206" s="80">
        <f t="shared" si="34"/>
        <v>40444.833333333336</v>
      </c>
      <c r="B206" s="34"/>
      <c r="C206" s="22">
        <v>40444</v>
      </c>
      <c r="D206" s="23">
        <v>0.83333333333333337</v>
      </c>
      <c r="E206" s="45">
        <v>180.84872436157329</v>
      </c>
      <c r="F206" s="45">
        <f t="shared" si="31"/>
        <v>345.42106353060495</v>
      </c>
      <c r="G206" s="45">
        <v>270.55750649342036</v>
      </c>
      <c r="H206" s="45">
        <f t="shared" si="32"/>
        <v>516.76483740243282</v>
      </c>
      <c r="I206" s="45">
        <v>89.708782131847101</v>
      </c>
      <c r="J206" s="45">
        <f t="shared" si="33"/>
        <v>171.34377387182795</v>
      </c>
      <c r="K206" s="10">
        <f t="shared" si="35"/>
        <v>4</v>
      </c>
      <c r="L206" s="42"/>
      <c r="O206" s="2"/>
      <c r="P206" s="2"/>
      <c r="Q206" s="2"/>
      <c r="R206" s="2"/>
      <c r="U206" s="14">
        <v>200</v>
      </c>
      <c r="V206" s="14">
        <v>40</v>
      </c>
      <c r="W206" s="7">
        <f t="shared" si="36"/>
        <v>67.115345999171666</v>
      </c>
    </row>
    <row r="207" spans="1:23">
      <c r="A207" s="80">
        <f t="shared" si="34"/>
        <v>40444.875</v>
      </c>
      <c r="B207" s="34"/>
      <c r="C207" s="22">
        <v>40444</v>
      </c>
      <c r="D207" s="23">
        <v>0.875</v>
      </c>
      <c r="E207" s="45">
        <v>91.57948376880411</v>
      </c>
      <c r="F207" s="45">
        <f t="shared" si="31"/>
        <v>174.91681399841585</v>
      </c>
      <c r="G207" s="45">
        <v>155.19610870557281</v>
      </c>
      <c r="H207" s="45">
        <f t="shared" si="32"/>
        <v>296.42456762764408</v>
      </c>
      <c r="I207" s="45">
        <v>63.616624936768709</v>
      </c>
      <c r="J207" s="45">
        <f t="shared" si="33"/>
        <v>121.50775362922823</v>
      </c>
      <c r="K207" s="10">
        <f t="shared" si="35"/>
        <v>4</v>
      </c>
      <c r="L207" s="42"/>
      <c r="O207" s="2"/>
      <c r="P207" s="2"/>
      <c r="Q207" s="2"/>
      <c r="R207" s="2"/>
      <c r="U207" s="14">
        <v>200</v>
      </c>
      <c r="V207" s="14">
        <v>40</v>
      </c>
      <c r="W207" s="7">
        <f t="shared" si="36"/>
        <v>67.115345999171666</v>
      </c>
    </row>
    <row r="208" spans="1:23">
      <c r="A208" s="80">
        <f t="shared" si="34"/>
        <v>40444.916666666664</v>
      </c>
      <c r="B208" s="34"/>
      <c r="C208" s="22">
        <v>40444</v>
      </c>
      <c r="D208" s="23">
        <v>0.91666666666666663</v>
      </c>
      <c r="E208" s="45">
        <v>39.312003759647709</v>
      </c>
      <c r="F208" s="45">
        <f t="shared" si="31"/>
        <v>75.085927180927115</v>
      </c>
      <c r="G208" s="45">
        <v>86.325818253416614</v>
      </c>
      <c r="H208" s="45">
        <f t="shared" si="32"/>
        <v>164.88231286402572</v>
      </c>
      <c r="I208" s="45">
        <v>47.013814493768912</v>
      </c>
      <c r="J208" s="45">
        <f t="shared" si="33"/>
        <v>89.79638568309862</v>
      </c>
      <c r="K208" s="10">
        <f t="shared" si="35"/>
        <v>4</v>
      </c>
      <c r="L208" s="42"/>
      <c r="O208" s="2"/>
      <c r="P208" s="2"/>
      <c r="Q208" s="2"/>
      <c r="R208" s="2"/>
      <c r="U208" s="14">
        <v>200</v>
      </c>
      <c r="V208" s="14">
        <v>40</v>
      </c>
      <c r="W208" s="7">
        <f t="shared" si="36"/>
        <v>67.115345999171666</v>
      </c>
    </row>
    <row r="209" spans="1:23">
      <c r="A209" s="80">
        <f t="shared" si="34"/>
        <v>40444.958333333336</v>
      </c>
      <c r="B209" s="34"/>
      <c r="C209" s="22">
        <v>40444</v>
      </c>
      <c r="D209" s="23">
        <v>0.95833333333333337</v>
      </c>
      <c r="E209" s="45">
        <v>33.009676804372091</v>
      </c>
      <c r="F209" s="45">
        <f t="shared" si="31"/>
        <v>63.048482696350689</v>
      </c>
      <c r="G209" s="45">
        <v>76.372433644552274</v>
      </c>
      <c r="H209" s="45">
        <f t="shared" si="32"/>
        <v>145.87134826109482</v>
      </c>
      <c r="I209" s="45">
        <v>43.362756840180189</v>
      </c>
      <c r="J209" s="45">
        <f t="shared" si="33"/>
        <v>82.822865564744163</v>
      </c>
      <c r="K209" s="10">
        <f t="shared" si="35"/>
        <v>4</v>
      </c>
      <c r="L209" s="42"/>
      <c r="O209" s="2"/>
      <c r="P209" s="2"/>
      <c r="Q209" s="2"/>
      <c r="R209" s="2"/>
      <c r="U209" s="14">
        <v>200</v>
      </c>
      <c r="V209" s="14">
        <v>40</v>
      </c>
      <c r="W209" s="7">
        <f t="shared" si="36"/>
        <v>67.115345999171666</v>
      </c>
    </row>
    <row r="210" spans="1:23">
      <c r="A210" s="80">
        <f t="shared" si="34"/>
        <v>40445</v>
      </c>
      <c r="B210" s="34"/>
      <c r="C210" s="22">
        <v>40444</v>
      </c>
      <c r="D210" s="23">
        <v>1</v>
      </c>
      <c r="E210" s="45">
        <v>115.59002871439904</v>
      </c>
      <c r="F210" s="45">
        <f t="shared" si="31"/>
        <v>220.77695484450214</v>
      </c>
      <c r="G210" s="45">
        <v>177.91128922638472</v>
      </c>
      <c r="H210" s="45">
        <f t="shared" si="32"/>
        <v>339.81056242239481</v>
      </c>
      <c r="I210" s="45">
        <v>62.321260511985692</v>
      </c>
      <c r="J210" s="45">
        <f t="shared" si="33"/>
        <v>119.03360757789267</v>
      </c>
      <c r="K210" s="10">
        <f t="shared" si="35"/>
        <v>4</v>
      </c>
      <c r="L210" s="42"/>
      <c r="O210" s="2"/>
      <c r="P210" s="2"/>
      <c r="Q210" s="2"/>
      <c r="R210" s="2"/>
      <c r="U210" s="14">
        <v>200</v>
      </c>
      <c r="V210" s="14">
        <v>40</v>
      </c>
      <c r="W210" s="7">
        <f t="shared" si="36"/>
        <v>67.115345999171666</v>
      </c>
    </row>
    <row r="211" spans="1:23">
      <c r="A211" s="80">
        <f t="shared" si="34"/>
        <v>40445.041666666664</v>
      </c>
      <c r="B211" s="34"/>
      <c r="C211" s="22">
        <v>40445</v>
      </c>
      <c r="D211" s="23">
        <v>4.1666666666666664E-2</v>
      </c>
      <c r="E211" s="45">
        <v>91.939718896171144</v>
      </c>
      <c r="F211" s="45">
        <f t="shared" si="31"/>
        <v>175.60486309168687</v>
      </c>
      <c r="G211" s="45">
        <v>148.64447884481774</v>
      </c>
      <c r="H211" s="45">
        <f t="shared" si="32"/>
        <v>283.9109545936019</v>
      </c>
      <c r="I211" s="45">
        <v>56.704759948646625</v>
      </c>
      <c r="J211" s="45">
        <f t="shared" si="33"/>
        <v>108.30609150191505</v>
      </c>
      <c r="K211" s="10">
        <f t="shared" si="35"/>
        <v>5</v>
      </c>
      <c r="L211" s="42"/>
      <c r="O211" s="2"/>
      <c r="P211" s="2"/>
      <c r="Q211" s="2"/>
      <c r="R211" s="2"/>
      <c r="U211" s="14">
        <v>200</v>
      </c>
      <c r="V211" s="14">
        <v>40</v>
      </c>
      <c r="W211" s="7">
        <f t="shared" si="36"/>
        <v>67.115345999171666</v>
      </c>
    </row>
    <row r="212" spans="1:23">
      <c r="A212" s="80">
        <f t="shared" si="34"/>
        <v>40445.083333333336</v>
      </c>
      <c r="B212" s="34"/>
      <c r="C212" s="22">
        <v>40445</v>
      </c>
      <c r="D212" s="23">
        <v>8.3333333333333329E-2</v>
      </c>
      <c r="E212" s="45">
        <v>58.375910239929574</v>
      </c>
      <c r="F212" s="45">
        <f t="shared" si="31"/>
        <v>111.49798855826548</v>
      </c>
      <c r="G212" s="45">
        <v>99.878846594512055</v>
      </c>
      <c r="H212" s="45">
        <f t="shared" si="32"/>
        <v>190.76859699551801</v>
      </c>
      <c r="I212" s="45">
        <v>41.502936354582488</v>
      </c>
      <c r="J212" s="45">
        <f t="shared" si="33"/>
        <v>79.270608437252548</v>
      </c>
      <c r="K212" s="10">
        <f t="shared" si="35"/>
        <v>5</v>
      </c>
      <c r="L212" s="42"/>
      <c r="O212" s="2"/>
      <c r="P212" s="2"/>
      <c r="Q212" s="2"/>
      <c r="R212" s="2"/>
      <c r="U212" s="14">
        <v>200</v>
      </c>
      <c r="V212" s="14">
        <v>40</v>
      </c>
      <c r="W212" s="7">
        <f t="shared" si="36"/>
        <v>67.115345999171666</v>
      </c>
    </row>
    <row r="213" spans="1:23">
      <c r="A213" s="80">
        <f t="shared" si="34"/>
        <v>40445.125</v>
      </c>
      <c r="B213" s="34"/>
      <c r="C213" s="22">
        <v>40445</v>
      </c>
      <c r="D213" s="23">
        <v>0.125</v>
      </c>
      <c r="E213" s="45">
        <v>84.91606649919342</v>
      </c>
      <c r="F213" s="45">
        <f t="shared" si="31"/>
        <v>162.18968701345943</v>
      </c>
      <c r="G213" s="45">
        <v>133.66989256232566</v>
      </c>
      <c r="H213" s="45">
        <f t="shared" si="32"/>
        <v>255.309494794042</v>
      </c>
      <c r="I213" s="45">
        <v>48.75382606313223</v>
      </c>
      <c r="J213" s="45">
        <f t="shared" si="33"/>
        <v>93.119807780582562</v>
      </c>
      <c r="K213" s="10">
        <f t="shared" si="35"/>
        <v>5</v>
      </c>
      <c r="L213" s="42"/>
      <c r="O213" s="2"/>
      <c r="P213" s="2"/>
      <c r="Q213" s="2"/>
      <c r="R213" s="2"/>
      <c r="U213" s="14">
        <v>200</v>
      </c>
      <c r="V213" s="14">
        <v>40</v>
      </c>
      <c r="W213" s="7">
        <f t="shared" si="36"/>
        <v>67.115345999171666</v>
      </c>
    </row>
    <row r="214" spans="1:23">
      <c r="A214" s="80">
        <f t="shared" si="34"/>
        <v>40445.166666666664</v>
      </c>
      <c r="B214" s="34"/>
      <c r="C214" s="22">
        <v>40445</v>
      </c>
      <c r="D214" s="23">
        <v>0.16666666666666666</v>
      </c>
      <c r="E214" s="45">
        <v>90.960139556428317</v>
      </c>
      <c r="F214" s="45">
        <f t="shared" si="31"/>
        <v>173.73386655277807</v>
      </c>
      <c r="G214" s="45">
        <v>137.32616758828311</v>
      </c>
      <c r="H214" s="45">
        <f t="shared" si="32"/>
        <v>262.29298009362071</v>
      </c>
      <c r="I214" s="45">
        <v>46.366028031854782</v>
      </c>
      <c r="J214" s="45">
        <f t="shared" si="33"/>
        <v>88.559113540842631</v>
      </c>
      <c r="K214" s="10">
        <f t="shared" si="35"/>
        <v>5</v>
      </c>
      <c r="L214" s="42"/>
      <c r="O214" s="2"/>
      <c r="P214" s="2"/>
      <c r="Q214" s="2"/>
      <c r="R214" s="2"/>
      <c r="U214" s="14">
        <v>200</v>
      </c>
      <c r="V214" s="14">
        <v>40</v>
      </c>
      <c r="W214" s="7">
        <f t="shared" si="36"/>
        <v>67.115345999171666</v>
      </c>
    </row>
    <row r="215" spans="1:23">
      <c r="A215" s="80">
        <f t="shared" si="34"/>
        <v>40445.208333333336</v>
      </c>
      <c r="B215" s="34"/>
      <c r="C215" s="22">
        <v>40445</v>
      </c>
      <c r="D215" s="23">
        <v>0.20833333333333334</v>
      </c>
      <c r="E215" s="45">
        <v>74.224024836458455</v>
      </c>
      <c r="F215" s="45">
        <f t="shared" si="31"/>
        <v>141.76788743763564</v>
      </c>
      <c r="G215" s="45">
        <v>123.04438215400737</v>
      </c>
      <c r="H215" s="45">
        <f t="shared" si="32"/>
        <v>235.01476991415407</v>
      </c>
      <c r="I215" s="45">
        <v>48.820357317548925</v>
      </c>
      <c r="J215" s="45">
        <f t="shared" si="33"/>
        <v>93.246882476518437</v>
      </c>
      <c r="K215" s="10">
        <f t="shared" si="35"/>
        <v>5</v>
      </c>
      <c r="L215" s="42"/>
      <c r="O215" s="2"/>
      <c r="P215" s="2"/>
      <c r="Q215" s="2"/>
      <c r="R215" s="2"/>
      <c r="U215" s="14">
        <v>200</v>
      </c>
      <c r="V215" s="14">
        <v>40</v>
      </c>
      <c r="W215" s="7">
        <f t="shared" si="36"/>
        <v>67.115345999171666</v>
      </c>
    </row>
    <row r="216" spans="1:23">
      <c r="A216" s="80">
        <f t="shared" si="34"/>
        <v>40445.25</v>
      </c>
      <c r="B216" s="34"/>
      <c r="C216" s="22">
        <v>40445</v>
      </c>
      <c r="D216" s="23">
        <v>0.25</v>
      </c>
      <c r="E216" s="45">
        <v>101.07827915940183</v>
      </c>
      <c r="F216" s="45">
        <f t="shared" si="31"/>
        <v>193.05951319445748</v>
      </c>
      <c r="G216" s="45">
        <v>155.29636336445478</v>
      </c>
      <c r="H216" s="45">
        <f t="shared" si="32"/>
        <v>296.6160540261086</v>
      </c>
      <c r="I216" s="45">
        <v>54.218084205052961</v>
      </c>
      <c r="J216" s="45">
        <f t="shared" si="33"/>
        <v>103.55654083165115</v>
      </c>
      <c r="K216" s="10">
        <f t="shared" si="35"/>
        <v>5</v>
      </c>
      <c r="L216" s="42"/>
      <c r="O216" s="2"/>
      <c r="P216" s="2"/>
      <c r="Q216" s="2"/>
      <c r="R216" s="2"/>
      <c r="U216" s="14">
        <v>200</v>
      </c>
      <c r="V216" s="14">
        <v>40</v>
      </c>
      <c r="W216" s="7">
        <f t="shared" si="36"/>
        <v>67.115345999171666</v>
      </c>
    </row>
    <row r="217" spans="1:23">
      <c r="A217" s="80">
        <f t="shared" si="34"/>
        <v>40445.291666666664</v>
      </c>
      <c r="B217" s="34"/>
      <c r="C217" s="22">
        <v>40445</v>
      </c>
      <c r="D217" s="23">
        <v>0.29166666666666669</v>
      </c>
      <c r="E217" s="45">
        <v>137.90903066281064</v>
      </c>
      <c r="F217" s="45">
        <f t="shared" si="31"/>
        <v>263.40624856596833</v>
      </c>
      <c r="G217" s="45">
        <v>212.35566028680518</v>
      </c>
      <c r="H217" s="45">
        <f t="shared" si="32"/>
        <v>405.59931114779789</v>
      </c>
      <c r="I217" s="45">
        <v>74.446629623994539</v>
      </c>
      <c r="J217" s="45">
        <f t="shared" si="33"/>
        <v>142.19306258182957</v>
      </c>
      <c r="K217" s="10">
        <f t="shared" si="35"/>
        <v>5</v>
      </c>
      <c r="L217" s="42"/>
      <c r="O217" s="2"/>
      <c r="P217" s="2"/>
      <c r="Q217" s="2"/>
      <c r="R217" s="2"/>
      <c r="U217" s="14">
        <v>200</v>
      </c>
      <c r="V217" s="14">
        <v>40</v>
      </c>
      <c r="W217" s="7">
        <f t="shared" si="36"/>
        <v>67.115345999171666</v>
      </c>
    </row>
    <row r="218" spans="1:23">
      <c r="A218" s="80">
        <f t="shared" si="34"/>
        <v>40445.333333333336</v>
      </c>
      <c r="B218" s="34"/>
      <c r="C218" s="22">
        <v>40445</v>
      </c>
      <c r="D218" s="23">
        <v>0.33333333333333331</v>
      </c>
      <c r="E218" s="45">
        <v>110.67076004839126</v>
      </c>
      <c r="F218" s="45">
        <f t="shared" si="31"/>
        <v>211.3811516924273</v>
      </c>
      <c r="G218" s="45">
        <v>175.63922389351143</v>
      </c>
      <c r="H218" s="45">
        <f t="shared" si="32"/>
        <v>335.47091763660683</v>
      </c>
      <c r="I218" s="45">
        <v>64.968463845120198</v>
      </c>
      <c r="J218" s="45">
        <f t="shared" si="33"/>
        <v>124.08976594417958</v>
      </c>
      <c r="K218" s="10">
        <f t="shared" si="35"/>
        <v>5</v>
      </c>
      <c r="L218" s="42"/>
      <c r="O218" s="2"/>
      <c r="P218" s="2"/>
      <c r="Q218" s="2"/>
      <c r="R218" s="2"/>
      <c r="U218" s="14">
        <v>200</v>
      </c>
      <c r="V218" s="14">
        <v>40</v>
      </c>
      <c r="W218" s="7">
        <f t="shared" si="36"/>
        <v>67.115345999171666</v>
      </c>
    </row>
    <row r="219" spans="1:23">
      <c r="A219" s="80">
        <f t="shared" si="34"/>
        <v>40445.375</v>
      </c>
      <c r="B219" s="34"/>
      <c r="C219" s="22">
        <v>40445</v>
      </c>
      <c r="D219" s="23">
        <v>0.375</v>
      </c>
      <c r="E219" s="45">
        <v>85.881163587572274</v>
      </c>
      <c r="F219" s="45">
        <f t="shared" si="31"/>
        <v>164.03302245226303</v>
      </c>
      <c r="G219" s="45">
        <v>134.64436488143963</v>
      </c>
      <c r="H219" s="45">
        <f t="shared" si="32"/>
        <v>257.17073692354967</v>
      </c>
      <c r="I219" s="45">
        <v>48.76320129386734</v>
      </c>
      <c r="J219" s="45">
        <f t="shared" si="33"/>
        <v>93.137714471286614</v>
      </c>
      <c r="K219" s="10">
        <f t="shared" si="35"/>
        <v>5</v>
      </c>
      <c r="L219" s="42"/>
      <c r="O219" s="2"/>
      <c r="P219" s="2"/>
      <c r="Q219" s="2"/>
      <c r="R219" s="2"/>
      <c r="U219" s="14">
        <v>200</v>
      </c>
      <c r="V219" s="14">
        <v>40</v>
      </c>
      <c r="W219" s="7">
        <f t="shared" si="36"/>
        <v>67.115345999171666</v>
      </c>
    </row>
    <row r="220" spans="1:23">
      <c r="A220" s="80">
        <f t="shared" si="34"/>
        <v>40445.416666666664</v>
      </c>
      <c r="B220" s="34"/>
      <c r="C220" s="22">
        <v>40445</v>
      </c>
      <c r="D220" s="23">
        <v>0.41666666666666669</v>
      </c>
      <c r="E220" s="45">
        <v>74.664917574542713</v>
      </c>
      <c r="F220" s="45">
        <f t="shared" si="31"/>
        <v>142.60999256737657</v>
      </c>
      <c r="G220" s="45">
        <v>127.52991451069363</v>
      </c>
      <c r="H220" s="45">
        <f t="shared" si="32"/>
        <v>243.58213671542481</v>
      </c>
      <c r="I220" s="45">
        <v>52.864996936150931</v>
      </c>
      <c r="J220" s="45">
        <f t="shared" si="33"/>
        <v>100.97214414804827</v>
      </c>
      <c r="K220" s="10">
        <f t="shared" si="35"/>
        <v>5</v>
      </c>
      <c r="L220" s="42"/>
      <c r="O220" s="2"/>
      <c r="P220" s="2"/>
      <c r="Q220" s="2"/>
      <c r="R220" s="2"/>
      <c r="U220" s="14">
        <v>200</v>
      </c>
      <c r="V220" s="14">
        <v>40</v>
      </c>
      <c r="W220" s="7">
        <f t="shared" si="36"/>
        <v>67.115345999171666</v>
      </c>
    </row>
    <row r="221" spans="1:23">
      <c r="A221" s="80">
        <f t="shared" si="34"/>
        <v>40445.458333333336</v>
      </c>
      <c r="B221" s="34"/>
      <c r="C221" s="22">
        <v>40445</v>
      </c>
      <c r="D221" s="23">
        <v>0.45833333333333331</v>
      </c>
      <c r="E221" s="45">
        <v>89.095905127374778</v>
      </c>
      <c r="F221" s="45">
        <f t="shared" si="31"/>
        <v>170.17317879328581</v>
      </c>
      <c r="G221" s="45">
        <v>149.54885420885708</v>
      </c>
      <c r="H221" s="45">
        <f t="shared" si="32"/>
        <v>285.63831153891704</v>
      </c>
      <c r="I221" s="45">
        <v>60.452949081482295</v>
      </c>
      <c r="J221" s="45">
        <f t="shared" si="33"/>
        <v>115.46513274563118</v>
      </c>
      <c r="K221" s="10">
        <f t="shared" si="35"/>
        <v>5</v>
      </c>
      <c r="L221" s="42"/>
      <c r="O221" s="2"/>
      <c r="P221" s="2"/>
      <c r="Q221" s="2"/>
      <c r="R221" s="2"/>
      <c r="U221" s="14">
        <v>200</v>
      </c>
      <c r="V221" s="14">
        <v>40</v>
      </c>
      <c r="W221" s="7">
        <f t="shared" si="36"/>
        <v>67.115345999171666</v>
      </c>
    </row>
    <row r="222" spans="1:23">
      <c r="A222" s="80">
        <f t="shared" si="34"/>
        <v>40445.5</v>
      </c>
      <c r="B222" s="34"/>
      <c r="C222" s="22">
        <v>40445</v>
      </c>
      <c r="D222" s="23">
        <v>0.5</v>
      </c>
      <c r="E222" s="45">
        <v>113.76484516998156</v>
      </c>
      <c r="F222" s="45">
        <f t="shared" si="31"/>
        <v>217.29085427466475</v>
      </c>
      <c r="G222" s="45">
        <v>178.23715143537191</v>
      </c>
      <c r="H222" s="45">
        <f t="shared" si="32"/>
        <v>340.43295924156035</v>
      </c>
      <c r="I222" s="45">
        <v>64.47230626539033</v>
      </c>
      <c r="J222" s="45">
        <f t="shared" si="33"/>
        <v>123.14210496689553</v>
      </c>
      <c r="K222" s="10">
        <f t="shared" si="35"/>
        <v>5</v>
      </c>
      <c r="L222" s="42"/>
      <c r="O222" s="2"/>
      <c r="P222" s="2"/>
      <c r="Q222" s="2"/>
      <c r="R222" s="2"/>
      <c r="U222" s="14">
        <v>200</v>
      </c>
      <c r="V222" s="14">
        <v>40</v>
      </c>
      <c r="W222" s="7">
        <f t="shared" si="36"/>
        <v>67.115345999171666</v>
      </c>
    </row>
    <row r="223" spans="1:23">
      <c r="A223" s="80">
        <f t="shared" si="34"/>
        <v>40445.541666666664</v>
      </c>
      <c r="B223" s="34"/>
      <c r="C223" s="22">
        <v>40445</v>
      </c>
      <c r="D223" s="23">
        <v>0.54166666666666663</v>
      </c>
      <c r="E223" s="45">
        <v>106.81318311556872</v>
      </c>
      <c r="F223" s="45">
        <f t="shared" si="31"/>
        <v>204.01317975073624</v>
      </c>
      <c r="G223" s="45">
        <v>175.32372470676813</v>
      </c>
      <c r="H223" s="45">
        <f t="shared" si="32"/>
        <v>334.8683141899271</v>
      </c>
      <c r="I223" s="45">
        <v>68.510541591199427</v>
      </c>
      <c r="J223" s="45">
        <f t="shared" si="33"/>
        <v>130.85513443919089</v>
      </c>
      <c r="K223" s="10">
        <f t="shared" si="35"/>
        <v>5</v>
      </c>
      <c r="L223" s="42"/>
      <c r="O223" s="2"/>
      <c r="P223" s="2"/>
      <c r="Q223" s="2"/>
      <c r="R223" s="2"/>
      <c r="U223" s="14">
        <v>200</v>
      </c>
      <c r="V223" s="14">
        <v>40</v>
      </c>
      <c r="W223" s="7">
        <f t="shared" si="36"/>
        <v>67.115345999171666</v>
      </c>
    </row>
    <row r="224" spans="1:23">
      <c r="A224" s="80">
        <f t="shared" si="34"/>
        <v>40445.583333333336</v>
      </c>
      <c r="B224" s="34"/>
      <c r="C224" s="22">
        <v>40445</v>
      </c>
      <c r="D224" s="23">
        <v>0.58333333333333337</v>
      </c>
      <c r="E224" s="45">
        <v>100.48498838265567</v>
      </c>
      <c r="F224" s="45">
        <f t="shared" si="31"/>
        <v>191.92632781087232</v>
      </c>
      <c r="G224" s="45">
        <v>167.29923939688103</v>
      </c>
      <c r="H224" s="45">
        <f t="shared" si="32"/>
        <v>319.54154724804278</v>
      </c>
      <c r="I224" s="45">
        <v>66.814251014225349</v>
      </c>
      <c r="J224" s="45">
        <f t="shared" si="33"/>
        <v>127.61521943717041</v>
      </c>
      <c r="K224" s="10">
        <f t="shared" si="35"/>
        <v>5</v>
      </c>
      <c r="L224" s="42"/>
      <c r="O224" s="2"/>
      <c r="P224" s="2"/>
      <c r="Q224" s="2"/>
      <c r="R224" s="2"/>
      <c r="U224" s="14">
        <v>200</v>
      </c>
      <c r="V224" s="14">
        <v>40</v>
      </c>
      <c r="W224" s="7">
        <f t="shared" si="36"/>
        <v>67.115345999171666</v>
      </c>
    </row>
    <row r="225" spans="1:23">
      <c r="A225" s="80">
        <f t="shared" si="34"/>
        <v>40445.625</v>
      </c>
      <c r="B225" s="34"/>
      <c r="C225" s="22">
        <v>40445</v>
      </c>
      <c r="D225" s="23">
        <v>0.625</v>
      </c>
      <c r="E225" s="45">
        <v>86.405772746004644</v>
      </c>
      <c r="F225" s="45">
        <f t="shared" si="31"/>
        <v>165.03502594486886</v>
      </c>
      <c r="G225" s="45">
        <v>141.66724274225982</v>
      </c>
      <c r="H225" s="45">
        <f t="shared" si="32"/>
        <v>270.58443363771624</v>
      </c>
      <c r="I225" s="45">
        <v>55.261469996255158</v>
      </c>
      <c r="J225" s="45">
        <f t="shared" si="33"/>
        <v>105.54940769284735</v>
      </c>
      <c r="K225" s="10">
        <f t="shared" si="35"/>
        <v>5</v>
      </c>
      <c r="L225" s="42"/>
      <c r="O225" s="2"/>
      <c r="P225" s="2"/>
      <c r="Q225" s="2"/>
      <c r="R225" s="2"/>
      <c r="U225" s="14">
        <v>200</v>
      </c>
      <c r="V225" s="14">
        <v>40</v>
      </c>
      <c r="W225" s="7">
        <f t="shared" si="36"/>
        <v>67.115345999171666</v>
      </c>
    </row>
    <row r="226" spans="1:23">
      <c r="A226" s="80">
        <f t="shared" si="34"/>
        <v>40445.666666666664</v>
      </c>
      <c r="B226" s="34"/>
      <c r="C226" s="22">
        <v>40445</v>
      </c>
      <c r="D226" s="23">
        <v>0.66666666666666663</v>
      </c>
      <c r="E226" s="45">
        <v>98.220558500600589</v>
      </c>
      <c r="F226" s="45">
        <f t="shared" si="31"/>
        <v>187.60126673614712</v>
      </c>
      <c r="G226" s="45">
        <v>170.59117394719732</v>
      </c>
      <c r="H226" s="45">
        <f t="shared" si="32"/>
        <v>325.82914223914685</v>
      </c>
      <c r="I226" s="45">
        <v>72.370615446596716</v>
      </c>
      <c r="J226" s="45">
        <f t="shared" si="33"/>
        <v>138.22787550299972</v>
      </c>
      <c r="K226" s="10">
        <f t="shared" si="35"/>
        <v>5</v>
      </c>
      <c r="L226" s="42"/>
      <c r="O226" s="2"/>
      <c r="P226" s="2"/>
      <c r="Q226" s="2"/>
      <c r="R226" s="2"/>
      <c r="U226" s="14">
        <v>200</v>
      </c>
      <c r="V226" s="14">
        <v>40</v>
      </c>
      <c r="W226" s="7">
        <f t="shared" si="36"/>
        <v>67.115345999171666</v>
      </c>
    </row>
    <row r="227" spans="1:23">
      <c r="A227" s="80">
        <f t="shared" si="34"/>
        <v>40445.708333333336</v>
      </c>
      <c r="B227" s="34"/>
      <c r="C227" s="22">
        <v>40445</v>
      </c>
      <c r="D227" s="23">
        <v>0.70833333333333337</v>
      </c>
      <c r="E227" s="45">
        <v>107.17595361341148</v>
      </c>
      <c r="F227" s="45">
        <f t="shared" si="31"/>
        <v>204.70607140161593</v>
      </c>
      <c r="G227" s="45">
        <v>175.04043735772268</v>
      </c>
      <c r="H227" s="45">
        <f t="shared" si="32"/>
        <v>334.32723535325033</v>
      </c>
      <c r="I227" s="45">
        <v>67.864483744311187</v>
      </c>
      <c r="J227" s="45">
        <f t="shared" si="33"/>
        <v>129.62116395163437</v>
      </c>
      <c r="K227" s="10">
        <f t="shared" si="35"/>
        <v>5</v>
      </c>
      <c r="L227" s="42"/>
      <c r="O227" s="2"/>
      <c r="P227" s="2"/>
      <c r="Q227" s="2"/>
      <c r="R227" s="2"/>
      <c r="U227" s="14">
        <v>200</v>
      </c>
      <c r="V227" s="14">
        <v>40</v>
      </c>
      <c r="W227" s="7">
        <f t="shared" si="36"/>
        <v>67.115345999171666</v>
      </c>
    </row>
    <row r="228" spans="1:23">
      <c r="A228" s="80">
        <f t="shared" si="34"/>
        <v>40445.75</v>
      </c>
      <c r="B228" s="34"/>
      <c r="C228" s="22">
        <v>40445</v>
      </c>
      <c r="D228" s="23">
        <v>0.75</v>
      </c>
      <c r="E228" s="45">
        <v>141.11216677333505</v>
      </c>
      <c r="F228" s="45">
        <f t="shared" si="31"/>
        <v>269.52423853706995</v>
      </c>
      <c r="G228" s="45">
        <v>226.31081986539763</v>
      </c>
      <c r="H228" s="45">
        <f t="shared" si="32"/>
        <v>432.25366594290944</v>
      </c>
      <c r="I228" s="45">
        <v>85.198653092062585</v>
      </c>
      <c r="J228" s="45">
        <f t="shared" si="33"/>
        <v>162.72942740583954</v>
      </c>
      <c r="K228" s="10">
        <f t="shared" si="35"/>
        <v>5</v>
      </c>
      <c r="L228" s="42"/>
      <c r="O228" s="2"/>
      <c r="P228" s="2"/>
      <c r="Q228" s="2"/>
      <c r="R228" s="2"/>
      <c r="U228" s="14">
        <v>200</v>
      </c>
      <c r="V228" s="14">
        <v>40</v>
      </c>
      <c r="W228" s="7">
        <f t="shared" si="36"/>
        <v>67.115345999171666</v>
      </c>
    </row>
    <row r="229" spans="1:23">
      <c r="A229" s="80">
        <f t="shared" si="34"/>
        <v>40445.791666666664</v>
      </c>
      <c r="B229" s="34"/>
      <c r="C229" s="22">
        <v>40445</v>
      </c>
      <c r="D229" s="23">
        <v>0.79166666666666663</v>
      </c>
      <c r="E229" s="45">
        <v>79.200316601349698</v>
      </c>
      <c r="F229" s="45">
        <f t="shared" si="31"/>
        <v>151.27260470857792</v>
      </c>
      <c r="G229" s="45">
        <v>133.9728858371692</v>
      </c>
      <c r="H229" s="45">
        <f t="shared" si="32"/>
        <v>255.88821194899316</v>
      </c>
      <c r="I229" s="45">
        <v>54.772569235819503</v>
      </c>
      <c r="J229" s="45">
        <f t="shared" si="33"/>
        <v>104.61560724041524</v>
      </c>
      <c r="K229" s="10">
        <f t="shared" si="35"/>
        <v>5</v>
      </c>
      <c r="L229" s="42"/>
      <c r="O229" s="2"/>
      <c r="P229" s="2"/>
      <c r="Q229" s="2"/>
      <c r="R229" s="2"/>
      <c r="U229" s="14">
        <v>200</v>
      </c>
      <c r="V229" s="14">
        <v>40</v>
      </c>
      <c r="W229" s="7">
        <f t="shared" si="36"/>
        <v>67.115345999171666</v>
      </c>
    </row>
    <row r="230" spans="1:23">
      <c r="A230" s="80">
        <f t="shared" si="34"/>
        <v>40445.833333333336</v>
      </c>
      <c r="B230" s="34"/>
      <c r="C230" s="22">
        <v>40445</v>
      </c>
      <c r="D230" s="23">
        <v>0.83333333333333337</v>
      </c>
      <c r="E230" s="45">
        <v>45.456262133093105</v>
      </c>
      <c r="F230" s="45">
        <f t="shared" si="31"/>
        <v>86.821460674207827</v>
      </c>
      <c r="G230" s="45">
        <v>86.117961563432061</v>
      </c>
      <c r="H230" s="45">
        <f t="shared" si="32"/>
        <v>164.48530658615522</v>
      </c>
      <c r="I230" s="45">
        <v>40.661699430338956</v>
      </c>
      <c r="J230" s="45">
        <f t="shared" si="33"/>
        <v>77.663845911947405</v>
      </c>
      <c r="K230" s="10">
        <f t="shared" si="35"/>
        <v>5</v>
      </c>
      <c r="L230" s="42"/>
      <c r="O230" s="2"/>
      <c r="P230" s="2"/>
      <c r="Q230" s="2"/>
      <c r="R230" s="2"/>
      <c r="U230" s="14">
        <v>200</v>
      </c>
      <c r="V230" s="14">
        <v>40</v>
      </c>
      <c r="W230" s="7">
        <f t="shared" si="36"/>
        <v>67.115345999171666</v>
      </c>
    </row>
    <row r="231" spans="1:23">
      <c r="A231" s="80">
        <f t="shared" si="34"/>
        <v>40445.875</v>
      </c>
      <c r="B231" s="34"/>
      <c r="C231" s="22">
        <v>40445</v>
      </c>
      <c r="D231" s="23">
        <v>0.875</v>
      </c>
      <c r="E231" s="45">
        <v>43.685553976543034</v>
      </c>
      <c r="F231" s="45">
        <f t="shared" si="31"/>
        <v>83.439408095197194</v>
      </c>
      <c r="G231" s="45">
        <v>82.830453806653892</v>
      </c>
      <c r="H231" s="45">
        <f t="shared" si="32"/>
        <v>158.20616677070893</v>
      </c>
      <c r="I231" s="45">
        <v>39.144899830110852</v>
      </c>
      <c r="J231" s="45">
        <f t="shared" si="33"/>
        <v>74.766758675511724</v>
      </c>
      <c r="K231" s="10">
        <f t="shared" si="35"/>
        <v>5</v>
      </c>
      <c r="L231" s="42"/>
      <c r="O231" s="2"/>
      <c r="P231" s="2"/>
      <c r="Q231" s="2"/>
      <c r="R231" s="2"/>
      <c r="U231" s="14">
        <v>200</v>
      </c>
      <c r="V231" s="14">
        <v>40</v>
      </c>
      <c r="W231" s="7">
        <f t="shared" si="36"/>
        <v>67.115345999171666</v>
      </c>
    </row>
    <row r="232" spans="1:23">
      <c r="A232" s="80">
        <f t="shared" si="34"/>
        <v>40445.916666666664</v>
      </c>
      <c r="B232" s="34"/>
      <c r="C232" s="22">
        <v>40445</v>
      </c>
      <c r="D232" s="23">
        <v>0.91666666666666663</v>
      </c>
      <c r="E232" s="45">
        <v>26.013340755459474</v>
      </c>
      <c r="F232" s="45">
        <f t="shared" si="31"/>
        <v>49.685480842927596</v>
      </c>
      <c r="G232" s="45">
        <v>63.80880285899044</v>
      </c>
      <c r="H232" s="45">
        <f t="shared" si="32"/>
        <v>121.87481346067173</v>
      </c>
      <c r="I232" s="45">
        <v>37.795462103530959</v>
      </c>
      <c r="J232" s="45">
        <f t="shared" si="33"/>
        <v>72.189332617744128</v>
      </c>
      <c r="K232" s="10">
        <f t="shared" si="35"/>
        <v>5</v>
      </c>
      <c r="L232" s="42"/>
      <c r="O232" s="2"/>
      <c r="P232" s="2"/>
      <c r="Q232" s="2"/>
      <c r="R232" s="2"/>
      <c r="U232" s="14">
        <v>200</v>
      </c>
      <c r="V232" s="14">
        <v>40</v>
      </c>
      <c r="W232" s="7">
        <f t="shared" si="36"/>
        <v>67.115345999171666</v>
      </c>
    </row>
    <row r="233" spans="1:23">
      <c r="A233" s="80">
        <f t="shared" si="34"/>
        <v>40445.958333333336</v>
      </c>
      <c r="B233" s="34"/>
      <c r="C233" s="22">
        <v>40445</v>
      </c>
      <c r="D233" s="23">
        <v>0.95833333333333337</v>
      </c>
      <c r="E233" s="45">
        <v>72.679779664393322</v>
      </c>
      <c r="F233" s="45">
        <f t="shared" si="31"/>
        <v>138.81837915899123</v>
      </c>
      <c r="G233" s="45">
        <v>124.97559967176478</v>
      </c>
      <c r="H233" s="45">
        <f t="shared" si="32"/>
        <v>238.70339537307072</v>
      </c>
      <c r="I233" s="45">
        <v>52.295820007371468</v>
      </c>
      <c r="J233" s="45">
        <f t="shared" si="33"/>
        <v>99.885016214079499</v>
      </c>
      <c r="K233" s="10">
        <f t="shared" si="35"/>
        <v>5</v>
      </c>
      <c r="L233" s="42"/>
      <c r="O233" s="2"/>
      <c r="P233" s="2"/>
      <c r="Q233" s="2"/>
      <c r="R233" s="2"/>
      <c r="U233" s="14">
        <v>200</v>
      </c>
      <c r="V233" s="14">
        <v>40</v>
      </c>
      <c r="W233" s="7">
        <f t="shared" si="36"/>
        <v>67.115345999171666</v>
      </c>
    </row>
    <row r="234" spans="1:23">
      <c r="A234" s="80">
        <f t="shared" si="34"/>
        <v>40446</v>
      </c>
      <c r="B234" s="34"/>
      <c r="C234" s="22">
        <v>40445</v>
      </c>
      <c r="D234" s="23">
        <v>1</v>
      </c>
      <c r="E234" s="45">
        <v>42.643867563722296</v>
      </c>
      <c r="F234" s="45">
        <f t="shared" si="31"/>
        <v>81.449787046709588</v>
      </c>
      <c r="G234" s="45">
        <v>84.280869985634837</v>
      </c>
      <c r="H234" s="45">
        <f t="shared" si="32"/>
        <v>160.97646167256252</v>
      </c>
      <c r="I234" s="45">
        <v>41.637002421912541</v>
      </c>
      <c r="J234" s="45">
        <f t="shared" si="33"/>
        <v>79.526674625852948</v>
      </c>
      <c r="K234" s="10">
        <f t="shared" si="35"/>
        <v>5</v>
      </c>
      <c r="L234" s="42"/>
      <c r="O234" s="2"/>
      <c r="P234" s="2"/>
      <c r="Q234" s="2"/>
      <c r="R234" s="2"/>
      <c r="U234" s="14">
        <v>200</v>
      </c>
      <c r="V234" s="14">
        <v>40</v>
      </c>
      <c r="W234" s="7">
        <f t="shared" si="36"/>
        <v>67.115345999171666</v>
      </c>
    </row>
    <row r="235" spans="1:23">
      <c r="A235" s="80">
        <f t="shared" si="34"/>
        <v>40446.041666666664</v>
      </c>
      <c r="B235" s="34"/>
      <c r="C235" s="22">
        <v>40446</v>
      </c>
      <c r="D235" s="23">
        <v>4.1666666666666664E-2</v>
      </c>
      <c r="E235" s="45">
        <v>37.879514937635498</v>
      </c>
      <c r="F235" s="45">
        <f t="shared" si="31"/>
        <v>72.349873530883798</v>
      </c>
      <c r="G235" s="45">
        <v>76.035735574674973</v>
      </c>
      <c r="H235" s="45">
        <f t="shared" si="32"/>
        <v>145.22825494762918</v>
      </c>
      <c r="I235" s="45">
        <v>38.156220637039468</v>
      </c>
      <c r="J235" s="45">
        <f t="shared" si="33"/>
        <v>72.878381416745384</v>
      </c>
      <c r="K235" s="10">
        <f t="shared" si="35"/>
        <v>6</v>
      </c>
      <c r="L235" s="42"/>
      <c r="O235" s="2"/>
      <c r="P235" s="2"/>
      <c r="Q235" s="2"/>
      <c r="R235" s="2"/>
      <c r="U235" s="14">
        <v>200</v>
      </c>
      <c r="V235" s="14">
        <v>40</v>
      </c>
      <c r="W235" s="7">
        <f t="shared" si="36"/>
        <v>67.115345999171666</v>
      </c>
    </row>
    <row r="236" spans="1:23">
      <c r="A236" s="80">
        <f t="shared" si="34"/>
        <v>40446.083333333336</v>
      </c>
      <c r="B236" s="34"/>
      <c r="C236" s="22">
        <v>40446</v>
      </c>
      <c r="D236" s="23">
        <v>8.3333333333333329E-2</v>
      </c>
      <c r="E236" s="45">
        <v>57.558224379296298</v>
      </c>
      <c r="F236" s="45">
        <f t="shared" si="31"/>
        <v>109.93620856445592</v>
      </c>
      <c r="G236" s="45">
        <v>108.34581532349888</v>
      </c>
      <c r="H236" s="45">
        <f t="shared" si="32"/>
        <v>206.94050726788285</v>
      </c>
      <c r="I236" s="45">
        <v>50.787590944202591</v>
      </c>
      <c r="J236" s="45">
        <f t="shared" si="33"/>
        <v>97.00429870342694</v>
      </c>
      <c r="K236" s="10">
        <f t="shared" si="35"/>
        <v>6</v>
      </c>
      <c r="L236" s="42"/>
      <c r="O236" s="2"/>
      <c r="P236" s="2"/>
      <c r="Q236" s="2"/>
      <c r="R236" s="2"/>
      <c r="U236" s="14">
        <v>200</v>
      </c>
      <c r="V236" s="14">
        <v>40</v>
      </c>
      <c r="W236" s="7">
        <f t="shared" si="36"/>
        <v>67.115345999171666</v>
      </c>
    </row>
    <row r="237" spans="1:23">
      <c r="A237" s="80">
        <f t="shared" si="34"/>
        <v>40446.125</v>
      </c>
      <c r="B237" s="34"/>
      <c r="C237" s="22">
        <v>40446</v>
      </c>
      <c r="D237" s="23">
        <v>0.125</v>
      </c>
      <c r="E237" s="45">
        <v>70.293625849649544</v>
      </c>
      <c r="F237" s="45">
        <f t="shared" si="31"/>
        <v>134.26082537283062</v>
      </c>
      <c r="G237" s="45">
        <v>115.44788485149762</v>
      </c>
      <c r="H237" s="45">
        <f t="shared" si="32"/>
        <v>220.50546006636046</v>
      </c>
      <c r="I237" s="45">
        <v>45.154259001848082</v>
      </c>
      <c r="J237" s="45">
        <f t="shared" si="33"/>
        <v>86.244634693529832</v>
      </c>
      <c r="K237" s="10">
        <f t="shared" si="35"/>
        <v>6</v>
      </c>
      <c r="L237" s="42"/>
      <c r="O237" s="2"/>
      <c r="P237" s="2"/>
      <c r="Q237" s="2"/>
      <c r="R237" s="2"/>
      <c r="U237" s="14">
        <v>200</v>
      </c>
      <c r="V237" s="14">
        <v>40</v>
      </c>
      <c r="W237" s="7">
        <f t="shared" si="36"/>
        <v>67.115345999171666</v>
      </c>
    </row>
    <row r="238" spans="1:23">
      <c r="A238" s="80">
        <f t="shared" si="34"/>
        <v>40446.166666666664</v>
      </c>
      <c r="B238" s="34"/>
      <c r="C238" s="22">
        <v>40446</v>
      </c>
      <c r="D238" s="23">
        <v>0.16666666666666666</v>
      </c>
      <c r="E238" s="45">
        <v>75.476647440627374</v>
      </c>
      <c r="F238" s="45">
        <f t="shared" si="31"/>
        <v>144.16039661159829</v>
      </c>
      <c r="G238" s="45">
        <v>126.63485042289024</v>
      </c>
      <c r="H238" s="45">
        <f t="shared" si="32"/>
        <v>241.87256430772035</v>
      </c>
      <c r="I238" s="45">
        <v>51.158202982262864</v>
      </c>
      <c r="J238" s="45">
        <f t="shared" si="33"/>
        <v>97.712167696122066</v>
      </c>
      <c r="K238" s="10">
        <f t="shared" si="35"/>
        <v>6</v>
      </c>
      <c r="L238" s="42"/>
      <c r="O238" s="2"/>
      <c r="P238" s="2"/>
      <c r="Q238" s="2"/>
      <c r="R238" s="2"/>
      <c r="U238" s="14">
        <v>200</v>
      </c>
      <c r="V238" s="14">
        <v>40</v>
      </c>
      <c r="W238" s="7">
        <f t="shared" si="36"/>
        <v>67.115345999171666</v>
      </c>
    </row>
    <row r="239" spans="1:23">
      <c r="A239" s="80">
        <f t="shared" si="34"/>
        <v>40446.208333333336</v>
      </c>
      <c r="B239" s="34"/>
      <c r="C239" s="22">
        <v>40446</v>
      </c>
      <c r="D239" s="23">
        <v>0.20833333333333334</v>
      </c>
      <c r="E239" s="45">
        <v>73.681119129716251</v>
      </c>
      <c r="F239" s="45">
        <f t="shared" si="31"/>
        <v>140.73093753775802</v>
      </c>
      <c r="G239" s="45">
        <v>125.98245485586551</v>
      </c>
      <c r="H239" s="45">
        <f t="shared" si="32"/>
        <v>240.62648877470312</v>
      </c>
      <c r="I239" s="45">
        <v>52.301335726149262</v>
      </c>
      <c r="J239" s="45">
        <f t="shared" si="33"/>
        <v>99.895551236945082</v>
      </c>
      <c r="K239" s="10">
        <f t="shared" si="35"/>
        <v>6</v>
      </c>
      <c r="L239" s="42"/>
      <c r="O239" s="2"/>
      <c r="P239" s="2"/>
      <c r="Q239" s="2"/>
      <c r="R239" s="2"/>
      <c r="U239" s="14">
        <v>200</v>
      </c>
      <c r="V239" s="14">
        <v>40</v>
      </c>
      <c r="W239" s="7">
        <f t="shared" si="36"/>
        <v>67.115345999171666</v>
      </c>
    </row>
    <row r="240" spans="1:23">
      <c r="A240" s="80">
        <f t="shared" si="34"/>
        <v>40446.25</v>
      </c>
      <c r="B240" s="34"/>
      <c r="C240" s="22">
        <v>40446</v>
      </c>
      <c r="D240" s="23">
        <v>0.25</v>
      </c>
      <c r="E240" s="45">
        <v>144.80394467510399</v>
      </c>
      <c r="F240" s="45">
        <f t="shared" si="31"/>
        <v>276.5755343294486</v>
      </c>
      <c r="G240" s="45">
        <v>217.85912755142272</v>
      </c>
      <c r="H240" s="45">
        <f t="shared" si="32"/>
        <v>416.11093362321736</v>
      </c>
      <c r="I240" s="45">
        <v>73.05518287631871</v>
      </c>
      <c r="J240" s="45">
        <f t="shared" si="33"/>
        <v>139.53539929376873</v>
      </c>
      <c r="K240" s="10">
        <f t="shared" si="35"/>
        <v>6</v>
      </c>
      <c r="L240" s="42"/>
      <c r="O240" s="2"/>
      <c r="P240" s="2"/>
      <c r="Q240" s="2"/>
      <c r="R240" s="2"/>
      <c r="U240" s="14">
        <v>200</v>
      </c>
      <c r="V240" s="14">
        <v>40</v>
      </c>
      <c r="W240" s="7">
        <f t="shared" si="36"/>
        <v>67.115345999171666</v>
      </c>
    </row>
    <row r="241" spans="1:23">
      <c r="A241" s="80">
        <f t="shared" si="34"/>
        <v>40446.291666666664</v>
      </c>
      <c r="B241" s="34"/>
      <c r="C241" s="22">
        <v>40446</v>
      </c>
      <c r="D241" s="23">
        <v>0.29166666666666669</v>
      </c>
      <c r="E241" s="45">
        <v>94.868437975307856</v>
      </c>
      <c r="F241" s="45">
        <f t="shared" si="31"/>
        <v>181.19871653283801</v>
      </c>
      <c r="G241" s="45">
        <v>165.20147951884007</v>
      </c>
      <c r="H241" s="45">
        <f t="shared" si="32"/>
        <v>315.53482588098456</v>
      </c>
      <c r="I241" s="45">
        <v>70.333041543532218</v>
      </c>
      <c r="J241" s="45">
        <f t="shared" si="33"/>
        <v>134.33610934814652</v>
      </c>
      <c r="K241" s="10">
        <f t="shared" si="35"/>
        <v>6</v>
      </c>
      <c r="L241" s="42"/>
      <c r="O241" s="2"/>
      <c r="P241" s="2"/>
      <c r="Q241" s="2"/>
      <c r="R241" s="2"/>
      <c r="U241" s="14">
        <v>200</v>
      </c>
      <c r="V241" s="14">
        <v>40</v>
      </c>
      <c r="W241" s="7">
        <f t="shared" si="36"/>
        <v>67.115345999171666</v>
      </c>
    </row>
    <row r="242" spans="1:23">
      <c r="A242" s="80">
        <f t="shared" si="34"/>
        <v>40446.333333333336</v>
      </c>
      <c r="B242" s="34"/>
      <c r="C242" s="22">
        <v>40446</v>
      </c>
      <c r="D242" s="23">
        <v>0.33333333333333331</v>
      </c>
      <c r="E242" s="45">
        <v>149.21721398953326</v>
      </c>
      <c r="F242" s="45">
        <f t="shared" si="31"/>
        <v>285.00487872000855</v>
      </c>
      <c r="G242" s="45">
        <v>228.43699065334255</v>
      </c>
      <c r="H242" s="45">
        <f t="shared" si="32"/>
        <v>436.31465214788426</v>
      </c>
      <c r="I242" s="45">
        <v>79.219776663809284</v>
      </c>
      <c r="J242" s="45">
        <f t="shared" si="33"/>
        <v>151.30977342787574</v>
      </c>
      <c r="K242" s="10">
        <f t="shared" si="35"/>
        <v>6</v>
      </c>
      <c r="L242" s="42"/>
      <c r="O242" s="2"/>
      <c r="P242" s="2"/>
      <c r="Q242" s="2"/>
      <c r="R242" s="2"/>
      <c r="U242" s="14">
        <v>200</v>
      </c>
      <c r="V242" s="14">
        <v>40</v>
      </c>
      <c r="W242" s="7">
        <f t="shared" si="36"/>
        <v>67.115345999171666</v>
      </c>
    </row>
    <row r="243" spans="1:23">
      <c r="A243" s="80">
        <f t="shared" si="34"/>
        <v>40446.375</v>
      </c>
      <c r="B243" s="34"/>
      <c r="C243" s="22">
        <v>40446</v>
      </c>
      <c r="D243" s="23">
        <v>0.375</v>
      </c>
      <c r="E243" s="45">
        <v>130.35492787970097</v>
      </c>
      <c r="F243" s="45">
        <f t="shared" si="31"/>
        <v>248.97791225022883</v>
      </c>
      <c r="G243" s="45">
        <v>190.22874519096234</v>
      </c>
      <c r="H243" s="45">
        <f t="shared" si="32"/>
        <v>363.33690331473804</v>
      </c>
      <c r="I243" s="45">
        <v>59.873817311261391</v>
      </c>
      <c r="J243" s="45">
        <f t="shared" si="33"/>
        <v>114.35899106450925</v>
      </c>
      <c r="K243" s="10">
        <f t="shared" si="35"/>
        <v>6</v>
      </c>
      <c r="L243" s="42"/>
      <c r="O243" s="2"/>
      <c r="P243" s="2"/>
      <c r="Q243" s="2"/>
      <c r="R243" s="2"/>
      <c r="U243" s="14">
        <v>200</v>
      </c>
      <c r="V243" s="14">
        <v>40</v>
      </c>
      <c r="W243" s="7">
        <f t="shared" si="36"/>
        <v>67.115345999171666</v>
      </c>
    </row>
    <row r="244" spans="1:23">
      <c r="A244" s="80">
        <f t="shared" si="34"/>
        <v>40446.416666666664</v>
      </c>
      <c r="B244" s="34"/>
      <c r="C244" s="22">
        <v>40446</v>
      </c>
      <c r="D244" s="23">
        <v>0.41666666666666669</v>
      </c>
      <c r="E244" s="45">
        <v>138.41909895457144</v>
      </c>
      <c r="F244" s="45">
        <f t="shared" si="31"/>
        <v>264.38047900323141</v>
      </c>
      <c r="G244" s="45">
        <v>202.17201975977378</v>
      </c>
      <c r="H244" s="45">
        <f t="shared" si="32"/>
        <v>386.14855774116791</v>
      </c>
      <c r="I244" s="45">
        <v>63.752920805202315</v>
      </c>
      <c r="J244" s="45">
        <f t="shared" si="33"/>
        <v>121.76807873793642</v>
      </c>
      <c r="K244" s="10">
        <f t="shared" si="35"/>
        <v>6</v>
      </c>
      <c r="L244" s="42"/>
      <c r="O244" s="2"/>
      <c r="P244" s="2"/>
      <c r="Q244" s="2"/>
      <c r="R244" s="2"/>
      <c r="U244" s="14">
        <v>200</v>
      </c>
      <c r="V244" s="14">
        <v>40</v>
      </c>
      <c r="W244" s="7">
        <f t="shared" si="36"/>
        <v>67.115345999171666</v>
      </c>
    </row>
    <row r="245" spans="1:23">
      <c r="A245" s="80">
        <f t="shared" si="34"/>
        <v>40446.458333333336</v>
      </c>
      <c r="B245" s="34"/>
      <c r="C245" s="22">
        <v>40446</v>
      </c>
      <c r="D245" s="23">
        <v>0.45833333333333331</v>
      </c>
      <c r="E245" s="45">
        <v>124.81605068027793</v>
      </c>
      <c r="F245" s="45">
        <f t="shared" si="31"/>
        <v>238.39865679933084</v>
      </c>
      <c r="G245" s="45">
        <v>191.22813724484968</v>
      </c>
      <c r="H245" s="45">
        <f t="shared" si="32"/>
        <v>365.24574213766289</v>
      </c>
      <c r="I245" s="45">
        <v>66.412086564571737</v>
      </c>
      <c r="J245" s="45">
        <f t="shared" si="33"/>
        <v>126.84708533833201</v>
      </c>
      <c r="K245" s="10">
        <f t="shared" si="35"/>
        <v>6</v>
      </c>
      <c r="L245" s="42"/>
      <c r="O245" s="2"/>
      <c r="P245" s="2"/>
      <c r="Q245" s="2"/>
      <c r="R245" s="2"/>
      <c r="U245" s="14">
        <v>200</v>
      </c>
      <c r="V245" s="14">
        <v>40</v>
      </c>
      <c r="W245" s="7">
        <f t="shared" si="36"/>
        <v>67.115345999171666</v>
      </c>
    </row>
    <row r="246" spans="1:23">
      <c r="A246" s="80">
        <f t="shared" si="34"/>
        <v>40446.5</v>
      </c>
      <c r="B246" s="34"/>
      <c r="C246" s="22">
        <v>40446</v>
      </c>
      <c r="D246" s="23">
        <v>0.5</v>
      </c>
      <c r="E246" s="45">
        <v>112.99545257704379</v>
      </c>
      <c r="F246" s="45">
        <f t="shared" ref="F246:F309" si="37">E246*1.91</f>
        <v>215.82131442215365</v>
      </c>
      <c r="G246" s="45">
        <v>182.22152792551208</v>
      </c>
      <c r="H246" s="45">
        <f t="shared" ref="H246:H309" si="38">G246*1.91</f>
        <v>348.04311833772806</v>
      </c>
      <c r="I246" s="45">
        <v>69.226075348468271</v>
      </c>
      <c r="J246" s="45">
        <f t="shared" ref="J246:J309" si="39">I246*1.91</f>
        <v>132.22180391557438</v>
      </c>
      <c r="K246" s="10">
        <f t="shared" si="35"/>
        <v>6</v>
      </c>
      <c r="L246" s="42"/>
      <c r="O246" s="2"/>
      <c r="P246" s="2"/>
      <c r="Q246" s="2"/>
      <c r="R246" s="2"/>
      <c r="U246" s="14">
        <v>200</v>
      </c>
      <c r="V246" s="14">
        <v>40</v>
      </c>
      <c r="W246" s="7">
        <f t="shared" si="36"/>
        <v>67.115345999171666</v>
      </c>
    </row>
    <row r="247" spans="1:23">
      <c r="A247" s="80">
        <f t="shared" si="34"/>
        <v>40446.541666666664</v>
      </c>
      <c r="B247" s="34"/>
      <c r="C247" s="22">
        <v>40446</v>
      </c>
      <c r="D247" s="23">
        <v>0.54166666666666663</v>
      </c>
      <c r="E247" s="45">
        <v>88.290710237983234</v>
      </c>
      <c r="F247" s="45">
        <f t="shared" si="37"/>
        <v>168.63525655454796</v>
      </c>
      <c r="G247" s="45">
        <v>138.44919584124713</v>
      </c>
      <c r="H247" s="45">
        <f t="shared" si="38"/>
        <v>264.43796405678199</v>
      </c>
      <c r="I247" s="45">
        <v>50.158485603263884</v>
      </c>
      <c r="J247" s="45">
        <f t="shared" si="39"/>
        <v>95.802707502234014</v>
      </c>
      <c r="K247" s="10">
        <f t="shared" si="35"/>
        <v>6</v>
      </c>
      <c r="L247" s="42"/>
      <c r="O247" s="2"/>
      <c r="P247" s="2"/>
      <c r="Q247" s="2"/>
      <c r="R247" s="2"/>
      <c r="U247" s="14">
        <v>200</v>
      </c>
      <c r="V247" s="14">
        <v>40</v>
      </c>
      <c r="W247" s="7">
        <f t="shared" si="36"/>
        <v>67.115345999171666</v>
      </c>
    </row>
    <row r="248" spans="1:23">
      <c r="A248" s="80">
        <f t="shared" si="34"/>
        <v>40446.583333333336</v>
      </c>
      <c r="B248" s="34"/>
      <c r="C248" s="22">
        <v>40446</v>
      </c>
      <c r="D248" s="23">
        <v>0.58333333333333337</v>
      </c>
      <c r="E248" s="45">
        <v>102.7676915668697</v>
      </c>
      <c r="F248" s="45">
        <f t="shared" si="37"/>
        <v>196.28629089272113</v>
      </c>
      <c r="G248" s="45">
        <v>155.92916798344385</v>
      </c>
      <c r="H248" s="45">
        <f t="shared" si="38"/>
        <v>297.82471084837772</v>
      </c>
      <c r="I248" s="45">
        <v>53.161476416574146</v>
      </c>
      <c r="J248" s="45">
        <f t="shared" si="39"/>
        <v>101.53841995565662</v>
      </c>
      <c r="K248" s="10">
        <f t="shared" si="35"/>
        <v>6</v>
      </c>
      <c r="L248" s="42"/>
      <c r="O248" s="2"/>
      <c r="P248" s="2"/>
      <c r="Q248" s="2"/>
      <c r="R248" s="2"/>
      <c r="U248" s="14">
        <v>200</v>
      </c>
      <c r="V248" s="14">
        <v>40</v>
      </c>
      <c r="W248" s="7">
        <f t="shared" si="36"/>
        <v>67.115345999171666</v>
      </c>
    </row>
    <row r="249" spans="1:23">
      <c r="A249" s="80">
        <f t="shared" si="34"/>
        <v>40446.625</v>
      </c>
      <c r="B249" s="34"/>
      <c r="C249" s="22">
        <v>40446</v>
      </c>
      <c r="D249" s="23">
        <v>0.625</v>
      </c>
      <c r="E249" s="45">
        <v>93.685103163182504</v>
      </c>
      <c r="F249" s="45">
        <f t="shared" si="37"/>
        <v>178.93854704167856</v>
      </c>
      <c r="G249" s="45">
        <v>143.97065421313596</v>
      </c>
      <c r="H249" s="45">
        <f t="shared" si="38"/>
        <v>274.98394954708965</v>
      </c>
      <c r="I249" s="45">
        <v>50.28555104995344</v>
      </c>
      <c r="J249" s="45">
        <f t="shared" si="39"/>
        <v>96.045402505411062</v>
      </c>
      <c r="K249" s="10">
        <f t="shared" si="35"/>
        <v>6</v>
      </c>
      <c r="L249" s="42"/>
      <c r="O249" s="2"/>
      <c r="P249" s="2"/>
      <c r="Q249" s="2"/>
      <c r="R249" s="2"/>
      <c r="U249" s="14">
        <v>200</v>
      </c>
      <c r="V249" s="14">
        <v>40</v>
      </c>
      <c r="W249" s="7">
        <f t="shared" si="36"/>
        <v>67.115345999171666</v>
      </c>
    </row>
    <row r="250" spans="1:23">
      <c r="A250" s="80">
        <f t="shared" si="34"/>
        <v>40446.666666666664</v>
      </c>
      <c r="B250" s="34"/>
      <c r="C250" s="22">
        <v>40446</v>
      </c>
      <c r="D250" s="23">
        <v>0.66666666666666663</v>
      </c>
      <c r="E250" s="45">
        <v>91.336986131499032</v>
      </c>
      <c r="F250" s="45">
        <f t="shared" si="37"/>
        <v>174.45364351116314</v>
      </c>
      <c r="G250" s="45">
        <v>136.24058601025035</v>
      </c>
      <c r="H250" s="45">
        <f t="shared" si="38"/>
        <v>260.21951927957815</v>
      </c>
      <c r="I250" s="45">
        <v>44.903599878751322</v>
      </c>
      <c r="J250" s="45">
        <f t="shared" si="39"/>
        <v>85.765875768415029</v>
      </c>
      <c r="K250" s="10">
        <f t="shared" si="35"/>
        <v>6</v>
      </c>
      <c r="L250" s="42"/>
      <c r="O250" s="2"/>
      <c r="P250" s="2"/>
      <c r="Q250" s="2"/>
      <c r="R250" s="2"/>
      <c r="U250" s="14">
        <v>200</v>
      </c>
      <c r="V250" s="14">
        <v>40</v>
      </c>
      <c r="W250" s="7">
        <f t="shared" si="36"/>
        <v>67.115345999171666</v>
      </c>
    </row>
    <row r="251" spans="1:23">
      <c r="A251" s="80">
        <f t="shared" si="34"/>
        <v>40446.708333333336</v>
      </c>
      <c r="B251" s="34"/>
      <c r="C251" s="22">
        <v>40446</v>
      </c>
      <c r="D251" s="23">
        <v>0.70833333333333337</v>
      </c>
      <c r="E251" s="45">
        <v>78.833365259814883</v>
      </c>
      <c r="F251" s="45">
        <f t="shared" si="37"/>
        <v>150.57172764624642</v>
      </c>
      <c r="G251" s="45">
        <v>124.4677153289758</v>
      </c>
      <c r="H251" s="45">
        <f t="shared" si="38"/>
        <v>237.73333627834376</v>
      </c>
      <c r="I251" s="45">
        <v>45.634350069160924</v>
      </c>
      <c r="J251" s="45">
        <f t="shared" si="39"/>
        <v>87.161608632097355</v>
      </c>
      <c r="K251" s="10">
        <f t="shared" si="35"/>
        <v>6</v>
      </c>
      <c r="L251" s="42"/>
      <c r="O251" s="2"/>
      <c r="P251" s="2"/>
      <c r="Q251" s="2"/>
      <c r="R251" s="2"/>
      <c r="U251" s="14">
        <v>200</v>
      </c>
      <c r="V251" s="14">
        <v>40</v>
      </c>
      <c r="W251" s="7">
        <f t="shared" si="36"/>
        <v>67.115345999171666</v>
      </c>
    </row>
    <row r="252" spans="1:23">
      <c r="A252" s="80">
        <f t="shared" si="34"/>
        <v>40446.75</v>
      </c>
      <c r="B252" s="34"/>
      <c r="C252" s="22">
        <v>40446</v>
      </c>
      <c r="D252" s="23">
        <v>0.75</v>
      </c>
      <c r="E252" s="45">
        <v>149.74041137498034</v>
      </c>
      <c r="F252" s="45">
        <f t="shared" si="37"/>
        <v>286.00418572621243</v>
      </c>
      <c r="G252" s="45">
        <v>228.81582000589719</v>
      </c>
      <c r="H252" s="45">
        <f t="shared" si="38"/>
        <v>437.0382162112636</v>
      </c>
      <c r="I252" s="45">
        <v>79.075408630916854</v>
      </c>
      <c r="J252" s="45">
        <f t="shared" si="39"/>
        <v>151.03403048505118</v>
      </c>
      <c r="K252" s="10">
        <f t="shared" si="35"/>
        <v>6</v>
      </c>
      <c r="L252" s="42"/>
      <c r="O252" s="2"/>
      <c r="P252" s="2"/>
      <c r="Q252" s="2"/>
      <c r="R252" s="2"/>
      <c r="U252" s="14">
        <v>200</v>
      </c>
      <c r="V252" s="14">
        <v>40</v>
      </c>
      <c r="W252" s="7">
        <f t="shared" si="36"/>
        <v>67.115345999171666</v>
      </c>
    </row>
    <row r="253" spans="1:23">
      <c r="A253" s="80">
        <f t="shared" si="34"/>
        <v>40446.791666666664</v>
      </c>
      <c r="B253" s="34"/>
      <c r="C253" s="22">
        <v>40446</v>
      </c>
      <c r="D253" s="23">
        <v>0.79166666666666663</v>
      </c>
      <c r="E253" s="45">
        <v>117.9817759422575</v>
      </c>
      <c r="F253" s="45">
        <f t="shared" si="37"/>
        <v>225.34519204971181</v>
      </c>
      <c r="G253" s="45">
        <v>188.99622764844179</v>
      </c>
      <c r="H253" s="45">
        <f t="shared" si="38"/>
        <v>360.98279480852381</v>
      </c>
      <c r="I253" s="45">
        <v>71.014451706184289</v>
      </c>
      <c r="J253" s="45">
        <f t="shared" si="39"/>
        <v>135.63760275881199</v>
      </c>
      <c r="K253" s="10">
        <f t="shared" si="35"/>
        <v>6</v>
      </c>
      <c r="L253" s="42"/>
      <c r="O253" s="2"/>
      <c r="P253" s="2"/>
      <c r="Q253" s="2"/>
      <c r="R253" s="2"/>
      <c r="U253" s="14">
        <v>200</v>
      </c>
      <c r="V253" s="14">
        <v>40</v>
      </c>
      <c r="W253" s="7">
        <f t="shared" si="36"/>
        <v>67.115345999171666</v>
      </c>
    </row>
    <row r="254" spans="1:23">
      <c r="A254" s="80">
        <f t="shared" si="34"/>
        <v>40446.833333333336</v>
      </c>
      <c r="B254" s="34"/>
      <c r="C254" s="22">
        <v>40446</v>
      </c>
      <c r="D254" s="23">
        <v>0.83333333333333337</v>
      </c>
      <c r="E254" s="45">
        <v>56.857145974128485</v>
      </c>
      <c r="F254" s="45">
        <f t="shared" si="37"/>
        <v>108.59714881058541</v>
      </c>
      <c r="G254" s="45">
        <v>102.18065794027422</v>
      </c>
      <c r="H254" s="45">
        <f t="shared" si="38"/>
        <v>195.16505666592374</v>
      </c>
      <c r="I254" s="45">
        <v>45.323511966145709</v>
      </c>
      <c r="J254" s="45">
        <f t="shared" si="39"/>
        <v>86.567907855338305</v>
      </c>
      <c r="K254" s="10">
        <f t="shared" si="35"/>
        <v>6</v>
      </c>
      <c r="L254" s="42"/>
      <c r="O254" s="2"/>
      <c r="P254" s="2"/>
      <c r="Q254" s="2"/>
      <c r="R254" s="2"/>
      <c r="U254" s="14">
        <v>200</v>
      </c>
      <c r="V254" s="14">
        <v>40</v>
      </c>
      <c r="W254" s="7">
        <f t="shared" si="36"/>
        <v>67.115345999171666</v>
      </c>
    </row>
    <row r="255" spans="1:23">
      <c r="A255" s="80">
        <f t="shared" si="34"/>
        <v>40446.875</v>
      </c>
      <c r="B255" s="34"/>
      <c r="C255" s="22">
        <v>40446</v>
      </c>
      <c r="D255" s="23">
        <v>0.875</v>
      </c>
      <c r="E255" s="45">
        <v>31.629983992826411</v>
      </c>
      <c r="F255" s="45">
        <f t="shared" si="37"/>
        <v>60.413269426298442</v>
      </c>
      <c r="G255" s="45">
        <v>65.565667276420015</v>
      </c>
      <c r="H255" s="45">
        <f t="shared" si="38"/>
        <v>125.23042449796222</v>
      </c>
      <c r="I255" s="45">
        <v>33.935683283593612</v>
      </c>
      <c r="J255" s="45">
        <f t="shared" si="39"/>
        <v>64.817155071663791</v>
      </c>
      <c r="K255" s="10">
        <f t="shared" si="35"/>
        <v>6</v>
      </c>
      <c r="L255" s="42"/>
      <c r="O255" s="2"/>
      <c r="P255" s="2"/>
      <c r="Q255" s="2"/>
      <c r="R255" s="2"/>
      <c r="U255" s="14">
        <v>200</v>
      </c>
      <c r="V255" s="14">
        <v>40</v>
      </c>
      <c r="W255" s="7">
        <f t="shared" si="36"/>
        <v>67.115345999171666</v>
      </c>
    </row>
    <row r="256" spans="1:23">
      <c r="A256" s="80">
        <f t="shared" si="34"/>
        <v>40446.916666666664</v>
      </c>
      <c r="B256" s="34"/>
      <c r="C256" s="22">
        <v>40446</v>
      </c>
      <c r="D256" s="23">
        <v>0.91666666666666663</v>
      </c>
      <c r="E256" s="45">
        <v>33.845041383533257</v>
      </c>
      <c r="F256" s="45">
        <f t="shared" si="37"/>
        <v>64.644029042548524</v>
      </c>
      <c r="G256" s="45">
        <v>66.577007632644637</v>
      </c>
      <c r="H256" s="45">
        <f t="shared" si="38"/>
        <v>127.16208457835126</v>
      </c>
      <c r="I256" s="45">
        <v>32.731966249111387</v>
      </c>
      <c r="J256" s="45">
        <f t="shared" si="39"/>
        <v>62.518055535802745</v>
      </c>
      <c r="K256" s="10">
        <f t="shared" si="35"/>
        <v>6</v>
      </c>
      <c r="L256" s="42"/>
      <c r="O256" s="2"/>
      <c r="P256" s="2"/>
      <c r="Q256" s="2"/>
      <c r="R256" s="2"/>
      <c r="U256" s="14">
        <v>200</v>
      </c>
      <c r="V256" s="14">
        <v>40</v>
      </c>
      <c r="W256" s="7">
        <f t="shared" si="36"/>
        <v>67.115345999171666</v>
      </c>
    </row>
    <row r="257" spans="1:23">
      <c r="A257" s="80">
        <f t="shared" si="34"/>
        <v>40446.958333333336</v>
      </c>
      <c r="B257" s="34"/>
      <c r="C257" s="22">
        <v>40446</v>
      </c>
      <c r="D257" s="23">
        <v>0.95833333333333337</v>
      </c>
      <c r="E257" s="45">
        <v>35.74834904175524</v>
      </c>
      <c r="F257" s="45">
        <f t="shared" si="37"/>
        <v>68.279346669752499</v>
      </c>
      <c r="G257" s="45">
        <v>63.142118940057145</v>
      </c>
      <c r="H257" s="45">
        <f t="shared" si="38"/>
        <v>120.60144717550914</v>
      </c>
      <c r="I257" s="45">
        <v>27.393769898301905</v>
      </c>
      <c r="J257" s="45">
        <f t="shared" si="39"/>
        <v>52.322100505756637</v>
      </c>
      <c r="K257" s="10">
        <f t="shared" si="35"/>
        <v>6</v>
      </c>
      <c r="L257" s="42"/>
      <c r="O257" s="2"/>
      <c r="P257" s="2"/>
      <c r="Q257" s="2"/>
      <c r="R257" s="2"/>
      <c r="U257" s="14">
        <v>200</v>
      </c>
      <c r="V257" s="14">
        <v>40</v>
      </c>
      <c r="W257" s="7">
        <f t="shared" si="36"/>
        <v>67.115345999171666</v>
      </c>
    </row>
    <row r="258" spans="1:23">
      <c r="A258" s="80">
        <f t="shared" si="34"/>
        <v>40447</v>
      </c>
      <c r="B258" s="34"/>
      <c r="C258" s="22">
        <v>40446</v>
      </c>
      <c r="D258" s="23">
        <v>1</v>
      </c>
      <c r="E258" s="45">
        <v>30.856320672795917</v>
      </c>
      <c r="F258" s="45">
        <f t="shared" si="37"/>
        <v>58.935572485040197</v>
      </c>
      <c r="G258" s="45">
        <v>60.334257761423189</v>
      </c>
      <c r="H258" s="45">
        <f t="shared" si="38"/>
        <v>115.23843232431828</v>
      </c>
      <c r="I258" s="45">
        <v>29.477937088627272</v>
      </c>
      <c r="J258" s="45">
        <f t="shared" si="39"/>
        <v>56.302859839278085</v>
      </c>
      <c r="K258" s="10">
        <f t="shared" si="35"/>
        <v>6</v>
      </c>
      <c r="L258" s="42"/>
      <c r="O258" s="2"/>
      <c r="P258" s="2"/>
      <c r="Q258" s="2"/>
      <c r="R258" s="2"/>
      <c r="U258" s="14">
        <v>200</v>
      </c>
      <c r="V258" s="14">
        <v>40</v>
      </c>
      <c r="W258" s="7">
        <f t="shared" si="36"/>
        <v>67.115345999171666</v>
      </c>
    </row>
    <row r="259" spans="1:23">
      <c r="A259" s="80">
        <f t="shared" si="34"/>
        <v>40447.041666666664</v>
      </c>
      <c r="B259" s="34"/>
      <c r="C259" s="22">
        <v>40447</v>
      </c>
      <c r="D259" s="23">
        <v>4.1666666666666664E-2</v>
      </c>
      <c r="E259" s="45">
        <v>18.888545873754914</v>
      </c>
      <c r="F259" s="45">
        <f t="shared" si="37"/>
        <v>36.077122618871883</v>
      </c>
      <c r="G259" s="45">
        <v>46.62918833453071</v>
      </c>
      <c r="H259" s="45">
        <f t="shared" si="38"/>
        <v>89.061749718953649</v>
      </c>
      <c r="I259" s="45">
        <v>27.740642460775796</v>
      </c>
      <c r="J259" s="45">
        <f t="shared" si="39"/>
        <v>52.984627100081767</v>
      </c>
      <c r="K259" s="10">
        <f t="shared" si="35"/>
        <v>7</v>
      </c>
      <c r="L259" s="42"/>
      <c r="O259" s="2"/>
      <c r="P259" s="2"/>
      <c r="Q259" s="2"/>
      <c r="R259" s="2"/>
      <c r="U259" s="14">
        <v>200</v>
      </c>
      <c r="V259" s="14">
        <v>40</v>
      </c>
      <c r="W259" s="7">
        <f t="shared" si="36"/>
        <v>67.115345999171666</v>
      </c>
    </row>
    <row r="260" spans="1:23">
      <c r="A260" s="80">
        <f t="shared" si="34"/>
        <v>40447.083333333336</v>
      </c>
      <c r="B260" s="34"/>
      <c r="C260" s="22">
        <v>40447</v>
      </c>
      <c r="D260" s="23">
        <v>8.3333333333333329E-2</v>
      </c>
      <c r="E260" s="45">
        <v>16.432345162573576</v>
      </c>
      <c r="F260" s="45">
        <f t="shared" si="37"/>
        <v>31.385779260515527</v>
      </c>
      <c r="G260" s="45">
        <v>40.435742147318145</v>
      </c>
      <c r="H260" s="45">
        <f t="shared" si="38"/>
        <v>77.232267501377649</v>
      </c>
      <c r="I260" s="45">
        <v>24.003396984744569</v>
      </c>
      <c r="J260" s="45">
        <f t="shared" si="39"/>
        <v>45.846488240862122</v>
      </c>
      <c r="K260" s="10">
        <f t="shared" si="35"/>
        <v>7</v>
      </c>
      <c r="L260" s="42"/>
      <c r="O260" s="2"/>
      <c r="P260" s="2"/>
      <c r="Q260" s="2"/>
      <c r="R260" s="2"/>
      <c r="U260" s="14">
        <v>200</v>
      </c>
      <c r="V260" s="14">
        <v>40</v>
      </c>
      <c r="W260" s="7">
        <f t="shared" si="36"/>
        <v>67.115345999171666</v>
      </c>
    </row>
    <row r="261" spans="1:23">
      <c r="A261" s="80">
        <f t="shared" si="34"/>
        <v>40447.125</v>
      </c>
      <c r="B261" s="34"/>
      <c r="C261" s="22">
        <v>40447</v>
      </c>
      <c r="D261" s="23">
        <v>0.125</v>
      </c>
      <c r="E261" s="45"/>
      <c r="F261" s="45"/>
      <c r="G261" s="45"/>
      <c r="H261" s="45"/>
      <c r="I261" s="45"/>
      <c r="J261" s="45"/>
      <c r="K261" s="10">
        <f t="shared" si="35"/>
        <v>7</v>
      </c>
      <c r="L261" s="42" t="s">
        <v>128</v>
      </c>
      <c r="O261" s="2"/>
      <c r="P261" s="2"/>
      <c r="Q261" s="2"/>
      <c r="R261" s="2"/>
      <c r="U261" s="14">
        <v>200</v>
      </c>
      <c r="V261" s="14">
        <v>40</v>
      </c>
      <c r="W261" s="7">
        <f t="shared" si="36"/>
        <v>67.115345999171666</v>
      </c>
    </row>
    <row r="262" spans="1:23">
      <c r="A262" s="80">
        <f t="shared" si="34"/>
        <v>40447.166666666664</v>
      </c>
      <c r="B262" s="34"/>
      <c r="C262" s="22">
        <v>40447</v>
      </c>
      <c r="D262" s="23">
        <v>0.16666666666666666</v>
      </c>
      <c r="E262" s="45">
        <v>10.38150609158714</v>
      </c>
      <c r="F262" s="45">
        <f t="shared" si="37"/>
        <v>19.828676634931437</v>
      </c>
      <c r="G262" s="45">
        <v>24.10236293508407</v>
      </c>
      <c r="H262" s="45">
        <f t="shared" si="38"/>
        <v>46.03551320601057</v>
      </c>
      <c r="I262" s="45">
        <v>13.720856843496932</v>
      </c>
      <c r="J262" s="45">
        <f t="shared" si="39"/>
        <v>26.20683657107914</v>
      </c>
      <c r="K262" s="10">
        <f t="shared" si="35"/>
        <v>7</v>
      </c>
      <c r="L262" s="42"/>
      <c r="O262" s="2"/>
      <c r="P262" s="2"/>
      <c r="Q262" s="2"/>
      <c r="R262" s="2"/>
      <c r="U262" s="14">
        <v>200</v>
      </c>
      <c r="V262" s="14">
        <v>40</v>
      </c>
      <c r="W262" s="7">
        <f t="shared" si="36"/>
        <v>67.115345999171666</v>
      </c>
    </row>
    <row r="263" spans="1:23">
      <c r="A263" s="80">
        <f t="shared" si="34"/>
        <v>40447.208333333336</v>
      </c>
      <c r="B263" s="34"/>
      <c r="C263" s="22">
        <v>40447</v>
      </c>
      <c r="D263" s="23">
        <v>0.20833333333333334</v>
      </c>
      <c r="E263" s="45">
        <v>15.04614920894479</v>
      </c>
      <c r="F263" s="45">
        <f t="shared" si="37"/>
        <v>28.73814498908455</v>
      </c>
      <c r="G263" s="45">
        <v>31.652292755578685</v>
      </c>
      <c r="H263" s="45">
        <f t="shared" si="38"/>
        <v>60.455879163155288</v>
      </c>
      <c r="I263" s="45">
        <v>16.606143546633891</v>
      </c>
      <c r="J263" s="45">
        <f t="shared" si="39"/>
        <v>31.717734174070731</v>
      </c>
      <c r="K263" s="10">
        <f t="shared" si="35"/>
        <v>7</v>
      </c>
      <c r="L263" s="42"/>
      <c r="O263" s="2"/>
      <c r="P263" s="2"/>
      <c r="Q263" s="2"/>
      <c r="R263" s="2"/>
      <c r="U263" s="14">
        <v>200</v>
      </c>
      <c r="V263" s="14">
        <v>40</v>
      </c>
      <c r="W263" s="7">
        <f t="shared" si="36"/>
        <v>67.115345999171666</v>
      </c>
    </row>
    <row r="264" spans="1:23">
      <c r="A264" s="80">
        <f t="shared" si="34"/>
        <v>40447.25</v>
      </c>
      <c r="B264" s="34"/>
      <c r="C264" s="22">
        <v>40447</v>
      </c>
      <c r="D264" s="23">
        <v>0.25</v>
      </c>
      <c r="E264" s="45">
        <v>6.1608969538130625</v>
      </c>
      <c r="F264" s="45">
        <f t="shared" si="37"/>
        <v>11.767313181782949</v>
      </c>
      <c r="G264" s="45">
        <v>19.721332028000582</v>
      </c>
      <c r="H264" s="45">
        <f t="shared" si="38"/>
        <v>37.667744173481111</v>
      </c>
      <c r="I264" s="45">
        <v>13.560435074187518</v>
      </c>
      <c r="J264" s="45">
        <f t="shared" si="39"/>
        <v>25.900430991698158</v>
      </c>
      <c r="K264" s="10">
        <f t="shared" si="35"/>
        <v>7</v>
      </c>
      <c r="L264" s="42"/>
      <c r="O264" s="2"/>
      <c r="P264" s="2"/>
      <c r="Q264" s="2"/>
      <c r="R264" s="2"/>
      <c r="U264" s="14">
        <v>200</v>
      </c>
      <c r="V264" s="14">
        <v>40</v>
      </c>
      <c r="W264" s="7">
        <f t="shared" si="36"/>
        <v>67.115345999171666</v>
      </c>
    </row>
    <row r="265" spans="1:23">
      <c r="A265" s="80">
        <f t="shared" si="34"/>
        <v>40447.291666666664</v>
      </c>
      <c r="B265" s="34"/>
      <c r="C265" s="22">
        <v>40447</v>
      </c>
      <c r="D265" s="23">
        <v>0.29166666666666669</v>
      </c>
      <c r="E265" s="45">
        <v>32.52505785442105</v>
      </c>
      <c r="F265" s="45">
        <f t="shared" si="37"/>
        <v>62.122860501944203</v>
      </c>
      <c r="G265" s="45">
        <v>61.313101060308959</v>
      </c>
      <c r="H265" s="45">
        <f t="shared" si="38"/>
        <v>117.10802302519011</v>
      </c>
      <c r="I265" s="45">
        <v>28.788043205887917</v>
      </c>
      <c r="J265" s="45">
        <f t="shared" si="39"/>
        <v>54.985162523245918</v>
      </c>
      <c r="K265" s="10">
        <f t="shared" si="35"/>
        <v>7</v>
      </c>
      <c r="L265" s="42"/>
      <c r="O265" s="2"/>
      <c r="P265" s="2"/>
      <c r="Q265" s="2"/>
      <c r="R265" s="2"/>
      <c r="U265" s="14">
        <v>200</v>
      </c>
      <c r="V265" s="14">
        <v>40</v>
      </c>
      <c r="W265" s="7">
        <f t="shared" si="36"/>
        <v>67.115345999171666</v>
      </c>
    </row>
    <row r="266" spans="1:23">
      <c r="A266" s="80">
        <f t="shared" si="34"/>
        <v>40447.333333333336</v>
      </c>
      <c r="B266" s="34"/>
      <c r="C266" s="22">
        <v>40447</v>
      </c>
      <c r="D266" s="23">
        <v>0.33333333333333331</v>
      </c>
      <c r="E266" s="45">
        <v>46.739343241266525</v>
      </c>
      <c r="F266" s="45">
        <f t="shared" si="37"/>
        <v>89.272145590819065</v>
      </c>
      <c r="G266" s="45">
        <v>75.001137846786236</v>
      </c>
      <c r="H266" s="45">
        <f t="shared" si="38"/>
        <v>143.2521732873617</v>
      </c>
      <c r="I266" s="45">
        <v>28.261794605519711</v>
      </c>
      <c r="J266" s="45">
        <f t="shared" si="39"/>
        <v>53.980027696542649</v>
      </c>
      <c r="K266" s="10">
        <f t="shared" si="35"/>
        <v>7</v>
      </c>
      <c r="L266" s="42"/>
      <c r="O266" s="2"/>
      <c r="P266" s="2"/>
      <c r="Q266" s="2"/>
      <c r="R266" s="2"/>
      <c r="U266" s="14">
        <v>200</v>
      </c>
      <c r="V266" s="14">
        <v>40</v>
      </c>
      <c r="W266" s="7">
        <f t="shared" si="36"/>
        <v>67.115345999171666</v>
      </c>
    </row>
    <row r="267" spans="1:23">
      <c r="A267" s="80">
        <f t="shared" ref="A267:A330" si="40">C267+D267</f>
        <v>40447.375</v>
      </c>
      <c r="B267" s="34"/>
      <c r="C267" s="22">
        <v>40447</v>
      </c>
      <c r="D267" s="23">
        <v>0.375</v>
      </c>
      <c r="E267" s="45">
        <v>71.308781904845503</v>
      </c>
      <c r="F267" s="45">
        <f t="shared" si="37"/>
        <v>136.19977343825491</v>
      </c>
      <c r="G267" s="45">
        <v>109.69908754627482</v>
      </c>
      <c r="H267" s="45">
        <f t="shared" si="38"/>
        <v>209.52525721338492</v>
      </c>
      <c r="I267" s="45">
        <v>38.390305641429336</v>
      </c>
      <c r="J267" s="45">
        <f t="shared" si="39"/>
        <v>73.325483775130024</v>
      </c>
      <c r="K267" s="10">
        <f t="shared" ref="K267:K330" si="41">WEEKDAY(C267,2)</f>
        <v>7</v>
      </c>
      <c r="L267" s="42"/>
      <c r="O267" s="2"/>
      <c r="P267" s="2"/>
      <c r="Q267" s="2"/>
      <c r="R267" s="2"/>
      <c r="U267" s="14">
        <v>200</v>
      </c>
      <c r="V267" s="14">
        <v>40</v>
      </c>
      <c r="W267" s="7">
        <f t="shared" ref="W267:W330" si="42">AVERAGE($J$10:$J$2586)</f>
        <v>67.115345999171666</v>
      </c>
    </row>
    <row r="268" spans="1:23">
      <c r="A268" s="80">
        <f t="shared" si="40"/>
        <v>40447.416666666664</v>
      </c>
      <c r="B268" s="34"/>
      <c r="C268" s="22">
        <v>40447</v>
      </c>
      <c r="D268" s="23">
        <v>0.41666666666666669</v>
      </c>
      <c r="E268" s="45">
        <v>113.42145767738623</v>
      </c>
      <c r="F268" s="45">
        <f t="shared" si="37"/>
        <v>216.6349841638077</v>
      </c>
      <c r="G268" s="45">
        <v>171.31836347276968</v>
      </c>
      <c r="H268" s="45">
        <f t="shared" si="38"/>
        <v>327.21807423299009</v>
      </c>
      <c r="I268" s="45">
        <v>57.896905795383432</v>
      </c>
      <c r="J268" s="45">
        <f t="shared" si="39"/>
        <v>110.58309006918235</v>
      </c>
      <c r="K268" s="10">
        <f t="shared" si="41"/>
        <v>7</v>
      </c>
      <c r="L268" s="42"/>
      <c r="O268" s="2"/>
      <c r="P268" s="2"/>
      <c r="Q268" s="2"/>
      <c r="R268" s="2"/>
      <c r="U268" s="14">
        <v>200</v>
      </c>
      <c r="V268" s="14">
        <v>40</v>
      </c>
      <c r="W268" s="7">
        <f t="shared" si="42"/>
        <v>67.115345999171666</v>
      </c>
    </row>
    <row r="269" spans="1:23">
      <c r="A269" s="80">
        <f t="shared" si="40"/>
        <v>40447.458333333336</v>
      </c>
      <c r="B269" s="34"/>
      <c r="C269" s="22">
        <v>40447</v>
      </c>
      <c r="D269" s="23">
        <v>0.45833333333333331</v>
      </c>
      <c r="E269" s="45">
        <v>61.852971982740947</v>
      </c>
      <c r="F269" s="45">
        <f t="shared" si="37"/>
        <v>118.1391764870352</v>
      </c>
      <c r="G269" s="45">
        <v>97.139342376559355</v>
      </c>
      <c r="H269" s="45">
        <f t="shared" si="38"/>
        <v>185.53614393922837</v>
      </c>
      <c r="I269" s="45">
        <v>35.286370393818402</v>
      </c>
      <c r="J269" s="45">
        <f t="shared" si="39"/>
        <v>67.396967452193138</v>
      </c>
      <c r="K269" s="10">
        <f t="shared" si="41"/>
        <v>7</v>
      </c>
      <c r="L269" s="42"/>
      <c r="O269" s="2"/>
      <c r="P269" s="2"/>
      <c r="Q269" s="2"/>
      <c r="R269" s="2"/>
      <c r="U269" s="14">
        <v>200</v>
      </c>
      <c r="V269" s="14">
        <v>40</v>
      </c>
      <c r="W269" s="7">
        <f t="shared" si="42"/>
        <v>67.115345999171666</v>
      </c>
    </row>
    <row r="270" spans="1:23">
      <c r="A270" s="80">
        <f t="shared" si="40"/>
        <v>40447.5</v>
      </c>
      <c r="B270" s="34"/>
      <c r="C270" s="22">
        <v>40447</v>
      </c>
      <c r="D270" s="23">
        <v>0.5</v>
      </c>
      <c r="E270" s="45">
        <v>53.736372696546304</v>
      </c>
      <c r="F270" s="45">
        <f t="shared" si="37"/>
        <v>102.63647185040344</v>
      </c>
      <c r="G270" s="45">
        <v>89.454412596888517</v>
      </c>
      <c r="H270" s="45">
        <f t="shared" si="38"/>
        <v>170.85792806005705</v>
      </c>
      <c r="I270" s="45">
        <v>35.71803990034222</v>
      </c>
      <c r="J270" s="45">
        <f t="shared" si="39"/>
        <v>68.221456209653638</v>
      </c>
      <c r="K270" s="10">
        <f t="shared" si="41"/>
        <v>7</v>
      </c>
      <c r="L270" s="42"/>
      <c r="O270" s="2"/>
      <c r="P270" s="2"/>
      <c r="Q270" s="2"/>
      <c r="R270" s="2"/>
      <c r="U270" s="14">
        <v>200</v>
      </c>
      <c r="V270" s="14">
        <v>40</v>
      </c>
      <c r="W270" s="7">
        <f t="shared" si="42"/>
        <v>67.115345999171666</v>
      </c>
    </row>
    <row r="271" spans="1:23">
      <c r="A271" s="80">
        <f t="shared" si="40"/>
        <v>40447.541666666664</v>
      </c>
      <c r="B271" s="34"/>
      <c r="C271" s="22">
        <v>40447</v>
      </c>
      <c r="D271" s="23">
        <v>0.54166666666666663</v>
      </c>
      <c r="E271" s="45">
        <v>46.11313025366168</v>
      </c>
      <c r="F271" s="45">
        <f t="shared" si="37"/>
        <v>88.076078784493802</v>
      </c>
      <c r="G271" s="45">
        <v>80.093953308533713</v>
      </c>
      <c r="H271" s="45">
        <f t="shared" si="38"/>
        <v>152.97945081929939</v>
      </c>
      <c r="I271" s="45">
        <v>33.980823054872047</v>
      </c>
      <c r="J271" s="45">
        <f t="shared" si="39"/>
        <v>64.903372034805614</v>
      </c>
      <c r="K271" s="10">
        <f t="shared" si="41"/>
        <v>7</v>
      </c>
      <c r="L271" s="42"/>
      <c r="O271" s="2"/>
      <c r="P271" s="2"/>
      <c r="Q271" s="2"/>
      <c r="R271" s="2"/>
      <c r="U271" s="14">
        <v>200</v>
      </c>
      <c r="V271" s="14">
        <v>40</v>
      </c>
      <c r="W271" s="7">
        <f t="shared" si="42"/>
        <v>67.115345999171666</v>
      </c>
    </row>
    <row r="272" spans="1:23">
      <c r="A272" s="80">
        <f t="shared" si="40"/>
        <v>40447.583333333336</v>
      </c>
      <c r="B272" s="34"/>
      <c r="C272" s="22">
        <v>40447</v>
      </c>
      <c r="D272" s="23">
        <v>0.58333333333333337</v>
      </c>
      <c r="E272" s="45">
        <v>48.8025086842636</v>
      </c>
      <c r="F272" s="45">
        <f t="shared" si="37"/>
        <v>93.212791586943467</v>
      </c>
      <c r="G272" s="45">
        <v>78.424430932029352</v>
      </c>
      <c r="H272" s="45">
        <f t="shared" si="38"/>
        <v>149.79066308017605</v>
      </c>
      <c r="I272" s="45">
        <v>29.62192224776576</v>
      </c>
      <c r="J272" s="45">
        <f t="shared" si="39"/>
        <v>56.5778714932326</v>
      </c>
      <c r="K272" s="10">
        <f t="shared" si="41"/>
        <v>7</v>
      </c>
      <c r="L272" s="42"/>
      <c r="O272" s="2"/>
      <c r="P272" s="2"/>
      <c r="Q272" s="2"/>
      <c r="R272" s="2"/>
      <c r="U272" s="14">
        <v>200</v>
      </c>
      <c r="V272" s="14">
        <v>40</v>
      </c>
      <c r="W272" s="7">
        <f t="shared" si="42"/>
        <v>67.115345999171666</v>
      </c>
    </row>
    <row r="273" spans="1:23">
      <c r="A273" s="80">
        <f t="shared" si="40"/>
        <v>40447.625</v>
      </c>
      <c r="B273" s="34"/>
      <c r="C273" s="22">
        <v>40447</v>
      </c>
      <c r="D273" s="23">
        <v>0.625</v>
      </c>
      <c r="E273" s="45">
        <v>51.026572857870413</v>
      </c>
      <c r="F273" s="45">
        <f t="shared" si="37"/>
        <v>97.460754158532481</v>
      </c>
      <c r="G273" s="45">
        <v>94.174119869359259</v>
      </c>
      <c r="H273" s="45">
        <f t="shared" si="38"/>
        <v>179.87256895047616</v>
      </c>
      <c r="I273" s="45">
        <v>43.14754701148884</v>
      </c>
      <c r="J273" s="45">
        <f t="shared" si="39"/>
        <v>82.411814791943684</v>
      </c>
      <c r="K273" s="10">
        <f t="shared" si="41"/>
        <v>7</v>
      </c>
      <c r="L273" s="42"/>
      <c r="O273" s="2"/>
      <c r="P273" s="2"/>
      <c r="Q273" s="2"/>
      <c r="R273" s="2"/>
      <c r="U273" s="14">
        <v>200</v>
      </c>
      <c r="V273" s="14">
        <v>40</v>
      </c>
      <c r="W273" s="7">
        <f t="shared" si="42"/>
        <v>67.115345999171666</v>
      </c>
    </row>
    <row r="274" spans="1:23">
      <c r="A274" s="80">
        <f t="shared" si="40"/>
        <v>40447.666666666664</v>
      </c>
      <c r="B274" s="34"/>
      <c r="C274" s="22">
        <v>40447</v>
      </c>
      <c r="D274" s="23">
        <v>0.66666666666666663</v>
      </c>
      <c r="E274" s="45">
        <v>56.950322035780744</v>
      </c>
      <c r="F274" s="45">
        <f t="shared" si="37"/>
        <v>108.77511508834121</v>
      </c>
      <c r="G274" s="45">
        <v>96.077123363682972</v>
      </c>
      <c r="H274" s="45">
        <f t="shared" si="38"/>
        <v>183.50730562463445</v>
      </c>
      <c r="I274" s="45">
        <v>39.126801327902214</v>
      </c>
      <c r="J274" s="45">
        <f t="shared" si="39"/>
        <v>74.732190536293231</v>
      </c>
      <c r="K274" s="10">
        <f t="shared" si="41"/>
        <v>7</v>
      </c>
      <c r="L274" s="42"/>
      <c r="O274" s="2"/>
      <c r="P274" s="2"/>
      <c r="Q274" s="2"/>
      <c r="R274" s="2"/>
      <c r="U274" s="14">
        <v>200</v>
      </c>
      <c r="V274" s="14">
        <v>40</v>
      </c>
      <c r="W274" s="7">
        <f t="shared" si="42"/>
        <v>67.115345999171666</v>
      </c>
    </row>
    <row r="275" spans="1:23">
      <c r="A275" s="80">
        <f t="shared" si="40"/>
        <v>40447.708333333336</v>
      </c>
      <c r="B275" s="34"/>
      <c r="C275" s="22">
        <v>40447</v>
      </c>
      <c r="D275" s="23">
        <v>0.70833333333333337</v>
      </c>
      <c r="E275" s="45">
        <v>42.101826930133278</v>
      </c>
      <c r="F275" s="45">
        <f t="shared" si="37"/>
        <v>80.414489436554561</v>
      </c>
      <c r="G275" s="45">
        <v>84.853868164525707</v>
      </c>
      <c r="H275" s="45">
        <f t="shared" si="38"/>
        <v>162.07088819424411</v>
      </c>
      <c r="I275" s="45">
        <v>42.752041234392429</v>
      </c>
      <c r="J275" s="45">
        <f t="shared" si="39"/>
        <v>81.65639875768953</v>
      </c>
      <c r="K275" s="10">
        <f t="shared" si="41"/>
        <v>7</v>
      </c>
      <c r="L275" s="42"/>
      <c r="O275" s="2"/>
      <c r="P275" s="2"/>
      <c r="Q275" s="2"/>
      <c r="R275" s="2"/>
      <c r="U275" s="14">
        <v>200</v>
      </c>
      <c r="V275" s="14">
        <v>40</v>
      </c>
      <c r="W275" s="7">
        <f t="shared" si="42"/>
        <v>67.115345999171666</v>
      </c>
    </row>
    <row r="276" spans="1:23">
      <c r="A276" s="80">
        <f t="shared" si="40"/>
        <v>40447.75</v>
      </c>
      <c r="B276" s="34"/>
      <c r="C276" s="22">
        <v>40447</v>
      </c>
      <c r="D276" s="23">
        <v>0.75</v>
      </c>
      <c r="E276" s="45">
        <v>38.970160275190146</v>
      </c>
      <c r="F276" s="45">
        <f t="shared" si="37"/>
        <v>74.433006125613176</v>
      </c>
      <c r="G276" s="45">
        <v>75.3536045727691</v>
      </c>
      <c r="H276" s="45">
        <f t="shared" si="38"/>
        <v>143.92538473398898</v>
      </c>
      <c r="I276" s="45">
        <v>36.383444297578954</v>
      </c>
      <c r="J276" s="45">
        <f t="shared" si="39"/>
        <v>69.492378608375802</v>
      </c>
      <c r="K276" s="10">
        <f t="shared" si="41"/>
        <v>7</v>
      </c>
      <c r="L276" s="42"/>
      <c r="O276" s="2"/>
      <c r="P276" s="2"/>
      <c r="Q276" s="2"/>
      <c r="R276" s="2"/>
      <c r="U276" s="14">
        <v>200</v>
      </c>
      <c r="V276" s="14">
        <v>40</v>
      </c>
      <c r="W276" s="7">
        <f t="shared" si="42"/>
        <v>67.115345999171666</v>
      </c>
    </row>
    <row r="277" spans="1:23">
      <c r="A277" s="80">
        <f t="shared" si="40"/>
        <v>40447.791666666664</v>
      </c>
      <c r="B277" s="34"/>
      <c r="C277" s="22">
        <v>40447</v>
      </c>
      <c r="D277" s="23">
        <v>0.79166666666666663</v>
      </c>
      <c r="E277" s="45">
        <v>28.58717401362436</v>
      </c>
      <c r="F277" s="45">
        <f t="shared" si="37"/>
        <v>54.601502366022522</v>
      </c>
      <c r="G277" s="45">
        <v>57.918734907171</v>
      </c>
      <c r="H277" s="45">
        <f t="shared" si="38"/>
        <v>110.62478367269661</v>
      </c>
      <c r="I277" s="45">
        <v>29.331560893546641</v>
      </c>
      <c r="J277" s="45">
        <f t="shared" si="39"/>
        <v>56.023281306674079</v>
      </c>
      <c r="K277" s="10">
        <f t="shared" si="41"/>
        <v>7</v>
      </c>
      <c r="L277" s="42"/>
      <c r="O277" s="2"/>
      <c r="P277" s="2"/>
      <c r="Q277" s="2"/>
      <c r="R277" s="2"/>
      <c r="U277" s="14">
        <v>200</v>
      </c>
      <c r="V277" s="14">
        <v>40</v>
      </c>
      <c r="W277" s="7">
        <f t="shared" si="42"/>
        <v>67.115345999171666</v>
      </c>
    </row>
    <row r="278" spans="1:23">
      <c r="A278" s="80">
        <f t="shared" si="40"/>
        <v>40447.833333333336</v>
      </c>
      <c r="B278" s="34"/>
      <c r="C278" s="22">
        <v>40447</v>
      </c>
      <c r="D278" s="23">
        <v>0.83333333333333337</v>
      </c>
      <c r="E278" s="45">
        <v>14.772061671875271</v>
      </c>
      <c r="F278" s="45">
        <f t="shared" si="37"/>
        <v>28.214637793281767</v>
      </c>
      <c r="G278" s="45">
        <v>37.000536602553069</v>
      </c>
      <c r="H278" s="45">
        <f t="shared" si="38"/>
        <v>70.671024910876355</v>
      </c>
      <c r="I278" s="45">
        <v>22.228474930677795</v>
      </c>
      <c r="J278" s="45">
        <f t="shared" si="39"/>
        <v>42.456387117594588</v>
      </c>
      <c r="K278" s="10">
        <f t="shared" si="41"/>
        <v>7</v>
      </c>
      <c r="L278" s="42"/>
      <c r="O278" s="2"/>
      <c r="P278" s="2"/>
      <c r="Q278" s="2"/>
      <c r="R278" s="2"/>
      <c r="U278" s="14">
        <v>200</v>
      </c>
      <c r="V278" s="14">
        <v>40</v>
      </c>
      <c r="W278" s="7">
        <f t="shared" si="42"/>
        <v>67.115345999171666</v>
      </c>
    </row>
    <row r="279" spans="1:23">
      <c r="A279" s="80">
        <f t="shared" si="40"/>
        <v>40447.875</v>
      </c>
      <c r="B279" s="34"/>
      <c r="C279" s="22">
        <v>40447</v>
      </c>
      <c r="D279" s="23">
        <v>0.875</v>
      </c>
      <c r="E279" s="45">
        <v>8.6120177370763038</v>
      </c>
      <c r="F279" s="45">
        <f t="shared" si="37"/>
        <v>16.44895387781574</v>
      </c>
      <c r="G279" s="45">
        <v>27.249182950762496</v>
      </c>
      <c r="H279" s="45">
        <f t="shared" si="38"/>
        <v>52.045939435956363</v>
      </c>
      <c r="I279" s="45">
        <v>18.637165213686188</v>
      </c>
      <c r="J279" s="45">
        <f t="shared" si="39"/>
        <v>35.596985558140616</v>
      </c>
      <c r="K279" s="10">
        <f t="shared" si="41"/>
        <v>7</v>
      </c>
      <c r="L279" s="42"/>
      <c r="O279" s="2"/>
      <c r="P279" s="2"/>
      <c r="Q279" s="2"/>
      <c r="R279" s="2"/>
      <c r="U279" s="14">
        <v>200</v>
      </c>
      <c r="V279" s="14">
        <v>40</v>
      </c>
      <c r="W279" s="7">
        <f t="shared" si="42"/>
        <v>67.115345999171666</v>
      </c>
    </row>
    <row r="280" spans="1:23">
      <c r="A280" s="80">
        <f t="shared" si="40"/>
        <v>40447.916666666664</v>
      </c>
      <c r="B280" s="34"/>
      <c r="C280" s="22">
        <v>40447</v>
      </c>
      <c r="D280" s="23">
        <v>0.91666666666666663</v>
      </c>
      <c r="E280" s="45">
        <v>7.8867546964724067</v>
      </c>
      <c r="F280" s="45">
        <f t="shared" si="37"/>
        <v>15.063701470262297</v>
      </c>
      <c r="G280" s="45">
        <v>24.463325352879</v>
      </c>
      <c r="H280" s="45">
        <f t="shared" si="38"/>
        <v>46.724951423998888</v>
      </c>
      <c r="I280" s="45">
        <v>16.576570656406599</v>
      </c>
      <c r="J280" s="45">
        <f t="shared" si="39"/>
        <v>31.661249953736601</v>
      </c>
      <c r="K280" s="10">
        <f t="shared" si="41"/>
        <v>7</v>
      </c>
      <c r="L280" s="42"/>
      <c r="O280" s="2"/>
      <c r="P280" s="2"/>
      <c r="Q280" s="2"/>
      <c r="R280" s="2"/>
      <c r="U280" s="14">
        <v>200</v>
      </c>
      <c r="V280" s="14">
        <v>40</v>
      </c>
      <c r="W280" s="7">
        <f t="shared" si="42"/>
        <v>67.115345999171666</v>
      </c>
    </row>
    <row r="281" spans="1:23">
      <c r="A281" s="80">
        <f t="shared" si="40"/>
        <v>40447.958333333336</v>
      </c>
      <c r="B281" s="34"/>
      <c r="C281" s="22">
        <v>40447</v>
      </c>
      <c r="D281" s="23">
        <v>0.95833333333333337</v>
      </c>
      <c r="E281" s="45">
        <v>4.4874981852788265</v>
      </c>
      <c r="F281" s="45">
        <f t="shared" si="37"/>
        <v>8.5711215338825575</v>
      </c>
      <c r="G281" s="45">
        <v>17.45437140982143</v>
      </c>
      <c r="H281" s="45">
        <f t="shared" si="38"/>
        <v>33.337849392758933</v>
      </c>
      <c r="I281" s="45">
        <v>12.966873224542603</v>
      </c>
      <c r="J281" s="45">
        <f t="shared" si="39"/>
        <v>24.766727858876369</v>
      </c>
      <c r="K281" s="10">
        <f t="shared" si="41"/>
        <v>7</v>
      </c>
      <c r="L281" s="42"/>
      <c r="O281" s="2"/>
      <c r="P281" s="2"/>
      <c r="Q281" s="2"/>
      <c r="R281" s="2"/>
      <c r="U281" s="14">
        <v>200</v>
      </c>
      <c r="V281" s="14">
        <v>40</v>
      </c>
      <c r="W281" s="7">
        <f t="shared" si="42"/>
        <v>67.115345999171666</v>
      </c>
    </row>
    <row r="282" spans="1:23">
      <c r="A282" s="80">
        <f t="shared" si="40"/>
        <v>40448</v>
      </c>
      <c r="B282" s="34"/>
      <c r="C282" s="22">
        <v>40447</v>
      </c>
      <c r="D282" s="23">
        <v>1</v>
      </c>
      <c r="E282" s="45">
        <v>9.4292337005238327</v>
      </c>
      <c r="F282" s="45">
        <f t="shared" si="37"/>
        <v>18.009836368000521</v>
      </c>
      <c r="G282" s="45">
        <v>27.013412006907746</v>
      </c>
      <c r="H282" s="45">
        <f t="shared" si="38"/>
        <v>51.595616933193796</v>
      </c>
      <c r="I282" s="45">
        <v>17.584178306383915</v>
      </c>
      <c r="J282" s="45">
        <f t="shared" si="39"/>
        <v>33.585780565193275</v>
      </c>
      <c r="K282" s="10">
        <f t="shared" si="41"/>
        <v>7</v>
      </c>
      <c r="L282" s="42"/>
      <c r="O282" s="2"/>
      <c r="P282" s="2"/>
      <c r="Q282" s="2"/>
      <c r="R282" s="2"/>
      <c r="U282" s="14">
        <v>200</v>
      </c>
      <c r="V282" s="14">
        <v>40</v>
      </c>
      <c r="W282" s="7">
        <f t="shared" si="42"/>
        <v>67.115345999171666</v>
      </c>
    </row>
    <row r="283" spans="1:23">
      <c r="A283" s="80">
        <f t="shared" si="40"/>
        <v>40448.041666666664</v>
      </c>
      <c r="B283" s="34"/>
      <c r="C283" s="22">
        <v>40448</v>
      </c>
      <c r="D283" s="23">
        <v>4.1666666666666664E-2</v>
      </c>
      <c r="E283" s="45">
        <v>4.0924787013996289</v>
      </c>
      <c r="F283" s="45">
        <f t="shared" si="37"/>
        <v>7.816634319673291</v>
      </c>
      <c r="G283" s="45">
        <v>13.553266842573798</v>
      </c>
      <c r="H283" s="45">
        <f t="shared" si="38"/>
        <v>25.886739669315954</v>
      </c>
      <c r="I283" s="45">
        <v>9.4607881411741701</v>
      </c>
      <c r="J283" s="45">
        <f t="shared" si="39"/>
        <v>18.070105349642663</v>
      </c>
      <c r="K283" s="10">
        <f t="shared" si="41"/>
        <v>1</v>
      </c>
      <c r="L283" s="42"/>
      <c r="O283" s="2"/>
      <c r="P283" s="2"/>
      <c r="Q283" s="2"/>
      <c r="R283" s="2"/>
      <c r="U283" s="14">
        <v>200</v>
      </c>
      <c r="V283" s="14">
        <v>40</v>
      </c>
      <c r="W283" s="7">
        <f t="shared" si="42"/>
        <v>67.115345999171666</v>
      </c>
    </row>
    <row r="284" spans="1:23">
      <c r="A284" s="80">
        <f t="shared" si="40"/>
        <v>40448.083333333336</v>
      </c>
      <c r="B284" s="34"/>
      <c r="C284" s="22">
        <v>40448</v>
      </c>
      <c r="D284" s="23">
        <v>8.3333333333333329E-2</v>
      </c>
      <c r="E284" s="45"/>
      <c r="F284" s="45"/>
      <c r="G284" s="45"/>
      <c r="H284" s="45"/>
      <c r="I284" s="45"/>
      <c r="J284" s="45"/>
      <c r="K284" s="10">
        <f t="shared" si="41"/>
        <v>1</v>
      </c>
      <c r="L284" s="42" t="s">
        <v>128</v>
      </c>
      <c r="O284" s="2"/>
      <c r="P284" s="2"/>
      <c r="Q284" s="2"/>
      <c r="R284" s="2"/>
      <c r="U284" s="14">
        <v>200</v>
      </c>
      <c r="V284" s="14">
        <v>40</v>
      </c>
      <c r="W284" s="7">
        <f t="shared" si="42"/>
        <v>67.115345999171666</v>
      </c>
    </row>
    <row r="285" spans="1:23">
      <c r="A285" s="80">
        <f t="shared" si="40"/>
        <v>40448.125</v>
      </c>
      <c r="B285" s="34"/>
      <c r="C285" s="22">
        <v>40448</v>
      </c>
      <c r="D285" s="23">
        <v>0.125</v>
      </c>
      <c r="E285" s="45">
        <v>8.2682417324126476</v>
      </c>
      <c r="F285" s="45">
        <f t="shared" si="37"/>
        <v>15.792341708908156</v>
      </c>
      <c r="G285" s="45">
        <v>22.269709182656641</v>
      </c>
      <c r="H285" s="45">
        <f t="shared" si="38"/>
        <v>42.535144538874185</v>
      </c>
      <c r="I285" s="45">
        <v>14.001467450243991</v>
      </c>
      <c r="J285" s="45">
        <f t="shared" si="39"/>
        <v>26.742802829966021</v>
      </c>
      <c r="K285" s="10">
        <f t="shared" si="41"/>
        <v>1</v>
      </c>
      <c r="L285" s="42"/>
      <c r="O285" s="2"/>
      <c r="P285" s="2"/>
      <c r="Q285" s="2"/>
      <c r="R285" s="2"/>
      <c r="U285" s="14">
        <v>200</v>
      </c>
      <c r="V285" s="14">
        <v>40</v>
      </c>
      <c r="W285" s="7">
        <f t="shared" si="42"/>
        <v>67.115345999171666</v>
      </c>
    </row>
    <row r="286" spans="1:23">
      <c r="A286" s="80">
        <f t="shared" si="40"/>
        <v>40448.166666666664</v>
      </c>
      <c r="B286" s="34"/>
      <c r="C286" s="22">
        <v>40448</v>
      </c>
      <c r="D286" s="23">
        <v>0.16666666666666666</v>
      </c>
      <c r="E286" s="45">
        <v>36.130700225329427</v>
      </c>
      <c r="F286" s="45">
        <f t="shared" si="37"/>
        <v>69.0096374303792</v>
      </c>
      <c r="G286" s="45">
        <v>55.06614255915413</v>
      </c>
      <c r="H286" s="45">
        <f t="shared" si="38"/>
        <v>105.17633228798438</v>
      </c>
      <c r="I286" s="45">
        <v>18.935442333824703</v>
      </c>
      <c r="J286" s="45">
        <f t="shared" si="39"/>
        <v>36.166694857605179</v>
      </c>
      <c r="K286" s="10">
        <f t="shared" si="41"/>
        <v>1</v>
      </c>
      <c r="L286" s="42"/>
      <c r="O286" s="2"/>
      <c r="P286" s="2"/>
      <c r="Q286" s="2"/>
      <c r="R286" s="2"/>
      <c r="U286" s="14">
        <v>200</v>
      </c>
      <c r="V286" s="14">
        <v>40</v>
      </c>
      <c r="W286" s="7">
        <f t="shared" si="42"/>
        <v>67.115345999171666</v>
      </c>
    </row>
    <row r="287" spans="1:23">
      <c r="A287" s="80">
        <f t="shared" si="40"/>
        <v>40448.208333333336</v>
      </c>
      <c r="B287" s="34"/>
      <c r="C287" s="22">
        <v>40448</v>
      </c>
      <c r="D287" s="23">
        <v>0.20833333333333334</v>
      </c>
      <c r="E287" s="45">
        <v>55.590139486890962</v>
      </c>
      <c r="F287" s="45">
        <f t="shared" si="37"/>
        <v>106.17716641996174</v>
      </c>
      <c r="G287" s="45">
        <v>86.39804671713857</v>
      </c>
      <c r="H287" s="45">
        <f t="shared" si="38"/>
        <v>165.02026922973465</v>
      </c>
      <c r="I287" s="45">
        <v>30.807907230247604</v>
      </c>
      <c r="J287" s="45">
        <f t="shared" si="39"/>
        <v>58.843102809772923</v>
      </c>
      <c r="K287" s="10">
        <f t="shared" si="41"/>
        <v>1</v>
      </c>
      <c r="L287" s="42"/>
      <c r="O287" s="2"/>
      <c r="P287" s="2"/>
      <c r="Q287" s="2"/>
      <c r="R287" s="2"/>
      <c r="U287" s="14">
        <v>200</v>
      </c>
      <c r="V287" s="14">
        <v>40</v>
      </c>
      <c r="W287" s="7">
        <f t="shared" si="42"/>
        <v>67.115345999171666</v>
      </c>
    </row>
    <row r="288" spans="1:23">
      <c r="A288" s="80">
        <f t="shared" si="40"/>
        <v>40448.25</v>
      </c>
      <c r="B288" s="34"/>
      <c r="C288" s="22">
        <v>40448</v>
      </c>
      <c r="D288" s="23">
        <v>0.25</v>
      </c>
      <c r="E288" s="45">
        <v>98.263070135359214</v>
      </c>
      <c r="F288" s="45">
        <f t="shared" si="37"/>
        <v>187.68246395853609</v>
      </c>
      <c r="G288" s="45">
        <v>130.48286532897384</v>
      </c>
      <c r="H288" s="45">
        <f t="shared" si="38"/>
        <v>249.22227277834003</v>
      </c>
      <c r="I288" s="45">
        <v>32.219795193614623</v>
      </c>
      <c r="J288" s="45">
        <f t="shared" si="39"/>
        <v>61.539808819803923</v>
      </c>
      <c r="K288" s="10">
        <f t="shared" si="41"/>
        <v>1</v>
      </c>
      <c r="L288" s="42"/>
      <c r="O288" s="2"/>
      <c r="P288" s="2"/>
      <c r="Q288" s="2"/>
      <c r="R288" s="2"/>
      <c r="U288" s="14">
        <v>200</v>
      </c>
      <c r="V288" s="14">
        <v>40</v>
      </c>
      <c r="W288" s="7">
        <f t="shared" si="42"/>
        <v>67.115345999171666</v>
      </c>
    </row>
    <row r="289" spans="1:23">
      <c r="A289" s="80">
        <f t="shared" si="40"/>
        <v>40448.291666666664</v>
      </c>
      <c r="B289" s="34"/>
      <c r="C289" s="22">
        <v>40448</v>
      </c>
      <c r="D289" s="23">
        <v>0.29166666666666669</v>
      </c>
      <c r="E289" s="45">
        <v>168.33258724917289</v>
      </c>
      <c r="F289" s="45">
        <f t="shared" si="37"/>
        <v>321.51524164592018</v>
      </c>
      <c r="G289" s="45">
        <v>217.54193714006368</v>
      </c>
      <c r="H289" s="45">
        <f t="shared" si="38"/>
        <v>415.50509993752161</v>
      </c>
      <c r="I289" s="45">
        <v>49.209349890890785</v>
      </c>
      <c r="J289" s="45">
        <f t="shared" si="39"/>
        <v>93.989858291601394</v>
      </c>
      <c r="K289" s="10">
        <f t="shared" si="41"/>
        <v>1</v>
      </c>
      <c r="L289" s="42"/>
      <c r="O289" s="2"/>
      <c r="P289" s="2"/>
      <c r="Q289" s="2"/>
      <c r="R289" s="2"/>
      <c r="U289" s="14">
        <v>200</v>
      </c>
      <c r="V289" s="14">
        <v>40</v>
      </c>
      <c r="W289" s="7">
        <f t="shared" si="42"/>
        <v>67.115345999171666</v>
      </c>
    </row>
    <row r="290" spans="1:23">
      <c r="A290" s="80">
        <f t="shared" si="40"/>
        <v>40448.333333333336</v>
      </c>
      <c r="B290" s="34"/>
      <c r="C290" s="22">
        <v>40448</v>
      </c>
      <c r="D290" s="23">
        <v>0.33333333333333331</v>
      </c>
      <c r="E290" s="45">
        <v>137.53144287109259</v>
      </c>
      <c r="F290" s="45">
        <f t="shared" si="37"/>
        <v>262.68505588378684</v>
      </c>
      <c r="G290" s="45">
        <v>187.7673243824253</v>
      </c>
      <c r="H290" s="45">
        <f t="shared" si="38"/>
        <v>358.63558957043233</v>
      </c>
      <c r="I290" s="45">
        <v>50.235881511332721</v>
      </c>
      <c r="J290" s="45">
        <f t="shared" si="39"/>
        <v>95.9505336866455</v>
      </c>
      <c r="K290" s="10">
        <f t="shared" si="41"/>
        <v>1</v>
      </c>
      <c r="L290" s="42"/>
      <c r="O290" s="2"/>
      <c r="P290" s="2"/>
      <c r="Q290" s="2"/>
      <c r="R290" s="2"/>
      <c r="U290" s="14">
        <v>200</v>
      </c>
      <c r="V290" s="14">
        <v>40</v>
      </c>
      <c r="W290" s="7">
        <f t="shared" si="42"/>
        <v>67.115345999171666</v>
      </c>
    </row>
    <row r="291" spans="1:23">
      <c r="A291" s="80">
        <f t="shared" si="40"/>
        <v>40448.375</v>
      </c>
      <c r="B291" s="34"/>
      <c r="C291" s="22">
        <v>40448</v>
      </c>
      <c r="D291" s="23">
        <v>0.375</v>
      </c>
      <c r="E291" s="45">
        <v>140.49255040944902</v>
      </c>
      <c r="F291" s="45">
        <f t="shared" si="37"/>
        <v>268.34077128204763</v>
      </c>
      <c r="G291" s="45">
        <v>199.98040992437356</v>
      </c>
      <c r="H291" s="45">
        <f t="shared" si="38"/>
        <v>381.9625829555535</v>
      </c>
      <c r="I291" s="45">
        <v>59.48785951492453</v>
      </c>
      <c r="J291" s="45">
        <f t="shared" si="39"/>
        <v>113.62181167350585</v>
      </c>
      <c r="K291" s="10">
        <f t="shared" si="41"/>
        <v>1</v>
      </c>
      <c r="L291" s="42"/>
      <c r="O291" s="2"/>
      <c r="P291" s="2"/>
      <c r="Q291" s="2"/>
      <c r="R291" s="2"/>
      <c r="U291" s="14">
        <v>200</v>
      </c>
      <c r="V291" s="14">
        <v>40</v>
      </c>
      <c r="W291" s="7">
        <f t="shared" si="42"/>
        <v>67.115345999171666</v>
      </c>
    </row>
    <row r="292" spans="1:23">
      <c r="A292" s="80">
        <f t="shared" si="40"/>
        <v>40448.416666666664</v>
      </c>
      <c r="B292" s="34"/>
      <c r="C292" s="22">
        <v>40448</v>
      </c>
      <c r="D292" s="23">
        <v>0.41666666666666669</v>
      </c>
      <c r="E292" s="45">
        <v>185.59577133847722</v>
      </c>
      <c r="F292" s="45">
        <f t="shared" si="37"/>
        <v>354.48792325649146</v>
      </c>
      <c r="G292" s="45">
        <v>235.22105360069807</v>
      </c>
      <c r="H292" s="45">
        <f t="shared" si="38"/>
        <v>449.27221237733329</v>
      </c>
      <c r="I292" s="45">
        <v>49.625282262220871</v>
      </c>
      <c r="J292" s="45">
        <f t="shared" si="39"/>
        <v>94.784289120841862</v>
      </c>
      <c r="K292" s="10">
        <f t="shared" si="41"/>
        <v>1</v>
      </c>
      <c r="L292" s="42"/>
      <c r="O292" s="2"/>
      <c r="P292" s="2"/>
      <c r="Q292" s="2"/>
      <c r="R292" s="2"/>
      <c r="U292" s="14">
        <v>200</v>
      </c>
      <c r="V292" s="14">
        <v>40</v>
      </c>
      <c r="W292" s="7">
        <f t="shared" si="42"/>
        <v>67.115345999171666</v>
      </c>
    </row>
    <row r="293" spans="1:23">
      <c r="A293" s="80">
        <f t="shared" si="40"/>
        <v>40448.458333333336</v>
      </c>
      <c r="B293" s="34"/>
      <c r="C293" s="22">
        <v>40448</v>
      </c>
      <c r="D293" s="23">
        <v>0.45833333333333331</v>
      </c>
      <c r="E293" s="45">
        <v>171.57192798891987</v>
      </c>
      <c r="F293" s="45">
        <f t="shared" si="37"/>
        <v>327.70238245883695</v>
      </c>
      <c r="G293" s="45">
        <v>225.71470285689898</v>
      </c>
      <c r="H293" s="45">
        <f t="shared" si="38"/>
        <v>431.11508245667704</v>
      </c>
      <c r="I293" s="45">
        <v>54.142774867979128</v>
      </c>
      <c r="J293" s="45">
        <f t="shared" si="39"/>
        <v>103.41269999784014</v>
      </c>
      <c r="K293" s="10">
        <f t="shared" si="41"/>
        <v>1</v>
      </c>
      <c r="L293" s="42"/>
      <c r="O293" s="2"/>
      <c r="P293" s="2"/>
      <c r="Q293" s="2"/>
      <c r="R293" s="2"/>
      <c r="U293" s="14">
        <v>200</v>
      </c>
      <c r="V293" s="14">
        <v>40</v>
      </c>
      <c r="W293" s="7">
        <f t="shared" si="42"/>
        <v>67.115345999171666</v>
      </c>
    </row>
    <row r="294" spans="1:23">
      <c r="A294" s="80">
        <f t="shared" si="40"/>
        <v>40448.5</v>
      </c>
      <c r="B294" s="34"/>
      <c r="C294" s="22">
        <v>40448</v>
      </c>
      <c r="D294" s="23">
        <v>0.5</v>
      </c>
      <c r="E294" s="45">
        <v>176.90475161134208</v>
      </c>
      <c r="F294" s="45">
        <f t="shared" si="37"/>
        <v>337.88807557766336</v>
      </c>
      <c r="G294" s="45">
        <v>249.71244505703231</v>
      </c>
      <c r="H294" s="45">
        <f t="shared" si="38"/>
        <v>476.95077005893171</v>
      </c>
      <c r="I294" s="45">
        <v>72.807693445690262</v>
      </c>
      <c r="J294" s="45">
        <f t="shared" si="39"/>
        <v>139.06269448126841</v>
      </c>
      <c r="K294" s="10">
        <f t="shared" si="41"/>
        <v>1</v>
      </c>
      <c r="L294" s="42"/>
      <c r="O294" s="2"/>
      <c r="P294" s="2"/>
      <c r="Q294" s="2"/>
      <c r="R294" s="2"/>
      <c r="U294" s="14">
        <v>200</v>
      </c>
      <c r="V294" s="14">
        <v>40</v>
      </c>
      <c r="W294" s="7">
        <f t="shared" si="42"/>
        <v>67.115345999171666</v>
      </c>
    </row>
    <row r="295" spans="1:23">
      <c r="A295" s="80">
        <f t="shared" si="40"/>
        <v>40448.541666666664</v>
      </c>
      <c r="B295" s="34"/>
      <c r="C295" s="22">
        <v>40448</v>
      </c>
      <c r="D295" s="23">
        <v>0.54166666666666663</v>
      </c>
      <c r="E295" s="45">
        <v>181.74413732018323</v>
      </c>
      <c r="F295" s="45">
        <f t="shared" si="37"/>
        <v>347.13130228154995</v>
      </c>
      <c r="G295" s="45">
        <v>230.21036114447398</v>
      </c>
      <c r="H295" s="45">
        <f t="shared" si="38"/>
        <v>439.70178978594527</v>
      </c>
      <c r="I295" s="45">
        <v>48.466223824290779</v>
      </c>
      <c r="J295" s="45">
        <f t="shared" si="39"/>
        <v>92.570487504395388</v>
      </c>
      <c r="K295" s="10">
        <f t="shared" si="41"/>
        <v>1</v>
      </c>
      <c r="L295" s="42"/>
      <c r="O295" s="2"/>
      <c r="P295" s="2"/>
      <c r="Q295" s="2"/>
      <c r="R295" s="2"/>
      <c r="U295" s="14">
        <v>200</v>
      </c>
      <c r="V295" s="14">
        <v>40</v>
      </c>
      <c r="W295" s="7">
        <f t="shared" si="42"/>
        <v>67.115345999171666</v>
      </c>
    </row>
    <row r="296" spans="1:23">
      <c r="A296" s="80">
        <f t="shared" si="40"/>
        <v>40448.583333333336</v>
      </c>
      <c r="B296" s="34"/>
      <c r="C296" s="22">
        <v>40448</v>
      </c>
      <c r="D296" s="23">
        <v>0.58333333333333337</v>
      </c>
      <c r="E296" s="45">
        <v>204.29172023798208</v>
      </c>
      <c r="F296" s="45">
        <f t="shared" si="37"/>
        <v>390.19718565454576</v>
      </c>
      <c r="G296" s="45">
        <v>267.58862263450965</v>
      </c>
      <c r="H296" s="45">
        <f t="shared" si="38"/>
        <v>511.09426923191342</v>
      </c>
      <c r="I296" s="45">
        <v>63.296902396527642</v>
      </c>
      <c r="J296" s="45">
        <f t="shared" si="39"/>
        <v>120.89708357736779</v>
      </c>
      <c r="K296" s="10">
        <f t="shared" si="41"/>
        <v>1</v>
      </c>
      <c r="L296" s="42"/>
      <c r="O296" s="2"/>
      <c r="P296" s="2"/>
      <c r="Q296" s="2"/>
      <c r="R296" s="2"/>
      <c r="U296" s="14">
        <v>200</v>
      </c>
      <c r="V296" s="14">
        <v>40</v>
      </c>
      <c r="W296" s="7">
        <f t="shared" si="42"/>
        <v>67.115345999171666</v>
      </c>
    </row>
    <row r="297" spans="1:23">
      <c r="A297" s="80">
        <f t="shared" si="40"/>
        <v>40448.625</v>
      </c>
      <c r="B297" s="34"/>
      <c r="C297" s="22">
        <v>40448</v>
      </c>
      <c r="D297" s="23">
        <v>0.625</v>
      </c>
      <c r="E297" s="45">
        <v>190.51209217433734</v>
      </c>
      <c r="F297" s="45">
        <f t="shared" si="37"/>
        <v>363.87809605298429</v>
      </c>
      <c r="G297" s="45">
        <v>245.79985543596288</v>
      </c>
      <c r="H297" s="45">
        <f t="shared" si="38"/>
        <v>469.47772388268908</v>
      </c>
      <c r="I297" s="45">
        <v>55.287763261625535</v>
      </c>
      <c r="J297" s="45">
        <f t="shared" si="39"/>
        <v>105.59962782970477</v>
      </c>
      <c r="K297" s="10">
        <f t="shared" si="41"/>
        <v>1</v>
      </c>
      <c r="L297" s="42"/>
      <c r="O297" s="2"/>
      <c r="P297" s="2"/>
      <c r="Q297" s="2"/>
      <c r="R297" s="2"/>
      <c r="U297" s="14">
        <v>200</v>
      </c>
      <c r="V297" s="14">
        <v>40</v>
      </c>
      <c r="W297" s="7">
        <f t="shared" si="42"/>
        <v>67.115345999171666</v>
      </c>
    </row>
    <row r="298" spans="1:23">
      <c r="A298" s="80">
        <f t="shared" si="40"/>
        <v>40448.666666666664</v>
      </c>
      <c r="B298" s="34"/>
      <c r="C298" s="22">
        <v>40448</v>
      </c>
      <c r="D298" s="23">
        <v>0.66666666666666663</v>
      </c>
      <c r="E298" s="45">
        <v>172.80122400440749</v>
      </c>
      <c r="F298" s="45">
        <f t="shared" si="37"/>
        <v>330.05033784841828</v>
      </c>
      <c r="G298" s="45">
        <v>225.67002417653168</v>
      </c>
      <c r="H298" s="45">
        <f t="shared" si="38"/>
        <v>431.02974617717553</v>
      </c>
      <c r="I298" s="45">
        <v>52.868800172124232</v>
      </c>
      <c r="J298" s="45">
        <f t="shared" si="39"/>
        <v>100.97940832875727</v>
      </c>
      <c r="K298" s="10">
        <f t="shared" si="41"/>
        <v>1</v>
      </c>
      <c r="L298" s="42"/>
      <c r="O298" s="2"/>
      <c r="P298" s="2"/>
      <c r="Q298" s="2"/>
      <c r="R298" s="2"/>
      <c r="U298" s="14">
        <v>200</v>
      </c>
      <c r="V298" s="14">
        <v>40</v>
      </c>
      <c r="W298" s="7">
        <f t="shared" si="42"/>
        <v>67.115345999171666</v>
      </c>
    </row>
    <row r="299" spans="1:23">
      <c r="A299" s="80">
        <f t="shared" si="40"/>
        <v>40448.708333333336</v>
      </c>
      <c r="B299" s="34"/>
      <c r="C299" s="22">
        <v>40448</v>
      </c>
      <c r="D299" s="23">
        <v>0.70833333333333337</v>
      </c>
      <c r="E299" s="45">
        <v>179.38002165553951</v>
      </c>
      <c r="F299" s="45">
        <f t="shared" si="37"/>
        <v>342.61584136208046</v>
      </c>
      <c r="G299" s="45">
        <v>241.11794813922657</v>
      </c>
      <c r="H299" s="45">
        <f t="shared" si="38"/>
        <v>460.53528094592275</v>
      </c>
      <c r="I299" s="45">
        <v>61.73792648368709</v>
      </c>
      <c r="J299" s="45">
        <f t="shared" si="39"/>
        <v>117.91943958384233</v>
      </c>
      <c r="K299" s="10">
        <f t="shared" si="41"/>
        <v>1</v>
      </c>
      <c r="L299" s="42"/>
      <c r="O299" s="2"/>
      <c r="P299" s="2"/>
      <c r="Q299" s="2"/>
      <c r="R299" s="2"/>
      <c r="U299" s="14">
        <v>200</v>
      </c>
      <c r="V299" s="14">
        <v>40</v>
      </c>
      <c r="W299" s="7">
        <f t="shared" si="42"/>
        <v>67.115345999171666</v>
      </c>
    </row>
    <row r="300" spans="1:23">
      <c r="A300" s="80">
        <f t="shared" si="40"/>
        <v>40448.75</v>
      </c>
      <c r="B300" s="34"/>
      <c r="C300" s="22">
        <v>40448</v>
      </c>
      <c r="D300" s="23">
        <v>0.75</v>
      </c>
      <c r="E300" s="45">
        <v>138.1551671454838</v>
      </c>
      <c r="F300" s="45">
        <f t="shared" si="37"/>
        <v>263.87636924787404</v>
      </c>
      <c r="G300" s="45">
        <v>202.18133385938884</v>
      </c>
      <c r="H300" s="45">
        <f t="shared" si="38"/>
        <v>386.16634767143267</v>
      </c>
      <c r="I300" s="45">
        <v>64.026166713905042</v>
      </c>
      <c r="J300" s="45">
        <f t="shared" si="39"/>
        <v>122.28997842355862</v>
      </c>
      <c r="K300" s="10">
        <f t="shared" si="41"/>
        <v>1</v>
      </c>
      <c r="L300" s="42"/>
      <c r="O300" s="2"/>
      <c r="P300" s="2"/>
      <c r="Q300" s="2"/>
      <c r="R300" s="2"/>
      <c r="U300" s="14">
        <v>200</v>
      </c>
      <c r="V300" s="14">
        <v>40</v>
      </c>
      <c r="W300" s="7">
        <f t="shared" si="42"/>
        <v>67.115345999171666</v>
      </c>
    </row>
    <row r="301" spans="1:23">
      <c r="A301" s="80">
        <f t="shared" si="40"/>
        <v>40448.791666666664</v>
      </c>
      <c r="B301" s="34"/>
      <c r="C301" s="22">
        <v>40448</v>
      </c>
      <c r="D301" s="23">
        <v>0.79166666666666663</v>
      </c>
      <c r="E301" s="45">
        <v>116.86226551570076</v>
      </c>
      <c r="F301" s="45">
        <f t="shared" si="37"/>
        <v>223.20692713498843</v>
      </c>
      <c r="G301" s="45">
        <v>162.73986873017574</v>
      </c>
      <c r="H301" s="45">
        <f t="shared" si="38"/>
        <v>310.83314927463567</v>
      </c>
      <c r="I301" s="45">
        <v>45.877603214475002</v>
      </c>
      <c r="J301" s="45">
        <f t="shared" si="39"/>
        <v>87.626222139647254</v>
      </c>
      <c r="K301" s="10">
        <f t="shared" si="41"/>
        <v>1</v>
      </c>
      <c r="L301" s="42"/>
      <c r="O301" s="2"/>
      <c r="P301" s="2"/>
      <c r="Q301" s="2"/>
      <c r="R301" s="2"/>
      <c r="U301" s="14">
        <v>200</v>
      </c>
      <c r="V301" s="14">
        <v>40</v>
      </c>
      <c r="W301" s="7">
        <f t="shared" si="42"/>
        <v>67.115345999171666</v>
      </c>
    </row>
    <row r="302" spans="1:23">
      <c r="A302" s="80">
        <f t="shared" si="40"/>
        <v>40448.833333333336</v>
      </c>
      <c r="B302" s="34"/>
      <c r="C302" s="22">
        <v>40448</v>
      </c>
      <c r="D302" s="23">
        <v>0.83333333333333337</v>
      </c>
      <c r="E302" s="45">
        <v>93.030173840899266</v>
      </c>
      <c r="F302" s="45">
        <f t="shared" si="37"/>
        <v>177.68763203611758</v>
      </c>
      <c r="G302" s="45">
        <v>132.57765650506903</v>
      </c>
      <c r="H302" s="45">
        <f t="shared" si="38"/>
        <v>253.22332392468184</v>
      </c>
      <c r="I302" s="45">
        <v>39.547482664169749</v>
      </c>
      <c r="J302" s="45">
        <f t="shared" si="39"/>
        <v>75.535691888564216</v>
      </c>
      <c r="K302" s="10">
        <f t="shared" si="41"/>
        <v>1</v>
      </c>
      <c r="L302" s="42"/>
      <c r="O302" s="2"/>
      <c r="P302" s="2"/>
      <c r="Q302" s="2"/>
      <c r="R302" s="2"/>
      <c r="U302" s="14">
        <v>200</v>
      </c>
      <c r="V302" s="14">
        <v>40</v>
      </c>
      <c r="W302" s="7">
        <f t="shared" si="42"/>
        <v>67.115345999171666</v>
      </c>
    </row>
    <row r="303" spans="1:23">
      <c r="A303" s="80">
        <f t="shared" si="40"/>
        <v>40448.875</v>
      </c>
      <c r="B303" s="34"/>
      <c r="C303" s="22">
        <v>40448</v>
      </c>
      <c r="D303" s="23">
        <v>0.875</v>
      </c>
      <c r="E303" s="45">
        <v>68.114266723383679</v>
      </c>
      <c r="F303" s="45">
        <f t="shared" si="37"/>
        <v>130.09824944166283</v>
      </c>
      <c r="G303" s="45">
        <v>100.08795097099123</v>
      </c>
      <c r="H303" s="45">
        <f t="shared" si="38"/>
        <v>191.16798635459324</v>
      </c>
      <c r="I303" s="45">
        <v>31.973684247607558</v>
      </c>
      <c r="J303" s="45">
        <f t="shared" si="39"/>
        <v>61.069736912930431</v>
      </c>
      <c r="K303" s="10">
        <f t="shared" si="41"/>
        <v>1</v>
      </c>
      <c r="L303" s="42"/>
      <c r="O303" s="2"/>
      <c r="P303" s="2"/>
      <c r="Q303" s="2"/>
      <c r="R303" s="2"/>
      <c r="U303" s="14">
        <v>200</v>
      </c>
      <c r="V303" s="14">
        <v>40</v>
      </c>
      <c r="W303" s="7">
        <f t="shared" si="42"/>
        <v>67.115345999171666</v>
      </c>
    </row>
    <row r="304" spans="1:23">
      <c r="A304" s="80">
        <f t="shared" si="40"/>
        <v>40448.916666666664</v>
      </c>
      <c r="B304" s="34"/>
      <c r="C304" s="22">
        <v>40448</v>
      </c>
      <c r="D304" s="23">
        <v>0.91666666666666663</v>
      </c>
      <c r="E304" s="45">
        <v>41.337272087724557</v>
      </c>
      <c r="F304" s="45">
        <f t="shared" si="37"/>
        <v>78.954189687553907</v>
      </c>
      <c r="G304" s="45">
        <v>64.666105720130389</v>
      </c>
      <c r="H304" s="45">
        <f t="shared" si="38"/>
        <v>123.51226192544904</v>
      </c>
      <c r="I304" s="45">
        <v>23.328833632405846</v>
      </c>
      <c r="J304" s="45">
        <f t="shared" si="39"/>
        <v>44.558072237895168</v>
      </c>
      <c r="K304" s="10">
        <f t="shared" si="41"/>
        <v>1</v>
      </c>
      <c r="L304" s="42"/>
      <c r="O304" s="2"/>
      <c r="P304" s="2"/>
      <c r="Q304" s="2"/>
      <c r="R304" s="2"/>
      <c r="U304" s="14">
        <v>200</v>
      </c>
      <c r="V304" s="14">
        <v>40</v>
      </c>
      <c r="W304" s="7">
        <f t="shared" si="42"/>
        <v>67.115345999171666</v>
      </c>
    </row>
    <row r="305" spans="1:23">
      <c r="A305" s="80">
        <f t="shared" si="40"/>
        <v>40448.958333333336</v>
      </c>
      <c r="B305" s="34"/>
      <c r="C305" s="22">
        <v>40448</v>
      </c>
      <c r="D305" s="23">
        <v>0.95833333333333337</v>
      </c>
      <c r="E305" s="45">
        <v>30.041185334023787</v>
      </c>
      <c r="F305" s="45">
        <f t="shared" si="37"/>
        <v>57.378663987985433</v>
      </c>
      <c r="G305" s="45">
        <v>46.056091184877751</v>
      </c>
      <c r="H305" s="45">
        <f t="shared" si="38"/>
        <v>87.967134163116498</v>
      </c>
      <c r="I305" s="45">
        <v>16.014905850853964</v>
      </c>
      <c r="J305" s="45">
        <f t="shared" si="39"/>
        <v>30.588470175131071</v>
      </c>
      <c r="K305" s="10">
        <f t="shared" si="41"/>
        <v>1</v>
      </c>
      <c r="L305" s="42"/>
      <c r="O305" s="2"/>
      <c r="P305" s="2"/>
      <c r="Q305" s="2"/>
      <c r="R305" s="2"/>
      <c r="U305" s="14">
        <v>200</v>
      </c>
      <c r="V305" s="14">
        <v>40</v>
      </c>
      <c r="W305" s="7">
        <f t="shared" si="42"/>
        <v>67.115345999171666</v>
      </c>
    </row>
    <row r="306" spans="1:23">
      <c r="A306" s="80">
        <f t="shared" si="40"/>
        <v>40449</v>
      </c>
      <c r="B306" s="34"/>
      <c r="C306" s="22">
        <v>40448</v>
      </c>
      <c r="D306" s="23">
        <v>1</v>
      </c>
      <c r="E306" s="45">
        <v>35.300528679926892</v>
      </c>
      <c r="F306" s="45">
        <f t="shared" si="37"/>
        <v>67.424009778660363</v>
      </c>
      <c r="G306" s="45">
        <v>52.884841607201892</v>
      </c>
      <c r="H306" s="45">
        <f t="shared" si="38"/>
        <v>101.01004746975561</v>
      </c>
      <c r="I306" s="45">
        <v>17.584312927275004</v>
      </c>
      <c r="J306" s="45">
        <f t="shared" si="39"/>
        <v>33.586037691095257</v>
      </c>
      <c r="K306" s="10">
        <f t="shared" si="41"/>
        <v>1</v>
      </c>
      <c r="L306" s="42"/>
      <c r="O306" s="2"/>
      <c r="P306" s="2"/>
      <c r="Q306" s="2"/>
      <c r="R306" s="2"/>
      <c r="U306" s="14">
        <v>200</v>
      </c>
      <c r="V306" s="14">
        <v>40</v>
      </c>
      <c r="W306" s="7">
        <f t="shared" si="42"/>
        <v>67.115345999171666</v>
      </c>
    </row>
    <row r="307" spans="1:23">
      <c r="A307" s="80">
        <f t="shared" si="40"/>
        <v>40449.041666666664</v>
      </c>
      <c r="B307" s="34"/>
      <c r="C307" s="22">
        <v>40449</v>
      </c>
      <c r="D307" s="23">
        <v>4.1666666666666664E-2</v>
      </c>
      <c r="E307" s="45">
        <v>22.25772401726886</v>
      </c>
      <c r="F307" s="45">
        <f t="shared" si="37"/>
        <v>42.512252872983524</v>
      </c>
      <c r="G307" s="45">
        <v>35.164307913421666</v>
      </c>
      <c r="H307" s="45">
        <f t="shared" si="38"/>
        <v>67.163828114635379</v>
      </c>
      <c r="I307" s="45">
        <v>12.906583896152803</v>
      </c>
      <c r="J307" s="45">
        <f t="shared" si="39"/>
        <v>24.651575241651852</v>
      </c>
      <c r="K307" s="10">
        <f t="shared" si="41"/>
        <v>2</v>
      </c>
      <c r="L307" s="42"/>
      <c r="O307" s="2"/>
      <c r="P307" s="2"/>
      <c r="Q307" s="2"/>
      <c r="R307" s="2"/>
      <c r="U307" s="14">
        <v>200</v>
      </c>
      <c r="V307" s="14">
        <v>40</v>
      </c>
      <c r="W307" s="7">
        <f t="shared" si="42"/>
        <v>67.115345999171666</v>
      </c>
    </row>
    <row r="308" spans="1:23">
      <c r="A308" s="80">
        <f t="shared" si="40"/>
        <v>40449.083333333336</v>
      </c>
      <c r="B308" s="34"/>
      <c r="C308" s="22">
        <v>40449</v>
      </c>
      <c r="D308" s="23">
        <v>8.3333333333333329E-2</v>
      </c>
      <c r="E308" s="45">
        <v>19.602140237132506</v>
      </c>
      <c r="F308" s="45">
        <f t="shared" si="37"/>
        <v>37.440087852923085</v>
      </c>
      <c r="G308" s="45">
        <v>35.044459000308819</v>
      </c>
      <c r="H308" s="45">
        <f t="shared" si="38"/>
        <v>66.934916690589844</v>
      </c>
      <c r="I308" s="45">
        <v>15.442318763176317</v>
      </c>
      <c r="J308" s="45">
        <f t="shared" si="39"/>
        <v>29.494828837666763</v>
      </c>
      <c r="K308" s="10">
        <f t="shared" si="41"/>
        <v>2</v>
      </c>
      <c r="L308" s="42"/>
      <c r="O308" s="2"/>
      <c r="P308" s="2"/>
      <c r="Q308" s="2"/>
      <c r="R308" s="2"/>
      <c r="U308" s="14">
        <v>200</v>
      </c>
      <c r="V308" s="14">
        <v>40</v>
      </c>
      <c r="W308" s="7">
        <f t="shared" si="42"/>
        <v>67.115345999171666</v>
      </c>
    </row>
    <row r="309" spans="1:23">
      <c r="A309" s="80">
        <f t="shared" si="40"/>
        <v>40449.125</v>
      </c>
      <c r="B309" s="34"/>
      <c r="C309" s="22">
        <v>40449</v>
      </c>
      <c r="D309" s="23">
        <v>0.125</v>
      </c>
      <c r="E309" s="45">
        <v>38.34577890164605</v>
      </c>
      <c r="F309" s="45">
        <f t="shared" si="37"/>
        <v>73.24043770214395</v>
      </c>
      <c r="G309" s="45">
        <v>57.856412768217815</v>
      </c>
      <c r="H309" s="45">
        <f t="shared" si="38"/>
        <v>110.50574838729602</v>
      </c>
      <c r="I309" s="45">
        <v>19.510633866571762</v>
      </c>
      <c r="J309" s="45">
        <f t="shared" si="39"/>
        <v>37.265310685152066</v>
      </c>
      <c r="K309" s="10">
        <f t="shared" si="41"/>
        <v>2</v>
      </c>
      <c r="L309" s="42"/>
      <c r="O309" s="2"/>
      <c r="P309" s="2"/>
      <c r="Q309" s="2"/>
      <c r="R309" s="2"/>
      <c r="U309" s="14">
        <v>200</v>
      </c>
      <c r="V309" s="14">
        <v>40</v>
      </c>
      <c r="W309" s="7">
        <f t="shared" si="42"/>
        <v>67.115345999171666</v>
      </c>
    </row>
    <row r="310" spans="1:23">
      <c r="A310" s="80">
        <f t="shared" si="40"/>
        <v>40449.166666666664</v>
      </c>
      <c r="B310" s="34"/>
      <c r="C310" s="22">
        <v>40449</v>
      </c>
      <c r="D310" s="23">
        <v>0.16666666666666666</v>
      </c>
      <c r="E310" s="45">
        <v>50.189481431710419</v>
      </c>
      <c r="F310" s="45">
        <f t="shared" ref="F310:F373" si="43">E310*1.91</f>
        <v>95.861909534566891</v>
      </c>
      <c r="G310" s="45">
        <v>75.448249592091884</v>
      </c>
      <c r="H310" s="45">
        <f t="shared" ref="H310:H373" si="44">G310*1.91</f>
        <v>144.10615672089548</v>
      </c>
      <c r="I310" s="45">
        <v>25.258768160381464</v>
      </c>
      <c r="J310" s="45">
        <f t="shared" ref="J310:J373" si="45">I310*1.91</f>
        <v>48.244247186328593</v>
      </c>
      <c r="K310" s="10">
        <f t="shared" si="41"/>
        <v>2</v>
      </c>
      <c r="L310" s="42"/>
      <c r="O310" s="2"/>
      <c r="P310" s="2"/>
      <c r="Q310" s="2"/>
      <c r="R310" s="2"/>
      <c r="U310" s="14">
        <v>200</v>
      </c>
      <c r="V310" s="14">
        <v>40</v>
      </c>
      <c r="W310" s="7">
        <f t="shared" si="42"/>
        <v>67.115345999171666</v>
      </c>
    </row>
    <row r="311" spans="1:23">
      <c r="A311" s="80">
        <f t="shared" si="40"/>
        <v>40449.208333333336</v>
      </c>
      <c r="B311" s="34"/>
      <c r="C311" s="22">
        <v>40449</v>
      </c>
      <c r="D311" s="23">
        <v>0.20833333333333334</v>
      </c>
      <c r="E311" s="45">
        <v>135.88788331381298</v>
      </c>
      <c r="F311" s="45">
        <f t="shared" si="43"/>
        <v>259.5458571293828</v>
      </c>
      <c r="G311" s="45">
        <v>156.94019765109203</v>
      </c>
      <c r="H311" s="45">
        <f t="shared" si="44"/>
        <v>299.75577751358577</v>
      </c>
      <c r="I311" s="45">
        <v>21.052314337279054</v>
      </c>
      <c r="J311" s="45">
        <f t="shared" si="45"/>
        <v>40.209920384202988</v>
      </c>
      <c r="K311" s="10">
        <f t="shared" si="41"/>
        <v>2</v>
      </c>
      <c r="L311" s="42"/>
      <c r="O311" s="2"/>
      <c r="P311" s="2"/>
      <c r="Q311" s="2"/>
      <c r="R311" s="2"/>
      <c r="U311" s="14">
        <v>200</v>
      </c>
      <c r="V311" s="14">
        <v>40</v>
      </c>
      <c r="W311" s="7">
        <f t="shared" si="42"/>
        <v>67.115345999171666</v>
      </c>
    </row>
    <row r="312" spans="1:23">
      <c r="A312" s="80">
        <f t="shared" si="40"/>
        <v>40449.25</v>
      </c>
      <c r="B312" s="34"/>
      <c r="C312" s="22">
        <v>40449</v>
      </c>
      <c r="D312" s="23">
        <v>0.25</v>
      </c>
      <c r="E312" s="45">
        <v>170.23661770879809</v>
      </c>
      <c r="F312" s="45">
        <f t="shared" si="43"/>
        <v>325.15193982380436</v>
      </c>
      <c r="G312" s="45">
        <v>209.48957302774357</v>
      </c>
      <c r="H312" s="45">
        <f t="shared" si="44"/>
        <v>400.12508448299019</v>
      </c>
      <c r="I312" s="45">
        <v>39.252955318945467</v>
      </c>
      <c r="J312" s="45">
        <f t="shared" si="45"/>
        <v>74.973144659185834</v>
      </c>
      <c r="K312" s="10">
        <f t="shared" si="41"/>
        <v>2</v>
      </c>
      <c r="L312" s="42"/>
      <c r="O312" s="2"/>
      <c r="P312" s="2"/>
      <c r="Q312" s="2"/>
      <c r="R312" s="2"/>
      <c r="U312" s="14">
        <v>200</v>
      </c>
      <c r="V312" s="14">
        <v>40</v>
      </c>
      <c r="W312" s="7">
        <f t="shared" si="42"/>
        <v>67.115345999171666</v>
      </c>
    </row>
    <row r="313" spans="1:23">
      <c r="A313" s="80">
        <f t="shared" si="40"/>
        <v>40449.291666666664</v>
      </c>
      <c r="B313" s="34"/>
      <c r="C313" s="22">
        <v>40449</v>
      </c>
      <c r="D313" s="23">
        <v>0.29166666666666669</v>
      </c>
      <c r="E313" s="45">
        <v>243.49389917234851</v>
      </c>
      <c r="F313" s="45">
        <f t="shared" si="43"/>
        <v>465.07334741918561</v>
      </c>
      <c r="G313" s="45">
        <v>301.26800118039205</v>
      </c>
      <c r="H313" s="45">
        <f t="shared" si="44"/>
        <v>575.42188225454879</v>
      </c>
      <c r="I313" s="45">
        <v>57.77410200804357</v>
      </c>
      <c r="J313" s="45">
        <f t="shared" si="45"/>
        <v>110.34853483536321</v>
      </c>
      <c r="K313" s="10">
        <f t="shared" si="41"/>
        <v>2</v>
      </c>
      <c r="L313" s="42"/>
      <c r="O313" s="2"/>
      <c r="P313" s="2"/>
      <c r="Q313" s="2"/>
      <c r="R313" s="2"/>
      <c r="U313" s="14">
        <v>200</v>
      </c>
      <c r="V313" s="14">
        <v>40</v>
      </c>
      <c r="W313" s="7">
        <f t="shared" si="42"/>
        <v>67.115345999171666</v>
      </c>
    </row>
    <row r="314" spans="1:23">
      <c r="A314" s="80">
        <f t="shared" si="40"/>
        <v>40449.333333333336</v>
      </c>
      <c r="B314" s="34"/>
      <c r="C314" s="22">
        <v>40449</v>
      </c>
      <c r="D314" s="23">
        <v>0.33333333333333331</v>
      </c>
      <c r="E314" s="45">
        <v>196.11954373298022</v>
      </c>
      <c r="F314" s="45">
        <f t="shared" si="43"/>
        <v>374.58832852999222</v>
      </c>
      <c r="G314" s="45">
        <v>259.97330427193168</v>
      </c>
      <c r="H314" s="45">
        <f t="shared" si="44"/>
        <v>496.54901115938947</v>
      </c>
      <c r="I314" s="45">
        <v>63.853760538951455</v>
      </c>
      <c r="J314" s="45">
        <f t="shared" si="45"/>
        <v>121.96068262939727</v>
      </c>
      <c r="K314" s="10">
        <f t="shared" si="41"/>
        <v>2</v>
      </c>
      <c r="L314" s="42"/>
      <c r="O314" s="2"/>
      <c r="P314" s="2"/>
      <c r="Q314" s="2"/>
      <c r="R314" s="2"/>
      <c r="U314" s="14">
        <v>200</v>
      </c>
      <c r="V314" s="14">
        <v>40</v>
      </c>
      <c r="W314" s="7">
        <f t="shared" si="42"/>
        <v>67.115345999171666</v>
      </c>
    </row>
    <row r="315" spans="1:23">
      <c r="A315" s="80">
        <f t="shared" si="40"/>
        <v>40449.375</v>
      </c>
      <c r="B315" s="34"/>
      <c r="C315" s="22">
        <v>40449</v>
      </c>
      <c r="D315" s="23">
        <v>0.375</v>
      </c>
      <c r="E315" s="45">
        <v>164.21237494355771</v>
      </c>
      <c r="F315" s="45">
        <f t="shared" si="43"/>
        <v>313.6456361421952</v>
      </c>
      <c r="G315" s="45">
        <v>235.00008079686279</v>
      </c>
      <c r="H315" s="45">
        <f t="shared" si="44"/>
        <v>448.85015432200788</v>
      </c>
      <c r="I315" s="45">
        <v>70.787705853305113</v>
      </c>
      <c r="J315" s="45">
        <f t="shared" si="45"/>
        <v>135.20451817981277</v>
      </c>
      <c r="K315" s="10">
        <f t="shared" si="41"/>
        <v>2</v>
      </c>
      <c r="L315" s="42"/>
      <c r="O315" s="2"/>
      <c r="P315" s="2"/>
      <c r="Q315" s="2"/>
      <c r="R315" s="2"/>
      <c r="U315" s="14">
        <v>200</v>
      </c>
      <c r="V315" s="14">
        <v>40</v>
      </c>
      <c r="W315" s="7">
        <f t="shared" si="42"/>
        <v>67.115345999171666</v>
      </c>
    </row>
    <row r="316" spans="1:23">
      <c r="A316" s="80">
        <f t="shared" si="40"/>
        <v>40449.416666666664</v>
      </c>
      <c r="B316" s="34"/>
      <c r="C316" s="22">
        <v>40449</v>
      </c>
      <c r="D316" s="23">
        <v>0.41666666666666669</v>
      </c>
      <c r="E316" s="45">
        <v>159.59113040068968</v>
      </c>
      <c r="F316" s="45">
        <f t="shared" si="43"/>
        <v>304.81905906531728</v>
      </c>
      <c r="G316" s="45">
        <v>204.97875072633573</v>
      </c>
      <c r="H316" s="45">
        <f t="shared" si="44"/>
        <v>391.50941388730121</v>
      </c>
      <c r="I316" s="45">
        <v>45.38762032564604</v>
      </c>
      <c r="J316" s="45">
        <f t="shared" si="45"/>
        <v>86.690354821983931</v>
      </c>
      <c r="K316" s="10">
        <f t="shared" si="41"/>
        <v>2</v>
      </c>
      <c r="L316" s="42"/>
      <c r="O316" s="2"/>
      <c r="P316" s="2"/>
      <c r="Q316" s="2"/>
      <c r="R316" s="2"/>
      <c r="U316" s="14">
        <v>200</v>
      </c>
      <c r="V316" s="14">
        <v>40</v>
      </c>
      <c r="W316" s="7">
        <f t="shared" si="42"/>
        <v>67.115345999171666</v>
      </c>
    </row>
    <row r="317" spans="1:23">
      <c r="A317" s="80">
        <f t="shared" si="40"/>
        <v>40449.458333333336</v>
      </c>
      <c r="B317" s="34"/>
      <c r="C317" s="22">
        <v>40449</v>
      </c>
      <c r="D317" s="23">
        <v>0.45833333333333331</v>
      </c>
      <c r="E317" s="45">
        <v>128.74199329387403</v>
      </c>
      <c r="F317" s="45">
        <f t="shared" si="43"/>
        <v>245.8972071912994</v>
      </c>
      <c r="G317" s="45">
        <v>187.16720494427574</v>
      </c>
      <c r="H317" s="45">
        <f t="shared" si="44"/>
        <v>357.48936144356662</v>
      </c>
      <c r="I317" s="45">
        <v>58.4252116504017</v>
      </c>
      <c r="J317" s="45">
        <f t="shared" si="45"/>
        <v>111.59215425226724</v>
      </c>
      <c r="K317" s="10">
        <f t="shared" si="41"/>
        <v>2</v>
      </c>
      <c r="L317" s="42"/>
      <c r="O317" s="2"/>
      <c r="P317" s="2"/>
      <c r="Q317" s="2"/>
      <c r="R317" s="2"/>
      <c r="U317" s="14">
        <v>200</v>
      </c>
      <c r="V317" s="14">
        <v>40</v>
      </c>
      <c r="W317" s="7">
        <f t="shared" si="42"/>
        <v>67.115345999171666</v>
      </c>
    </row>
    <row r="318" spans="1:23">
      <c r="A318" s="80">
        <f t="shared" si="40"/>
        <v>40449.5</v>
      </c>
      <c r="B318" s="34"/>
      <c r="C318" s="22">
        <v>40449</v>
      </c>
      <c r="D318" s="23">
        <v>0.5</v>
      </c>
      <c r="E318" s="45">
        <v>128.17420127188572</v>
      </c>
      <c r="F318" s="45">
        <f t="shared" si="43"/>
        <v>244.81272442930171</v>
      </c>
      <c r="G318" s="45">
        <v>174.10436680999709</v>
      </c>
      <c r="H318" s="45">
        <f t="shared" si="44"/>
        <v>332.5393406070944</v>
      </c>
      <c r="I318" s="45">
        <v>45.930165538111368</v>
      </c>
      <c r="J318" s="45">
        <f t="shared" si="45"/>
        <v>87.726616177792707</v>
      </c>
      <c r="K318" s="10">
        <f t="shared" si="41"/>
        <v>2</v>
      </c>
      <c r="L318" s="42"/>
      <c r="O318" s="2"/>
      <c r="P318" s="2"/>
      <c r="Q318" s="2"/>
      <c r="R318" s="2"/>
      <c r="U318" s="14">
        <v>200</v>
      </c>
      <c r="V318" s="14">
        <v>40</v>
      </c>
      <c r="W318" s="7">
        <f t="shared" si="42"/>
        <v>67.115345999171666</v>
      </c>
    </row>
    <row r="319" spans="1:23">
      <c r="A319" s="80">
        <f t="shared" si="40"/>
        <v>40449.541666666664</v>
      </c>
      <c r="B319" s="34"/>
      <c r="C319" s="22">
        <v>40449</v>
      </c>
      <c r="D319" s="23">
        <v>0.54166666666666663</v>
      </c>
      <c r="E319" s="45"/>
      <c r="F319" s="45"/>
      <c r="G319" s="45"/>
      <c r="H319" s="45"/>
      <c r="I319" s="45"/>
      <c r="J319" s="45"/>
      <c r="K319" s="10">
        <f t="shared" si="41"/>
        <v>2</v>
      </c>
      <c r="L319" s="44" t="s">
        <v>122</v>
      </c>
      <c r="O319" s="2"/>
      <c r="P319" s="2"/>
      <c r="Q319" s="2"/>
      <c r="R319" s="2"/>
      <c r="U319" s="14">
        <v>200</v>
      </c>
      <c r="V319" s="14">
        <v>40</v>
      </c>
      <c r="W319" s="7">
        <f t="shared" si="42"/>
        <v>67.115345999171666</v>
      </c>
    </row>
    <row r="320" spans="1:23">
      <c r="A320" s="80">
        <f t="shared" si="40"/>
        <v>40449.583333333336</v>
      </c>
      <c r="B320" s="34"/>
      <c r="C320" s="22">
        <v>40449</v>
      </c>
      <c r="D320" s="23">
        <v>0.58333333333333337</v>
      </c>
      <c r="E320" s="45">
        <v>80.447230593573508</v>
      </c>
      <c r="F320" s="45">
        <f t="shared" si="43"/>
        <v>153.65421043372538</v>
      </c>
      <c r="G320" s="45">
        <v>100.98082487839604</v>
      </c>
      <c r="H320" s="45">
        <f t="shared" si="44"/>
        <v>192.87337551773641</v>
      </c>
      <c r="I320" s="45">
        <v>20.533594284822509</v>
      </c>
      <c r="J320" s="45">
        <f t="shared" si="45"/>
        <v>39.219165084010989</v>
      </c>
      <c r="K320" s="10">
        <f t="shared" si="41"/>
        <v>2</v>
      </c>
      <c r="L320" s="42"/>
      <c r="O320" s="2"/>
      <c r="P320" s="2"/>
      <c r="Q320" s="2"/>
      <c r="R320" s="2"/>
      <c r="U320" s="14">
        <v>200</v>
      </c>
      <c r="V320" s="14">
        <v>40</v>
      </c>
      <c r="W320" s="7">
        <f t="shared" si="42"/>
        <v>67.115345999171666</v>
      </c>
    </row>
    <row r="321" spans="1:23">
      <c r="A321" s="80">
        <f t="shared" si="40"/>
        <v>40449.625</v>
      </c>
      <c r="B321" s="34"/>
      <c r="C321" s="22">
        <v>40449</v>
      </c>
      <c r="D321" s="23">
        <v>0.625</v>
      </c>
      <c r="E321" s="45">
        <v>68.502333159976416</v>
      </c>
      <c r="F321" s="45">
        <f t="shared" si="43"/>
        <v>130.83945633555496</v>
      </c>
      <c r="G321" s="45">
        <v>85.374949151646177</v>
      </c>
      <c r="H321" s="45">
        <f t="shared" si="44"/>
        <v>163.06615287964419</v>
      </c>
      <c r="I321" s="45">
        <v>16.87261599166975</v>
      </c>
      <c r="J321" s="45">
        <f t="shared" si="45"/>
        <v>32.226696544089222</v>
      </c>
      <c r="K321" s="10">
        <f t="shared" si="41"/>
        <v>2</v>
      </c>
      <c r="L321" s="42"/>
      <c r="O321" s="2"/>
      <c r="P321" s="2"/>
      <c r="Q321" s="2"/>
      <c r="R321" s="2"/>
      <c r="U321" s="14">
        <v>200</v>
      </c>
      <c r="V321" s="14">
        <v>40</v>
      </c>
      <c r="W321" s="7">
        <f t="shared" si="42"/>
        <v>67.115345999171666</v>
      </c>
    </row>
    <row r="322" spans="1:23">
      <c r="A322" s="80">
        <f t="shared" si="40"/>
        <v>40449.666666666664</v>
      </c>
      <c r="B322" s="34"/>
      <c r="C322" s="22">
        <v>40449</v>
      </c>
      <c r="D322" s="23">
        <v>0.66666666666666663</v>
      </c>
      <c r="E322" s="45">
        <v>99.97922377803485</v>
      </c>
      <c r="F322" s="45">
        <f t="shared" si="43"/>
        <v>190.96031741604656</v>
      </c>
      <c r="G322" s="45">
        <v>126.53157618857516</v>
      </c>
      <c r="H322" s="45">
        <f t="shared" si="44"/>
        <v>241.67531052017856</v>
      </c>
      <c r="I322" s="45">
        <v>26.552352410540305</v>
      </c>
      <c r="J322" s="45">
        <f t="shared" si="45"/>
        <v>50.714993104131977</v>
      </c>
      <c r="K322" s="10">
        <f t="shared" si="41"/>
        <v>2</v>
      </c>
      <c r="L322" s="42"/>
      <c r="O322" s="2"/>
      <c r="P322" s="2"/>
      <c r="Q322" s="2"/>
      <c r="R322" s="2"/>
      <c r="U322" s="14">
        <v>200</v>
      </c>
      <c r="V322" s="14">
        <v>40</v>
      </c>
      <c r="W322" s="7">
        <f t="shared" si="42"/>
        <v>67.115345999171666</v>
      </c>
    </row>
    <row r="323" spans="1:23">
      <c r="A323" s="80">
        <f t="shared" si="40"/>
        <v>40449.708333333336</v>
      </c>
      <c r="B323" s="34"/>
      <c r="C323" s="22">
        <v>40449</v>
      </c>
      <c r="D323" s="23">
        <v>0.70833333333333337</v>
      </c>
      <c r="E323" s="45">
        <v>127.55434768685745</v>
      </c>
      <c r="F323" s="45">
        <f t="shared" si="43"/>
        <v>243.62880408189773</v>
      </c>
      <c r="G323" s="45">
        <v>151.24702428673302</v>
      </c>
      <c r="H323" s="45">
        <f t="shared" si="44"/>
        <v>288.88181638766008</v>
      </c>
      <c r="I323" s="45">
        <v>23.692676599875561</v>
      </c>
      <c r="J323" s="45">
        <f t="shared" si="45"/>
        <v>45.253012305762319</v>
      </c>
      <c r="K323" s="10">
        <f t="shared" si="41"/>
        <v>2</v>
      </c>
      <c r="L323" s="42"/>
      <c r="O323" s="2"/>
      <c r="P323" s="2"/>
      <c r="Q323" s="2"/>
      <c r="R323" s="2"/>
      <c r="U323" s="14">
        <v>200</v>
      </c>
      <c r="V323" s="14">
        <v>40</v>
      </c>
      <c r="W323" s="7">
        <f t="shared" si="42"/>
        <v>67.115345999171666</v>
      </c>
    </row>
    <row r="324" spans="1:23">
      <c r="A324" s="80">
        <f t="shared" si="40"/>
        <v>40449.75</v>
      </c>
      <c r="B324" s="34"/>
      <c r="C324" s="22">
        <v>40449</v>
      </c>
      <c r="D324" s="23">
        <v>0.75</v>
      </c>
      <c r="E324" s="45">
        <v>119.24485203998583</v>
      </c>
      <c r="F324" s="45">
        <f t="shared" si="43"/>
        <v>227.75766739637294</v>
      </c>
      <c r="G324" s="45">
        <v>146.92415325002509</v>
      </c>
      <c r="H324" s="45">
        <f t="shared" si="44"/>
        <v>280.62513270754789</v>
      </c>
      <c r="I324" s="45">
        <v>27.679301210039245</v>
      </c>
      <c r="J324" s="45">
        <f t="shared" si="45"/>
        <v>52.867465311174954</v>
      </c>
      <c r="K324" s="10">
        <f t="shared" si="41"/>
        <v>2</v>
      </c>
      <c r="L324" s="42"/>
      <c r="O324" s="2"/>
      <c r="P324" s="2"/>
      <c r="Q324" s="2"/>
      <c r="R324" s="2"/>
      <c r="U324" s="14">
        <v>200</v>
      </c>
      <c r="V324" s="14">
        <v>40</v>
      </c>
      <c r="W324" s="7">
        <f t="shared" si="42"/>
        <v>67.115345999171666</v>
      </c>
    </row>
    <row r="325" spans="1:23">
      <c r="A325" s="80">
        <f t="shared" si="40"/>
        <v>40449.791666666664</v>
      </c>
      <c r="B325" s="34"/>
      <c r="C325" s="22">
        <v>40449</v>
      </c>
      <c r="D325" s="23">
        <v>0.79166666666666663</v>
      </c>
      <c r="E325" s="45">
        <v>101.32831655226265</v>
      </c>
      <c r="F325" s="45">
        <f t="shared" si="43"/>
        <v>193.53708461482165</v>
      </c>
      <c r="G325" s="45">
        <v>126.14311666832651</v>
      </c>
      <c r="H325" s="45">
        <f t="shared" si="44"/>
        <v>240.93335283650364</v>
      </c>
      <c r="I325" s="45">
        <v>24.814800116063861</v>
      </c>
      <c r="J325" s="45">
        <f t="shared" si="45"/>
        <v>47.396268221681972</v>
      </c>
      <c r="K325" s="10">
        <f t="shared" si="41"/>
        <v>2</v>
      </c>
      <c r="L325" s="42"/>
      <c r="O325" s="2"/>
      <c r="P325" s="2"/>
      <c r="Q325" s="2"/>
      <c r="R325" s="2"/>
      <c r="U325" s="14">
        <v>200</v>
      </c>
      <c r="V325" s="14">
        <v>40</v>
      </c>
      <c r="W325" s="7">
        <f t="shared" si="42"/>
        <v>67.115345999171666</v>
      </c>
    </row>
    <row r="326" spans="1:23">
      <c r="A326" s="80">
        <f t="shared" si="40"/>
        <v>40449.833333333336</v>
      </c>
      <c r="B326" s="34"/>
      <c r="C326" s="22">
        <v>40449</v>
      </c>
      <c r="D326" s="23">
        <v>0.83333333333333337</v>
      </c>
      <c r="E326" s="45">
        <v>52.826804874242967</v>
      </c>
      <c r="F326" s="45">
        <f t="shared" si="43"/>
        <v>100.89919730980407</v>
      </c>
      <c r="G326" s="45">
        <v>77.54841549366904</v>
      </c>
      <c r="H326" s="45">
        <f t="shared" si="44"/>
        <v>148.11747359290786</v>
      </c>
      <c r="I326" s="45">
        <v>24.721610619426087</v>
      </c>
      <c r="J326" s="45">
        <f t="shared" si="45"/>
        <v>47.218276283103826</v>
      </c>
      <c r="K326" s="10">
        <f t="shared" si="41"/>
        <v>2</v>
      </c>
      <c r="L326" s="42"/>
      <c r="O326" s="2"/>
      <c r="P326" s="2"/>
      <c r="Q326" s="2"/>
      <c r="R326" s="2"/>
      <c r="U326" s="14">
        <v>200</v>
      </c>
      <c r="V326" s="14">
        <v>40</v>
      </c>
      <c r="W326" s="7">
        <f t="shared" si="42"/>
        <v>67.115345999171666</v>
      </c>
    </row>
    <row r="327" spans="1:23">
      <c r="A327" s="80">
        <f t="shared" si="40"/>
        <v>40449.875</v>
      </c>
      <c r="B327" s="34"/>
      <c r="C327" s="22">
        <v>40449</v>
      </c>
      <c r="D327" s="23">
        <v>0.875</v>
      </c>
      <c r="E327" s="45">
        <v>37.290661691742578</v>
      </c>
      <c r="F327" s="45">
        <f t="shared" si="43"/>
        <v>71.225163831228315</v>
      </c>
      <c r="G327" s="45">
        <v>54.747638985219346</v>
      </c>
      <c r="H327" s="45">
        <f t="shared" si="44"/>
        <v>104.56799046176894</v>
      </c>
      <c r="I327" s="45">
        <v>17.456977293476768</v>
      </c>
      <c r="J327" s="45">
        <f t="shared" si="45"/>
        <v>33.342826630540628</v>
      </c>
      <c r="K327" s="10">
        <f t="shared" si="41"/>
        <v>2</v>
      </c>
      <c r="L327" s="42"/>
      <c r="O327" s="2"/>
      <c r="P327" s="2"/>
      <c r="Q327" s="2"/>
      <c r="R327" s="2"/>
      <c r="U327" s="14">
        <v>200</v>
      </c>
      <c r="V327" s="14">
        <v>40</v>
      </c>
      <c r="W327" s="7">
        <f t="shared" si="42"/>
        <v>67.115345999171666</v>
      </c>
    </row>
    <row r="328" spans="1:23">
      <c r="A328" s="80">
        <f t="shared" si="40"/>
        <v>40449.916666666664</v>
      </c>
      <c r="B328" s="34"/>
      <c r="C328" s="22">
        <v>40449</v>
      </c>
      <c r="D328" s="23">
        <v>0.91666666666666663</v>
      </c>
      <c r="E328" s="45">
        <v>37.675116368543215</v>
      </c>
      <c r="F328" s="45">
        <f t="shared" si="43"/>
        <v>71.959472263917533</v>
      </c>
      <c r="G328" s="45">
        <v>55.533231618399903</v>
      </c>
      <c r="H328" s="45">
        <f t="shared" si="44"/>
        <v>106.06847239114381</v>
      </c>
      <c r="I328" s="45">
        <v>17.858115249856684</v>
      </c>
      <c r="J328" s="45">
        <f t="shared" si="45"/>
        <v>34.109000127226267</v>
      </c>
      <c r="K328" s="10">
        <f t="shared" si="41"/>
        <v>2</v>
      </c>
      <c r="L328" s="42"/>
      <c r="O328" s="2"/>
      <c r="P328" s="2"/>
      <c r="Q328" s="2"/>
      <c r="R328" s="2"/>
      <c r="U328" s="14">
        <v>200</v>
      </c>
      <c r="V328" s="14">
        <v>40</v>
      </c>
      <c r="W328" s="7">
        <f t="shared" si="42"/>
        <v>67.115345999171666</v>
      </c>
    </row>
    <row r="329" spans="1:23">
      <c r="A329" s="80">
        <f t="shared" si="40"/>
        <v>40449.958333333336</v>
      </c>
      <c r="B329" s="34"/>
      <c r="C329" s="22">
        <v>40449</v>
      </c>
      <c r="D329" s="23">
        <v>0.95833333333333337</v>
      </c>
      <c r="E329" s="45">
        <v>30.132139089317384</v>
      </c>
      <c r="F329" s="45">
        <f t="shared" si="43"/>
        <v>57.552385660596201</v>
      </c>
      <c r="G329" s="45">
        <v>45.01087167674946</v>
      </c>
      <c r="H329" s="45">
        <f t="shared" si="44"/>
        <v>85.970764902591469</v>
      </c>
      <c r="I329" s="45">
        <v>14.878732587432072</v>
      </c>
      <c r="J329" s="45">
        <f t="shared" si="45"/>
        <v>28.418379241995257</v>
      </c>
      <c r="K329" s="10">
        <f t="shared" si="41"/>
        <v>2</v>
      </c>
      <c r="L329" s="42"/>
      <c r="O329" s="2"/>
      <c r="P329" s="2"/>
      <c r="Q329" s="2"/>
      <c r="R329" s="2"/>
      <c r="U329" s="14">
        <v>200</v>
      </c>
      <c r="V329" s="14">
        <v>40</v>
      </c>
      <c r="W329" s="7">
        <f t="shared" si="42"/>
        <v>67.115345999171666</v>
      </c>
    </row>
    <row r="330" spans="1:23">
      <c r="A330" s="80">
        <f t="shared" si="40"/>
        <v>40450</v>
      </c>
      <c r="B330" s="34"/>
      <c r="C330" s="22">
        <v>40449</v>
      </c>
      <c r="D330" s="23">
        <v>1</v>
      </c>
      <c r="E330" s="45">
        <v>15.407651221766461</v>
      </c>
      <c r="F330" s="45">
        <f t="shared" si="43"/>
        <v>29.428613833573937</v>
      </c>
      <c r="G330" s="45">
        <v>30.003878103714904</v>
      </c>
      <c r="H330" s="45">
        <f t="shared" si="44"/>
        <v>57.307407178095467</v>
      </c>
      <c r="I330" s="45">
        <v>14.596226881948443</v>
      </c>
      <c r="J330" s="45">
        <f t="shared" si="45"/>
        <v>27.878793344521526</v>
      </c>
      <c r="K330" s="10">
        <f t="shared" si="41"/>
        <v>2</v>
      </c>
      <c r="L330" s="42"/>
      <c r="O330" s="2"/>
      <c r="P330" s="2"/>
      <c r="Q330" s="2"/>
      <c r="R330" s="2"/>
      <c r="U330" s="14">
        <v>200</v>
      </c>
      <c r="V330" s="14">
        <v>40</v>
      </c>
      <c r="W330" s="7">
        <f t="shared" si="42"/>
        <v>67.115345999171666</v>
      </c>
    </row>
    <row r="331" spans="1:23">
      <c r="A331" s="80">
        <f t="shared" ref="A331:A394" si="46">C331+D331</f>
        <v>40450.041666666664</v>
      </c>
      <c r="B331" s="34"/>
      <c r="C331" s="22">
        <v>40450</v>
      </c>
      <c r="D331" s="23">
        <v>4.1666666666666664E-2</v>
      </c>
      <c r="E331" s="45">
        <v>11.36555410105686</v>
      </c>
      <c r="F331" s="45">
        <f t="shared" si="43"/>
        <v>21.7082083330186</v>
      </c>
      <c r="G331" s="45">
        <v>22.913808396679535</v>
      </c>
      <c r="H331" s="45">
        <f t="shared" si="44"/>
        <v>43.765374037657907</v>
      </c>
      <c r="I331" s="45">
        <v>11.548254295622673</v>
      </c>
      <c r="J331" s="45">
        <f t="shared" si="45"/>
        <v>22.057165704639303</v>
      </c>
      <c r="K331" s="10">
        <f t="shared" ref="K331:K394" si="47">WEEKDAY(C331,2)</f>
        <v>3</v>
      </c>
      <c r="L331" s="42"/>
      <c r="O331" s="2"/>
      <c r="P331" s="2"/>
      <c r="Q331" s="2"/>
      <c r="R331" s="2"/>
      <c r="U331" s="14">
        <v>200</v>
      </c>
      <c r="V331" s="14">
        <v>40</v>
      </c>
      <c r="W331" s="7">
        <f t="shared" ref="W331:W394" si="48">AVERAGE($J$10:$J$2586)</f>
        <v>67.115345999171666</v>
      </c>
    </row>
    <row r="332" spans="1:23">
      <c r="A332" s="80">
        <f t="shared" si="46"/>
        <v>40450.083333333336</v>
      </c>
      <c r="B332" s="34"/>
      <c r="C332" s="22">
        <v>40450</v>
      </c>
      <c r="D332" s="23">
        <v>8.3333333333333329E-2</v>
      </c>
      <c r="E332" s="45">
        <v>11.141859933586723</v>
      </c>
      <c r="F332" s="45">
        <f t="shared" si="43"/>
        <v>21.280952473150638</v>
      </c>
      <c r="G332" s="45">
        <v>24.206959126799021</v>
      </c>
      <c r="H332" s="45">
        <f t="shared" si="44"/>
        <v>46.235291932186129</v>
      </c>
      <c r="I332" s="45">
        <v>13.065099193212298</v>
      </c>
      <c r="J332" s="45">
        <f t="shared" si="45"/>
        <v>24.954339459035488</v>
      </c>
      <c r="K332" s="10">
        <f t="shared" si="47"/>
        <v>3</v>
      </c>
      <c r="L332" s="42"/>
      <c r="O332" s="2"/>
      <c r="P332" s="2"/>
      <c r="Q332" s="2"/>
      <c r="R332" s="2"/>
      <c r="U332" s="14">
        <v>200</v>
      </c>
      <c r="V332" s="14">
        <v>40</v>
      </c>
      <c r="W332" s="7">
        <f t="shared" si="48"/>
        <v>67.115345999171666</v>
      </c>
    </row>
    <row r="333" spans="1:23">
      <c r="A333" s="80">
        <f t="shared" si="46"/>
        <v>40450.125</v>
      </c>
      <c r="B333" s="34"/>
      <c r="C333" s="22">
        <v>40450</v>
      </c>
      <c r="D333" s="23">
        <v>0.125</v>
      </c>
      <c r="E333" s="45">
        <v>18.423788565148364</v>
      </c>
      <c r="F333" s="45">
        <f t="shared" si="43"/>
        <v>35.18943615943337</v>
      </c>
      <c r="G333" s="45">
        <v>28.661632238092562</v>
      </c>
      <c r="H333" s="45">
        <f t="shared" si="44"/>
        <v>54.743717574756793</v>
      </c>
      <c r="I333" s="45">
        <v>10.237843672944198</v>
      </c>
      <c r="J333" s="45">
        <f t="shared" si="45"/>
        <v>19.554281415323416</v>
      </c>
      <c r="K333" s="10">
        <f t="shared" si="47"/>
        <v>3</v>
      </c>
      <c r="L333" s="42"/>
      <c r="O333" s="2"/>
      <c r="P333" s="2"/>
      <c r="Q333" s="2"/>
      <c r="R333" s="2"/>
      <c r="U333" s="14">
        <v>200</v>
      </c>
      <c r="V333" s="14">
        <v>40</v>
      </c>
      <c r="W333" s="7">
        <f t="shared" si="48"/>
        <v>67.115345999171666</v>
      </c>
    </row>
    <row r="334" spans="1:23">
      <c r="A334" s="80">
        <f t="shared" si="46"/>
        <v>40450.166666666664</v>
      </c>
      <c r="B334" s="34"/>
      <c r="C334" s="22">
        <v>40450</v>
      </c>
      <c r="D334" s="23">
        <v>0.16666666666666666</v>
      </c>
      <c r="E334" s="45">
        <v>28.980519045544344</v>
      </c>
      <c r="F334" s="45">
        <f t="shared" si="43"/>
        <v>55.352791376989693</v>
      </c>
      <c r="G334" s="45">
        <v>41.969386039367819</v>
      </c>
      <c r="H334" s="45">
        <f t="shared" si="44"/>
        <v>80.161527335192531</v>
      </c>
      <c r="I334" s="45">
        <v>12.988866993823482</v>
      </c>
      <c r="J334" s="45">
        <f t="shared" si="45"/>
        <v>24.808735958202849</v>
      </c>
      <c r="K334" s="10">
        <f t="shared" si="47"/>
        <v>3</v>
      </c>
      <c r="L334" s="42"/>
      <c r="O334" s="2"/>
      <c r="P334" s="2"/>
      <c r="Q334" s="2"/>
      <c r="R334" s="2"/>
      <c r="U334" s="14">
        <v>200</v>
      </c>
      <c r="V334" s="14">
        <v>40</v>
      </c>
      <c r="W334" s="7">
        <f t="shared" si="48"/>
        <v>67.115345999171666</v>
      </c>
    </row>
    <row r="335" spans="1:23">
      <c r="A335" s="80">
        <f t="shared" si="46"/>
        <v>40450.208333333336</v>
      </c>
      <c r="B335" s="34"/>
      <c r="C335" s="22">
        <v>40450</v>
      </c>
      <c r="D335" s="23">
        <v>0.20833333333333334</v>
      </c>
      <c r="E335" s="45">
        <v>25.620005485665601</v>
      </c>
      <c r="F335" s="45">
        <f t="shared" si="43"/>
        <v>48.934210477621299</v>
      </c>
      <c r="G335" s="45">
        <v>36.180267881835945</v>
      </c>
      <c r="H335" s="45">
        <f t="shared" si="44"/>
        <v>69.104311654306656</v>
      </c>
      <c r="I335" s="45">
        <v>10.560262396170348</v>
      </c>
      <c r="J335" s="45">
        <f t="shared" si="45"/>
        <v>20.170101176685364</v>
      </c>
      <c r="K335" s="10">
        <f t="shared" si="47"/>
        <v>3</v>
      </c>
      <c r="L335" s="42"/>
      <c r="O335" s="2"/>
      <c r="P335" s="2"/>
      <c r="Q335" s="2"/>
      <c r="R335" s="2"/>
      <c r="U335" s="14">
        <v>200</v>
      </c>
      <c r="V335" s="14">
        <v>40</v>
      </c>
      <c r="W335" s="7">
        <f t="shared" si="48"/>
        <v>67.115345999171666</v>
      </c>
    </row>
    <row r="336" spans="1:23">
      <c r="A336" s="80">
        <f t="shared" si="46"/>
        <v>40450.25</v>
      </c>
      <c r="B336" s="34"/>
      <c r="C336" s="22">
        <v>40450</v>
      </c>
      <c r="D336" s="23">
        <v>0.25</v>
      </c>
      <c r="E336" s="45">
        <v>62.082099801311301</v>
      </c>
      <c r="F336" s="45">
        <f t="shared" si="43"/>
        <v>118.57681062050457</v>
      </c>
      <c r="G336" s="45">
        <v>81.017163272341293</v>
      </c>
      <c r="H336" s="45">
        <f t="shared" si="44"/>
        <v>154.74278185017187</v>
      </c>
      <c r="I336" s="45">
        <v>18.935063471029991</v>
      </c>
      <c r="J336" s="45">
        <f t="shared" si="45"/>
        <v>36.165971229667285</v>
      </c>
      <c r="K336" s="10">
        <f t="shared" si="47"/>
        <v>3</v>
      </c>
      <c r="L336" s="42"/>
      <c r="O336" s="2"/>
      <c r="P336" s="2"/>
      <c r="Q336" s="2"/>
      <c r="R336" s="2"/>
      <c r="U336" s="14">
        <v>200</v>
      </c>
      <c r="V336" s="14">
        <v>40</v>
      </c>
      <c r="W336" s="7">
        <f t="shared" si="48"/>
        <v>67.115345999171666</v>
      </c>
    </row>
    <row r="337" spans="1:23">
      <c r="A337" s="80">
        <f t="shared" si="46"/>
        <v>40450.291666666664</v>
      </c>
      <c r="B337" s="34"/>
      <c r="C337" s="22">
        <v>40450</v>
      </c>
      <c r="D337" s="23">
        <v>0.29166666666666669</v>
      </c>
      <c r="E337" s="45">
        <v>43.797959795813632</v>
      </c>
      <c r="F337" s="45">
        <f t="shared" si="43"/>
        <v>83.654103210004038</v>
      </c>
      <c r="G337" s="45">
        <v>55.440105741568416</v>
      </c>
      <c r="H337" s="45">
        <f t="shared" si="44"/>
        <v>105.89060196639566</v>
      </c>
      <c r="I337" s="45">
        <v>11.642145945754784</v>
      </c>
      <c r="J337" s="45">
        <f t="shared" si="45"/>
        <v>22.236498756391637</v>
      </c>
      <c r="K337" s="10">
        <f t="shared" si="47"/>
        <v>3</v>
      </c>
      <c r="L337" s="42"/>
      <c r="O337" s="2"/>
      <c r="P337" s="2"/>
      <c r="Q337" s="2"/>
      <c r="R337" s="2"/>
      <c r="U337" s="14">
        <v>200</v>
      </c>
      <c r="V337" s="14">
        <v>40</v>
      </c>
      <c r="W337" s="7">
        <f t="shared" si="48"/>
        <v>67.115345999171666</v>
      </c>
    </row>
    <row r="338" spans="1:23">
      <c r="A338" s="80">
        <f t="shared" si="46"/>
        <v>40450.333333333336</v>
      </c>
      <c r="B338" s="34"/>
      <c r="C338" s="22">
        <v>40450</v>
      </c>
      <c r="D338" s="23">
        <v>0.33333333333333331</v>
      </c>
      <c r="E338" s="45">
        <v>51.263002380561979</v>
      </c>
      <c r="F338" s="45">
        <f t="shared" si="43"/>
        <v>97.912334546873382</v>
      </c>
      <c r="G338" s="45">
        <v>70.574397769969849</v>
      </c>
      <c r="H338" s="45">
        <f t="shared" si="44"/>
        <v>134.79709974064241</v>
      </c>
      <c r="I338" s="45">
        <v>19.311395389407878</v>
      </c>
      <c r="J338" s="45">
        <f t="shared" si="45"/>
        <v>36.884765193769042</v>
      </c>
      <c r="K338" s="10">
        <f t="shared" si="47"/>
        <v>3</v>
      </c>
      <c r="L338" s="42"/>
      <c r="O338" s="2"/>
      <c r="P338" s="2"/>
      <c r="Q338" s="2"/>
      <c r="R338" s="2"/>
      <c r="U338" s="14">
        <v>200</v>
      </c>
      <c r="V338" s="14">
        <v>40</v>
      </c>
      <c r="W338" s="7">
        <f t="shared" si="48"/>
        <v>67.115345999171666</v>
      </c>
    </row>
    <row r="339" spans="1:23">
      <c r="A339" s="80">
        <f t="shared" si="46"/>
        <v>40450.375</v>
      </c>
      <c r="B339" s="34"/>
      <c r="C339" s="22">
        <v>40450</v>
      </c>
      <c r="D339" s="23">
        <v>0.375</v>
      </c>
      <c r="E339" s="45">
        <v>49.254068692369785</v>
      </c>
      <c r="F339" s="45">
        <f t="shared" si="43"/>
        <v>94.075271202426279</v>
      </c>
      <c r="G339" s="45">
        <v>65.859295557986542</v>
      </c>
      <c r="H339" s="45">
        <f t="shared" si="44"/>
        <v>125.79125451575429</v>
      </c>
      <c r="I339" s="45">
        <v>16.605226865616753</v>
      </c>
      <c r="J339" s="45">
        <f t="shared" si="45"/>
        <v>31.715983313327996</v>
      </c>
      <c r="K339" s="10">
        <f t="shared" si="47"/>
        <v>3</v>
      </c>
      <c r="L339" s="42"/>
      <c r="O339" s="2"/>
      <c r="P339" s="2"/>
      <c r="Q339" s="2"/>
      <c r="R339" s="2"/>
      <c r="U339" s="14">
        <v>200</v>
      </c>
      <c r="V339" s="14">
        <v>40</v>
      </c>
      <c r="W339" s="7">
        <f t="shared" si="48"/>
        <v>67.115345999171666</v>
      </c>
    </row>
    <row r="340" spans="1:23">
      <c r="A340" s="80">
        <f t="shared" si="46"/>
        <v>40450.416666666664</v>
      </c>
      <c r="B340" s="34"/>
      <c r="C340" s="22">
        <v>40450</v>
      </c>
      <c r="D340" s="23">
        <v>0.41666666666666669</v>
      </c>
      <c r="E340" s="45">
        <v>52.154810886695913</v>
      </c>
      <c r="F340" s="45">
        <f t="shared" si="43"/>
        <v>99.615688793589186</v>
      </c>
      <c r="G340" s="45">
        <v>73.258163137975231</v>
      </c>
      <c r="H340" s="45">
        <f t="shared" si="44"/>
        <v>139.92309159353269</v>
      </c>
      <c r="I340" s="45">
        <v>21.103352251279325</v>
      </c>
      <c r="J340" s="45">
        <f t="shared" si="45"/>
        <v>40.30740279994351</v>
      </c>
      <c r="K340" s="10">
        <f t="shared" si="47"/>
        <v>3</v>
      </c>
      <c r="L340" s="42"/>
      <c r="O340" s="2"/>
      <c r="P340" s="2"/>
      <c r="Q340" s="2"/>
      <c r="R340" s="2"/>
      <c r="U340" s="14">
        <v>200</v>
      </c>
      <c r="V340" s="14">
        <v>40</v>
      </c>
      <c r="W340" s="7">
        <f t="shared" si="48"/>
        <v>67.115345999171666</v>
      </c>
    </row>
    <row r="341" spans="1:23">
      <c r="A341" s="80">
        <f t="shared" si="46"/>
        <v>40450.458333333336</v>
      </c>
      <c r="B341" s="34"/>
      <c r="C341" s="22">
        <v>40450</v>
      </c>
      <c r="D341" s="23">
        <v>0.45833333333333331</v>
      </c>
      <c r="E341" s="45">
        <v>32.360165711225349</v>
      </c>
      <c r="F341" s="45">
        <f t="shared" si="43"/>
        <v>61.807916508440414</v>
      </c>
      <c r="G341" s="45">
        <v>49.728863769181601</v>
      </c>
      <c r="H341" s="45">
        <f t="shared" si="44"/>
        <v>94.982129799136857</v>
      </c>
      <c r="I341" s="45">
        <v>17.368698057956252</v>
      </c>
      <c r="J341" s="45">
        <f t="shared" si="45"/>
        <v>33.174213290696436</v>
      </c>
      <c r="K341" s="10">
        <f t="shared" si="47"/>
        <v>3</v>
      </c>
      <c r="L341" s="42"/>
      <c r="O341" s="2"/>
      <c r="P341" s="2"/>
      <c r="Q341" s="2"/>
      <c r="R341" s="2"/>
      <c r="U341" s="14">
        <v>200</v>
      </c>
      <c r="V341" s="14">
        <v>40</v>
      </c>
      <c r="W341" s="7">
        <f t="shared" si="48"/>
        <v>67.115345999171666</v>
      </c>
    </row>
    <row r="342" spans="1:23">
      <c r="A342" s="80">
        <f t="shared" si="46"/>
        <v>40450.5</v>
      </c>
      <c r="B342" s="34"/>
      <c r="C342" s="22">
        <v>40450</v>
      </c>
      <c r="D342" s="23">
        <v>0.5</v>
      </c>
      <c r="E342" s="45">
        <v>46.03074322995986</v>
      </c>
      <c r="F342" s="45">
        <f t="shared" si="43"/>
        <v>87.918719569223327</v>
      </c>
      <c r="G342" s="45">
        <v>65.748565856521978</v>
      </c>
      <c r="H342" s="45">
        <f t="shared" si="44"/>
        <v>125.57976078595698</v>
      </c>
      <c r="I342" s="45">
        <v>19.717822626562125</v>
      </c>
      <c r="J342" s="45">
        <f t="shared" si="45"/>
        <v>37.661041216733658</v>
      </c>
      <c r="K342" s="10">
        <f t="shared" si="47"/>
        <v>3</v>
      </c>
      <c r="L342" s="42"/>
      <c r="O342" s="2"/>
      <c r="P342" s="2"/>
      <c r="Q342" s="2"/>
      <c r="R342" s="2"/>
      <c r="U342" s="14">
        <v>200</v>
      </c>
      <c r="V342" s="14">
        <v>40</v>
      </c>
      <c r="W342" s="7">
        <f t="shared" si="48"/>
        <v>67.115345999171666</v>
      </c>
    </row>
    <row r="343" spans="1:23">
      <c r="A343" s="80">
        <f t="shared" si="46"/>
        <v>40450.541666666664</v>
      </c>
      <c r="B343" s="34"/>
      <c r="C343" s="22">
        <v>40450</v>
      </c>
      <c r="D343" s="23">
        <v>0.54166666666666663</v>
      </c>
      <c r="E343" s="45">
        <v>51.620895950289324</v>
      </c>
      <c r="F343" s="45">
        <f t="shared" si="43"/>
        <v>98.595911265052607</v>
      </c>
      <c r="G343" s="45">
        <v>65.862873845638575</v>
      </c>
      <c r="H343" s="45">
        <f t="shared" si="44"/>
        <v>125.79808904516968</v>
      </c>
      <c r="I343" s="45">
        <v>14.241977895349251</v>
      </c>
      <c r="J343" s="45">
        <f t="shared" si="45"/>
        <v>27.202177780117069</v>
      </c>
      <c r="K343" s="10">
        <f t="shared" si="47"/>
        <v>3</v>
      </c>
      <c r="L343" s="42"/>
      <c r="O343" s="2"/>
      <c r="P343" s="2"/>
      <c r="Q343" s="2"/>
      <c r="R343" s="2"/>
      <c r="U343" s="14">
        <v>200</v>
      </c>
      <c r="V343" s="14">
        <v>40</v>
      </c>
      <c r="W343" s="7">
        <f t="shared" si="48"/>
        <v>67.115345999171666</v>
      </c>
    </row>
    <row r="344" spans="1:23">
      <c r="A344" s="80">
        <f t="shared" si="46"/>
        <v>40450.583333333336</v>
      </c>
      <c r="B344" s="34"/>
      <c r="C344" s="22">
        <v>40450</v>
      </c>
      <c r="D344" s="23">
        <v>0.58333333333333337</v>
      </c>
      <c r="E344" s="45">
        <v>58.385144300138236</v>
      </c>
      <c r="F344" s="45">
        <f t="shared" si="43"/>
        <v>111.51562561326402</v>
      </c>
      <c r="G344" s="45">
        <v>76.999915640552587</v>
      </c>
      <c r="H344" s="45">
        <f t="shared" si="44"/>
        <v>147.06983887345544</v>
      </c>
      <c r="I344" s="45">
        <v>18.614771340414357</v>
      </c>
      <c r="J344" s="45">
        <f t="shared" si="45"/>
        <v>35.554213260191418</v>
      </c>
      <c r="K344" s="10">
        <f t="shared" si="47"/>
        <v>3</v>
      </c>
      <c r="L344" s="42"/>
      <c r="O344" s="2"/>
      <c r="P344" s="2"/>
      <c r="Q344" s="2"/>
      <c r="R344" s="2"/>
      <c r="U344" s="14">
        <v>200</v>
      </c>
      <c r="V344" s="14">
        <v>40</v>
      </c>
      <c r="W344" s="7">
        <f t="shared" si="48"/>
        <v>67.115345999171666</v>
      </c>
    </row>
    <row r="345" spans="1:23">
      <c r="A345" s="80">
        <f t="shared" si="46"/>
        <v>40450.625</v>
      </c>
      <c r="B345" s="34"/>
      <c r="C345" s="22">
        <v>40450</v>
      </c>
      <c r="D345" s="23">
        <v>0.625</v>
      </c>
      <c r="E345" s="45">
        <v>44.310945772765685</v>
      </c>
      <c r="F345" s="45">
        <f t="shared" si="43"/>
        <v>84.63390642598246</v>
      </c>
      <c r="G345" s="45">
        <v>63.94604244332811</v>
      </c>
      <c r="H345" s="45">
        <f t="shared" si="44"/>
        <v>122.13694106675669</v>
      </c>
      <c r="I345" s="45">
        <v>19.635096670562429</v>
      </c>
      <c r="J345" s="45">
        <f t="shared" si="45"/>
        <v>37.503034640774239</v>
      </c>
      <c r="K345" s="10">
        <f t="shared" si="47"/>
        <v>3</v>
      </c>
      <c r="L345" s="42"/>
      <c r="O345" s="2"/>
      <c r="P345" s="2"/>
      <c r="Q345" s="2"/>
      <c r="R345" s="2"/>
      <c r="U345" s="14">
        <v>200</v>
      </c>
      <c r="V345" s="14">
        <v>40</v>
      </c>
      <c r="W345" s="7">
        <f t="shared" si="48"/>
        <v>67.115345999171666</v>
      </c>
    </row>
    <row r="346" spans="1:23">
      <c r="A346" s="80">
        <f t="shared" si="46"/>
        <v>40450.666666666664</v>
      </c>
      <c r="B346" s="34"/>
      <c r="C346" s="22">
        <v>40450</v>
      </c>
      <c r="D346" s="23">
        <v>0.66666666666666663</v>
      </c>
      <c r="E346" s="45">
        <v>41.685663420718924</v>
      </c>
      <c r="F346" s="45">
        <f t="shared" si="43"/>
        <v>79.619617133573144</v>
      </c>
      <c r="G346" s="45">
        <v>59.177520585292754</v>
      </c>
      <c r="H346" s="45">
        <f t="shared" si="44"/>
        <v>113.02906431790916</v>
      </c>
      <c r="I346" s="45">
        <v>17.491857164573823</v>
      </c>
      <c r="J346" s="45">
        <f t="shared" si="45"/>
        <v>33.409447184336003</v>
      </c>
      <c r="K346" s="10">
        <f t="shared" si="47"/>
        <v>3</v>
      </c>
      <c r="L346" s="42"/>
      <c r="O346" s="2"/>
      <c r="P346" s="2"/>
      <c r="Q346" s="2"/>
      <c r="R346" s="2"/>
      <c r="U346" s="14">
        <v>200</v>
      </c>
      <c r="V346" s="14">
        <v>40</v>
      </c>
      <c r="W346" s="7">
        <f t="shared" si="48"/>
        <v>67.115345999171666</v>
      </c>
    </row>
    <row r="347" spans="1:23">
      <c r="A347" s="80">
        <f t="shared" si="46"/>
        <v>40450.708333333336</v>
      </c>
      <c r="B347" s="34"/>
      <c r="C347" s="22">
        <v>40450</v>
      </c>
      <c r="D347" s="23">
        <v>0.70833333333333337</v>
      </c>
      <c r="E347" s="45">
        <v>76.3985070807624</v>
      </c>
      <c r="F347" s="45">
        <f t="shared" si="43"/>
        <v>145.92114852425618</v>
      </c>
      <c r="G347" s="45">
        <v>101.52808490155036</v>
      </c>
      <c r="H347" s="45">
        <f t="shared" si="44"/>
        <v>193.91864216196117</v>
      </c>
      <c r="I347" s="45">
        <v>25.129577820787958</v>
      </c>
      <c r="J347" s="45">
        <f t="shared" si="45"/>
        <v>47.997493637704999</v>
      </c>
      <c r="K347" s="10">
        <f t="shared" si="47"/>
        <v>3</v>
      </c>
      <c r="L347" s="42"/>
      <c r="O347" s="2"/>
      <c r="P347" s="2"/>
      <c r="Q347" s="2"/>
      <c r="R347" s="2"/>
      <c r="U347" s="14">
        <v>200</v>
      </c>
      <c r="V347" s="14">
        <v>40</v>
      </c>
      <c r="W347" s="7">
        <f t="shared" si="48"/>
        <v>67.115345999171666</v>
      </c>
    </row>
    <row r="348" spans="1:23">
      <c r="A348" s="80">
        <f t="shared" si="46"/>
        <v>40450.75</v>
      </c>
      <c r="B348" s="34"/>
      <c r="C348" s="22">
        <v>40450</v>
      </c>
      <c r="D348" s="23">
        <v>0.75</v>
      </c>
      <c r="E348" s="45">
        <v>40.689723523865347</v>
      </c>
      <c r="F348" s="45">
        <f t="shared" si="43"/>
        <v>77.717371930582814</v>
      </c>
      <c r="G348" s="45">
        <v>65.083673734951617</v>
      </c>
      <c r="H348" s="45">
        <f t="shared" si="44"/>
        <v>124.30981683375758</v>
      </c>
      <c r="I348" s="45">
        <v>24.39395021108627</v>
      </c>
      <c r="J348" s="45">
        <f t="shared" si="45"/>
        <v>46.592444903174773</v>
      </c>
      <c r="K348" s="10">
        <f t="shared" si="47"/>
        <v>3</v>
      </c>
      <c r="L348" s="42"/>
      <c r="O348" s="2"/>
      <c r="P348" s="2"/>
      <c r="Q348" s="2"/>
      <c r="R348" s="2"/>
      <c r="U348" s="14">
        <v>200</v>
      </c>
      <c r="V348" s="14">
        <v>40</v>
      </c>
      <c r="W348" s="7">
        <f t="shared" si="48"/>
        <v>67.115345999171666</v>
      </c>
    </row>
    <row r="349" spans="1:23">
      <c r="A349" s="80">
        <f t="shared" si="46"/>
        <v>40450.791666666664</v>
      </c>
      <c r="B349" s="34"/>
      <c r="C349" s="22">
        <v>40450</v>
      </c>
      <c r="D349" s="23">
        <v>0.79166666666666663</v>
      </c>
      <c r="E349" s="45">
        <v>36.970079583498247</v>
      </c>
      <c r="F349" s="45">
        <f t="shared" si="43"/>
        <v>70.612852004481653</v>
      </c>
      <c r="G349" s="45">
        <v>56.434670077869477</v>
      </c>
      <c r="H349" s="45">
        <f t="shared" si="44"/>
        <v>107.7902198487307</v>
      </c>
      <c r="I349" s="45">
        <v>19.464590494371222</v>
      </c>
      <c r="J349" s="45">
        <f t="shared" si="45"/>
        <v>37.177367844249034</v>
      </c>
      <c r="K349" s="10">
        <f t="shared" si="47"/>
        <v>3</v>
      </c>
      <c r="L349" s="42"/>
      <c r="O349" s="2"/>
      <c r="P349" s="2"/>
      <c r="Q349" s="2"/>
      <c r="R349" s="2"/>
      <c r="U349" s="14">
        <v>200</v>
      </c>
      <c r="V349" s="14">
        <v>40</v>
      </c>
      <c r="W349" s="7">
        <f t="shared" si="48"/>
        <v>67.115345999171666</v>
      </c>
    </row>
    <row r="350" spans="1:23">
      <c r="A350" s="80">
        <f t="shared" si="46"/>
        <v>40450.833333333336</v>
      </c>
      <c r="B350" s="34"/>
      <c r="C350" s="22">
        <v>40450</v>
      </c>
      <c r="D350" s="23">
        <v>0.83333333333333337</v>
      </c>
      <c r="E350" s="45">
        <v>58.616991231857284</v>
      </c>
      <c r="F350" s="45">
        <f t="shared" si="43"/>
        <v>111.95845325284741</v>
      </c>
      <c r="G350" s="45">
        <v>81.675636414402987</v>
      </c>
      <c r="H350" s="45">
        <f t="shared" si="44"/>
        <v>156.00046555150971</v>
      </c>
      <c r="I350" s="45">
        <v>23.058645182545703</v>
      </c>
      <c r="J350" s="45">
        <f t="shared" si="45"/>
        <v>44.042012298662293</v>
      </c>
      <c r="K350" s="10">
        <f t="shared" si="47"/>
        <v>3</v>
      </c>
      <c r="L350" s="42"/>
      <c r="O350" s="2"/>
      <c r="P350" s="2"/>
      <c r="Q350" s="2"/>
      <c r="R350" s="2"/>
      <c r="U350" s="14">
        <v>200</v>
      </c>
      <c r="V350" s="14">
        <v>40</v>
      </c>
      <c r="W350" s="7">
        <f t="shared" si="48"/>
        <v>67.115345999171666</v>
      </c>
    </row>
    <row r="351" spans="1:23">
      <c r="A351" s="80">
        <f t="shared" si="46"/>
        <v>40450.875</v>
      </c>
      <c r="B351" s="34"/>
      <c r="C351" s="22">
        <v>40450</v>
      </c>
      <c r="D351" s="23">
        <v>0.875</v>
      </c>
      <c r="E351" s="45">
        <v>66.899321629618839</v>
      </c>
      <c r="F351" s="45">
        <f t="shared" si="43"/>
        <v>127.77770431257198</v>
      </c>
      <c r="G351" s="45">
        <v>88.308088114632469</v>
      </c>
      <c r="H351" s="45">
        <f t="shared" si="44"/>
        <v>168.66844829894802</v>
      </c>
      <c r="I351" s="45">
        <v>21.408766485013629</v>
      </c>
      <c r="J351" s="45">
        <f t="shared" si="45"/>
        <v>40.89074398637603</v>
      </c>
      <c r="K351" s="10">
        <f t="shared" si="47"/>
        <v>3</v>
      </c>
      <c r="L351" s="42"/>
      <c r="O351" s="2"/>
      <c r="P351" s="2"/>
      <c r="Q351" s="2"/>
      <c r="R351" s="2"/>
      <c r="U351" s="14">
        <v>200</v>
      </c>
      <c r="V351" s="14">
        <v>40</v>
      </c>
      <c r="W351" s="7">
        <f t="shared" si="48"/>
        <v>67.115345999171666</v>
      </c>
    </row>
    <row r="352" spans="1:23">
      <c r="A352" s="80">
        <f t="shared" si="46"/>
        <v>40450.916666666664</v>
      </c>
      <c r="B352" s="34"/>
      <c r="C352" s="22">
        <v>40450</v>
      </c>
      <c r="D352" s="23">
        <v>0.91666666666666663</v>
      </c>
      <c r="E352" s="45">
        <v>81.620758348170483</v>
      </c>
      <c r="F352" s="45">
        <f t="shared" si="43"/>
        <v>155.89564844500561</v>
      </c>
      <c r="G352" s="45">
        <v>101.15764354260789</v>
      </c>
      <c r="H352" s="45">
        <f t="shared" si="44"/>
        <v>193.21109916638105</v>
      </c>
      <c r="I352" s="45">
        <v>19.536885194437389</v>
      </c>
      <c r="J352" s="45">
        <f t="shared" si="45"/>
        <v>37.315450721375413</v>
      </c>
      <c r="K352" s="10">
        <f t="shared" si="47"/>
        <v>3</v>
      </c>
      <c r="L352" s="42"/>
      <c r="O352" s="2"/>
      <c r="P352" s="2"/>
      <c r="Q352" s="2"/>
      <c r="R352" s="2"/>
      <c r="U352" s="14">
        <v>200</v>
      </c>
      <c r="V352" s="14">
        <v>40</v>
      </c>
      <c r="W352" s="7">
        <f t="shared" si="48"/>
        <v>67.115345999171666</v>
      </c>
    </row>
    <row r="353" spans="1:23">
      <c r="A353" s="80">
        <f t="shared" si="46"/>
        <v>40450.958333333336</v>
      </c>
      <c r="B353" s="34"/>
      <c r="C353" s="22">
        <v>40450</v>
      </c>
      <c r="D353" s="23">
        <v>0.95833333333333337</v>
      </c>
      <c r="E353" s="45">
        <v>111.90849505242767</v>
      </c>
      <c r="F353" s="45">
        <f t="shared" si="43"/>
        <v>213.74522555013684</v>
      </c>
      <c r="G353" s="45">
        <v>125.17653151371906</v>
      </c>
      <c r="H353" s="45">
        <f t="shared" si="44"/>
        <v>239.08717519120339</v>
      </c>
      <c r="I353" s="45">
        <v>13.268036461291373</v>
      </c>
      <c r="J353" s="45">
        <f t="shared" si="45"/>
        <v>25.341949641066524</v>
      </c>
      <c r="K353" s="10">
        <f t="shared" si="47"/>
        <v>3</v>
      </c>
      <c r="L353" s="42"/>
      <c r="O353" s="2"/>
      <c r="P353" s="2"/>
      <c r="Q353" s="2"/>
      <c r="R353" s="2"/>
      <c r="U353" s="14">
        <v>200</v>
      </c>
      <c r="V353" s="14">
        <v>40</v>
      </c>
      <c r="W353" s="7">
        <f t="shared" si="48"/>
        <v>67.115345999171666</v>
      </c>
    </row>
    <row r="354" spans="1:23">
      <c r="A354" s="80">
        <f t="shared" si="46"/>
        <v>40451</v>
      </c>
      <c r="B354" s="34"/>
      <c r="C354" s="22">
        <v>40450</v>
      </c>
      <c r="D354" s="23">
        <v>1</v>
      </c>
      <c r="E354" s="45">
        <v>95.129433252334778</v>
      </c>
      <c r="F354" s="45">
        <f t="shared" si="43"/>
        <v>181.69721751195942</v>
      </c>
      <c r="G354" s="45">
        <v>104.88996252102959</v>
      </c>
      <c r="H354" s="45">
        <f t="shared" si="44"/>
        <v>200.33982841516649</v>
      </c>
      <c r="I354" s="45">
        <v>9.7605292686948122</v>
      </c>
      <c r="J354" s="45">
        <f t="shared" si="45"/>
        <v>18.642610903207089</v>
      </c>
      <c r="K354" s="10">
        <f t="shared" si="47"/>
        <v>3</v>
      </c>
      <c r="L354" s="42"/>
      <c r="O354" s="2"/>
      <c r="P354" s="2"/>
      <c r="Q354" s="2"/>
      <c r="R354" s="2"/>
      <c r="U354" s="14">
        <v>200</v>
      </c>
      <c r="V354" s="14">
        <v>40</v>
      </c>
      <c r="W354" s="7">
        <f t="shared" si="48"/>
        <v>67.115345999171666</v>
      </c>
    </row>
    <row r="355" spans="1:23">
      <c r="A355" s="80">
        <f t="shared" si="46"/>
        <v>40451.041666666664</v>
      </c>
      <c r="B355" s="34"/>
      <c r="C355" s="22">
        <v>40451</v>
      </c>
      <c r="D355" s="23">
        <v>4.1666666666666664E-2</v>
      </c>
      <c r="E355" s="45">
        <v>78.170731721681122</v>
      </c>
      <c r="F355" s="45">
        <f t="shared" si="43"/>
        <v>149.30609758841095</v>
      </c>
      <c r="G355" s="45">
        <v>95.104630695901236</v>
      </c>
      <c r="H355" s="45">
        <f t="shared" si="44"/>
        <v>181.64984462917135</v>
      </c>
      <c r="I355" s="45">
        <v>16.933898974220106</v>
      </c>
      <c r="J355" s="45">
        <f t="shared" si="45"/>
        <v>32.343747040760405</v>
      </c>
      <c r="K355" s="10">
        <f t="shared" si="47"/>
        <v>4</v>
      </c>
      <c r="L355" s="42"/>
      <c r="O355" s="2"/>
      <c r="P355" s="2"/>
      <c r="Q355" s="2"/>
      <c r="R355" s="2"/>
      <c r="U355" s="14">
        <v>200</v>
      </c>
      <c r="V355" s="14">
        <v>40</v>
      </c>
      <c r="W355" s="7">
        <f t="shared" si="48"/>
        <v>67.115345999171666</v>
      </c>
    </row>
    <row r="356" spans="1:23">
      <c r="A356" s="80">
        <f t="shared" si="46"/>
        <v>40451.083333333336</v>
      </c>
      <c r="B356" s="34"/>
      <c r="C356" s="22">
        <v>40451</v>
      </c>
      <c r="D356" s="23">
        <v>8.3333333333333329E-2</v>
      </c>
      <c r="E356" s="45">
        <v>20.86073862869808</v>
      </c>
      <c r="F356" s="45">
        <f t="shared" si="43"/>
        <v>39.844010780813328</v>
      </c>
      <c r="G356" s="45">
        <v>33.513157559604508</v>
      </c>
      <c r="H356" s="45">
        <f t="shared" si="44"/>
        <v>64.010130938844611</v>
      </c>
      <c r="I356" s="45">
        <v>12.652418930906428</v>
      </c>
      <c r="J356" s="45">
        <f t="shared" si="45"/>
        <v>24.166120158031276</v>
      </c>
      <c r="K356" s="10">
        <f t="shared" si="47"/>
        <v>4</v>
      </c>
      <c r="L356" s="42"/>
      <c r="O356" s="2"/>
      <c r="P356" s="2"/>
      <c r="Q356" s="2"/>
      <c r="R356" s="2"/>
      <c r="U356" s="14">
        <v>200</v>
      </c>
      <c r="V356" s="14">
        <v>40</v>
      </c>
      <c r="W356" s="7">
        <f t="shared" si="48"/>
        <v>67.115345999171666</v>
      </c>
    </row>
    <row r="357" spans="1:23">
      <c r="A357" s="80">
        <f t="shared" si="46"/>
        <v>40451.125</v>
      </c>
      <c r="B357" s="34"/>
      <c r="C357" s="22">
        <v>40451</v>
      </c>
      <c r="D357" s="23">
        <v>0.125</v>
      </c>
      <c r="E357" s="45">
        <v>63.753164059687116</v>
      </c>
      <c r="F357" s="45">
        <f t="shared" si="43"/>
        <v>121.76854335400239</v>
      </c>
      <c r="G357" s="45">
        <v>80.773722510392773</v>
      </c>
      <c r="H357" s="45">
        <f t="shared" si="44"/>
        <v>154.2778099948502</v>
      </c>
      <c r="I357" s="45">
        <v>17.020558450705664</v>
      </c>
      <c r="J357" s="45">
        <f t="shared" si="45"/>
        <v>32.509266640847819</v>
      </c>
      <c r="K357" s="10">
        <f t="shared" si="47"/>
        <v>4</v>
      </c>
      <c r="L357" s="42"/>
      <c r="O357" s="2"/>
      <c r="P357" s="2"/>
      <c r="Q357" s="2"/>
      <c r="R357" s="2"/>
      <c r="U357" s="14">
        <v>200</v>
      </c>
      <c r="V357" s="14">
        <v>40</v>
      </c>
      <c r="W357" s="7">
        <f t="shared" si="48"/>
        <v>67.115345999171666</v>
      </c>
    </row>
    <row r="358" spans="1:23">
      <c r="A358" s="80">
        <f t="shared" si="46"/>
        <v>40451.166666666664</v>
      </c>
      <c r="B358" s="34"/>
      <c r="C358" s="22">
        <v>40451</v>
      </c>
      <c r="D358" s="23">
        <v>0.16666666666666666</v>
      </c>
      <c r="E358" s="45">
        <v>113.61397787598931</v>
      </c>
      <c r="F358" s="45">
        <f t="shared" si="43"/>
        <v>217.00269774313958</v>
      </c>
      <c r="G358" s="45">
        <v>123.30155734082032</v>
      </c>
      <c r="H358" s="45">
        <f t="shared" si="44"/>
        <v>235.50597452096682</v>
      </c>
      <c r="I358" s="45">
        <v>9.6875794648310016</v>
      </c>
      <c r="J358" s="45">
        <f t="shared" si="45"/>
        <v>18.503276777827214</v>
      </c>
      <c r="K358" s="10">
        <f t="shared" si="47"/>
        <v>4</v>
      </c>
      <c r="L358" s="42"/>
      <c r="O358" s="2"/>
      <c r="P358" s="2"/>
      <c r="Q358" s="2"/>
      <c r="R358" s="2"/>
      <c r="U358" s="14">
        <v>200</v>
      </c>
      <c r="V358" s="14">
        <v>40</v>
      </c>
      <c r="W358" s="7">
        <f t="shared" si="48"/>
        <v>67.115345999171666</v>
      </c>
    </row>
    <row r="359" spans="1:23">
      <c r="A359" s="80">
        <f t="shared" si="46"/>
        <v>40451.208333333336</v>
      </c>
      <c r="B359" s="34"/>
      <c r="C359" s="22">
        <v>40451</v>
      </c>
      <c r="D359" s="23">
        <v>0.20833333333333334</v>
      </c>
      <c r="E359" s="45">
        <v>110.35595649449382</v>
      </c>
      <c r="F359" s="45">
        <f t="shared" si="43"/>
        <v>210.77987690448319</v>
      </c>
      <c r="G359" s="45">
        <v>126.87530455050481</v>
      </c>
      <c r="H359" s="45">
        <f t="shared" si="44"/>
        <v>242.33183169146417</v>
      </c>
      <c r="I359" s="45">
        <v>16.519348056010958</v>
      </c>
      <c r="J359" s="45">
        <f t="shared" si="45"/>
        <v>31.551954786980929</v>
      </c>
      <c r="K359" s="10">
        <f t="shared" si="47"/>
        <v>4</v>
      </c>
      <c r="L359" s="42"/>
      <c r="O359" s="2"/>
      <c r="P359" s="2"/>
      <c r="Q359" s="2"/>
      <c r="R359" s="2"/>
      <c r="U359" s="14">
        <v>200</v>
      </c>
      <c r="V359" s="14">
        <v>40</v>
      </c>
      <c r="W359" s="7">
        <f t="shared" si="48"/>
        <v>67.115345999171666</v>
      </c>
    </row>
    <row r="360" spans="1:23">
      <c r="A360" s="80">
        <f t="shared" si="46"/>
        <v>40451.25</v>
      </c>
      <c r="B360" s="34"/>
      <c r="C360" s="22">
        <v>40451</v>
      </c>
      <c r="D360" s="23">
        <v>0.25</v>
      </c>
      <c r="E360" s="45">
        <v>95.828971996968193</v>
      </c>
      <c r="F360" s="45">
        <f t="shared" si="43"/>
        <v>183.03333651420925</v>
      </c>
      <c r="G360" s="45">
        <v>114.93846428720207</v>
      </c>
      <c r="H360" s="45">
        <f t="shared" si="44"/>
        <v>219.53246678855595</v>
      </c>
      <c r="I360" s="45">
        <v>19.109492290233888</v>
      </c>
      <c r="J360" s="45">
        <f t="shared" si="45"/>
        <v>36.499130274346726</v>
      </c>
      <c r="K360" s="10">
        <f t="shared" si="47"/>
        <v>4</v>
      </c>
      <c r="L360" s="42"/>
      <c r="O360" s="2"/>
      <c r="P360" s="2"/>
      <c r="Q360" s="2"/>
      <c r="R360" s="2"/>
      <c r="U360" s="14">
        <v>200</v>
      </c>
      <c r="V360" s="14">
        <v>40</v>
      </c>
      <c r="W360" s="7">
        <f t="shared" si="48"/>
        <v>67.115345999171666</v>
      </c>
    </row>
    <row r="361" spans="1:23">
      <c r="A361" s="80">
        <f t="shared" si="46"/>
        <v>40451.291666666664</v>
      </c>
      <c r="B361" s="34"/>
      <c r="C361" s="22">
        <v>40451</v>
      </c>
      <c r="D361" s="23">
        <v>0.29166666666666669</v>
      </c>
      <c r="E361" s="45">
        <v>141.86526467245113</v>
      </c>
      <c r="F361" s="45">
        <f t="shared" si="43"/>
        <v>270.96265552438166</v>
      </c>
      <c r="G361" s="45">
        <v>164.88505460844851</v>
      </c>
      <c r="H361" s="45">
        <f t="shared" si="44"/>
        <v>314.93045430213664</v>
      </c>
      <c r="I361" s="45">
        <v>23.019789935997373</v>
      </c>
      <c r="J361" s="45">
        <f t="shared" si="45"/>
        <v>43.967798777754979</v>
      </c>
      <c r="K361" s="10">
        <f t="shared" si="47"/>
        <v>4</v>
      </c>
      <c r="L361" s="42"/>
      <c r="O361" s="2"/>
      <c r="P361" s="2"/>
      <c r="Q361" s="2"/>
      <c r="R361" s="2"/>
      <c r="U361" s="14">
        <v>200</v>
      </c>
      <c r="V361" s="14">
        <v>40</v>
      </c>
      <c r="W361" s="7">
        <f t="shared" si="48"/>
        <v>67.115345999171666</v>
      </c>
    </row>
    <row r="362" spans="1:23">
      <c r="A362" s="80">
        <f t="shared" si="46"/>
        <v>40451.333333333336</v>
      </c>
      <c r="B362" s="34"/>
      <c r="C362" s="22">
        <v>40451</v>
      </c>
      <c r="D362" s="23">
        <v>0.33333333333333331</v>
      </c>
      <c r="E362" s="45">
        <v>160.9840062174874</v>
      </c>
      <c r="F362" s="45">
        <f t="shared" si="43"/>
        <v>307.47945187540091</v>
      </c>
      <c r="G362" s="45">
        <v>190.39658293055209</v>
      </c>
      <c r="H362" s="45">
        <f t="shared" si="44"/>
        <v>363.65747339735447</v>
      </c>
      <c r="I362" s="45">
        <v>29.412576713064674</v>
      </c>
      <c r="J362" s="45">
        <f t="shared" si="45"/>
        <v>56.178021521953525</v>
      </c>
      <c r="K362" s="10">
        <f t="shared" si="47"/>
        <v>4</v>
      </c>
      <c r="L362" s="42"/>
      <c r="O362" s="2"/>
      <c r="P362" s="2"/>
      <c r="Q362" s="2"/>
      <c r="R362" s="2"/>
      <c r="U362" s="14">
        <v>200</v>
      </c>
      <c r="V362" s="14">
        <v>40</v>
      </c>
      <c r="W362" s="7">
        <f t="shared" si="48"/>
        <v>67.115345999171666</v>
      </c>
    </row>
    <row r="363" spans="1:23">
      <c r="A363" s="80">
        <f t="shared" si="46"/>
        <v>40451.375</v>
      </c>
      <c r="B363" s="34"/>
      <c r="C363" s="22">
        <v>40451</v>
      </c>
      <c r="D363" s="23">
        <v>0.375</v>
      </c>
      <c r="E363" s="45">
        <v>127.65165773214866</v>
      </c>
      <c r="F363" s="45">
        <f t="shared" si="43"/>
        <v>243.81466626840393</v>
      </c>
      <c r="G363" s="45">
        <v>155.04883162781968</v>
      </c>
      <c r="H363" s="45">
        <f t="shared" si="44"/>
        <v>296.1432684091356</v>
      </c>
      <c r="I363" s="45">
        <v>27.397173895671003</v>
      </c>
      <c r="J363" s="45">
        <f t="shared" si="45"/>
        <v>52.328602140731611</v>
      </c>
      <c r="K363" s="10">
        <f t="shared" si="47"/>
        <v>4</v>
      </c>
      <c r="L363" s="42"/>
      <c r="O363" s="2"/>
      <c r="P363" s="2"/>
      <c r="Q363" s="2"/>
      <c r="R363" s="2"/>
      <c r="U363" s="14">
        <v>200</v>
      </c>
      <c r="V363" s="14">
        <v>40</v>
      </c>
      <c r="W363" s="7">
        <f t="shared" si="48"/>
        <v>67.115345999171666</v>
      </c>
    </row>
    <row r="364" spans="1:23">
      <c r="A364" s="80">
        <f t="shared" si="46"/>
        <v>40451.416666666664</v>
      </c>
      <c r="B364" s="34"/>
      <c r="C364" s="22">
        <v>40451</v>
      </c>
      <c r="D364" s="23">
        <v>0.41666666666666669</v>
      </c>
      <c r="E364" s="45">
        <v>56.849919382942261</v>
      </c>
      <c r="F364" s="45">
        <f t="shared" si="43"/>
        <v>108.58334602141971</v>
      </c>
      <c r="G364" s="45">
        <v>73.652080530473484</v>
      </c>
      <c r="H364" s="45">
        <f t="shared" si="44"/>
        <v>140.67547381320435</v>
      </c>
      <c r="I364" s="45">
        <v>16.802161147531212</v>
      </c>
      <c r="J364" s="45">
        <f t="shared" si="45"/>
        <v>32.092127791784613</v>
      </c>
      <c r="K364" s="10">
        <f t="shared" si="47"/>
        <v>4</v>
      </c>
      <c r="L364" s="42"/>
      <c r="O364" s="2"/>
      <c r="P364" s="2"/>
      <c r="Q364" s="2"/>
      <c r="R364" s="2"/>
      <c r="U364" s="14">
        <v>200</v>
      </c>
      <c r="V364" s="14">
        <v>40</v>
      </c>
      <c r="W364" s="7">
        <f t="shared" si="48"/>
        <v>67.115345999171666</v>
      </c>
    </row>
    <row r="365" spans="1:23">
      <c r="A365" s="80">
        <f t="shared" si="46"/>
        <v>40451.458333333336</v>
      </c>
      <c r="B365" s="34"/>
      <c r="C365" s="22">
        <v>40451</v>
      </c>
      <c r="D365" s="23">
        <v>0.45833333333333331</v>
      </c>
      <c r="E365" s="45">
        <v>40.448722319954243</v>
      </c>
      <c r="F365" s="45">
        <f t="shared" si="43"/>
        <v>77.257059631112597</v>
      </c>
      <c r="G365" s="45">
        <v>55.346163843807417</v>
      </c>
      <c r="H365" s="45">
        <f t="shared" si="44"/>
        <v>105.71117294167216</v>
      </c>
      <c r="I365" s="45">
        <v>14.897441523853178</v>
      </c>
      <c r="J365" s="45">
        <f t="shared" si="45"/>
        <v>28.45411331055957</v>
      </c>
      <c r="K365" s="10">
        <f t="shared" si="47"/>
        <v>4</v>
      </c>
      <c r="L365" s="42"/>
      <c r="O365" s="2"/>
      <c r="P365" s="2"/>
      <c r="Q365" s="2"/>
      <c r="R365" s="2"/>
      <c r="U365" s="14">
        <v>200</v>
      </c>
      <c r="V365" s="14">
        <v>40</v>
      </c>
      <c r="W365" s="7">
        <f t="shared" si="48"/>
        <v>67.115345999171666</v>
      </c>
    </row>
    <row r="366" spans="1:23">
      <c r="A366" s="80">
        <f t="shared" si="46"/>
        <v>40451.5</v>
      </c>
      <c r="B366" s="34"/>
      <c r="C366" s="22">
        <v>40451</v>
      </c>
      <c r="D366" s="23">
        <v>0.5</v>
      </c>
      <c r="E366" s="45">
        <v>47.970709395600537</v>
      </c>
      <c r="F366" s="45">
        <f t="shared" si="43"/>
        <v>91.624054945597024</v>
      </c>
      <c r="G366" s="45">
        <v>65.531473022994845</v>
      </c>
      <c r="H366" s="45">
        <f t="shared" si="44"/>
        <v>125.16511347392014</v>
      </c>
      <c r="I366" s="45">
        <v>17.560763627394312</v>
      </c>
      <c r="J366" s="45">
        <f t="shared" si="45"/>
        <v>33.541058528323134</v>
      </c>
      <c r="K366" s="10">
        <f t="shared" si="47"/>
        <v>4</v>
      </c>
      <c r="L366" s="42"/>
      <c r="O366" s="2"/>
      <c r="P366" s="2"/>
      <c r="Q366" s="2"/>
      <c r="R366" s="2"/>
      <c r="U366" s="14">
        <v>200</v>
      </c>
      <c r="V366" s="14">
        <v>40</v>
      </c>
      <c r="W366" s="7">
        <f t="shared" si="48"/>
        <v>67.115345999171666</v>
      </c>
    </row>
    <row r="367" spans="1:23">
      <c r="A367" s="80">
        <f t="shared" si="46"/>
        <v>40451.541666666664</v>
      </c>
      <c r="B367" s="34"/>
      <c r="C367" s="22">
        <v>40451</v>
      </c>
      <c r="D367" s="23">
        <v>0.54166666666666663</v>
      </c>
      <c r="E367" s="45">
        <v>46.357505249403999</v>
      </c>
      <c r="F367" s="45">
        <f t="shared" si="43"/>
        <v>88.54283502636163</v>
      </c>
      <c r="G367" s="45">
        <v>64.725821634928309</v>
      </c>
      <c r="H367" s="45">
        <f t="shared" si="44"/>
        <v>123.62631932271306</v>
      </c>
      <c r="I367" s="45">
        <v>18.368316385524309</v>
      </c>
      <c r="J367" s="45">
        <f t="shared" si="45"/>
        <v>35.083484296351429</v>
      </c>
      <c r="K367" s="10">
        <f t="shared" si="47"/>
        <v>4</v>
      </c>
      <c r="L367" s="42"/>
      <c r="O367" s="2"/>
      <c r="P367" s="2"/>
      <c r="Q367" s="2"/>
      <c r="R367" s="2"/>
      <c r="U367" s="14">
        <v>200</v>
      </c>
      <c r="V367" s="14">
        <v>40</v>
      </c>
      <c r="W367" s="7">
        <f t="shared" si="48"/>
        <v>67.115345999171666</v>
      </c>
    </row>
    <row r="368" spans="1:23">
      <c r="A368" s="80">
        <f t="shared" si="46"/>
        <v>40451.583333333336</v>
      </c>
      <c r="B368" s="34"/>
      <c r="C368" s="22">
        <v>40451</v>
      </c>
      <c r="D368" s="23">
        <v>0.58333333333333337</v>
      </c>
      <c r="E368" s="45">
        <v>46.308354263669308</v>
      </c>
      <c r="F368" s="45">
        <f t="shared" si="43"/>
        <v>88.448956643608369</v>
      </c>
      <c r="G368" s="45">
        <v>62.001580556238359</v>
      </c>
      <c r="H368" s="45">
        <f t="shared" si="44"/>
        <v>118.42301886241526</v>
      </c>
      <c r="I368" s="45">
        <v>15.693226292569054</v>
      </c>
      <c r="J368" s="45">
        <f t="shared" si="45"/>
        <v>29.974062218806893</v>
      </c>
      <c r="K368" s="10">
        <f t="shared" si="47"/>
        <v>4</v>
      </c>
      <c r="L368" s="42"/>
      <c r="O368" s="2"/>
      <c r="P368" s="2"/>
      <c r="Q368" s="2"/>
      <c r="R368" s="2"/>
      <c r="U368" s="14">
        <v>200</v>
      </c>
      <c r="V368" s="14">
        <v>40</v>
      </c>
      <c r="W368" s="7">
        <f t="shared" si="48"/>
        <v>67.115345999171666</v>
      </c>
    </row>
    <row r="369" spans="1:23">
      <c r="A369" s="80">
        <f t="shared" si="46"/>
        <v>40451.625</v>
      </c>
      <c r="B369" s="34"/>
      <c r="C369" s="22">
        <v>40451</v>
      </c>
      <c r="D369" s="23">
        <v>0.625</v>
      </c>
      <c r="E369" s="45">
        <v>60.374007817184079</v>
      </c>
      <c r="F369" s="45">
        <f t="shared" si="43"/>
        <v>115.31435493082158</v>
      </c>
      <c r="G369" s="45">
        <v>78.621946425961141</v>
      </c>
      <c r="H369" s="45">
        <f t="shared" si="44"/>
        <v>150.16791767358578</v>
      </c>
      <c r="I369" s="45">
        <v>18.247938608777062</v>
      </c>
      <c r="J369" s="45">
        <f t="shared" si="45"/>
        <v>34.85356274276419</v>
      </c>
      <c r="K369" s="10">
        <f t="shared" si="47"/>
        <v>4</v>
      </c>
      <c r="L369" s="42"/>
      <c r="O369" s="2"/>
      <c r="P369" s="2"/>
      <c r="Q369" s="2"/>
      <c r="R369" s="2"/>
      <c r="U369" s="14">
        <v>200</v>
      </c>
      <c r="V369" s="14">
        <v>40</v>
      </c>
      <c r="W369" s="7">
        <f t="shared" si="48"/>
        <v>67.115345999171666</v>
      </c>
    </row>
    <row r="370" spans="1:23">
      <c r="A370" s="80">
        <f t="shared" si="46"/>
        <v>40451.666666666664</v>
      </c>
      <c r="B370" s="34"/>
      <c r="C370" s="22">
        <v>40451</v>
      </c>
      <c r="D370" s="23">
        <v>0.66666666666666663</v>
      </c>
      <c r="E370" s="45">
        <v>70.529451016099145</v>
      </c>
      <c r="F370" s="45">
        <f t="shared" si="43"/>
        <v>134.71125144074935</v>
      </c>
      <c r="G370" s="45">
        <v>90.728747375744859</v>
      </c>
      <c r="H370" s="45">
        <f t="shared" si="44"/>
        <v>173.29190748767269</v>
      </c>
      <c r="I370" s="45">
        <v>20.199296359645714</v>
      </c>
      <c r="J370" s="45">
        <f t="shared" si="45"/>
        <v>38.580656046923316</v>
      </c>
      <c r="K370" s="10">
        <f t="shared" si="47"/>
        <v>4</v>
      </c>
      <c r="L370" s="42"/>
      <c r="O370" s="2"/>
      <c r="P370" s="2"/>
      <c r="Q370" s="2"/>
      <c r="R370" s="2"/>
      <c r="U370" s="14">
        <v>200</v>
      </c>
      <c r="V370" s="14">
        <v>40</v>
      </c>
      <c r="W370" s="7">
        <f t="shared" si="48"/>
        <v>67.115345999171666</v>
      </c>
    </row>
    <row r="371" spans="1:23">
      <c r="A371" s="80">
        <f t="shared" si="46"/>
        <v>40451.708333333336</v>
      </c>
      <c r="B371" s="34"/>
      <c r="C371" s="22">
        <v>40451</v>
      </c>
      <c r="D371" s="23">
        <v>0.70833333333333337</v>
      </c>
      <c r="E371" s="45">
        <v>57.990248214035397</v>
      </c>
      <c r="F371" s="45">
        <f t="shared" si="43"/>
        <v>110.7613740888076</v>
      </c>
      <c r="G371" s="45">
        <v>76.864996965774708</v>
      </c>
      <c r="H371" s="45">
        <f t="shared" si="44"/>
        <v>146.81214420462967</v>
      </c>
      <c r="I371" s="45">
        <v>18.874748751739304</v>
      </c>
      <c r="J371" s="45">
        <f t="shared" si="45"/>
        <v>36.050770115822068</v>
      </c>
      <c r="K371" s="10">
        <f t="shared" si="47"/>
        <v>4</v>
      </c>
      <c r="L371" s="42"/>
      <c r="O371" s="2"/>
      <c r="P371" s="2"/>
      <c r="Q371" s="2"/>
      <c r="R371" s="2"/>
      <c r="U371" s="14">
        <v>200</v>
      </c>
      <c r="V371" s="14">
        <v>40</v>
      </c>
      <c r="W371" s="7">
        <f t="shared" si="48"/>
        <v>67.115345999171666</v>
      </c>
    </row>
    <row r="372" spans="1:23">
      <c r="A372" s="80">
        <f t="shared" si="46"/>
        <v>40451.75</v>
      </c>
      <c r="B372" s="34"/>
      <c r="C372" s="22">
        <v>40451</v>
      </c>
      <c r="D372" s="23">
        <v>0.75</v>
      </c>
      <c r="E372" s="45">
        <v>103.83995379719609</v>
      </c>
      <c r="F372" s="45">
        <f t="shared" si="43"/>
        <v>198.33431175264451</v>
      </c>
      <c r="G372" s="45">
        <v>137.39157720649115</v>
      </c>
      <c r="H372" s="45">
        <f t="shared" si="44"/>
        <v>262.41791246439806</v>
      </c>
      <c r="I372" s="45">
        <v>33.551623409295061</v>
      </c>
      <c r="J372" s="45">
        <f t="shared" si="45"/>
        <v>64.083600711753562</v>
      </c>
      <c r="K372" s="10">
        <f t="shared" si="47"/>
        <v>4</v>
      </c>
      <c r="L372" s="42"/>
      <c r="O372" s="2"/>
      <c r="P372" s="2"/>
      <c r="Q372" s="2"/>
      <c r="R372" s="2"/>
      <c r="U372" s="14">
        <v>200</v>
      </c>
      <c r="V372" s="14">
        <v>40</v>
      </c>
      <c r="W372" s="7">
        <f t="shared" si="48"/>
        <v>67.115345999171666</v>
      </c>
    </row>
    <row r="373" spans="1:23">
      <c r="A373" s="80">
        <f t="shared" si="46"/>
        <v>40451.791666666664</v>
      </c>
      <c r="B373" s="34"/>
      <c r="C373" s="22">
        <v>40451</v>
      </c>
      <c r="D373" s="23">
        <v>0.79166666666666663</v>
      </c>
      <c r="E373" s="45">
        <v>77.244807539376097</v>
      </c>
      <c r="F373" s="45">
        <f t="shared" si="43"/>
        <v>147.53758240020835</v>
      </c>
      <c r="G373" s="45">
        <v>108.59776250296613</v>
      </c>
      <c r="H373" s="45">
        <f t="shared" si="44"/>
        <v>207.42172638066532</v>
      </c>
      <c r="I373" s="45">
        <v>31.352954963590047</v>
      </c>
      <c r="J373" s="45">
        <f t="shared" si="45"/>
        <v>59.88414398045699</v>
      </c>
      <c r="K373" s="10">
        <f t="shared" si="47"/>
        <v>4</v>
      </c>
      <c r="L373" s="42"/>
      <c r="O373" s="2"/>
      <c r="P373" s="2"/>
      <c r="Q373" s="2"/>
      <c r="R373" s="2"/>
      <c r="U373" s="14">
        <v>200</v>
      </c>
      <c r="V373" s="14">
        <v>40</v>
      </c>
      <c r="W373" s="7">
        <f t="shared" si="48"/>
        <v>67.115345999171666</v>
      </c>
    </row>
    <row r="374" spans="1:23">
      <c r="A374" s="80">
        <f t="shared" si="46"/>
        <v>40451.833333333336</v>
      </c>
      <c r="B374" s="34"/>
      <c r="C374" s="22">
        <v>40451</v>
      </c>
      <c r="D374" s="23">
        <v>0.83333333333333337</v>
      </c>
      <c r="E374" s="45">
        <v>47.695078322581395</v>
      </c>
      <c r="F374" s="45">
        <f t="shared" ref="F374:F437" si="49">E374*1.91</f>
        <v>91.097599596130465</v>
      </c>
      <c r="G374" s="45">
        <v>69.011013138552698</v>
      </c>
      <c r="H374" s="45">
        <f t="shared" ref="H374:H437" si="50">G374*1.91</f>
        <v>131.81103509463566</v>
      </c>
      <c r="I374" s="45">
        <v>21.315934815971293</v>
      </c>
      <c r="J374" s="45">
        <f t="shared" ref="J374:J437" si="51">I374*1.91</f>
        <v>40.71343549850517</v>
      </c>
      <c r="K374" s="10">
        <f t="shared" si="47"/>
        <v>4</v>
      </c>
      <c r="L374" s="42"/>
      <c r="O374" s="2"/>
      <c r="P374" s="2"/>
      <c r="Q374" s="2"/>
      <c r="R374" s="2"/>
      <c r="U374" s="14">
        <v>200</v>
      </c>
      <c r="V374" s="14">
        <v>40</v>
      </c>
      <c r="W374" s="7">
        <f t="shared" si="48"/>
        <v>67.115345999171666</v>
      </c>
    </row>
    <row r="375" spans="1:23">
      <c r="A375" s="80">
        <f t="shared" si="46"/>
        <v>40451.875</v>
      </c>
      <c r="B375" s="34"/>
      <c r="C375" s="22">
        <v>40451</v>
      </c>
      <c r="D375" s="23">
        <v>0.875</v>
      </c>
      <c r="E375" s="45">
        <v>35.700362068058517</v>
      </c>
      <c r="F375" s="45">
        <f t="shared" si="49"/>
        <v>68.187691549991769</v>
      </c>
      <c r="G375" s="45">
        <v>54.877621683800356</v>
      </c>
      <c r="H375" s="45">
        <f t="shared" si="50"/>
        <v>104.81625741605868</v>
      </c>
      <c r="I375" s="45">
        <v>19.177259615741832</v>
      </c>
      <c r="J375" s="45">
        <f t="shared" si="51"/>
        <v>36.6285658660669</v>
      </c>
      <c r="K375" s="10">
        <f t="shared" si="47"/>
        <v>4</v>
      </c>
      <c r="L375" s="42"/>
      <c r="O375" s="2"/>
      <c r="P375" s="2"/>
      <c r="Q375" s="2"/>
      <c r="R375" s="2"/>
      <c r="U375" s="14">
        <v>200</v>
      </c>
      <c r="V375" s="14">
        <v>40</v>
      </c>
      <c r="W375" s="7">
        <f t="shared" si="48"/>
        <v>67.115345999171666</v>
      </c>
    </row>
    <row r="376" spans="1:23">
      <c r="A376" s="80">
        <f t="shared" si="46"/>
        <v>40451.916666666664</v>
      </c>
      <c r="B376" s="34"/>
      <c r="C376" s="22">
        <v>40451</v>
      </c>
      <c r="D376" s="23">
        <v>0.91666666666666663</v>
      </c>
      <c r="E376" s="45">
        <v>41.839864798988842</v>
      </c>
      <c r="F376" s="45">
        <f t="shared" si="49"/>
        <v>79.914141766068681</v>
      </c>
      <c r="G376" s="45">
        <v>63.336365773930815</v>
      </c>
      <c r="H376" s="45">
        <f t="shared" si="50"/>
        <v>120.97245862820785</v>
      </c>
      <c r="I376" s="45">
        <v>21.496500974941977</v>
      </c>
      <c r="J376" s="45">
        <f t="shared" si="51"/>
        <v>41.058316862139172</v>
      </c>
      <c r="K376" s="10">
        <f t="shared" si="47"/>
        <v>4</v>
      </c>
      <c r="L376" s="42"/>
      <c r="O376" s="2"/>
      <c r="P376" s="2"/>
      <c r="Q376" s="2"/>
      <c r="R376" s="2"/>
      <c r="U376" s="14">
        <v>200</v>
      </c>
      <c r="V376" s="14">
        <v>40</v>
      </c>
      <c r="W376" s="7">
        <f t="shared" si="48"/>
        <v>67.115345999171666</v>
      </c>
    </row>
    <row r="377" spans="1:23">
      <c r="A377" s="80">
        <f t="shared" si="46"/>
        <v>40451.958333333336</v>
      </c>
      <c r="B377" s="34"/>
      <c r="C377" s="22">
        <v>40451</v>
      </c>
      <c r="D377" s="23">
        <v>0.95833333333333337</v>
      </c>
      <c r="E377" s="45">
        <v>15.520375609267962</v>
      </c>
      <c r="F377" s="45">
        <f t="shared" si="49"/>
        <v>29.643917413701807</v>
      </c>
      <c r="G377" s="45">
        <v>27.414932677646789</v>
      </c>
      <c r="H377" s="45">
        <f t="shared" si="50"/>
        <v>52.362521414305363</v>
      </c>
      <c r="I377" s="45">
        <v>11.894557068378827</v>
      </c>
      <c r="J377" s="45">
        <f t="shared" si="51"/>
        <v>22.718604000603559</v>
      </c>
      <c r="K377" s="10">
        <f t="shared" si="47"/>
        <v>4</v>
      </c>
      <c r="L377" s="42"/>
      <c r="O377" s="2"/>
      <c r="P377" s="2"/>
      <c r="Q377" s="2"/>
      <c r="R377" s="2"/>
      <c r="U377" s="14">
        <v>200</v>
      </c>
      <c r="V377" s="14">
        <v>40</v>
      </c>
      <c r="W377" s="7">
        <f t="shared" si="48"/>
        <v>67.115345999171666</v>
      </c>
    </row>
    <row r="378" spans="1:23">
      <c r="A378" s="80">
        <f t="shared" si="46"/>
        <v>40452</v>
      </c>
      <c r="B378" s="34"/>
      <c r="C378" s="22">
        <v>40451</v>
      </c>
      <c r="D378" s="23">
        <v>1</v>
      </c>
      <c r="E378" s="45">
        <v>11.711189555041752</v>
      </c>
      <c r="F378" s="45">
        <f t="shared" si="49"/>
        <v>22.368372050129746</v>
      </c>
      <c r="G378" s="45">
        <v>23.038604599122138</v>
      </c>
      <c r="H378" s="45">
        <f t="shared" si="50"/>
        <v>44.003734784323285</v>
      </c>
      <c r="I378" s="45">
        <v>11.327415044080389</v>
      </c>
      <c r="J378" s="45">
        <f t="shared" si="51"/>
        <v>21.635362734193542</v>
      </c>
      <c r="K378" s="10">
        <f t="shared" si="47"/>
        <v>4</v>
      </c>
      <c r="L378" s="42"/>
      <c r="O378" s="2"/>
      <c r="P378" s="2"/>
      <c r="Q378" s="2"/>
      <c r="R378" s="2"/>
      <c r="U378" s="14">
        <v>200</v>
      </c>
      <c r="V378" s="14">
        <v>40</v>
      </c>
      <c r="W378" s="7">
        <f t="shared" si="48"/>
        <v>67.115345999171666</v>
      </c>
    </row>
    <row r="379" spans="1:23">
      <c r="A379" s="80">
        <f t="shared" si="46"/>
        <v>40452.041666666664</v>
      </c>
      <c r="B379" s="34"/>
      <c r="C379" s="22">
        <v>40452</v>
      </c>
      <c r="D379" s="23">
        <v>4.1666666666666664E-2</v>
      </c>
      <c r="E379" s="45">
        <v>7.4129326517655167</v>
      </c>
      <c r="F379" s="45">
        <f t="shared" si="49"/>
        <v>14.158701364872137</v>
      </c>
      <c r="G379" s="45">
        <v>15.995534525290113</v>
      </c>
      <c r="H379" s="45">
        <f t="shared" si="50"/>
        <v>30.551470943304114</v>
      </c>
      <c r="I379" s="45">
        <v>8.5826018735245952</v>
      </c>
      <c r="J379" s="45">
        <f t="shared" si="51"/>
        <v>16.392769578431977</v>
      </c>
      <c r="K379" s="10">
        <f t="shared" si="47"/>
        <v>5</v>
      </c>
      <c r="L379" s="42"/>
      <c r="O379" s="2"/>
      <c r="P379" s="2"/>
      <c r="Q379" s="2"/>
      <c r="R379" s="2"/>
      <c r="U379" s="14">
        <v>200</v>
      </c>
      <c r="V379" s="14">
        <v>40</v>
      </c>
      <c r="W379" s="7">
        <f t="shared" si="48"/>
        <v>67.115345999171666</v>
      </c>
    </row>
    <row r="380" spans="1:23">
      <c r="A380" s="80">
        <f t="shared" si="46"/>
        <v>40452.083333333336</v>
      </c>
      <c r="B380" s="34"/>
      <c r="C380" s="22">
        <v>40452</v>
      </c>
      <c r="D380" s="23">
        <v>8.3333333333333329E-2</v>
      </c>
      <c r="E380" s="45">
        <v>10.73977637063283</v>
      </c>
      <c r="F380" s="45">
        <f t="shared" si="49"/>
        <v>20.512972867908704</v>
      </c>
      <c r="G380" s="45">
        <v>22.211284744916888</v>
      </c>
      <c r="H380" s="45">
        <f t="shared" si="50"/>
        <v>42.423553862791252</v>
      </c>
      <c r="I380" s="45">
        <v>11.47150837428406</v>
      </c>
      <c r="J380" s="45">
        <f t="shared" si="51"/>
        <v>21.910580994882555</v>
      </c>
      <c r="K380" s="10">
        <f t="shared" si="47"/>
        <v>5</v>
      </c>
      <c r="L380" s="42"/>
      <c r="O380" s="2"/>
      <c r="P380" s="2"/>
      <c r="Q380" s="2"/>
      <c r="R380" s="2"/>
      <c r="U380" s="14">
        <v>200</v>
      </c>
      <c r="V380" s="14">
        <v>40</v>
      </c>
      <c r="W380" s="7">
        <f t="shared" si="48"/>
        <v>67.115345999171666</v>
      </c>
    </row>
    <row r="381" spans="1:23">
      <c r="A381" s="80">
        <f t="shared" si="46"/>
        <v>40452.125</v>
      </c>
      <c r="B381" s="34"/>
      <c r="C381" s="22">
        <v>40452</v>
      </c>
      <c r="D381" s="23">
        <v>0.125</v>
      </c>
      <c r="E381" s="45">
        <v>12.011499466012152</v>
      </c>
      <c r="F381" s="45">
        <f t="shared" si="49"/>
        <v>22.941963980083209</v>
      </c>
      <c r="G381" s="45">
        <v>18.917352976153186</v>
      </c>
      <c r="H381" s="45">
        <f t="shared" si="50"/>
        <v>36.132144184452585</v>
      </c>
      <c r="I381" s="45">
        <v>6.9058535101410339</v>
      </c>
      <c r="J381" s="45">
        <f t="shared" si="51"/>
        <v>13.190180204369375</v>
      </c>
      <c r="K381" s="10">
        <f t="shared" si="47"/>
        <v>5</v>
      </c>
      <c r="L381" s="42"/>
      <c r="O381" s="2"/>
      <c r="P381" s="2"/>
      <c r="Q381" s="2"/>
      <c r="R381" s="2"/>
      <c r="U381" s="14">
        <v>200</v>
      </c>
      <c r="V381" s="14">
        <v>40</v>
      </c>
      <c r="W381" s="7">
        <f t="shared" si="48"/>
        <v>67.115345999171666</v>
      </c>
    </row>
    <row r="382" spans="1:23">
      <c r="A382" s="80">
        <f t="shared" si="46"/>
        <v>40452.166666666664</v>
      </c>
      <c r="B382" s="34"/>
      <c r="C382" s="22">
        <v>40452</v>
      </c>
      <c r="D382" s="23">
        <v>0.16666666666666666</v>
      </c>
      <c r="E382" s="45">
        <v>14.489675840185333</v>
      </c>
      <c r="F382" s="45">
        <f t="shared" si="49"/>
        <v>27.675280854753986</v>
      </c>
      <c r="G382" s="45">
        <v>27.195201626640554</v>
      </c>
      <c r="H382" s="45">
        <f t="shared" si="50"/>
        <v>51.942835106883457</v>
      </c>
      <c r="I382" s="45">
        <v>12.705525786455222</v>
      </c>
      <c r="J382" s="45">
        <f t="shared" si="51"/>
        <v>24.267554252129475</v>
      </c>
      <c r="K382" s="10">
        <f t="shared" si="47"/>
        <v>5</v>
      </c>
      <c r="L382" s="42"/>
      <c r="O382" s="2"/>
      <c r="P382" s="2"/>
      <c r="Q382" s="2"/>
      <c r="R382" s="2"/>
      <c r="U382" s="14">
        <v>200</v>
      </c>
      <c r="V382" s="14">
        <v>40</v>
      </c>
      <c r="W382" s="7">
        <f t="shared" si="48"/>
        <v>67.115345999171666</v>
      </c>
    </row>
    <row r="383" spans="1:23">
      <c r="A383" s="80">
        <f t="shared" si="46"/>
        <v>40452.208333333336</v>
      </c>
      <c r="B383" s="34"/>
      <c r="C383" s="22">
        <v>40452</v>
      </c>
      <c r="D383" s="23">
        <v>0.20833333333333334</v>
      </c>
      <c r="E383" s="45">
        <v>23.270041484542922</v>
      </c>
      <c r="F383" s="45">
        <f t="shared" si="49"/>
        <v>44.445779235476977</v>
      </c>
      <c r="G383" s="45">
        <v>36.700222709625479</v>
      </c>
      <c r="H383" s="45">
        <f t="shared" si="50"/>
        <v>70.09742537538466</v>
      </c>
      <c r="I383" s="45">
        <v>13.430181225082556</v>
      </c>
      <c r="J383" s="45">
        <f t="shared" si="51"/>
        <v>25.651646139907683</v>
      </c>
      <c r="K383" s="10">
        <f t="shared" si="47"/>
        <v>5</v>
      </c>
      <c r="L383" s="42"/>
      <c r="O383" s="2"/>
      <c r="P383" s="2"/>
      <c r="Q383" s="2"/>
      <c r="R383" s="2"/>
      <c r="U383" s="14">
        <v>200</v>
      </c>
      <c r="V383" s="14">
        <v>40</v>
      </c>
      <c r="W383" s="7">
        <f t="shared" si="48"/>
        <v>67.115345999171666</v>
      </c>
    </row>
    <row r="384" spans="1:23">
      <c r="A384" s="80">
        <f t="shared" si="46"/>
        <v>40452.25</v>
      </c>
      <c r="B384" s="34"/>
      <c r="C384" s="22">
        <v>40452</v>
      </c>
      <c r="D384" s="23">
        <v>0.25</v>
      </c>
      <c r="E384" s="45">
        <v>45.391692531921308</v>
      </c>
      <c r="F384" s="45">
        <f t="shared" si="49"/>
        <v>86.698132735969693</v>
      </c>
      <c r="G384" s="45">
        <v>71.335266505654999</v>
      </c>
      <c r="H384" s="45">
        <f t="shared" si="50"/>
        <v>136.25035902580103</v>
      </c>
      <c r="I384" s="45">
        <v>25.943573973733685</v>
      </c>
      <c r="J384" s="45">
        <f t="shared" si="51"/>
        <v>49.552226289831339</v>
      </c>
      <c r="K384" s="10">
        <f t="shared" si="47"/>
        <v>5</v>
      </c>
      <c r="L384" s="42"/>
      <c r="O384" s="2"/>
      <c r="P384" s="2"/>
      <c r="Q384" s="2"/>
      <c r="R384" s="2"/>
      <c r="U384" s="14">
        <v>200</v>
      </c>
      <c r="V384" s="14">
        <v>40</v>
      </c>
      <c r="W384" s="7">
        <f t="shared" si="48"/>
        <v>67.115345999171666</v>
      </c>
    </row>
    <row r="385" spans="1:23">
      <c r="A385" s="80">
        <f t="shared" si="46"/>
        <v>40452.291666666664</v>
      </c>
      <c r="B385" s="34"/>
      <c r="C385" s="22">
        <v>40452</v>
      </c>
      <c r="D385" s="23">
        <v>0.29166666666666669</v>
      </c>
      <c r="E385" s="45">
        <v>53.353653976310056</v>
      </c>
      <c r="F385" s="45">
        <f t="shared" si="49"/>
        <v>101.90547909475221</v>
      </c>
      <c r="G385" s="45">
        <v>71.388467339707773</v>
      </c>
      <c r="H385" s="45">
        <f t="shared" si="50"/>
        <v>136.35197261884184</v>
      </c>
      <c r="I385" s="45">
        <v>18.034813363397724</v>
      </c>
      <c r="J385" s="45">
        <f t="shared" si="51"/>
        <v>34.446493524089654</v>
      </c>
      <c r="K385" s="10">
        <f t="shared" si="47"/>
        <v>5</v>
      </c>
      <c r="L385" s="42"/>
      <c r="O385" s="2"/>
      <c r="P385" s="2"/>
      <c r="Q385" s="2"/>
      <c r="R385" s="2"/>
      <c r="U385" s="14">
        <v>200</v>
      </c>
      <c r="V385" s="14">
        <v>40</v>
      </c>
      <c r="W385" s="7">
        <f t="shared" si="48"/>
        <v>67.115345999171666</v>
      </c>
    </row>
    <row r="386" spans="1:23">
      <c r="A386" s="80">
        <f t="shared" si="46"/>
        <v>40452.333333333336</v>
      </c>
      <c r="B386" s="34"/>
      <c r="C386" s="22">
        <v>40452</v>
      </c>
      <c r="D386" s="23">
        <v>0.33333333333333331</v>
      </c>
      <c r="E386" s="45">
        <v>60.689655836179845</v>
      </c>
      <c r="F386" s="45">
        <f t="shared" si="49"/>
        <v>115.91724264710351</v>
      </c>
      <c r="G386" s="45">
        <v>85.490639570679292</v>
      </c>
      <c r="H386" s="45">
        <f t="shared" si="50"/>
        <v>163.28712157999743</v>
      </c>
      <c r="I386" s="45">
        <v>24.800983734499461</v>
      </c>
      <c r="J386" s="45">
        <f t="shared" si="51"/>
        <v>47.369878932893968</v>
      </c>
      <c r="K386" s="10">
        <f t="shared" si="47"/>
        <v>5</v>
      </c>
      <c r="L386" s="42"/>
      <c r="O386" s="2"/>
      <c r="P386" s="2"/>
      <c r="Q386" s="2"/>
      <c r="R386" s="2"/>
      <c r="U386" s="14">
        <v>200</v>
      </c>
      <c r="V386" s="14">
        <v>40</v>
      </c>
      <c r="W386" s="7">
        <f t="shared" si="48"/>
        <v>67.115345999171666</v>
      </c>
    </row>
    <row r="387" spans="1:23">
      <c r="A387" s="80">
        <f t="shared" si="46"/>
        <v>40452.375</v>
      </c>
      <c r="B387" s="34"/>
      <c r="C387" s="22">
        <v>40452</v>
      </c>
      <c r="D387" s="23">
        <v>0.375</v>
      </c>
      <c r="E387" s="45">
        <v>63.109745679110446</v>
      </c>
      <c r="F387" s="45">
        <f t="shared" si="49"/>
        <v>120.53961424710094</v>
      </c>
      <c r="G387" s="45">
        <v>83.997375756702993</v>
      </c>
      <c r="H387" s="45">
        <f t="shared" si="50"/>
        <v>160.43498769530271</v>
      </c>
      <c r="I387" s="45">
        <v>20.887630077592551</v>
      </c>
      <c r="J387" s="45">
        <f t="shared" si="51"/>
        <v>39.895373448201774</v>
      </c>
      <c r="K387" s="10">
        <f t="shared" si="47"/>
        <v>5</v>
      </c>
      <c r="L387" s="42"/>
      <c r="O387" s="2"/>
      <c r="P387" s="2"/>
      <c r="Q387" s="2"/>
      <c r="R387" s="2"/>
      <c r="U387" s="14">
        <v>200</v>
      </c>
      <c r="V387" s="14">
        <v>40</v>
      </c>
      <c r="W387" s="7">
        <f t="shared" si="48"/>
        <v>67.115345999171666</v>
      </c>
    </row>
    <row r="388" spans="1:23">
      <c r="A388" s="80">
        <f t="shared" si="46"/>
        <v>40452.416666666664</v>
      </c>
      <c r="B388" s="34"/>
      <c r="C388" s="22">
        <v>40452</v>
      </c>
      <c r="D388" s="23">
        <v>0.41666666666666669</v>
      </c>
      <c r="E388" s="45">
        <v>43.00110948943049</v>
      </c>
      <c r="F388" s="45">
        <f t="shared" si="49"/>
        <v>82.132119124812235</v>
      </c>
      <c r="G388" s="45">
        <v>62.57138581272126</v>
      </c>
      <c r="H388" s="45">
        <f t="shared" si="50"/>
        <v>119.5113469022976</v>
      </c>
      <c r="I388" s="45">
        <v>19.570276323290773</v>
      </c>
      <c r="J388" s="45">
        <f t="shared" si="51"/>
        <v>37.379227777485376</v>
      </c>
      <c r="K388" s="10">
        <f t="shared" si="47"/>
        <v>5</v>
      </c>
      <c r="L388" s="42"/>
      <c r="O388" s="2"/>
      <c r="P388" s="2"/>
      <c r="Q388" s="2"/>
      <c r="R388" s="2"/>
      <c r="U388" s="14">
        <v>200</v>
      </c>
      <c r="V388" s="14">
        <v>40</v>
      </c>
      <c r="W388" s="7">
        <f t="shared" si="48"/>
        <v>67.115345999171666</v>
      </c>
    </row>
    <row r="389" spans="1:23">
      <c r="A389" s="80">
        <f t="shared" si="46"/>
        <v>40452.458333333336</v>
      </c>
      <c r="B389" s="34"/>
      <c r="C389" s="22">
        <v>40452</v>
      </c>
      <c r="D389" s="23">
        <v>0.45833333333333331</v>
      </c>
      <c r="E389" s="45">
        <v>49.602750644151548</v>
      </c>
      <c r="F389" s="45">
        <f t="shared" si="49"/>
        <v>94.741253730329447</v>
      </c>
      <c r="G389" s="45">
        <v>69.898513422521972</v>
      </c>
      <c r="H389" s="45">
        <f t="shared" si="50"/>
        <v>133.50616063701696</v>
      </c>
      <c r="I389" s="45">
        <v>20.29576277837042</v>
      </c>
      <c r="J389" s="45">
        <f t="shared" si="51"/>
        <v>38.7649069066875</v>
      </c>
      <c r="K389" s="10">
        <f t="shared" si="47"/>
        <v>5</v>
      </c>
      <c r="L389" s="42"/>
      <c r="O389" s="2"/>
      <c r="P389" s="2"/>
      <c r="Q389" s="2"/>
      <c r="R389" s="2"/>
      <c r="U389" s="14">
        <v>200</v>
      </c>
      <c r="V389" s="14">
        <v>40</v>
      </c>
      <c r="W389" s="7">
        <f t="shared" si="48"/>
        <v>67.115345999171666</v>
      </c>
    </row>
    <row r="390" spans="1:23">
      <c r="A390" s="80">
        <f t="shared" si="46"/>
        <v>40452.5</v>
      </c>
      <c r="B390" s="34"/>
      <c r="C390" s="22">
        <v>40452</v>
      </c>
      <c r="D390" s="23">
        <v>0.5</v>
      </c>
      <c r="E390" s="45">
        <v>45.397423791564051</v>
      </c>
      <c r="F390" s="45">
        <f t="shared" si="49"/>
        <v>86.70907944188734</v>
      </c>
      <c r="G390" s="45">
        <v>69.7376751824102</v>
      </c>
      <c r="H390" s="45">
        <f t="shared" si="50"/>
        <v>133.19895959840349</v>
      </c>
      <c r="I390" s="45">
        <v>24.340251390846145</v>
      </c>
      <c r="J390" s="45">
        <f t="shared" si="51"/>
        <v>46.489880156516136</v>
      </c>
      <c r="K390" s="10">
        <f t="shared" si="47"/>
        <v>5</v>
      </c>
      <c r="L390" s="42"/>
      <c r="O390" s="2"/>
      <c r="P390" s="2"/>
      <c r="Q390" s="2"/>
      <c r="R390" s="2"/>
      <c r="U390" s="14">
        <v>200</v>
      </c>
      <c r="V390" s="14">
        <v>40</v>
      </c>
      <c r="W390" s="7">
        <f t="shared" si="48"/>
        <v>67.115345999171666</v>
      </c>
    </row>
    <row r="391" spans="1:23">
      <c r="A391" s="80">
        <f t="shared" si="46"/>
        <v>40452.541666666664</v>
      </c>
      <c r="B391" s="34"/>
      <c r="C391" s="22">
        <v>40452</v>
      </c>
      <c r="D391" s="23">
        <v>0.54166666666666663</v>
      </c>
      <c r="E391" s="45">
        <v>40.954607748090133</v>
      </c>
      <c r="F391" s="45">
        <f t="shared" si="49"/>
        <v>78.223300798852151</v>
      </c>
      <c r="G391" s="45">
        <v>57.096214256874987</v>
      </c>
      <c r="H391" s="45">
        <f t="shared" si="50"/>
        <v>109.05376923063122</v>
      </c>
      <c r="I391" s="45">
        <v>16.141606508784847</v>
      </c>
      <c r="J391" s="45">
        <f t="shared" si="51"/>
        <v>30.830468431779057</v>
      </c>
      <c r="K391" s="10">
        <f t="shared" si="47"/>
        <v>5</v>
      </c>
      <c r="L391" s="42"/>
      <c r="O391" s="2"/>
      <c r="P391" s="2"/>
      <c r="Q391" s="2"/>
      <c r="R391" s="2"/>
      <c r="U391" s="14">
        <v>200</v>
      </c>
      <c r="V391" s="14">
        <v>40</v>
      </c>
      <c r="W391" s="7">
        <f t="shared" si="48"/>
        <v>67.115345999171666</v>
      </c>
    </row>
    <row r="392" spans="1:23">
      <c r="A392" s="80">
        <f t="shared" si="46"/>
        <v>40452.583333333336</v>
      </c>
      <c r="B392" s="34"/>
      <c r="C392" s="22">
        <v>40452</v>
      </c>
      <c r="D392" s="23">
        <v>0.58333333333333337</v>
      </c>
      <c r="E392" s="45">
        <v>54.70956954569531</v>
      </c>
      <c r="F392" s="45">
        <f t="shared" si="49"/>
        <v>104.49527783227803</v>
      </c>
      <c r="G392" s="45">
        <v>71.787293484405424</v>
      </c>
      <c r="H392" s="45">
        <f t="shared" si="50"/>
        <v>137.11373055521435</v>
      </c>
      <c r="I392" s="45">
        <v>17.077723938710111</v>
      </c>
      <c r="J392" s="45">
        <f t="shared" si="51"/>
        <v>32.618452722936311</v>
      </c>
      <c r="K392" s="10">
        <f t="shared" si="47"/>
        <v>5</v>
      </c>
      <c r="L392" s="42"/>
      <c r="O392" s="2"/>
      <c r="P392" s="2"/>
      <c r="Q392" s="2"/>
      <c r="R392" s="2"/>
      <c r="U392" s="14">
        <v>200</v>
      </c>
      <c r="V392" s="14">
        <v>40</v>
      </c>
      <c r="W392" s="7">
        <f t="shared" si="48"/>
        <v>67.115345999171666</v>
      </c>
    </row>
    <row r="393" spans="1:23">
      <c r="A393" s="80">
        <f t="shared" si="46"/>
        <v>40452.625</v>
      </c>
      <c r="B393" s="34"/>
      <c r="C393" s="22">
        <v>40452</v>
      </c>
      <c r="D393" s="23">
        <v>0.625</v>
      </c>
      <c r="E393" s="45">
        <v>52.650952809541479</v>
      </c>
      <c r="F393" s="45">
        <f t="shared" si="49"/>
        <v>100.56331986622422</v>
      </c>
      <c r="G393" s="45">
        <v>70.815260292288727</v>
      </c>
      <c r="H393" s="45">
        <f t="shared" si="50"/>
        <v>135.25714715827147</v>
      </c>
      <c r="I393" s="45">
        <v>18.164307482747247</v>
      </c>
      <c r="J393" s="45">
        <f t="shared" si="51"/>
        <v>34.693827292047239</v>
      </c>
      <c r="K393" s="10">
        <f t="shared" si="47"/>
        <v>5</v>
      </c>
      <c r="L393" s="42"/>
      <c r="O393" s="2"/>
      <c r="P393" s="2"/>
      <c r="Q393" s="2"/>
      <c r="R393" s="2"/>
      <c r="U393" s="14">
        <v>200</v>
      </c>
      <c r="V393" s="14">
        <v>40</v>
      </c>
      <c r="W393" s="7">
        <f t="shared" si="48"/>
        <v>67.115345999171666</v>
      </c>
    </row>
    <row r="394" spans="1:23">
      <c r="A394" s="80">
        <f t="shared" si="46"/>
        <v>40452.666666666664</v>
      </c>
      <c r="B394" s="34"/>
      <c r="C394" s="22">
        <v>40452</v>
      </c>
      <c r="D394" s="23">
        <v>0.66666666666666663</v>
      </c>
      <c r="E394" s="45">
        <v>50.504934607652366</v>
      </c>
      <c r="F394" s="45">
        <f t="shared" si="49"/>
        <v>96.464425100616012</v>
      </c>
      <c r="G394" s="45">
        <v>72.684816428785822</v>
      </c>
      <c r="H394" s="45">
        <f t="shared" si="50"/>
        <v>138.82799937898091</v>
      </c>
      <c r="I394" s="45">
        <v>22.179881821133456</v>
      </c>
      <c r="J394" s="45">
        <f t="shared" si="51"/>
        <v>42.363574278364901</v>
      </c>
      <c r="K394" s="10">
        <f t="shared" si="47"/>
        <v>5</v>
      </c>
      <c r="L394" s="42"/>
      <c r="O394" s="2"/>
      <c r="P394" s="2"/>
      <c r="Q394" s="2"/>
      <c r="R394" s="2"/>
      <c r="U394" s="14">
        <v>200</v>
      </c>
      <c r="V394" s="14">
        <v>40</v>
      </c>
      <c r="W394" s="7">
        <f t="shared" si="48"/>
        <v>67.115345999171666</v>
      </c>
    </row>
    <row r="395" spans="1:23">
      <c r="A395" s="80">
        <f t="shared" ref="A395:A458" si="52">C395+D395</f>
        <v>40452.708333333336</v>
      </c>
      <c r="B395" s="34"/>
      <c r="C395" s="22">
        <v>40452</v>
      </c>
      <c r="D395" s="23">
        <v>0.70833333333333337</v>
      </c>
      <c r="E395" s="45">
        <v>36.428189064901588</v>
      </c>
      <c r="F395" s="45">
        <f t="shared" si="49"/>
        <v>69.577841113962023</v>
      </c>
      <c r="G395" s="45">
        <v>54.417512753089824</v>
      </c>
      <c r="H395" s="45">
        <f t="shared" si="50"/>
        <v>103.93744935840157</v>
      </c>
      <c r="I395" s="45">
        <v>17.989323688188229</v>
      </c>
      <c r="J395" s="45">
        <f t="shared" si="51"/>
        <v>34.359608244439514</v>
      </c>
      <c r="K395" s="10">
        <f t="shared" ref="K395:K458" si="53">WEEKDAY(C395,2)</f>
        <v>5</v>
      </c>
      <c r="L395" s="42"/>
      <c r="O395" s="2"/>
      <c r="P395" s="2"/>
      <c r="Q395" s="2"/>
      <c r="R395" s="2"/>
      <c r="U395" s="14">
        <v>200</v>
      </c>
      <c r="V395" s="14">
        <v>40</v>
      </c>
      <c r="W395" s="7">
        <f t="shared" ref="W395:W458" si="54">AVERAGE($J$10:$J$2586)</f>
        <v>67.115345999171666</v>
      </c>
    </row>
    <row r="396" spans="1:23">
      <c r="A396" s="80">
        <f t="shared" si="52"/>
        <v>40452.75</v>
      </c>
      <c r="B396" s="34"/>
      <c r="C396" s="22">
        <v>40452</v>
      </c>
      <c r="D396" s="23">
        <v>0.75</v>
      </c>
      <c r="E396" s="45">
        <v>75.562179473973529</v>
      </c>
      <c r="F396" s="45">
        <f t="shared" si="49"/>
        <v>144.32376279528944</v>
      </c>
      <c r="G396" s="45">
        <v>104.04207147271111</v>
      </c>
      <c r="H396" s="45">
        <f t="shared" si="50"/>
        <v>198.72035651287823</v>
      </c>
      <c r="I396" s="45">
        <v>28.479891998737589</v>
      </c>
      <c r="J396" s="45">
        <f t="shared" si="51"/>
        <v>54.396593717588793</v>
      </c>
      <c r="K396" s="10">
        <f t="shared" si="53"/>
        <v>5</v>
      </c>
      <c r="L396" s="42"/>
      <c r="O396" s="2"/>
      <c r="P396" s="2"/>
      <c r="Q396" s="2"/>
      <c r="R396" s="2"/>
      <c r="U396" s="14">
        <v>200</v>
      </c>
      <c r="V396" s="14">
        <v>40</v>
      </c>
      <c r="W396" s="7">
        <f t="shared" si="54"/>
        <v>67.115345999171666</v>
      </c>
    </row>
    <row r="397" spans="1:23">
      <c r="A397" s="80">
        <f t="shared" si="52"/>
        <v>40452.791666666664</v>
      </c>
      <c r="B397" s="34"/>
      <c r="C397" s="22">
        <v>40452</v>
      </c>
      <c r="D397" s="23">
        <v>0.79166666666666663</v>
      </c>
      <c r="E397" s="45">
        <v>176.45637358108536</v>
      </c>
      <c r="F397" s="45">
        <f t="shared" si="49"/>
        <v>337.031673539873</v>
      </c>
      <c r="G397" s="45">
        <v>225.70743210990659</v>
      </c>
      <c r="H397" s="45">
        <f t="shared" si="50"/>
        <v>431.10119532992155</v>
      </c>
      <c r="I397" s="45">
        <v>49.251058528821261</v>
      </c>
      <c r="J397" s="45">
        <f t="shared" si="51"/>
        <v>94.069521790048611</v>
      </c>
      <c r="K397" s="10">
        <f t="shared" si="53"/>
        <v>5</v>
      </c>
      <c r="L397" s="42"/>
      <c r="O397" s="2"/>
      <c r="P397" s="2"/>
      <c r="Q397" s="2"/>
      <c r="R397" s="2"/>
      <c r="U397" s="14">
        <v>200</v>
      </c>
      <c r="V397" s="14">
        <v>40</v>
      </c>
      <c r="W397" s="7">
        <f t="shared" si="54"/>
        <v>67.115345999171666</v>
      </c>
    </row>
    <row r="398" spans="1:23">
      <c r="A398" s="80">
        <f t="shared" si="52"/>
        <v>40452.833333333336</v>
      </c>
      <c r="B398" s="34"/>
      <c r="C398" s="22">
        <v>40452</v>
      </c>
      <c r="D398" s="23">
        <v>0.83333333333333337</v>
      </c>
      <c r="E398" s="45">
        <v>125.89098034291365</v>
      </c>
      <c r="F398" s="45">
        <f t="shared" si="49"/>
        <v>240.45177245496507</v>
      </c>
      <c r="G398" s="45">
        <v>162.87441024539325</v>
      </c>
      <c r="H398" s="45">
        <f t="shared" si="50"/>
        <v>311.09012356870107</v>
      </c>
      <c r="I398" s="45">
        <v>36.983429902479571</v>
      </c>
      <c r="J398" s="45">
        <f t="shared" si="51"/>
        <v>70.638351113735979</v>
      </c>
      <c r="K398" s="10">
        <f t="shared" si="53"/>
        <v>5</v>
      </c>
      <c r="L398" s="42"/>
      <c r="O398" s="2"/>
      <c r="P398" s="2"/>
      <c r="Q398" s="2"/>
      <c r="R398" s="2"/>
      <c r="U398" s="14">
        <v>200</v>
      </c>
      <c r="V398" s="14">
        <v>40</v>
      </c>
      <c r="W398" s="7">
        <f t="shared" si="54"/>
        <v>67.115345999171666</v>
      </c>
    </row>
    <row r="399" spans="1:23">
      <c r="A399" s="80">
        <f t="shared" si="52"/>
        <v>40452.875</v>
      </c>
      <c r="B399" s="34"/>
      <c r="C399" s="22">
        <v>40452</v>
      </c>
      <c r="D399" s="23">
        <v>0.875</v>
      </c>
      <c r="E399" s="45">
        <v>79.041564726874299</v>
      </c>
      <c r="F399" s="45">
        <f t="shared" si="49"/>
        <v>150.96938862832991</v>
      </c>
      <c r="G399" s="45">
        <v>102.97195680460335</v>
      </c>
      <c r="H399" s="45">
        <f t="shared" si="50"/>
        <v>196.6764374967924</v>
      </c>
      <c r="I399" s="45">
        <v>23.930392077729064</v>
      </c>
      <c r="J399" s="45">
        <f t="shared" si="51"/>
        <v>45.707048868462508</v>
      </c>
      <c r="K399" s="10">
        <f t="shared" si="53"/>
        <v>5</v>
      </c>
      <c r="L399" s="42"/>
      <c r="O399" s="2"/>
      <c r="P399" s="2"/>
      <c r="Q399" s="2"/>
      <c r="R399" s="2"/>
      <c r="U399" s="14">
        <v>200</v>
      </c>
      <c r="V399" s="14">
        <v>40</v>
      </c>
      <c r="W399" s="7">
        <f t="shared" si="54"/>
        <v>67.115345999171666</v>
      </c>
    </row>
    <row r="400" spans="1:23">
      <c r="A400" s="80">
        <f t="shared" si="52"/>
        <v>40452.916666666664</v>
      </c>
      <c r="B400" s="34"/>
      <c r="C400" s="22">
        <v>40452</v>
      </c>
      <c r="D400" s="23">
        <v>0.91666666666666663</v>
      </c>
      <c r="E400" s="45">
        <v>38.941975633492184</v>
      </c>
      <c r="F400" s="45">
        <f t="shared" si="49"/>
        <v>74.379173459970062</v>
      </c>
      <c r="G400" s="45">
        <v>62.876169018705276</v>
      </c>
      <c r="H400" s="45">
        <f t="shared" si="50"/>
        <v>120.09348282572708</v>
      </c>
      <c r="I400" s="45">
        <v>23.934193385213092</v>
      </c>
      <c r="J400" s="45">
        <f t="shared" si="51"/>
        <v>45.714309365757003</v>
      </c>
      <c r="K400" s="10">
        <f t="shared" si="53"/>
        <v>5</v>
      </c>
      <c r="L400" s="42"/>
      <c r="O400" s="2"/>
      <c r="P400" s="2"/>
      <c r="Q400" s="2"/>
      <c r="R400" s="2"/>
      <c r="U400" s="14">
        <v>200</v>
      </c>
      <c r="V400" s="14">
        <v>40</v>
      </c>
      <c r="W400" s="7">
        <f t="shared" si="54"/>
        <v>67.115345999171666</v>
      </c>
    </row>
    <row r="401" spans="1:23">
      <c r="A401" s="80">
        <f t="shared" si="52"/>
        <v>40452.958333333336</v>
      </c>
      <c r="B401" s="34"/>
      <c r="C401" s="22">
        <v>40452</v>
      </c>
      <c r="D401" s="23">
        <v>0.95833333333333337</v>
      </c>
      <c r="E401" s="45">
        <v>55.914427780668937</v>
      </c>
      <c r="F401" s="45">
        <f t="shared" si="49"/>
        <v>106.79655706107766</v>
      </c>
      <c r="G401" s="45">
        <v>84.581500232851795</v>
      </c>
      <c r="H401" s="45">
        <f t="shared" si="50"/>
        <v>161.55066544474693</v>
      </c>
      <c r="I401" s="45">
        <v>28.667072452182843</v>
      </c>
      <c r="J401" s="45">
        <f t="shared" si="51"/>
        <v>54.754108383669227</v>
      </c>
      <c r="K401" s="10">
        <f t="shared" si="53"/>
        <v>5</v>
      </c>
      <c r="L401" s="42"/>
      <c r="O401" s="2"/>
      <c r="P401" s="2"/>
      <c r="Q401" s="2"/>
      <c r="R401" s="2"/>
      <c r="U401" s="14">
        <v>200</v>
      </c>
      <c r="V401" s="14">
        <v>40</v>
      </c>
      <c r="W401" s="7">
        <f t="shared" si="54"/>
        <v>67.115345999171666</v>
      </c>
    </row>
    <row r="402" spans="1:23">
      <c r="A402" s="80">
        <f t="shared" si="52"/>
        <v>40453</v>
      </c>
      <c r="B402" s="34"/>
      <c r="C402" s="22">
        <v>40452</v>
      </c>
      <c r="D402" s="23">
        <v>1</v>
      </c>
      <c r="E402" s="45">
        <v>48.662452881678021</v>
      </c>
      <c r="F402" s="45">
        <f t="shared" si="49"/>
        <v>92.945285004005015</v>
      </c>
      <c r="G402" s="45">
        <v>73.958426221395172</v>
      </c>
      <c r="H402" s="45">
        <f t="shared" si="50"/>
        <v>141.26059408286477</v>
      </c>
      <c r="I402" s="45">
        <v>25.295973339717147</v>
      </c>
      <c r="J402" s="45">
        <f t="shared" si="51"/>
        <v>48.315309078859748</v>
      </c>
      <c r="K402" s="10">
        <f t="shared" si="53"/>
        <v>5</v>
      </c>
      <c r="L402" s="42"/>
      <c r="O402" s="2"/>
      <c r="P402" s="2"/>
      <c r="Q402" s="2"/>
      <c r="R402" s="2"/>
      <c r="U402" s="14">
        <v>200</v>
      </c>
      <c r="V402" s="14">
        <v>40</v>
      </c>
      <c r="W402" s="7">
        <f t="shared" si="54"/>
        <v>67.115345999171666</v>
      </c>
    </row>
    <row r="403" spans="1:23">
      <c r="A403" s="80">
        <f t="shared" si="52"/>
        <v>40453.041666666664</v>
      </c>
      <c r="B403" s="34"/>
      <c r="C403" s="22">
        <v>40453</v>
      </c>
      <c r="D403" s="23">
        <v>4.1666666666666664E-2</v>
      </c>
      <c r="E403" s="45">
        <v>52.305411821339248</v>
      </c>
      <c r="F403" s="45">
        <f t="shared" si="49"/>
        <v>99.903336578757958</v>
      </c>
      <c r="G403" s="45">
        <v>70.37015947672819</v>
      </c>
      <c r="H403" s="45">
        <f t="shared" si="50"/>
        <v>134.40700460055083</v>
      </c>
      <c r="I403" s="45">
        <v>18.064747655388942</v>
      </c>
      <c r="J403" s="45">
        <f t="shared" si="51"/>
        <v>34.503668021792876</v>
      </c>
      <c r="K403" s="10">
        <f t="shared" si="53"/>
        <v>6</v>
      </c>
      <c r="L403" s="42"/>
      <c r="O403" s="2"/>
      <c r="P403" s="2"/>
      <c r="Q403" s="2"/>
      <c r="R403" s="2"/>
      <c r="U403" s="14">
        <v>200</v>
      </c>
      <c r="V403" s="14">
        <v>40</v>
      </c>
      <c r="W403" s="7">
        <f t="shared" si="54"/>
        <v>67.115345999171666</v>
      </c>
    </row>
    <row r="404" spans="1:23">
      <c r="A404" s="80">
        <f t="shared" si="52"/>
        <v>40453.083333333336</v>
      </c>
      <c r="B404" s="34"/>
      <c r="C404" s="22">
        <v>40453</v>
      </c>
      <c r="D404" s="23">
        <v>8.3333333333333329E-2</v>
      </c>
      <c r="E404" s="45">
        <v>50.605191498316231</v>
      </c>
      <c r="F404" s="45">
        <f t="shared" si="49"/>
        <v>96.655915761784001</v>
      </c>
      <c r="G404" s="45">
        <v>67.129010845036788</v>
      </c>
      <c r="H404" s="45">
        <f t="shared" si="50"/>
        <v>128.21641071402027</v>
      </c>
      <c r="I404" s="45">
        <v>16.523819346720558</v>
      </c>
      <c r="J404" s="45">
        <f t="shared" si="51"/>
        <v>31.560494952236265</v>
      </c>
      <c r="K404" s="10">
        <f t="shared" si="53"/>
        <v>6</v>
      </c>
      <c r="L404" s="42"/>
      <c r="O404" s="2"/>
      <c r="P404" s="2"/>
      <c r="Q404" s="2"/>
      <c r="R404" s="2"/>
      <c r="U404" s="14">
        <v>200</v>
      </c>
      <c r="V404" s="14">
        <v>40</v>
      </c>
      <c r="W404" s="7">
        <f t="shared" si="54"/>
        <v>67.115345999171666</v>
      </c>
    </row>
    <row r="405" spans="1:23">
      <c r="A405" s="80">
        <f t="shared" si="52"/>
        <v>40453.125</v>
      </c>
      <c r="B405" s="34"/>
      <c r="C405" s="22">
        <v>40453</v>
      </c>
      <c r="D405" s="23">
        <v>0.125</v>
      </c>
      <c r="E405" s="45">
        <v>32.306130232229826</v>
      </c>
      <c r="F405" s="45">
        <f t="shared" si="49"/>
        <v>61.704708743558967</v>
      </c>
      <c r="G405" s="45">
        <v>48.83309361226722</v>
      </c>
      <c r="H405" s="45">
        <f t="shared" si="50"/>
        <v>93.271208799430383</v>
      </c>
      <c r="I405" s="45">
        <v>16.526963380037394</v>
      </c>
      <c r="J405" s="45">
        <f t="shared" si="51"/>
        <v>31.566500055871423</v>
      </c>
      <c r="K405" s="10">
        <f t="shared" si="53"/>
        <v>6</v>
      </c>
      <c r="L405" s="42"/>
      <c r="O405" s="2"/>
      <c r="P405" s="2"/>
      <c r="Q405" s="2"/>
      <c r="R405" s="2"/>
      <c r="U405" s="14">
        <v>200</v>
      </c>
      <c r="V405" s="14">
        <v>40</v>
      </c>
      <c r="W405" s="7">
        <f t="shared" si="54"/>
        <v>67.115345999171666</v>
      </c>
    </row>
    <row r="406" spans="1:23">
      <c r="A406" s="80">
        <f t="shared" si="52"/>
        <v>40453.166666666664</v>
      </c>
      <c r="B406" s="34"/>
      <c r="C406" s="22">
        <v>40453</v>
      </c>
      <c r="D406" s="23">
        <v>0.16666666666666666</v>
      </c>
      <c r="E406" s="45">
        <v>31.923605381480066</v>
      </c>
      <c r="F406" s="45">
        <f t="shared" si="49"/>
        <v>60.97408627862692</v>
      </c>
      <c r="G406" s="45">
        <v>48.079873663789456</v>
      </c>
      <c r="H406" s="45">
        <f t="shared" si="50"/>
        <v>91.832558697837854</v>
      </c>
      <c r="I406" s="45">
        <v>16.156268282309391</v>
      </c>
      <c r="J406" s="45">
        <f t="shared" si="51"/>
        <v>30.858472419210933</v>
      </c>
      <c r="K406" s="10">
        <f t="shared" si="53"/>
        <v>6</v>
      </c>
      <c r="L406" s="42"/>
      <c r="O406" s="2"/>
      <c r="P406" s="2"/>
      <c r="Q406" s="2"/>
      <c r="R406" s="2"/>
      <c r="U406" s="14">
        <v>200</v>
      </c>
      <c r="V406" s="14">
        <v>40</v>
      </c>
      <c r="W406" s="7">
        <f t="shared" si="54"/>
        <v>67.115345999171666</v>
      </c>
    </row>
    <row r="407" spans="1:23">
      <c r="A407" s="80">
        <f t="shared" si="52"/>
        <v>40453.208333333336</v>
      </c>
      <c r="B407" s="34"/>
      <c r="C407" s="22">
        <v>40453</v>
      </c>
      <c r="D407" s="23">
        <v>0.20833333333333334</v>
      </c>
      <c r="E407" s="45">
        <v>24.099199499018759</v>
      </c>
      <c r="F407" s="45">
        <f t="shared" si="49"/>
        <v>46.029471043125831</v>
      </c>
      <c r="G407" s="45">
        <v>37.732059335474069</v>
      </c>
      <c r="H407" s="45">
        <f t="shared" si="50"/>
        <v>72.068233330755476</v>
      </c>
      <c r="I407" s="45">
        <v>13.632859836455314</v>
      </c>
      <c r="J407" s="45">
        <f t="shared" si="51"/>
        <v>26.038762287629648</v>
      </c>
      <c r="K407" s="10">
        <f t="shared" si="53"/>
        <v>6</v>
      </c>
      <c r="L407" s="42"/>
      <c r="O407" s="2"/>
      <c r="P407" s="2"/>
      <c r="Q407" s="2"/>
      <c r="R407" s="2"/>
      <c r="U407" s="14">
        <v>200</v>
      </c>
      <c r="V407" s="14">
        <v>40</v>
      </c>
      <c r="W407" s="7">
        <f t="shared" si="54"/>
        <v>67.115345999171666</v>
      </c>
    </row>
    <row r="408" spans="1:23">
      <c r="A408" s="80">
        <f t="shared" si="52"/>
        <v>40453.25</v>
      </c>
      <c r="B408" s="34"/>
      <c r="C408" s="22">
        <v>40453</v>
      </c>
      <c r="D408" s="23">
        <v>0.25</v>
      </c>
      <c r="E408" s="45">
        <v>78.296738267440531</v>
      </c>
      <c r="F408" s="45">
        <f t="shared" si="49"/>
        <v>149.54677009081141</v>
      </c>
      <c r="G408" s="45">
        <v>98.557435242728957</v>
      </c>
      <c r="H408" s="45">
        <f t="shared" si="50"/>
        <v>188.2447013136123</v>
      </c>
      <c r="I408" s="45">
        <v>20.260696975288425</v>
      </c>
      <c r="J408" s="45">
        <f t="shared" si="51"/>
        <v>38.697931222800889</v>
      </c>
      <c r="K408" s="10">
        <f t="shared" si="53"/>
        <v>6</v>
      </c>
      <c r="L408" s="42"/>
      <c r="O408" s="2"/>
      <c r="P408" s="2"/>
      <c r="Q408" s="2"/>
      <c r="R408" s="2"/>
      <c r="U408" s="14">
        <v>200</v>
      </c>
      <c r="V408" s="14">
        <v>40</v>
      </c>
      <c r="W408" s="7">
        <f t="shared" si="54"/>
        <v>67.115345999171666</v>
      </c>
    </row>
    <row r="409" spans="1:23">
      <c r="A409" s="80">
        <f t="shared" si="52"/>
        <v>40453.291666666664</v>
      </c>
      <c r="B409" s="34"/>
      <c r="C409" s="22">
        <v>40453</v>
      </c>
      <c r="D409" s="23">
        <v>0.29166666666666669</v>
      </c>
      <c r="E409" s="45">
        <v>100.29777371686987</v>
      </c>
      <c r="F409" s="45">
        <f t="shared" si="49"/>
        <v>191.56874779922146</v>
      </c>
      <c r="G409" s="45">
        <v>124.02138041484778</v>
      </c>
      <c r="H409" s="45">
        <f t="shared" si="50"/>
        <v>236.88083659235926</v>
      </c>
      <c r="I409" s="45">
        <v>23.723606697977914</v>
      </c>
      <c r="J409" s="45">
        <f t="shared" si="51"/>
        <v>45.312088793137811</v>
      </c>
      <c r="K409" s="10">
        <f t="shared" si="53"/>
        <v>6</v>
      </c>
      <c r="L409" s="42"/>
      <c r="O409" s="2"/>
      <c r="P409" s="2"/>
      <c r="Q409" s="2"/>
      <c r="R409" s="2"/>
      <c r="U409" s="14">
        <v>200</v>
      </c>
      <c r="V409" s="14">
        <v>40</v>
      </c>
      <c r="W409" s="7">
        <f t="shared" si="54"/>
        <v>67.115345999171666</v>
      </c>
    </row>
    <row r="410" spans="1:23">
      <c r="A410" s="80">
        <f t="shared" si="52"/>
        <v>40453.333333333336</v>
      </c>
      <c r="B410" s="34"/>
      <c r="C410" s="22">
        <v>40453</v>
      </c>
      <c r="D410" s="23">
        <v>0.33333333333333331</v>
      </c>
      <c r="E410" s="45">
        <v>85.06548134862804</v>
      </c>
      <c r="F410" s="45">
        <f t="shared" si="49"/>
        <v>162.47506937587954</v>
      </c>
      <c r="G410" s="45">
        <v>110.48734627038925</v>
      </c>
      <c r="H410" s="45">
        <f t="shared" si="50"/>
        <v>211.03083137644347</v>
      </c>
      <c r="I410" s="45">
        <v>25.421864921761216</v>
      </c>
      <c r="J410" s="45">
        <f t="shared" si="51"/>
        <v>48.555762000563924</v>
      </c>
      <c r="K410" s="10">
        <f t="shared" si="53"/>
        <v>6</v>
      </c>
      <c r="L410" s="42"/>
      <c r="O410" s="2"/>
      <c r="P410" s="2"/>
      <c r="Q410" s="2"/>
      <c r="R410" s="2"/>
      <c r="U410" s="14">
        <v>200</v>
      </c>
      <c r="V410" s="14">
        <v>40</v>
      </c>
      <c r="W410" s="7">
        <f t="shared" si="54"/>
        <v>67.115345999171666</v>
      </c>
    </row>
    <row r="411" spans="1:23">
      <c r="A411" s="80">
        <f t="shared" si="52"/>
        <v>40453.375</v>
      </c>
      <c r="B411" s="34"/>
      <c r="C411" s="22">
        <v>40453</v>
      </c>
      <c r="D411" s="23">
        <v>0.375</v>
      </c>
      <c r="E411" s="45">
        <v>57.102832736957133</v>
      </c>
      <c r="F411" s="45">
        <f t="shared" si="49"/>
        <v>109.06641052758812</v>
      </c>
      <c r="G411" s="45">
        <v>77.150885441926945</v>
      </c>
      <c r="H411" s="45">
        <f t="shared" si="50"/>
        <v>147.35819119408046</v>
      </c>
      <c r="I411" s="45">
        <v>20.048052704969809</v>
      </c>
      <c r="J411" s="45">
        <f t="shared" si="51"/>
        <v>38.291780666492336</v>
      </c>
      <c r="K411" s="10">
        <f t="shared" si="53"/>
        <v>6</v>
      </c>
      <c r="L411" s="42"/>
      <c r="O411" s="2"/>
      <c r="P411" s="2"/>
      <c r="Q411" s="2"/>
      <c r="R411" s="2"/>
      <c r="U411" s="14">
        <v>200</v>
      </c>
      <c r="V411" s="14">
        <v>40</v>
      </c>
      <c r="W411" s="7">
        <f t="shared" si="54"/>
        <v>67.115345999171666</v>
      </c>
    </row>
    <row r="412" spans="1:23">
      <c r="A412" s="80">
        <f t="shared" si="52"/>
        <v>40453.416666666664</v>
      </c>
      <c r="B412" s="34"/>
      <c r="C412" s="22">
        <v>40453</v>
      </c>
      <c r="D412" s="23">
        <v>0.41666666666666669</v>
      </c>
      <c r="E412" s="45">
        <v>42.556051134366108</v>
      </c>
      <c r="F412" s="45">
        <f t="shared" si="49"/>
        <v>81.282057666639261</v>
      </c>
      <c r="G412" s="45">
        <v>60.130473337361018</v>
      </c>
      <c r="H412" s="45">
        <f t="shared" si="50"/>
        <v>114.84920407435953</v>
      </c>
      <c r="I412" s="45">
        <v>17.574422202994903</v>
      </c>
      <c r="J412" s="45">
        <f t="shared" si="51"/>
        <v>33.567146407720266</v>
      </c>
      <c r="K412" s="10">
        <f t="shared" si="53"/>
        <v>6</v>
      </c>
      <c r="L412" s="42"/>
      <c r="O412" s="2"/>
      <c r="P412" s="2"/>
      <c r="Q412" s="2"/>
      <c r="R412" s="2"/>
      <c r="U412" s="14">
        <v>200</v>
      </c>
      <c r="V412" s="14">
        <v>40</v>
      </c>
      <c r="W412" s="7">
        <f t="shared" si="54"/>
        <v>67.115345999171666</v>
      </c>
    </row>
    <row r="413" spans="1:23">
      <c r="A413" s="80">
        <f t="shared" si="52"/>
        <v>40453.458333333336</v>
      </c>
      <c r="B413" s="34"/>
      <c r="C413" s="22">
        <v>40453</v>
      </c>
      <c r="D413" s="23">
        <v>0.45833333333333331</v>
      </c>
      <c r="E413" s="45">
        <v>23.634961920061009</v>
      </c>
      <c r="F413" s="45">
        <f t="shared" si="49"/>
        <v>45.142777267316525</v>
      </c>
      <c r="G413" s="45">
        <v>35.708005458556535</v>
      </c>
      <c r="H413" s="45">
        <f t="shared" si="50"/>
        <v>68.202290425842975</v>
      </c>
      <c r="I413" s="45">
        <v>12.073043538495526</v>
      </c>
      <c r="J413" s="45">
        <f t="shared" si="51"/>
        <v>23.059513158526453</v>
      </c>
      <c r="K413" s="10">
        <f t="shared" si="53"/>
        <v>6</v>
      </c>
      <c r="L413" s="42"/>
      <c r="O413" s="2"/>
      <c r="P413" s="2"/>
      <c r="Q413" s="2"/>
      <c r="R413" s="2"/>
      <c r="U413" s="14">
        <v>200</v>
      </c>
      <c r="V413" s="14">
        <v>40</v>
      </c>
      <c r="W413" s="7">
        <f t="shared" si="54"/>
        <v>67.115345999171666</v>
      </c>
    </row>
    <row r="414" spans="1:23">
      <c r="A414" s="80">
        <f t="shared" si="52"/>
        <v>40453.5</v>
      </c>
      <c r="B414" s="34"/>
      <c r="C414" s="22">
        <v>40453</v>
      </c>
      <c r="D414" s="23">
        <v>0.5</v>
      </c>
      <c r="E414" s="45">
        <v>27.818249673846584</v>
      </c>
      <c r="F414" s="45">
        <f t="shared" si="49"/>
        <v>53.132856877046976</v>
      </c>
      <c r="G414" s="45">
        <v>39.099424635407829</v>
      </c>
      <c r="H414" s="45">
        <f t="shared" si="50"/>
        <v>74.679901053628953</v>
      </c>
      <c r="I414" s="45">
        <v>11.281174961561241</v>
      </c>
      <c r="J414" s="45">
        <f t="shared" si="51"/>
        <v>21.54704417658197</v>
      </c>
      <c r="K414" s="10">
        <f t="shared" si="53"/>
        <v>6</v>
      </c>
      <c r="L414" s="42"/>
      <c r="O414" s="2"/>
      <c r="P414" s="2"/>
      <c r="Q414" s="2"/>
      <c r="R414" s="2"/>
      <c r="U414" s="14">
        <v>200</v>
      </c>
      <c r="V414" s="14">
        <v>40</v>
      </c>
      <c r="W414" s="7">
        <f t="shared" si="54"/>
        <v>67.115345999171666</v>
      </c>
    </row>
    <row r="415" spans="1:23">
      <c r="A415" s="80">
        <f t="shared" si="52"/>
        <v>40453.541666666664</v>
      </c>
      <c r="B415" s="34"/>
      <c r="C415" s="22">
        <v>40453</v>
      </c>
      <c r="D415" s="23">
        <v>0.54166666666666663</v>
      </c>
      <c r="E415" s="45">
        <v>24.471250818581623</v>
      </c>
      <c r="F415" s="45">
        <f t="shared" si="49"/>
        <v>46.740089063490899</v>
      </c>
      <c r="G415" s="45">
        <v>37.568642085988969</v>
      </c>
      <c r="H415" s="45">
        <f t="shared" si="50"/>
        <v>71.756106384238933</v>
      </c>
      <c r="I415" s="45">
        <v>13.097391267407344</v>
      </c>
      <c r="J415" s="45">
        <f t="shared" si="51"/>
        <v>25.016017320748027</v>
      </c>
      <c r="K415" s="10">
        <f t="shared" si="53"/>
        <v>6</v>
      </c>
      <c r="L415" s="42"/>
      <c r="O415" s="2"/>
      <c r="P415" s="2"/>
      <c r="Q415" s="2"/>
      <c r="R415" s="2"/>
      <c r="U415" s="14">
        <v>200</v>
      </c>
      <c r="V415" s="14">
        <v>40</v>
      </c>
      <c r="W415" s="7">
        <f t="shared" si="54"/>
        <v>67.115345999171666</v>
      </c>
    </row>
    <row r="416" spans="1:23">
      <c r="A416" s="80">
        <f t="shared" si="52"/>
        <v>40453.583333333336</v>
      </c>
      <c r="B416" s="34"/>
      <c r="C416" s="22">
        <v>40453</v>
      </c>
      <c r="D416" s="23">
        <v>0.58333333333333337</v>
      </c>
      <c r="E416" s="45">
        <v>30.131305263427542</v>
      </c>
      <c r="F416" s="45">
        <f t="shared" si="49"/>
        <v>57.550793053146606</v>
      </c>
      <c r="G416" s="45">
        <v>46.928312692356094</v>
      </c>
      <c r="H416" s="45">
        <f t="shared" si="50"/>
        <v>89.633077242400134</v>
      </c>
      <c r="I416" s="45">
        <v>16.797007428928552</v>
      </c>
      <c r="J416" s="45">
        <f t="shared" si="51"/>
        <v>32.082284189253535</v>
      </c>
      <c r="K416" s="10">
        <f t="shared" si="53"/>
        <v>6</v>
      </c>
      <c r="L416" s="42"/>
      <c r="O416" s="2"/>
      <c r="P416" s="2"/>
      <c r="Q416" s="2"/>
      <c r="R416" s="2"/>
      <c r="U416" s="14">
        <v>200</v>
      </c>
      <c r="V416" s="14">
        <v>40</v>
      </c>
      <c r="W416" s="7">
        <f t="shared" si="54"/>
        <v>67.115345999171666</v>
      </c>
    </row>
    <row r="417" spans="1:23">
      <c r="A417" s="80">
        <f t="shared" si="52"/>
        <v>40453.625</v>
      </c>
      <c r="B417" s="34"/>
      <c r="C417" s="22">
        <v>40453</v>
      </c>
      <c r="D417" s="23">
        <v>0.625</v>
      </c>
      <c r="E417" s="45">
        <v>18.877411155703665</v>
      </c>
      <c r="F417" s="45">
        <f t="shared" si="49"/>
        <v>36.055855307393998</v>
      </c>
      <c r="G417" s="45">
        <v>29.941778669581318</v>
      </c>
      <c r="H417" s="45">
        <f t="shared" si="50"/>
        <v>57.188797258900316</v>
      </c>
      <c r="I417" s="45">
        <v>11.064367513877652</v>
      </c>
      <c r="J417" s="45">
        <f t="shared" si="51"/>
        <v>21.132941951506314</v>
      </c>
      <c r="K417" s="10">
        <f t="shared" si="53"/>
        <v>6</v>
      </c>
      <c r="L417" s="42"/>
      <c r="O417" s="2"/>
      <c r="P417" s="2"/>
      <c r="Q417" s="2"/>
      <c r="R417" s="2"/>
      <c r="U417" s="14">
        <v>200</v>
      </c>
      <c r="V417" s="14">
        <v>40</v>
      </c>
      <c r="W417" s="7">
        <f t="shared" si="54"/>
        <v>67.115345999171666</v>
      </c>
    </row>
    <row r="418" spans="1:23">
      <c r="A418" s="80">
        <f t="shared" si="52"/>
        <v>40453.666666666664</v>
      </c>
      <c r="B418" s="34"/>
      <c r="C418" s="22">
        <v>40453</v>
      </c>
      <c r="D418" s="23">
        <v>0.66666666666666663</v>
      </c>
      <c r="E418" s="45">
        <v>44.231755951013213</v>
      </c>
      <c r="F418" s="45">
        <f t="shared" si="49"/>
        <v>84.482653866435228</v>
      </c>
      <c r="G418" s="45">
        <v>65.505287926482112</v>
      </c>
      <c r="H418" s="45">
        <f t="shared" si="50"/>
        <v>125.11509993958083</v>
      </c>
      <c r="I418" s="45">
        <v>21.273531975468899</v>
      </c>
      <c r="J418" s="45">
        <f t="shared" si="51"/>
        <v>40.632446073145594</v>
      </c>
      <c r="K418" s="10">
        <f t="shared" si="53"/>
        <v>6</v>
      </c>
      <c r="L418" s="42"/>
      <c r="O418" s="2"/>
      <c r="P418" s="2"/>
      <c r="Q418" s="2"/>
      <c r="R418" s="2"/>
      <c r="U418" s="14">
        <v>200</v>
      </c>
      <c r="V418" s="14">
        <v>40</v>
      </c>
      <c r="W418" s="7">
        <f t="shared" si="54"/>
        <v>67.115345999171666</v>
      </c>
    </row>
    <row r="419" spans="1:23">
      <c r="A419" s="80">
        <f t="shared" si="52"/>
        <v>40453.708333333336</v>
      </c>
      <c r="B419" s="34"/>
      <c r="C419" s="22">
        <v>40453</v>
      </c>
      <c r="D419" s="23">
        <v>0.70833333333333337</v>
      </c>
      <c r="E419" s="45">
        <v>59.0534907525401</v>
      </c>
      <c r="F419" s="45">
        <f t="shared" si="49"/>
        <v>112.79216733735159</v>
      </c>
      <c r="G419" s="45">
        <v>86.826982996194246</v>
      </c>
      <c r="H419" s="45">
        <f t="shared" si="50"/>
        <v>165.83953752273101</v>
      </c>
      <c r="I419" s="45">
        <v>27.77349224365415</v>
      </c>
      <c r="J419" s="45">
        <f t="shared" si="51"/>
        <v>53.047370185379428</v>
      </c>
      <c r="K419" s="10">
        <f t="shared" si="53"/>
        <v>6</v>
      </c>
      <c r="L419" s="42"/>
      <c r="O419" s="2"/>
      <c r="P419" s="2"/>
      <c r="Q419" s="2"/>
      <c r="R419" s="2"/>
      <c r="U419" s="14">
        <v>200</v>
      </c>
      <c r="V419" s="14">
        <v>40</v>
      </c>
      <c r="W419" s="7">
        <f t="shared" si="54"/>
        <v>67.115345999171666</v>
      </c>
    </row>
    <row r="420" spans="1:23">
      <c r="A420" s="80">
        <f t="shared" si="52"/>
        <v>40453.75</v>
      </c>
      <c r="B420" s="34"/>
      <c r="C420" s="22">
        <v>40453</v>
      </c>
      <c r="D420" s="23">
        <v>0.75</v>
      </c>
      <c r="E420" s="45">
        <v>45.145623596090672</v>
      </c>
      <c r="F420" s="45">
        <f t="shared" si="49"/>
        <v>86.228141068533176</v>
      </c>
      <c r="G420" s="45">
        <v>66.643682926175799</v>
      </c>
      <c r="H420" s="45">
        <f t="shared" si="50"/>
        <v>127.28943438899577</v>
      </c>
      <c r="I420" s="45">
        <v>21.49805933008512</v>
      </c>
      <c r="J420" s="45">
        <f t="shared" si="51"/>
        <v>41.061293320462575</v>
      </c>
      <c r="K420" s="10">
        <f t="shared" si="53"/>
        <v>6</v>
      </c>
      <c r="L420" s="42"/>
      <c r="O420" s="2"/>
      <c r="P420" s="2"/>
      <c r="Q420" s="2"/>
      <c r="R420" s="2"/>
      <c r="U420" s="14">
        <v>200</v>
      </c>
      <c r="V420" s="14">
        <v>40</v>
      </c>
      <c r="W420" s="7">
        <f t="shared" si="54"/>
        <v>67.115345999171666</v>
      </c>
    </row>
    <row r="421" spans="1:23">
      <c r="A421" s="80">
        <f t="shared" si="52"/>
        <v>40453.791666666664</v>
      </c>
      <c r="B421" s="34"/>
      <c r="C421" s="22">
        <v>40453</v>
      </c>
      <c r="D421" s="23">
        <v>0.79166666666666663</v>
      </c>
      <c r="E421" s="45">
        <v>28.792107935582003</v>
      </c>
      <c r="F421" s="45">
        <f t="shared" si="49"/>
        <v>54.992926156961623</v>
      </c>
      <c r="G421" s="45">
        <v>54.218026852810112</v>
      </c>
      <c r="H421" s="45">
        <f t="shared" si="50"/>
        <v>103.55643128886732</v>
      </c>
      <c r="I421" s="45">
        <v>25.425918917228113</v>
      </c>
      <c r="J421" s="45">
        <f t="shared" si="51"/>
        <v>48.563505131905693</v>
      </c>
      <c r="K421" s="10">
        <f t="shared" si="53"/>
        <v>6</v>
      </c>
      <c r="L421" s="42"/>
      <c r="O421" s="2"/>
      <c r="P421" s="2"/>
      <c r="Q421" s="2"/>
      <c r="R421" s="2"/>
      <c r="U421" s="14">
        <v>200</v>
      </c>
      <c r="V421" s="14">
        <v>40</v>
      </c>
      <c r="W421" s="7">
        <f t="shared" si="54"/>
        <v>67.115345999171666</v>
      </c>
    </row>
    <row r="422" spans="1:23">
      <c r="A422" s="80">
        <f t="shared" si="52"/>
        <v>40453.833333333336</v>
      </c>
      <c r="B422" s="34"/>
      <c r="C422" s="22">
        <v>40453</v>
      </c>
      <c r="D422" s="23">
        <v>0.83333333333333337</v>
      </c>
      <c r="E422" s="45">
        <v>20.382123745166666</v>
      </c>
      <c r="F422" s="45">
        <f t="shared" si="49"/>
        <v>38.929856353268327</v>
      </c>
      <c r="G422" s="45">
        <v>35.943538954023268</v>
      </c>
      <c r="H422" s="45">
        <f t="shared" si="50"/>
        <v>68.652159402184438</v>
      </c>
      <c r="I422" s="45">
        <v>15.561415208856605</v>
      </c>
      <c r="J422" s="45">
        <f t="shared" si="51"/>
        <v>29.722303048916114</v>
      </c>
      <c r="K422" s="10">
        <f t="shared" si="53"/>
        <v>6</v>
      </c>
      <c r="L422" s="42"/>
      <c r="O422" s="2"/>
      <c r="P422" s="2"/>
      <c r="Q422" s="2"/>
      <c r="R422" s="2"/>
      <c r="U422" s="14">
        <v>200</v>
      </c>
      <c r="V422" s="14">
        <v>40</v>
      </c>
      <c r="W422" s="7">
        <f t="shared" si="54"/>
        <v>67.115345999171666</v>
      </c>
    </row>
    <row r="423" spans="1:23">
      <c r="A423" s="80">
        <f t="shared" si="52"/>
        <v>40453.875</v>
      </c>
      <c r="B423" s="34"/>
      <c r="C423" s="22">
        <v>40453</v>
      </c>
      <c r="D423" s="23">
        <v>0.875</v>
      </c>
      <c r="E423" s="45">
        <v>9.0169213998218947</v>
      </c>
      <c r="F423" s="45">
        <f t="shared" si="49"/>
        <v>17.222319873659817</v>
      </c>
      <c r="G423" s="45">
        <v>22.0641241764645</v>
      </c>
      <c r="H423" s="45">
        <f t="shared" si="50"/>
        <v>42.142477177047191</v>
      </c>
      <c r="I423" s="45">
        <v>13.047202776642603</v>
      </c>
      <c r="J423" s="45">
        <f t="shared" si="51"/>
        <v>24.92015730338737</v>
      </c>
      <c r="K423" s="10">
        <f t="shared" si="53"/>
        <v>6</v>
      </c>
      <c r="L423" s="42"/>
      <c r="O423" s="2"/>
      <c r="P423" s="2"/>
      <c r="Q423" s="2"/>
      <c r="R423" s="2"/>
      <c r="U423" s="14">
        <v>200</v>
      </c>
      <c r="V423" s="14">
        <v>40</v>
      </c>
      <c r="W423" s="7">
        <f t="shared" si="54"/>
        <v>67.115345999171666</v>
      </c>
    </row>
    <row r="424" spans="1:23">
      <c r="A424" s="80">
        <f t="shared" si="52"/>
        <v>40453.916666666664</v>
      </c>
      <c r="B424" s="34"/>
      <c r="C424" s="22">
        <v>40453</v>
      </c>
      <c r="D424" s="23">
        <v>0.91666666666666663</v>
      </c>
      <c r="E424" s="45">
        <v>13.735229214876183</v>
      </c>
      <c r="F424" s="45">
        <f t="shared" si="49"/>
        <v>26.234287800413508</v>
      </c>
      <c r="G424" s="45">
        <v>26.462106596262217</v>
      </c>
      <c r="H424" s="45">
        <f t="shared" si="50"/>
        <v>50.542623598860835</v>
      </c>
      <c r="I424" s="45">
        <v>12.726877381386036</v>
      </c>
      <c r="J424" s="45">
        <f t="shared" si="51"/>
        <v>24.308335798447327</v>
      </c>
      <c r="K424" s="10">
        <f t="shared" si="53"/>
        <v>6</v>
      </c>
      <c r="L424" s="42"/>
      <c r="O424" s="2"/>
      <c r="P424" s="2"/>
      <c r="Q424" s="2"/>
      <c r="R424" s="2"/>
      <c r="U424" s="14">
        <v>200</v>
      </c>
      <c r="V424" s="14">
        <v>40</v>
      </c>
      <c r="W424" s="7">
        <f t="shared" si="54"/>
        <v>67.115345999171666</v>
      </c>
    </row>
    <row r="425" spans="1:23">
      <c r="A425" s="80">
        <f t="shared" si="52"/>
        <v>40453.958333333336</v>
      </c>
      <c r="B425" s="34"/>
      <c r="C425" s="22">
        <v>40453</v>
      </c>
      <c r="D425" s="23">
        <v>0.95833333333333337</v>
      </c>
      <c r="E425" s="45">
        <v>7.4723456700400845</v>
      </c>
      <c r="F425" s="45">
        <f t="shared" si="49"/>
        <v>14.272180229776561</v>
      </c>
      <c r="G425" s="45">
        <v>15.850738780697625</v>
      </c>
      <c r="H425" s="45">
        <f t="shared" si="50"/>
        <v>30.274911071132465</v>
      </c>
      <c r="I425" s="45">
        <v>8.3783931106575427</v>
      </c>
      <c r="J425" s="45">
        <f t="shared" si="51"/>
        <v>16.002730841355906</v>
      </c>
      <c r="K425" s="10">
        <f t="shared" si="53"/>
        <v>6</v>
      </c>
      <c r="L425" s="42"/>
      <c r="O425" s="2"/>
      <c r="P425" s="2"/>
      <c r="Q425" s="2"/>
      <c r="R425" s="2"/>
      <c r="U425" s="14">
        <v>200</v>
      </c>
      <c r="V425" s="14">
        <v>40</v>
      </c>
      <c r="W425" s="7">
        <f t="shared" si="54"/>
        <v>67.115345999171666</v>
      </c>
    </row>
    <row r="426" spans="1:23">
      <c r="A426" s="80">
        <f t="shared" si="52"/>
        <v>40454</v>
      </c>
      <c r="B426" s="34"/>
      <c r="C426" s="22">
        <v>40453</v>
      </c>
      <c r="D426" s="23">
        <v>1</v>
      </c>
      <c r="E426" s="45">
        <v>6.3627098842354801</v>
      </c>
      <c r="F426" s="45">
        <f t="shared" si="49"/>
        <v>12.152775878889766</v>
      </c>
      <c r="G426" s="45">
        <v>12.418212735096235</v>
      </c>
      <c r="H426" s="45">
        <f t="shared" si="50"/>
        <v>23.718786324033807</v>
      </c>
      <c r="I426" s="45">
        <v>6.055502850860754</v>
      </c>
      <c r="J426" s="45">
        <f t="shared" si="51"/>
        <v>11.566010445144039</v>
      </c>
      <c r="K426" s="10">
        <f t="shared" si="53"/>
        <v>6</v>
      </c>
      <c r="L426" s="42"/>
      <c r="O426" s="2"/>
      <c r="P426" s="2"/>
      <c r="Q426" s="2"/>
      <c r="R426" s="2"/>
      <c r="U426" s="14">
        <v>200</v>
      </c>
      <c r="V426" s="14">
        <v>40</v>
      </c>
      <c r="W426" s="7">
        <f t="shared" si="54"/>
        <v>67.115345999171666</v>
      </c>
    </row>
    <row r="427" spans="1:23">
      <c r="A427" s="80">
        <f t="shared" si="52"/>
        <v>40454.041666666664</v>
      </c>
      <c r="B427" s="34"/>
      <c r="C427" s="22">
        <v>40454</v>
      </c>
      <c r="D427" s="23">
        <v>4.1666666666666664E-2</v>
      </c>
      <c r="E427" s="45">
        <v>5.9605219880654445</v>
      </c>
      <c r="F427" s="45">
        <f t="shared" si="49"/>
        <v>11.384596997204998</v>
      </c>
      <c r="G427" s="45">
        <v>11.178067916300213</v>
      </c>
      <c r="H427" s="45">
        <f t="shared" si="50"/>
        <v>21.350109720133407</v>
      </c>
      <c r="I427" s="45">
        <v>5.2175459282347694</v>
      </c>
      <c r="J427" s="45">
        <f t="shared" si="51"/>
        <v>9.9655127229284091</v>
      </c>
      <c r="K427" s="10">
        <f t="shared" si="53"/>
        <v>7</v>
      </c>
      <c r="L427" s="42"/>
      <c r="O427" s="2"/>
      <c r="P427" s="2"/>
      <c r="Q427" s="2"/>
      <c r="R427" s="2"/>
      <c r="U427" s="14">
        <v>200</v>
      </c>
      <c r="V427" s="14">
        <v>40</v>
      </c>
      <c r="W427" s="7">
        <f t="shared" si="54"/>
        <v>67.115345999171666</v>
      </c>
    </row>
    <row r="428" spans="1:23">
      <c r="A428" s="80">
        <f t="shared" si="52"/>
        <v>40454.083333333336</v>
      </c>
      <c r="B428" s="34"/>
      <c r="C428" s="22">
        <v>40454</v>
      </c>
      <c r="D428" s="23">
        <v>8.3333333333333329E-2</v>
      </c>
      <c r="E428" s="45">
        <v>11.258925194945753</v>
      </c>
      <c r="F428" s="45">
        <f t="shared" si="49"/>
        <v>21.504547122346388</v>
      </c>
      <c r="G428" s="45">
        <v>21.846492402701024</v>
      </c>
      <c r="H428" s="45">
        <f t="shared" si="50"/>
        <v>41.726800489158954</v>
      </c>
      <c r="I428" s="45">
        <v>10.587567207755271</v>
      </c>
      <c r="J428" s="45">
        <f t="shared" si="51"/>
        <v>20.222253366812566</v>
      </c>
      <c r="K428" s="10">
        <f t="shared" si="53"/>
        <v>7</v>
      </c>
      <c r="L428" s="42"/>
      <c r="O428" s="2"/>
      <c r="P428" s="2"/>
      <c r="Q428" s="2"/>
      <c r="R428" s="2"/>
      <c r="U428" s="14">
        <v>200</v>
      </c>
      <c r="V428" s="14">
        <v>40</v>
      </c>
      <c r="W428" s="7">
        <f t="shared" si="54"/>
        <v>67.115345999171666</v>
      </c>
    </row>
    <row r="429" spans="1:23">
      <c r="A429" s="80">
        <f t="shared" si="52"/>
        <v>40454.125</v>
      </c>
      <c r="B429" s="34"/>
      <c r="C429" s="22">
        <v>40454</v>
      </c>
      <c r="D429" s="23">
        <v>0.125</v>
      </c>
      <c r="E429" s="45">
        <v>4.2270249404196338</v>
      </c>
      <c r="F429" s="45">
        <f t="shared" si="49"/>
        <v>8.0736176362015009</v>
      </c>
      <c r="G429" s="45">
        <v>10.665594342357222</v>
      </c>
      <c r="H429" s="45">
        <f t="shared" si="50"/>
        <v>20.371285193902292</v>
      </c>
      <c r="I429" s="45">
        <v>6.4385694019375883</v>
      </c>
      <c r="J429" s="45">
        <f t="shared" si="51"/>
        <v>12.297667557700793</v>
      </c>
      <c r="K429" s="10">
        <f t="shared" si="53"/>
        <v>7</v>
      </c>
      <c r="L429" s="42"/>
      <c r="O429" s="2"/>
      <c r="P429" s="2"/>
      <c r="Q429" s="2"/>
      <c r="R429" s="2"/>
      <c r="U429" s="14">
        <v>200</v>
      </c>
      <c r="V429" s="14">
        <v>40</v>
      </c>
      <c r="W429" s="7">
        <f t="shared" si="54"/>
        <v>67.115345999171666</v>
      </c>
    </row>
    <row r="430" spans="1:23">
      <c r="A430" s="80">
        <f t="shared" si="52"/>
        <v>40454.166666666664</v>
      </c>
      <c r="B430" s="34"/>
      <c r="C430" s="22">
        <v>40454</v>
      </c>
      <c r="D430" s="23">
        <v>0.16666666666666666</v>
      </c>
      <c r="E430" s="45">
        <v>1.4209986926615186</v>
      </c>
      <c r="F430" s="45">
        <f t="shared" si="49"/>
        <v>2.7141075029835005</v>
      </c>
      <c r="G430" s="45">
        <v>5.7936947469007656</v>
      </c>
      <c r="H430" s="45">
        <f t="shared" si="50"/>
        <v>11.065956966580462</v>
      </c>
      <c r="I430" s="45">
        <v>4.3726960542392472</v>
      </c>
      <c r="J430" s="45">
        <f t="shared" si="51"/>
        <v>8.3518494635969613</v>
      </c>
      <c r="K430" s="10">
        <f t="shared" si="53"/>
        <v>7</v>
      </c>
      <c r="L430" s="42"/>
      <c r="O430" s="2"/>
      <c r="P430" s="2"/>
      <c r="Q430" s="2"/>
      <c r="R430" s="2"/>
      <c r="U430" s="14">
        <v>200</v>
      </c>
      <c r="V430" s="14">
        <v>40</v>
      </c>
      <c r="W430" s="7">
        <f t="shared" si="54"/>
        <v>67.115345999171666</v>
      </c>
    </row>
    <row r="431" spans="1:23">
      <c r="A431" s="80">
        <f t="shared" si="52"/>
        <v>40454.208333333336</v>
      </c>
      <c r="B431" s="34"/>
      <c r="C431" s="22">
        <v>40454</v>
      </c>
      <c r="D431" s="23">
        <v>0.20833333333333334</v>
      </c>
      <c r="E431" s="45">
        <v>5.0792684955133938</v>
      </c>
      <c r="F431" s="45">
        <f t="shared" si="49"/>
        <v>9.7014028264305825</v>
      </c>
      <c r="G431" s="45">
        <v>10.663661479253731</v>
      </c>
      <c r="H431" s="45">
        <f t="shared" si="50"/>
        <v>20.367593425374626</v>
      </c>
      <c r="I431" s="45">
        <v>5.5843929837403365</v>
      </c>
      <c r="J431" s="45">
        <f t="shared" si="51"/>
        <v>10.666190598944043</v>
      </c>
      <c r="K431" s="10">
        <f t="shared" si="53"/>
        <v>7</v>
      </c>
      <c r="L431" s="42"/>
      <c r="O431" s="2"/>
      <c r="P431" s="2"/>
      <c r="Q431" s="2"/>
      <c r="R431" s="2"/>
      <c r="U431" s="14">
        <v>200</v>
      </c>
      <c r="V431" s="14">
        <v>40</v>
      </c>
      <c r="W431" s="7">
        <f t="shared" si="54"/>
        <v>67.115345999171666</v>
      </c>
    </row>
    <row r="432" spans="1:23">
      <c r="A432" s="80">
        <f t="shared" si="52"/>
        <v>40454.25</v>
      </c>
      <c r="B432" s="34"/>
      <c r="C432" s="22">
        <v>40454</v>
      </c>
      <c r="D432" s="23">
        <v>0.25</v>
      </c>
      <c r="E432" s="45">
        <v>6.5212461074845649</v>
      </c>
      <c r="F432" s="45">
        <f t="shared" si="49"/>
        <v>12.455580065295518</v>
      </c>
      <c r="G432" s="45">
        <v>13.177046896646896</v>
      </c>
      <c r="H432" s="45">
        <f t="shared" si="50"/>
        <v>25.16815957259557</v>
      </c>
      <c r="I432" s="45">
        <v>6.6558007891623312</v>
      </c>
      <c r="J432" s="45">
        <f t="shared" si="51"/>
        <v>12.712579507300052</v>
      </c>
      <c r="K432" s="10">
        <f t="shared" si="53"/>
        <v>7</v>
      </c>
      <c r="L432" s="42"/>
      <c r="O432" s="2"/>
      <c r="P432" s="2"/>
      <c r="Q432" s="2"/>
      <c r="R432" s="2"/>
      <c r="U432" s="14">
        <v>200</v>
      </c>
      <c r="V432" s="14">
        <v>40</v>
      </c>
      <c r="W432" s="7">
        <f t="shared" si="54"/>
        <v>67.115345999171666</v>
      </c>
    </row>
    <row r="433" spans="1:23">
      <c r="A433" s="80">
        <f t="shared" si="52"/>
        <v>40454.291666666664</v>
      </c>
      <c r="B433" s="34"/>
      <c r="C433" s="22">
        <v>40454</v>
      </c>
      <c r="D433" s="23">
        <v>0.29166666666666669</v>
      </c>
      <c r="E433" s="45">
        <v>14.536497393391121</v>
      </c>
      <c r="F433" s="45">
        <f t="shared" si="49"/>
        <v>27.764710021377041</v>
      </c>
      <c r="G433" s="45">
        <v>28.726038119132507</v>
      </c>
      <c r="H433" s="45">
        <f t="shared" si="50"/>
        <v>54.866732807543087</v>
      </c>
      <c r="I433" s="45">
        <v>14.189540725741386</v>
      </c>
      <c r="J433" s="45">
        <f t="shared" si="51"/>
        <v>27.102022786166046</v>
      </c>
      <c r="K433" s="10">
        <f t="shared" si="53"/>
        <v>7</v>
      </c>
      <c r="L433" s="42"/>
      <c r="O433" s="2"/>
      <c r="P433" s="2"/>
      <c r="Q433" s="2"/>
      <c r="R433" s="2"/>
      <c r="U433" s="14">
        <v>200</v>
      </c>
      <c r="V433" s="14">
        <v>40</v>
      </c>
      <c r="W433" s="7">
        <f t="shared" si="54"/>
        <v>67.115345999171666</v>
      </c>
    </row>
    <row r="434" spans="1:23">
      <c r="A434" s="80">
        <f t="shared" si="52"/>
        <v>40454.333333333336</v>
      </c>
      <c r="B434" s="34"/>
      <c r="C434" s="22">
        <v>40454</v>
      </c>
      <c r="D434" s="23">
        <v>0.33333333333333331</v>
      </c>
      <c r="E434" s="45">
        <v>16.480499361525712</v>
      </c>
      <c r="F434" s="45">
        <f t="shared" si="49"/>
        <v>31.47775378051411</v>
      </c>
      <c r="G434" s="45">
        <v>24.750949047004493</v>
      </c>
      <c r="H434" s="45">
        <f t="shared" si="50"/>
        <v>47.274312679778582</v>
      </c>
      <c r="I434" s="45">
        <v>8.2704496854787806</v>
      </c>
      <c r="J434" s="45">
        <f t="shared" si="51"/>
        <v>15.79655889926447</v>
      </c>
      <c r="K434" s="10">
        <f t="shared" si="53"/>
        <v>7</v>
      </c>
      <c r="L434" s="42"/>
      <c r="O434" s="2"/>
      <c r="P434" s="2"/>
      <c r="Q434" s="2"/>
      <c r="R434" s="2"/>
      <c r="U434" s="14">
        <v>200</v>
      </c>
      <c r="V434" s="14">
        <v>40</v>
      </c>
      <c r="W434" s="7">
        <f t="shared" si="54"/>
        <v>67.115345999171666</v>
      </c>
    </row>
    <row r="435" spans="1:23">
      <c r="A435" s="80">
        <f t="shared" si="52"/>
        <v>40454.375</v>
      </c>
      <c r="B435" s="34"/>
      <c r="C435" s="22">
        <v>40454</v>
      </c>
      <c r="D435" s="23">
        <v>0.375</v>
      </c>
      <c r="E435" s="45">
        <v>9.5684763261471257</v>
      </c>
      <c r="F435" s="45">
        <f t="shared" si="49"/>
        <v>18.275789782941008</v>
      </c>
      <c r="G435" s="45">
        <v>18.676687530779738</v>
      </c>
      <c r="H435" s="45">
        <f t="shared" si="50"/>
        <v>35.6724731837893</v>
      </c>
      <c r="I435" s="45">
        <v>9.108211204632612</v>
      </c>
      <c r="J435" s="45">
        <f t="shared" si="51"/>
        <v>17.396683400848289</v>
      </c>
      <c r="K435" s="10">
        <f t="shared" si="53"/>
        <v>7</v>
      </c>
      <c r="L435" s="42"/>
      <c r="O435" s="2"/>
      <c r="P435" s="2"/>
      <c r="Q435" s="2"/>
      <c r="R435" s="2"/>
      <c r="U435" s="14">
        <v>200</v>
      </c>
      <c r="V435" s="14">
        <v>40</v>
      </c>
      <c r="W435" s="7">
        <f t="shared" si="54"/>
        <v>67.115345999171666</v>
      </c>
    </row>
    <row r="436" spans="1:23">
      <c r="A436" s="80">
        <f t="shared" si="52"/>
        <v>40454.416666666664</v>
      </c>
      <c r="B436" s="34"/>
      <c r="C436" s="22">
        <v>40454</v>
      </c>
      <c r="D436" s="23">
        <v>0.41666666666666669</v>
      </c>
      <c r="E436" s="45">
        <v>13.061854761267028</v>
      </c>
      <c r="F436" s="45">
        <f t="shared" si="49"/>
        <v>24.948142594020023</v>
      </c>
      <c r="G436" s="45">
        <v>19.058707835149594</v>
      </c>
      <c r="H436" s="45">
        <f t="shared" si="50"/>
        <v>36.402131965135723</v>
      </c>
      <c r="I436" s="45">
        <v>5.9968530738825638</v>
      </c>
      <c r="J436" s="45">
        <f t="shared" si="51"/>
        <v>11.453989371115696</v>
      </c>
      <c r="K436" s="10">
        <f t="shared" si="53"/>
        <v>7</v>
      </c>
      <c r="L436" s="42"/>
      <c r="O436" s="2"/>
      <c r="P436" s="2"/>
      <c r="Q436" s="2"/>
      <c r="R436" s="2"/>
      <c r="U436" s="14">
        <v>200</v>
      </c>
      <c r="V436" s="14">
        <v>40</v>
      </c>
      <c r="W436" s="7">
        <f t="shared" si="54"/>
        <v>67.115345999171666</v>
      </c>
    </row>
    <row r="437" spans="1:23">
      <c r="A437" s="80">
        <f t="shared" si="52"/>
        <v>40454.458333333336</v>
      </c>
      <c r="B437" s="34"/>
      <c r="C437" s="22">
        <v>40454</v>
      </c>
      <c r="D437" s="23">
        <v>0.45833333333333331</v>
      </c>
      <c r="E437" s="45">
        <v>11.00725007214529</v>
      </c>
      <c r="F437" s="45">
        <f t="shared" si="49"/>
        <v>21.023847637797502</v>
      </c>
      <c r="G437" s="45">
        <v>19.554144143046052</v>
      </c>
      <c r="H437" s="45">
        <f t="shared" si="50"/>
        <v>37.348415313217956</v>
      </c>
      <c r="I437" s="45">
        <v>8.546894070900759</v>
      </c>
      <c r="J437" s="45">
        <f t="shared" si="51"/>
        <v>16.32456767542045</v>
      </c>
      <c r="K437" s="10">
        <f t="shared" si="53"/>
        <v>7</v>
      </c>
      <c r="L437" s="42"/>
      <c r="O437" s="2"/>
      <c r="P437" s="2"/>
      <c r="Q437" s="2"/>
      <c r="R437" s="2"/>
      <c r="U437" s="14">
        <v>200</v>
      </c>
      <c r="V437" s="14">
        <v>40</v>
      </c>
      <c r="W437" s="7">
        <f t="shared" si="54"/>
        <v>67.115345999171666</v>
      </c>
    </row>
    <row r="438" spans="1:23">
      <c r="A438" s="80">
        <f t="shared" si="52"/>
        <v>40454.5</v>
      </c>
      <c r="B438" s="34"/>
      <c r="C438" s="22">
        <v>40454</v>
      </c>
      <c r="D438" s="23">
        <v>0.5</v>
      </c>
      <c r="E438" s="45">
        <v>20.719314201029228</v>
      </c>
      <c r="F438" s="45">
        <f t="shared" ref="F438:F501" si="55">E438*1.91</f>
        <v>39.573890123965825</v>
      </c>
      <c r="G438" s="45">
        <v>36.962927658359362</v>
      </c>
      <c r="H438" s="45">
        <f t="shared" ref="H438:H501" si="56">G438*1.91</f>
        <v>70.599191827466385</v>
      </c>
      <c r="I438" s="45">
        <v>16.243613457330135</v>
      </c>
      <c r="J438" s="45">
        <f t="shared" ref="J438:J501" si="57">I438*1.91</f>
        <v>31.025301703500556</v>
      </c>
      <c r="K438" s="10">
        <f t="shared" si="53"/>
        <v>7</v>
      </c>
      <c r="L438" s="42"/>
      <c r="O438" s="2"/>
      <c r="P438" s="2"/>
      <c r="Q438" s="2"/>
      <c r="R438" s="2"/>
      <c r="U438" s="14">
        <v>200</v>
      </c>
      <c r="V438" s="14">
        <v>40</v>
      </c>
      <c r="W438" s="7">
        <f t="shared" si="54"/>
        <v>67.115345999171666</v>
      </c>
    </row>
    <row r="439" spans="1:23">
      <c r="A439" s="80">
        <f t="shared" si="52"/>
        <v>40454.541666666664</v>
      </c>
      <c r="B439" s="34"/>
      <c r="C439" s="22">
        <v>40454</v>
      </c>
      <c r="D439" s="23">
        <v>0.54166666666666663</v>
      </c>
      <c r="E439" s="45">
        <v>16.241307117500266</v>
      </c>
      <c r="F439" s="45">
        <f t="shared" si="55"/>
        <v>31.020896594425508</v>
      </c>
      <c r="G439" s="45">
        <v>30.378728694070752</v>
      </c>
      <c r="H439" s="45">
        <f t="shared" si="56"/>
        <v>58.023371805675133</v>
      </c>
      <c r="I439" s="45">
        <v>14.137421576570487</v>
      </c>
      <c r="J439" s="45">
        <f t="shared" si="57"/>
        <v>27.002475211249628</v>
      </c>
      <c r="K439" s="10">
        <f t="shared" si="53"/>
        <v>7</v>
      </c>
      <c r="L439" s="42"/>
      <c r="O439" s="2"/>
      <c r="P439" s="2"/>
      <c r="Q439" s="2"/>
      <c r="R439" s="2"/>
      <c r="U439" s="14">
        <v>200</v>
      </c>
      <c r="V439" s="14">
        <v>40</v>
      </c>
      <c r="W439" s="7">
        <f t="shared" si="54"/>
        <v>67.115345999171666</v>
      </c>
    </row>
    <row r="440" spans="1:23">
      <c r="A440" s="80">
        <f t="shared" si="52"/>
        <v>40454.583333333336</v>
      </c>
      <c r="B440" s="34"/>
      <c r="C440" s="22">
        <v>40454</v>
      </c>
      <c r="D440" s="23">
        <v>0.58333333333333337</v>
      </c>
      <c r="E440" s="45">
        <v>11.439811806672742</v>
      </c>
      <c r="F440" s="45">
        <f t="shared" si="55"/>
        <v>21.850040550744936</v>
      </c>
      <c r="G440" s="45">
        <v>20.768488734598307</v>
      </c>
      <c r="H440" s="45">
        <f t="shared" si="56"/>
        <v>39.667813483082767</v>
      </c>
      <c r="I440" s="45">
        <v>9.3286769279255637</v>
      </c>
      <c r="J440" s="45">
        <f t="shared" si="57"/>
        <v>17.817772932337824</v>
      </c>
      <c r="K440" s="10">
        <f t="shared" si="53"/>
        <v>7</v>
      </c>
      <c r="L440" s="42"/>
      <c r="O440" s="2"/>
      <c r="P440" s="2"/>
      <c r="Q440" s="2"/>
      <c r="R440" s="2"/>
      <c r="U440" s="14">
        <v>200</v>
      </c>
      <c r="V440" s="14">
        <v>40</v>
      </c>
      <c r="W440" s="7">
        <f t="shared" si="54"/>
        <v>67.115345999171666</v>
      </c>
    </row>
    <row r="441" spans="1:23">
      <c r="A441" s="80">
        <f t="shared" si="52"/>
        <v>40454.625</v>
      </c>
      <c r="B441" s="34"/>
      <c r="C441" s="22">
        <v>40454</v>
      </c>
      <c r="D441" s="23">
        <v>0.625</v>
      </c>
      <c r="E441" s="45">
        <v>9.5040725168616618</v>
      </c>
      <c r="F441" s="45">
        <f t="shared" si="55"/>
        <v>18.152778507205774</v>
      </c>
      <c r="G441" s="45">
        <v>17.39329266426174</v>
      </c>
      <c r="H441" s="45">
        <f t="shared" si="56"/>
        <v>33.221188988739918</v>
      </c>
      <c r="I441" s="45">
        <v>7.8892201474000787</v>
      </c>
      <c r="J441" s="45">
        <f t="shared" si="57"/>
        <v>15.06841048153415</v>
      </c>
      <c r="K441" s="10">
        <f t="shared" si="53"/>
        <v>7</v>
      </c>
      <c r="L441" s="42"/>
      <c r="O441" s="2"/>
      <c r="P441" s="2"/>
      <c r="Q441" s="2"/>
      <c r="R441" s="2"/>
      <c r="U441" s="14">
        <v>200</v>
      </c>
      <c r="V441" s="14">
        <v>40</v>
      </c>
      <c r="W441" s="7">
        <f t="shared" si="54"/>
        <v>67.115345999171666</v>
      </c>
    </row>
    <row r="442" spans="1:23">
      <c r="A442" s="80">
        <f t="shared" si="52"/>
        <v>40454.666666666664</v>
      </c>
      <c r="B442" s="34"/>
      <c r="C442" s="22">
        <v>40454</v>
      </c>
      <c r="D442" s="23">
        <v>0.66666666666666663</v>
      </c>
      <c r="E442" s="45">
        <v>17.53577214147311</v>
      </c>
      <c r="F442" s="45">
        <f t="shared" si="55"/>
        <v>33.493324790213642</v>
      </c>
      <c r="G442" s="45">
        <v>32.203084226203949</v>
      </c>
      <c r="H442" s="45">
        <f t="shared" si="56"/>
        <v>61.507890872049536</v>
      </c>
      <c r="I442" s="45">
        <v>14.667312084730836</v>
      </c>
      <c r="J442" s="45">
        <f t="shared" si="57"/>
        <v>28.014566081835895</v>
      </c>
      <c r="K442" s="10">
        <f t="shared" si="53"/>
        <v>7</v>
      </c>
      <c r="L442" s="42"/>
      <c r="O442" s="2"/>
      <c r="P442" s="2"/>
      <c r="Q442" s="2"/>
      <c r="R442" s="2"/>
      <c r="U442" s="14">
        <v>200</v>
      </c>
      <c r="V442" s="14">
        <v>40</v>
      </c>
      <c r="W442" s="7">
        <f t="shared" si="54"/>
        <v>67.115345999171666</v>
      </c>
    </row>
    <row r="443" spans="1:23">
      <c r="A443" s="80">
        <f t="shared" si="52"/>
        <v>40454.708333333336</v>
      </c>
      <c r="B443" s="34"/>
      <c r="C443" s="22">
        <v>40454</v>
      </c>
      <c r="D443" s="23">
        <v>0.70833333333333337</v>
      </c>
      <c r="E443" s="45">
        <v>14.271615398182263</v>
      </c>
      <c r="F443" s="45">
        <f t="shared" si="55"/>
        <v>27.25878541052812</v>
      </c>
      <c r="G443" s="45">
        <v>26.10716212204084</v>
      </c>
      <c r="H443" s="45">
        <f t="shared" si="56"/>
        <v>49.864679653098001</v>
      </c>
      <c r="I443" s="45">
        <v>11.835546723858579</v>
      </c>
      <c r="J443" s="45">
        <f t="shared" si="57"/>
        <v>22.605894242569885</v>
      </c>
      <c r="K443" s="10">
        <f t="shared" si="53"/>
        <v>7</v>
      </c>
      <c r="L443" s="42"/>
      <c r="O443" s="2"/>
      <c r="P443" s="2"/>
      <c r="Q443" s="2"/>
      <c r="R443" s="2"/>
      <c r="U443" s="14">
        <v>200</v>
      </c>
      <c r="V443" s="14">
        <v>40</v>
      </c>
      <c r="W443" s="7">
        <f t="shared" si="54"/>
        <v>67.115345999171666</v>
      </c>
    </row>
    <row r="444" spans="1:23">
      <c r="A444" s="80">
        <f t="shared" si="52"/>
        <v>40454.75</v>
      </c>
      <c r="B444" s="34"/>
      <c r="C444" s="22">
        <v>40454</v>
      </c>
      <c r="D444" s="23">
        <v>0.75</v>
      </c>
      <c r="E444" s="45">
        <v>26.998655612238089</v>
      </c>
      <c r="F444" s="45">
        <f t="shared" si="55"/>
        <v>51.567432219374744</v>
      </c>
      <c r="G444" s="45">
        <v>44.971614113894667</v>
      </c>
      <c r="H444" s="45">
        <f t="shared" si="56"/>
        <v>85.895782957538813</v>
      </c>
      <c r="I444" s="45">
        <v>17.972958501656571</v>
      </c>
      <c r="J444" s="45">
        <f t="shared" si="57"/>
        <v>34.328350738164048</v>
      </c>
      <c r="K444" s="10">
        <f t="shared" si="53"/>
        <v>7</v>
      </c>
      <c r="L444" s="42"/>
      <c r="O444" s="2"/>
      <c r="P444" s="2"/>
      <c r="Q444" s="2"/>
      <c r="R444" s="2"/>
      <c r="U444" s="14">
        <v>200</v>
      </c>
      <c r="V444" s="14">
        <v>40</v>
      </c>
      <c r="W444" s="7">
        <f t="shared" si="54"/>
        <v>67.115345999171666</v>
      </c>
    </row>
    <row r="445" spans="1:23">
      <c r="A445" s="80">
        <f t="shared" si="52"/>
        <v>40454.791666666664</v>
      </c>
      <c r="B445" s="34"/>
      <c r="C445" s="22">
        <v>40454</v>
      </c>
      <c r="D445" s="23">
        <v>0.79166666666666663</v>
      </c>
      <c r="E445" s="45">
        <v>25.335797508611375</v>
      </c>
      <c r="F445" s="45">
        <f t="shared" si="55"/>
        <v>48.391373241447724</v>
      </c>
      <c r="G445" s="45">
        <v>47.018435025139141</v>
      </c>
      <c r="H445" s="45">
        <f t="shared" si="56"/>
        <v>89.805210898015758</v>
      </c>
      <c r="I445" s="45">
        <v>21.682637516527763</v>
      </c>
      <c r="J445" s="45">
        <f t="shared" si="57"/>
        <v>41.413837656568028</v>
      </c>
      <c r="K445" s="10">
        <f t="shared" si="53"/>
        <v>7</v>
      </c>
      <c r="L445" s="42"/>
      <c r="O445" s="2"/>
      <c r="P445" s="2"/>
      <c r="Q445" s="2"/>
      <c r="R445" s="2"/>
      <c r="U445" s="14">
        <v>200</v>
      </c>
      <c r="V445" s="14">
        <v>40</v>
      </c>
      <c r="W445" s="7">
        <f t="shared" si="54"/>
        <v>67.115345999171666</v>
      </c>
    </row>
    <row r="446" spans="1:23">
      <c r="A446" s="80">
        <f t="shared" si="52"/>
        <v>40454.833333333336</v>
      </c>
      <c r="B446" s="34"/>
      <c r="C446" s="22">
        <v>40454</v>
      </c>
      <c r="D446" s="23">
        <v>0.83333333333333337</v>
      </c>
      <c r="E446" s="45">
        <v>47.134694369385784</v>
      </c>
      <c r="F446" s="45">
        <f t="shared" si="55"/>
        <v>90.027266245526846</v>
      </c>
      <c r="G446" s="45">
        <v>74.898354379589449</v>
      </c>
      <c r="H446" s="45">
        <f t="shared" si="56"/>
        <v>143.05585686501584</v>
      </c>
      <c r="I446" s="45">
        <v>27.763660010203662</v>
      </c>
      <c r="J446" s="45">
        <f t="shared" si="57"/>
        <v>53.028590619488995</v>
      </c>
      <c r="K446" s="10">
        <f t="shared" si="53"/>
        <v>7</v>
      </c>
      <c r="L446" s="42"/>
      <c r="O446" s="2"/>
      <c r="P446" s="2"/>
      <c r="Q446" s="2"/>
      <c r="R446" s="2"/>
      <c r="U446" s="14">
        <v>200</v>
      </c>
      <c r="V446" s="14">
        <v>40</v>
      </c>
      <c r="W446" s="7">
        <f t="shared" si="54"/>
        <v>67.115345999171666</v>
      </c>
    </row>
    <row r="447" spans="1:23">
      <c r="A447" s="80">
        <f t="shared" si="52"/>
        <v>40454.875</v>
      </c>
      <c r="B447" s="34"/>
      <c r="C447" s="22">
        <v>40454</v>
      </c>
      <c r="D447" s="23">
        <v>0.875</v>
      </c>
      <c r="E447" s="45">
        <v>75.117957665778562</v>
      </c>
      <c r="F447" s="45">
        <f t="shared" si="55"/>
        <v>143.47529914163704</v>
      </c>
      <c r="G447" s="45">
        <v>105.2532552739394</v>
      </c>
      <c r="H447" s="45">
        <f t="shared" si="56"/>
        <v>201.03371757322424</v>
      </c>
      <c r="I447" s="45">
        <v>30.135297608160847</v>
      </c>
      <c r="J447" s="45">
        <f t="shared" si="57"/>
        <v>57.558418431587214</v>
      </c>
      <c r="K447" s="10">
        <f t="shared" si="53"/>
        <v>7</v>
      </c>
      <c r="L447" s="42"/>
      <c r="O447" s="2"/>
      <c r="P447" s="2"/>
      <c r="Q447" s="2"/>
      <c r="R447" s="2"/>
      <c r="U447" s="14">
        <v>200</v>
      </c>
      <c r="V447" s="14">
        <v>40</v>
      </c>
      <c r="W447" s="7">
        <f t="shared" si="54"/>
        <v>67.115345999171666</v>
      </c>
    </row>
    <row r="448" spans="1:23">
      <c r="A448" s="80">
        <f t="shared" si="52"/>
        <v>40454.916666666664</v>
      </c>
      <c r="B448" s="34"/>
      <c r="C448" s="22">
        <v>40454</v>
      </c>
      <c r="D448" s="23">
        <v>0.91666666666666663</v>
      </c>
      <c r="E448" s="45">
        <v>75.132630036905837</v>
      </c>
      <c r="F448" s="45">
        <f t="shared" si="55"/>
        <v>143.50332337049014</v>
      </c>
      <c r="G448" s="45">
        <v>100.86388443780234</v>
      </c>
      <c r="H448" s="45">
        <f t="shared" si="56"/>
        <v>192.65001927620247</v>
      </c>
      <c r="I448" s="45">
        <v>25.731254400896518</v>
      </c>
      <c r="J448" s="45">
        <f t="shared" si="57"/>
        <v>49.146695905712349</v>
      </c>
      <c r="K448" s="10">
        <f t="shared" si="53"/>
        <v>7</v>
      </c>
      <c r="L448" s="42"/>
      <c r="O448" s="2"/>
      <c r="P448" s="2"/>
      <c r="Q448" s="2"/>
      <c r="R448" s="2"/>
      <c r="U448" s="14">
        <v>200</v>
      </c>
      <c r="V448" s="14">
        <v>40</v>
      </c>
      <c r="W448" s="7">
        <f t="shared" si="54"/>
        <v>67.115345999171666</v>
      </c>
    </row>
    <row r="449" spans="1:23">
      <c r="A449" s="80">
        <f t="shared" si="52"/>
        <v>40454.958333333336</v>
      </c>
      <c r="B449" s="34"/>
      <c r="C449" s="22">
        <v>40454</v>
      </c>
      <c r="D449" s="23">
        <v>0.95833333333333337</v>
      </c>
      <c r="E449" s="45">
        <v>66.025839044216568</v>
      </c>
      <c r="F449" s="45">
        <f t="shared" si="55"/>
        <v>126.10935257445364</v>
      </c>
      <c r="G449" s="45">
        <v>87.408574511856429</v>
      </c>
      <c r="H449" s="45">
        <f t="shared" si="56"/>
        <v>166.95037731764577</v>
      </c>
      <c r="I449" s="45">
        <v>21.382735467639861</v>
      </c>
      <c r="J449" s="45">
        <f t="shared" si="57"/>
        <v>40.841024743192136</v>
      </c>
      <c r="K449" s="10">
        <f t="shared" si="53"/>
        <v>7</v>
      </c>
      <c r="L449" s="42"/>
      <c r="O449" s="2"/>
      <c r="P449" s="2"/>
      <c r="Q449" s="2"/>
      <c r="R449" s="2"/>
      <c r="U449" s="14">
        <v>200</v>
      </c>
      <c r="V449" s="14">
        <v>40</v>
      </c>
      <c r="W449" s="7">
        <f t="shared" si="54"/>
        <v>67.115345999171666</v>
      </c>
    </row>
    <row r="450" spans="1:23">
      <c r="A450" s="80">
        <f t="shared" si="52"/>
        <v>40455</v>
      </c>
      <c r="B450" s="34"/>
      <c r="C450" s="22">
        <v>40454</v>
      </c>
      <c r="D450" s="23">
        <v>1</v>
      </c>
      <c r="E450" s="45">
        <v>77.103936378469569</v>
      </c>
      <c r="F450" s="45">
        <f t="shared" si="55"/>
        <v>147.26851848287689</v>
      </c>
      <c r="G450" s="45">
        <v>95.623948087213932</v>
      </c>
      <c r="H450" s="45">
        <f t="shared" si="56"/>
        <v>182.64174084657861</v>
      </c>
      <c r="I450" s="45">
        <v>18.520011708744374</v>
      </c>
      <c r="J450" s="45">
        <f t="shared" si="57"/>
        <v>35.37322236370175</v>
      </c>
      <c r="K450" s="10">
        <f t="shared" si="53"/>
        <v>7</v>
      </c>
      <c r="L450" s="42"/>
      <c r="O450" s="2"/>
      <c r="P450" s="2"/>
      <c r="Q450" s="2"/>
      <c r="R450" s="2"/>
      <c r="U450" s="14">
        <v>200</v>
      </c>
      <c r="V450" s="14">
        <v>40</v>
      </c>
      <c r="W450" s="7">
        <f t="shared" si="54"/>
        <v>67.115345999171666</v>
      </c>
    </row>
    <row r="451" spans="1:23">
      <c r="A451" s="80">
        <f t="shared" si="52"/>
        <v>40455.041666666664</v>
      </c>
      <c r="B451" s="34"/>
      <c r="C451" s="22">
        <v>40455</v>
      </c>
      <c r="D451" s="23">
        <v>4.1666666666666664E-2</v>
      </c>
      <c r="E451" s="45">
        <v>61.75468107833337</v>
      </c>
      <c r="F451" s="45">
        <f t="shared" si="55"/>
        <v>117.95144085961672</v>
      </c>
      <c r="G451" s="45">
        <v>76.448308634582645</v>
      </c>
      <c r="H451" s="45">
        <f t="shared" si="56"/>
        <v>146.01626949205286</v>
      </c>
      <c r="I451" s="45">
        <v>14.693627556249268</v>
      </c>
      <c r="J451" s="45">
        <f t="shared" si="57"/>
        <v>28.0648286324361</v>
      </c>
      <c r="K451" s="10">
        <f t="shared" si="53"/>
        <v>1</v>
      </c>
      <c r="L451" s="42"/>
      <c r="O451" s="2"/>
      <c r="P451" s="2"/>
      <c r="Q451" s="2"/>
      <c r="R451" s="2"/>
      <c r="U451" s="14">
        <v>200</v>
      </c>
      <c r="V451" s="14">
        <v>40</v>
      </c>
      <c r="W451" s="7">
        <f t="shared" si="54"/>
        <v>67.115345999171666</v>
      </c>
    </row>
    <row r="452" spans="1:23">
      <c r="A452" s="80">
        <f t="shared" si="52"/>
        <v>40455.083333333336</v>
      </c>
      <c r="B452" s="34"/>
      <c r="C452" s="22">
        <v>40455</v>
      </c>
      <c r="D452" s="23">
        <v>8.3333333333333329E-2</v>
      </c>
      <c r="E452" s="45">
        <v>66.248515391274722</v>
      </c>
      <c r="F452" s="45">
        <f t="shared" si="55"/>
        <v>126.53466439733471</v>
      </c>
      <c r="G452" s="45">
        <v>80.06859064512723</v>
      </c>
      <c r="H452" s="45">
        <f t="shared" si="56"/>
        <v>152.931008132193</v>
      </c>
      <c r="I452" s="45">
        <v>13.820075253852504</v>
      </c>
      <c r="J452" s="45">
        <f t="shared" si="57"/>
        <v>26.396343734858281</v>
      </c>
      <c r="K452" s="10">
        <f t="shared" si="53"/>
        <v>1</v>
      </c>
      <c r="L452" s="42"/>
      <c r="O452" s="2"/>
      <c r="P452" s="2"/>
      <c r="Q452" s="2"/>
      <c r="R452" s="2"/>
      <c r="U452" s="14">
        <v>200</v>
      </c>
      <c r="V452" s="14">
        <v>40</v>
      </c>
      <c r="W452" s="7">
        <f t="shared" si="54"/>
        <v>67.115345999171666</v>
      </c>
    </row>
    <row r="453" spans="1:23">
      <c r="A453" s="80">
        <f t="shared" si="52"/>
        <v>40455.125</v>
      </c>
      <c r="B453" s="34"/>
      <c r="C453" s="22">
        <v>40455</v>
      </c>
      <c r="D453" s="23">
        <v>0.125</v>
      </c>
      <c r="E453" s="45">
        <v>81.559865622832618</v>
      </c>
      <c r="F453" s="45">
        <f t="shared" si="55"/>
        <v>155.77934333961031</v>
      </c>
      <c r="G453" s="45">
        <v>97.611037574852347</v>
      </c>
      <c r="H453" s="45">
        <f t="shared" si="56"/>
        <v>186.43708176796798</v>
      </c>
      <c r="I453" s="45">
        <v>16.051171952019718</v>
      </c>
      <c r="J453" s="45">
        <f t="shared" si="57"/>
        <v>30.657738428357661</v>
      </c>
      <c r="K453" s="10">
        <f t="shared" si="53"/>
        <v>1</v>
      </c>
      <c r="L453" s="42"/>
      <c r="O453" s="2"/>
      <c r="P453" s="2"/>
      <c r="Q453" s="2"/>
      <c r="R453" s="2"/>
      <c r="U453" s="14">
        <v>200</v>
      </c>
      <c r="V453" s="14">
        <v>40</v>
      </c>
      <c r="W453" s="7">
        <f t="shared" si="54"/>
        <v>67.115345999171666</v>
      </c>
    </row>
    <row r="454" spans="1:23">
      <c r="A454" s="80">
        <f t="shared" si="52"/>
        <v>40455.166666666664</v>
      </c>
      <c r="B454" s="34"/>
      <c r="C454" s="22">
        <v>40455</v>
      </c>
      <c r="D454" s="23">
        <v>0.16666666666666666</v>
      </c>
      <c r="E454" s="45"/>
      <c r="F454" s="45"/>
      <c r="G454" s="45"/>
      <c r="H454" s="45"/>
      <c r="I454" s="45"/>
      <c r="J454" s="45"/>
      <c r="K454" s="10">
        <f t="shared" si="53"/>
        <v>1</v>
      </c>
      <c r="L454" s="42" t="s">
        <v>128</v>
      </c>
      <c r="O454" s="2"/>
      <c r="P454" s="2"/>
      <c r="Q454" s="2"/>
      <c r="R454" s="2"/>
      <c r="U454" s="14">
        <v>200</v>
      </c>
      <c r="V454" s="14">
        <v>40</v>
      </c>
      <c r="W454" s="7">
        <f t="shared" si="54"/>
        <v>67.115345999171666</v>
      </c>
    </row>
    <row r="455" spans="1:23">
      <c r="A455" s="80">
        <f t="shared" si="52"/>
        <v>40455.208333333336</v>
      </c>
      <c r="B455" s="34"/>
      <c r="C455" s="22">
        <v>40455</v>
      </c>
      <c r="D455" s="23">
        <v>0.20833333333333334</v>
      </c>
      <c r="E455" s="45"/>
      <c r="F455" s="45"/>
      <c r="G455" s="45"/>
      <c r="H455" s="45"/>
      <c r="I455" s="45"/>
      <c r="J455" s="45"/>
      <c r="K455" s="10">
        <f t="shared" si="53"/>
        <v>1</v>
      </c>
      <c r="L455" s="42"/>
      <c r="O455" s="2"/>
      <c r="P455" s="2"/>
      <c r="Q455" s="2"/>
      <c r="R455" s="2"/>
      <c r="U455" s="14">
        <v>200</v>
      </c>
      <c r="V455" s="14">
        <v>40</v>
      </c>
      <c r="W455" s="7">
        <f t="shared" si="54"/>
        <v>67.115345999171666</v>
      </c>
    </row>
    <row r="456" spans="1:23">
      <c r="A456" s="80">
        <f t="shared" si="52"/>
        <v>40455.25</v>
      </c>
      <c r="B456" s="34"/>
      <c r="C456" s="22">
        <v>40455</v>
      </c>
      <c r="D456" s="23">
        <v>0.25</v>
      </c>
      <c r="E456" s="45">
        <v>346.86119948583274</v>
      </c>
      <c r="F456" s="45">
        <f t="shared" si="55"/>
        <v>662.50489101794051</v>
      </c>
      <c r="G456" s="45">
        <v>410.30472152366036</v>
      </c>
      <c r="H456" s="45">
        <f t="shared" si="56"/>
        <v>783.68201811019128</v>
      </c>
      <c r="I456" s="45">
        <v>63.443522037827506</v>
      </c>
      <c r="J456" s="45">
        <f t="shared" si="57"/>
        <v>121.17712709225053</v>
      </c>
      <c r="K456" s="10">
        <f t="shared" si="53"/>
        <v>1</v>
      </c>
      <c r="L456" s="42"/>
      <c r="O456" s="2"/>
      <c r="P456" s="2"/>
      <c r="Q456" s="2"/>
      <c r="R456" s="2"/>
      <c r="U456" s="14">
        <v>200</v>
      </c>
      <c r="V456" s="14">
        <v>40</v>
      </c>
      <c r="W456" s="7">
        <f t="shared" si="54"/>
        <v>67.115345999171666</v>
      </c>
    </row>
    <row r="457" spans="1:23">
      <c r="A457" s="80">
        <f t="shared" si="52"/>
        <v>40455.291666666664</v>
      </c>
      <c r="B457" s="34"/>
      <c r="C457" s="22">
        <v>40455</v>
      </c>
      <c r="D457" s="23">
        <v>0.29166666666666669</v>
      </c>
      <c r="E457" s="45">
        <v>385.79692680618632</v>
      </c>
      <c r="F457" s="45">
        <f t="shared" si="55"/>
        <v>736.87213019981584</v>
      </c>
      <c r="G457" s="45">
        <v>455.24227507932756</v>
      </c>
      <c r="H457" s="45">
        <f t="shared" si="56"/>
        <v>869.51274540151564</v>
      </c>
      <c r="I457" s="45">
        <v>69.445348273141235</v>
      </c>
      <c r="J457" s="45">
        <f t="shared" si="57"/>
        <v>132.64061520169975</v>
      </c>
      <c r="K457" s="10">
        <f t="shared" si="53"/>
        <v>1</v>
      </c>
      <c r="L457" s="42"/>
      <c r="O457" s="2"/>
      <c r="P457" s="2"/>
      <c r="Q457" s="2"/>
      <c r="R457" s="2"/>
      <c r="U457" s="14">
        <v>200</v>
      </c>
      <c r="V457" s="14">
        <v>40</v>
      </c>
      <c r="W457" s="7">
        <f t="shared" si="54"/>
        <v>67.115345999171666</v>
      </c>
    </row>
    <row r="458" spans="1:23">
      <c r="A458" s="80">
        <f t="shared" si="52"/>
        <v>40455.333333333336</v>
      </c>
      <c r="B458" s="34"/>
      <c r="C458" s="22">
        <v>40455</v>
      </c>
      <c r="D458" s="23">
        <v>0.33333333333333331</v>
      </c>
      <c r="E458" s="45">
        <v>326.54687545237687</v>
      </c>
      <c r="F458" s="45">
        <f t="shared" si="55"/>
        <v>623.70453211403981</v>
      </c>
      <c r="G458" s="45">
        <v>402.62967457173636</v>
      </c>
      <c r="H458" s="45">
        <f t="shared" si="56"/>
        <v>769.02267843201639</v>
      </c>
      <c r="I458" s="45">
        <v>76.082799119359464</v>
      </c>
      <c r="J458" s="45">
        <f t="shared" si="57"/>
        <v>145.31814631797658</v>
      </c>
      <c r="K458" s="10">
        <f t="shared" si="53"/>
        <v>1</v>
      </c>
      <c r="L458" s="42"/>
      <c r="O458" s="2"/>
      <c r="P458" s="2"/>
      <c r="Q458" s="2"/>
      <c r="R458" s="2"/>
      <c r="U458" s="14">
        <v>200</v>
      </c>
      <c r="V458" s="14">
        <v>40</v>
      </c>
      <c r="W458" s="7">
        <f t="shared" si="54"/>
        <v>67.115345999171666</v>
      </c>
    </row>
    <row r="459" spans="1:23">
      <c r="A459" s="80">
        <f t="shared" ref="A459:A522" si="58">C459+D459</f>
        <v>40455.375</v>
      </c>
      <c r="B459" s="34"/>
      <c r="C459" s="22">
        <v>40455</v>
      </c>
      <c r="D459" s="23">
        <v>0.375</v>
      </c>
      <c r="E459" s="45">
        <v>239.30147891706767</v>
      </c>
      <c r="F459" s="45">
        <f t="shared" si="55"/>
        <v>457.06582473159921</v>
      </c>
      <c r="G459" s="45">
        <v>299.28781377432489</v>
      </c>
      <c r="H459" s="45">
        <f t="shared" si="56"/>
        <v>571.63972430896047</v>
      </c>
      <c r="I459" s="45">
        <v>59.986334857257198</v>
      </c>
      <c r="J459" s="45">
        <f t="shared" si="57"/>
        <v>114.57389957736125</v>
      </c>
      <c r="K459" s="10">
        <f t="shared" ref="K459:K522" si="59">WEEKDAY(C459,2)</f>
        <v>1</v>
      </c>
      <c r="L459" s="42"/>
      <c r="O459" s="2"/>
      <c r="P459" s="2"/>
      <c r="Q459" s="2"/>
      <c r="R459" s="2"/>
      <c r="U459" s="14">
        <v>200</v>
      </c>
      <c r="V459" s="14">
        <v>40</v>
      </c>
      <c r="W459" s="7">
        <f t="shared" ref="W459:W522" si="60">AVERAGE($J$10:$J$2586)</f>
        <v>67.115345999171666</v>
      </c>
    </row>
    <row r="460" spans="1:23">
      <c r="A460" s="80">
        <f t="shared" si="58"/>
        <v>40455.416666666664</v>
      </c>
      <c r="B460" s="34"/>
      <c r="C460" s="22">
        <v>40455</v>
      </c>
      <c r="D460" s="23">
        <v>0.41666666666666669</v>
      </c>
      <c r="E460" s="45">
        <v>190.36645452029947</v>
      </c>
      <c r="F460" s="45">
        <f t="shared" si="55"/>
        <v>363.59992813377198</v>
      </c>
      <c r="G460" s="45">
        <v>254.60445711893038</v>
      </c>
      <c r="H460" s="45">
        <f t="shared" si="56"/>
        <v>486.29451309715699</v>
      </c>
      <c r="I460" s="45">
        <v>64.238002598630914</v>
      </c>
      <c r="J460" s="45">
        <f t="shared" si="57"/>
        <v>122.69458496338504</v>
      </c>
      <c r="K460" s="10">
        <f t="shared" si="59"/>
        <v>1</v>
      </c>
      <c r="L460" s="42"/>
      <c r="O460" s="2"/>
      <c r="P460" s="2"/>
      <c r="Q460" s="2"/>
      <c r="R460" s="2"/>
      <c r="U460" s="14">
        <v>200</v>
      </c>
      <c r="V460" s="14">
        <v>40</v>
      </c>
      <c r="W460" s="7">
        <f t="shared" si="60"/>
        <v>67.115345999171666</v>
      </c>
    </row>
    <row r="461" spans="1:23">
      <c r="A461" s="80">
        <f t="shared" si="58"/>
        <v>40455.458333333336</v>
      </c>
      <c r="B461" s="34"/>
      <c r="C461" s="22">
        <v>40455</v>
      </c>
      <c r="D461" s="23">
        <v>0.45833333333333331</v>
      </c>
      <c r="E461" s="45">
        <v>84.883386953836521</v>
      </c>
      <c r="F461" s="45">
        <f t="shared" si="55"/>
        <v>162.12726908182773</v>
      </c>
      <c r="G461" s="45">
        <v>121.49322844859222</v>
      </c>
      <c r="H461" s="45">
        <f t="shared" si="56"/>
        <v>232.05206633681112</v>
      </c>
      <c r="I461" s="45">
        <v>36.609841494755685</v>
      </c>
      <c r="J461" s="45">
        <f t="shared" si="57"/>
        <v>69.924797254983361</v>
      </c>
      <c r="K461" s="10">
        <f t="shared" si="59"/>
        <v>1</v>
      </c>
      <c r="L461" s="42"/>
      <c r="O461" s="2"/>
      <c r="P461" s="2"/>
      <c r="Q461" s="2"/>
      <c r="R461" s="2"/>
      <c r="U461" s="14">
        <v>200</v>
      </c>
      <c r="V461" s="14">
        <v>40</v>
      </c>
      <c r="W461" s="7">
        <f t="shared" si="60"/>
        <v>67.115345999171666</v>
      </c>
    </row>
    <row r="462" spans="1:23">
      <c r="A462" s="80">
        <f t="shared" si="58"/>
        <v>40455.5</v>
      </c>
      <c r="B462" s="34"/>
      <c r="C462" s="22">
        <v>40455</v>
      </c>
      <c r="D462" s="23">
        <v>0.5</v>
      </c>
      <c r="E462" s="45">
        <v>43.463443409866372</v>
      </c>
      <c r="F462" s="45">
        <f t="shared" si="55"/>
        <v>83.015176912844765</v>
      </c>
      <c r="G462" s="45">
        <v>64.578390696255923</v>
      </c>
      <c r="H462" s="45">
        <f t="shared" si="56"/>
        <v>123.3447262298488</v>
      </c>
      <c r="I462" s="45">
        <v>21.114947286389544</v>
      </c>
      <c r="J462" s="45">
        <f t="shared" si="57"/>
        <v>40.32954931700403</v>
      </c>
      <c r="K462" s="10">
        <f t="shared" si="59"/>
        <v>1</v>
      </c>
      <c r="L462" s="42"/>
      <c r="O462" s="2"/>
      <c r="P462" s="2"/>
      <c r="Q462" s="2"/>
      <c r="R462" s="2"/>
      <c r="U462" s="14">
        <v>200</v>
      </c>
      <c r="V462" s="14">
        <v>40</v>
      </c>
      <c r="W462" s="7">
        <f t="shared" si="60"/>
        <v>67.115345999171666</v>
      </c>
    </row>
    <row r="463" spans="1:23">
      <c r="A463" s="80">
        <f t="shared" si="58"/>
        <v>40455.541666666664</v>
      </c>
      <c r="B463" s="34"/>
      <c r="C463" s="22">
        <v>40455</v>
      </c>
      <c r="D463" s="23">
        <v>0.54166666666666663</v>
      </c>
      <c r="E463" s="45">
        <v>38.267002601362947</v>
      </c>
      <c r="F463" s="45">
        <f t="shared" si="55"/>
        <v>73.089974968603229</v>
      </c>
      <c r="G463" s="45">
        <v>55.81662962684922</v>
      </c>
      <c r="H463" s="45">
        <f t="shared" si="56"/>
        <v>106.60976258728201</v>
      </c>
      <c r="I463" s="45">
        <v>17.549627025486267</v>
      </c>
      <c r="J463" s="45">
        <f t="shared" si="57"/>
        <v>33.51978761867877</v>
      </c>
      <c r="K463" s="10">
        <f t="shared" si="59"/>
        <v>1</v>
      </c>
      <c r="L463" s="42"/>
      <c r="O463" s="2"/>
      <c r="P463" s="2"/>
      <c r="Q463" s="2"/>
      <c r="R463" s="2"/>
      <c r="U463" s="14">
        <v>200</v>
      </c>
      <c r="V463" s="14">
        <v>40</v>
      </c>
      <c r="W463" s="7">
        <f t="shared" si="60"/>
        <v>67.115345999171666</v>
      </c>
    </row>
    <row r="464" spans="1:23">
      <c r="A464" s="80">
        <f t="shared" si="58"/>
        <v>40455.583333333336</v>
      </c>
      <c r="B464" s="34"/>
      <c r="C464" s="22">
        <v>40455</v>
      </c>
      <c r="D464" s="23">
        <v>0.58333333333333337</v>
      </c>
      <c r="E464" s="45">
        <v>53.310258618251353</v>
      </c>
      <c r="F464" s="45">
        <f t="shared" si="55"/>
        <v>101.82259396086008</v>
      </c>
      <c r="G464" s="45">
        <v>82.44088126153072</v>
      </c>
      <c r="H464" s="45">
        <f t="shared" si="56"/>
        <v>157.46208320952366</v>
      </c>
      <c r="I464" s="45">
        <v>29.130622643279359</v>
      </c>
      <c r="J464" s="45">
        <f t="shared" si="57"/>
        <v>55.639489248663573</v>
      </c>
      <c r="K464" s="10">
        <f t="shared" si="59"/>
        <v>1</v>
      </c>
      <c r="L464" s="42"/>
      <c r="O464" s="2"/>
      <c r="P464" s="2"/>
      <c r="Q464" s="2"/>
      <c r="R464" s="2"/>
      <c r="U464" s="14">
        <v>200</v>
      </c>
      <c r="V464" s="14">
        <v>40</v>
      </c>
      <c r="W464" s="7">
        <f t="shared" si="60"/>
        <v>67.115345999171666</v>
      </c>
    </row>
    <row r="465" spans="1:23">
      <c r="A465" s="80">
        <f t="shared" si="58"/>
        <v>40455.625</v>
      </c>
      <c r="B465" s="34"/>
      <c r="C465" s="22">
        <v>40455</v>
      </c>
      <c r="D465" s="23">
        <v>0.625</v>
      </c>
      <c r="E465" s="45">
        <v>42.901683584327742</v>
      </c>
      <c r="F465" s="45">
        <f t="shared" si="55"/>
        <v>81.942215646065989</v>
      </c>
      <c r="G465" s="45">
        <v>69.649736605634956</v>
      </c>
      <c r="H465" s="45">
        <f t="shared" si="56"/>
        <v>133.03099691676277</v>
      </c>
      <c r="I465" s="45">
        <v>26.748053021307214</v>
      </c>
      <c r="J465" s="45">
        <f t="shared" si="57"/>
        <v>51.088781270696778</v>
      </c>
      <c r="K465" s="10">
        <f t="shared" si="59"/>
        <v>1</v>
      </c>
      <c r="L465" s="42"/>
      <c r="O465" s="2"/>
      <c r="P465" s="2"/>
      <c r="Q465" s="2"/>
      <c r="R465" s="2"/>
      <c r="U465" s="14">
        <v>200</v>
      </c>
      <c r="V465" s="14">
        <v>40</v>
      </c>
      <c r="W465" s="7">
        <f t="shared" si="60"/>
        <v>67.115345999171666</v>
      </c>
    </row>
    <row r="466" spans="1:23">
      <c r="A466" s="80">
        <f t="shared" si="58"/>
        <v>40455.666666666664</v>
      </c>
      <c r="B466" s="34"/>
      <c r="C466" s="22">
        <v>40455</v>
      </c>
      <c r="D466" s="23">
        <v>0.66666666666666663</v>
      </c>
      <c r="E466" s="45">
        <v>45.027270442281576</v>
      </c>
      <c r="F466" s="45">
        <f t="shared" si="55"/>
        <v>86.002086544757802</v>
      </c>
      <c r="G466" s="45">
        <v>71.706013273082831</v>
      </c>
      <c r="H466" s="45">
        <f t="shared" si="56"/>
        <v>136.95848535158819</v>
      </c>
      <c r="I466" s="45">
        <v>26.678742830801262</v>
      </c>
      <c r="J466" s="45">
        <f t="shared" si="57"/>
        <v>50.956398806830407</v>
      </c>
      <c r="K466" s="10">
        <f t="shared" si="59"/>
        <v>1</v>
      </c>
      <c r="L466" s="42"/>
      <c r="O466" s="2"/>
      <c r="P466" s="2"/>
      <c r="Q466" s="2"/>
      <c r="R466" s="2"/>
      <c r="U466" s="14">
        <v>200</v>
      </c>
      <c r="V466" s="14">
        <v>40</v>
      </c>
      <c r="W466" s="7">
        <f t="shared" si="60"/>
        <v>67.115345999171666</v>
      </c>
    </row>
    <row r="467" spans="1:23">
      <c r="A467" s="80">
        <f t="shared" si="58"/>
        <v>40455.708333333336</v>
      </c>
      <c r="B467" s="34"/>
      <c r="C467" s="22">
        <v>40455</v>
      </c>
      <c r="D467" s="23">
        <v>0.70833333333333337</v>
      </c>
      <c r="E467" s="45">
        <v>48.915560521976374</v>
      </c>
      <c r="F467" s="45">
        <f t="shared" si="55"/>
        <v>93.42872059697487</v>
      </c>
      <c r="G467" s="45">
        <v>79.384173458206021</v>
      </c>
      <c r="H467" s="45">
        <f t="shared" si="56"/>
        <v>151.62377130517351</v>
      </c>
      <c r="I467" s="45">
        <v>30.468612936229647</v>
      </c>
      <c r="J467" s="45">
        <f t="shared" si="57"/>
        <v>58.195050708198622</v>
      </c>
      <c r="K467" s="10">
        <f t="shared" si="59"/>
        <v>1</v>
      </c>
      <c r="L467" s="42"/>
      <c r="O467" s="2"/>
      <c r="P467" s="2"/>
      <c r="Q467" s="2"/>
      <c r="R467" s="2"/>
      <c r="U467" s="14">
        <v>200</v>
      </c>
      <c r="V467" s="14">
        <v>40</v>
      </c>
      <c r="W467" s="7">
        <f t="shared" si="60"/>
        <v>67.115345999171666</v>
      </c>
    </row>
    <row r="468" spans="1:23">
      <c r="A468" s="80">
        <f t="shared" si="58"/>
        <v>40455.75</v>
      </c>
      <c r="B468" s="34"/>
      <c r="C468" s="22">
        <v>40455</v>
      </c>
      <c r="D468" s="23">
        <v>0.75</v>
      </c>
      <c r="E468" s="45">
        <v>29.042545326718038</v>
      </c>
      <c r="F468" s="45">
        <f t="shared" si="55"/>
        <v>55.471261574031452</v>
      </c>
      <c r="G468" s="45">
        <v>49.500488660149244</v>
      </c>
      <c r="H468" s="45">
        <f t="shared" si="56"/>
        <v>94.545933340885057</v>
      </c>
      <c r="I468" s="45">
        <v>20.457943333431203</v>
      </c>
      <c r="J468" s="45">
        <f t="shared" si="57"/>
        <v>39.074671766853598</v>
      </c>
      <c r="K468" s="10">
        <f t="shared" si="59"/>
        <v>1</v>
      </c>
      <c r="L468" s="42"/>
      <c r="O468" s="2"/>
      <c r="P468" s="2"/>
      <c r="Q468" s="2"/>
      <c r="R468" s="2"/>
      <c r="U468" s="14">
        <v>200</v>
      </c>
      <c r="V468" s="14">
        <v>40</v>
      </c>
      <c r="W468" s="7">
        <f t="shared" si="60"/>
        <v>67.115345999171666</v>
      </c>
    </row>
    <row r="469" spans="1:23">
      <c r="A469" s="80">
        <f t="shared" si="58"/>
        <v>40455.791666666664</v>
      </c>
      <c r="B469" s="34"/>
      <c r="C469" s="22">
        <v>40455</v>
      </c>
      <c r="D469" s="23">
        <v>0.79166666666666663</v>
      </c>
      <c r="E469" s="45">
        <v>19.550007345729778</v>
      </c>
      <c r="F469" s="45">
        <f t="shared" si="55"/>
        <v>37.340514030343876</v>
      </c>
      <c r="G469" s="45">
        <v>34.690341943178936</v>
      </c>
      <c r="H469" s="45">
        <f t="shared" si="56"/>
        <v>66.25855311147177</v>
      </c>
      <c r="I469" s="45">
        <v>15.140334597449161</v>
      </c>
      <c r="J469" s="45">
        <f t="shared" si="57"/>
        <v>28.918039081127898</v>
      </c>
      <c r="K469" s="10">
        <f t="shared" si="59"/>
        <v>1</v>
      </c>
      <c r="L469" s="42"/>
      <c r="O469" s="2"/>
      <c r="P469" s="2"/>
      <c r="Q469" s="2"/>
      <c r="R469" s="2"/>
      <c r="U469" s="14">
        <v>200</v>
      </c>
      <c r="V469" s="14">
        <v>40</v>
      </c>
      <c r="W469" s="7">
        <f t="shared" si="60"/>
        <v>67.115345999171666</v>
      </c>
    </row>
    <row r="470" spans="1:23">
      <c r="A470" s="80">
        <f t="shared" si="58"/>
        <v>40455.833333333336</v>
      </c>
      <c r="B470" s="34"/>
      <c r="C470" s="22">
        <v>40455</v>
      </c>
      <c r="D470" s="23">
        <v>0.83333333333333337</v>
      </c>
      <c r="E470" s="45">
        <v>10.860729252170209</v>
      </c>
      <c r="F470" s="45">
        <f t="shared" si="55"/>
        <v>20.743992871645098</v>
      </c>
      <c r="G470" s="45">
        <v>26.313373832710646</v>
      </c>
      <c r="H470" s="45">
        <f t="shared" si="56"/>
        <v>50.258544020477331</v>
      </c>
      <c r="I470" s="45">
        <v>15.452644580540438</v>
      </c>
      <c r="J470" s="45">
        <f t="shared" si="57"/>
        <v>29.514551148832236</v>
      </c>
      <c r="K470" s="10">
        <f t="shared" si="59"/>
        <v>1</v>
      </c>
      <c r="L470" s="42"/>
      <c r="O470" s="2"/>
      <c r="P470" s="2"/>
      <c r="Q470" s="2"/>
      <c r="R470" s="2"/>
      <c r="U470" s="14">
        <v>200</v>
      </c>
      <c r="V470" s="14">
        <v>40</v>
      </c>
      <c r="W470" s="7">
        <f t="shared" si="60"/>
        <v>67.115345999171666</v>
      </c>
    </row>
    <row r="471" spans="1:23">
      <c r="A471" s="80">
        <f t="shared" si="58"/>
        <v>40455.875</v>
      </c>
      <c r="B471" s="34"/>
      <c r="C471" s="22">
        <v>40455</v>
      </c>
      <c r="D471" s="23">
        <v>0.875</v>
      </c>
      <c r="E471" s="45">
        <v>9.5920657185118934</v>
      </c>
      <c r="F471" s="45">
        <f t="shared" si="55"/>
        <v>18.320845522357715</v>
      </c>
      <c r="G471" s="45">
        <v>23.264261446468641</v>
      </c>
      <c r="H471" s="45">
        <f t="shared" si="56"/>
        <v>44.434739362755103</v>
      </c>
      <c r="I471" s="45">
        <v>13.672195727956748</v>
      </c>
      <c r="J471" s="45">
        <f t="shared" si="57"/>
        <v>26.113893840397388</v>
      </c>
      <c r="K471" s="10">
        <f t="shared" si="59"/>
        <v>1</v>
      </c>
      <c r="L471" s="42"/>
      <c r="O471" s="2"/>
      <c r="P471" s="2"/>
      <c r="Q471" s="2"/>
      <c r="R471" s="2"/>
      <c r="U471" s="14">
        <v>200</v>
      </c>
      <c r="V471" s="14">
        <v>40</v>
      </c>
      <c r="W471" s="7">
        <f t="shared" si="60"/>
        <v>67.115345999171666</v>
      </c>
    </row>
    <row r="472" spans="1:23">
      <c r="A472" s="80">
        <f t="shared" si="58"/>
        <v>40455.916666666664</v>
      </c>
      <c r="B472" s="34"/>
      <c r="C472" s="22">
        <v>40455</v>
      </c>
      <c r="D472" s="23">
        <v>0.91666666666666663</v>
      </c>
      <c r="E472" s="45">
        <v>10.495292215535597</v>
      </c>
      <c r="F472" s="45">
        <f t="shared" si="55"/>
        <v>20.046008131672991</v>
      </c>
      <c r="G472" s="45">
        <v>20.96557277972919</v>
      </c>
      <c r="H472" s="45">
        <f t="shared" si="56"/>
        <v>40.04424400928275</v>
      </c>
      <c r="I472" s="45">
        <v>10.470280564193596</v>
      </c>
      <c r="J472" s="45">
        <f t="shared" si="57"/>
        <v>19.998235877609766</v>
      </c>
      <c r="K472" s="10">
        <f t="shared" si="59"/>
        <v>1</v>
      </c>
      <c r="L472" s="42"/>
      <c r="O472" s="2"/>
      <c r="P472" s="2"/>
      <c r="Q472" s="2"/>
      <c r="R472" s="2"/>
      <c r="U472" s="14">
        <v>200</v>
      </c>
      <c r="V472" s="14">
        <v>40</v>
      </c>
      <c r="W472" s="7">
        <f t="shared" si="60"/>
        <v>67.115345999171666</v>
      </c>
    </row>
    <row r="473" spans="1:23">
      <c r="A473" s="80">
        <f t="shared" si="58"/>
        <v>40455.958333333336</v>
      </c>
      <c r="B473" s="34"/>
      <c r="C473" s="22">
        <v>40455</v>
      </c>
      <c r="D473" s="23">
        <v>0.95833333333333337</v>
      </c>
      <c r="E473" s="45">
        <v>5.8412119969311505</v>
      </c>
      <c r="F473" s="45">
        <f t="shared" si="55"/>
        <v>11.156714914138497</v>
      </c>
      <c r="G473" s="45">
        <v>15.927441665438735</v>
      </c>
      <c r="H473" s="45">
        <f t="shared" si="56"/>
        <v>30.421413580987984</v>
      </c>
      <c r="I473" s="45">
        <v>10.086229668507585</v>
      </c>
      <c r="J473" s="45">
        <f t="shared" si="57"/>
        <v>19.264698666849487</v>
      </c>
      <c r="K473" s="10">
        <f t="shared" si="59"/>
        <v>1</v>
      </c>
      <c r="L473" s="42"/>
      <c r="O473" s="2"/>
      <c r="P473" s="2"/>
      <c r="Q473" s="2"/>
      <c r="R473" s="2"/>
      <c r="U473" s="14">
        <v>200</v>
      </c>
      <c r="V473" s="14">
        <v>40</v>
      </c>
      <c r="W473" s="7">
        <f t="shared" si="60"/>
        <v>67.115345999171666</v>
      </c>
    </row>
    <row r="474" spans="1:23">
      <c r="A474" s="80">
        <f t="shared" si="58"/>
        <v>40456</v>
      </c>
      <c r="B474" s="34"/>
      <c r="C474" s="22">
        <v>40455</v>
      </c>
      <c r="D474" s="23">
        <v>1</v>
      </c>
      <c r="E474" s="45">
        <v>6.6618422011829921</v>
      </c>
      <c r="F474" s="45">
        <f t="shared" si="55"/>
        <v>12.724118604259514</v>
      </c>
      <c r="G474" s="45">
        <v>14.989783712222334</v>
      </c>
      <c r="H474" s="45">
        <f t="shared" si="56"/>
        <v>28.630486890344656</v>
      </c>
      <c r="I474" s="45">
        <v>8.3279415110393415</v>
      </c>
      <c r="J474" s="45">
        <f t="shared" si="57"/>
        <v>15.906368286085142</v>
      </c>
      <c r="K474" s="10">
        <f t="shared" si="59"/>
        <v>1</v>
      </c>
      <c r="L474" s="42"/>
      <c r="O474" s="2"/>
      <c r="P474" s="2"/>
      <c r="Q474" s="2"/>
      <c r="R474" s="2"/>
      <c r="U474" s="14">
        <v>200</v>
      </c>
      <c r="V474" s="14">
        <v>40</v>
      </c>
      <c r="W474" s="7">
        <f t="shared" si="60"/>
        <v>67.115345999171666</v>
      </c>
    </row>
    <row r="475" spans="1:23">
      <c r="A475" s="80">
        <f t="shared" si="58"/>
        <v>40456.041666666664</v>
      </c>
      <c r="B475" s="34"/>
      <c r="C475" s="22">
        <v>40456</v>
      </c>
      <c r="D475" s="23">
        <v>4.1666666666666664E-2</v>
      </c>
      <c r="E475" s="45">
        <v>1.586840565199237</v>
      </c>
      <c r="F475" s="45">
        <f t="shared" si="55"/>
        <v>3.0308654795305427</v>
      </c>
      <c r="G475" s="45">
        <v>6.7721224681038805</v>
      </c>
      <c r="H475" s="45">
        <f t="shared" si="56"/>
        <v>12.934753914078412</v>
      </c>
      <c r="I475" s="45">
        <v>5.1852819029046433</v>
      </c>
      <c r="J475" s="45">
        <f t="shared" si="57"/>
        <v>9.9038884345478682</v>
      </c>
      <c r="K475" s="10">
        <f t="shared" si="59"/>
        <v>2</v>
      </c>
      <c r="L475" s="42"/>
      <c r="O475" s="2"/>
      <c r="P475" s="2"/>
      <c r="Q475" s="2"/>
      <c r="R475" s="2"/>
      <c r="U475" s="14">
        <v>200</v>
      </c>
      <c r="V475" s="14">
        <v>40</v>
      </c>
      <c r="W475" s="7">
        <f t="shared" si="60"/>
        <v>67.115345999171666</v>
      </c>
    </row>
    <row r="476" spans="1:23">
      <c r="A476" s="80">
        <f t="shared" si="58"/>
        <v>40456.083333333336</v>
      </c>
      <c r="B476" s="34"/>
      <c r="C476" s="22">
        <v>40456</v>
      </c>
      <c r="D476" s="23">
        <v>8.3333333333333329E-2</v>
      </c>
      <c r="E476" s="45">
        <v>1.392228289739478</v>
      </c>
      <c r="F476" s="45">
        <f t="shared" si="55"/>
        <v>2.6591560334024029</v>
      </c>
      <c r="G476" s="45">
        <v>4.7586253645887258</v>
      </c>
      <c r="H476" s="45">
        <f t="shared" si="56"/>
        <v>9.0889744463644657</v>
      </c>
      <c r="I476" s="45">
        <v>3.3663970748492478</v>
      </c>
      <c r="J476" s="45">
        <f t="shared" si="57"/>
        <v>6.4298184129620628</v>
      </c>
      <c r="K476" s="10">
        <f t="shared" si="59"/>
        <v>2</v>
      </c>
      <c r="L476" s="42"/>
      <c r="O476" s="2"/>
      <c r="P476" s="2"/>
      <c r="Q476" s="2"/>
      <c r="R476" s="2"/>
      <c r="U476" s="14">
        <v>200</v>
      </c>
      <c r="V476" s="14">
        <v>40</v>
      </c>
      <c r="W476" s="7">
        <f t="shared" si="60"/>
        <v>67.115345999171666</v>
      </c>
    </row>
    <row r="477" spans="1:23">
      <c r="A477" s="80">
        <f t="shared" si="58"/>
        <v>40456.125</v>
      </c>
      <c r="B477" s="34"/>
      <c r="C477" s="22">
        <v>40456</v>
      </c>
      <c r="D477" s="23">
        <v>0.125</v>
      </c>
      <c r="E477" s="45">
        <v>3.0148415939626378</v>
      </c>
      <c r="F477" s="45">
        <f t="shared" si="55"/>
        <v>5.7583474444686384</v>
      </c>
      <c r="G477" s="45">
        <v>6.0798041381086776</v>
      </c>
      <c r="H477" s="45">
        <f t="shared" si="56"/>
        <v>11.612425903787575</v>
      </c>
      <c r="I477" s="45">
        <v>3.0649625441460389</v>
      </c>
      <c r="J477" s="45">
        <f t="shared" si="57"/>
        <v>5.8540784593189343</v>
      </c>
      <c r="K477" s="10">
        <f t="shared" si="59"/>
        <v>2</v>
      </c>
      <c r="L477" s="42"/>
      <c r="O477" s="2"/>
      <c r="P477" s="2"/>
      <c r="Q477" s="2"/>
      <c r="R477" s="2"/>
      <c r="U477" s="14">
        <v>200</v>
      </c>
      <c r="V477" s="14">
        <v>40</v>
      </c>
      <c r="W477" s="7">
        <f t="shared" si="60"/>
        <v>67.115345999171666</v>
      </c>
    </row>
    <row r="478" spans="1:23">
      <c r="A478" s="80">
        <f t="shared" si="58"/>
        <v>40456.166666666664</v>
      </c>
      <c r="B478" s="34"/>
      <c r="C478" s="22">
        <v>40456</v>
      </c>
      <c r="D478" s="23">
        <v>0.16666666666666666</v>
      </c>
      <c r="E478" s="45">
        <v>5.6523687203318982</v>
      </c>
      <c r="F478" s="45">
        <f t="shared" si="55"/>
        <v>10.796024255833926</v>
      </c>
      <c r="G478" s="45">
        <v>9.7840649603463987</v>
      </c>
      <c r="H478" s="45">
        <f t="shared" si="56"/>
        <v>18.687564074261619</v>
      </c>
      <c r="I478" s="45">
        <v>4.1316962400145005</v>
      </c>
      <c r="J478" s="45">
        <f t="shared" si="57"/>
        <v>7.8915398184276953</v>
      </c>
      <c r="K478" s="10">
        <f t="shared" si="59"/>
        <v>2</v>
      </c>
      <c r="L478" s="42"/>
      <c r="O478" s="2"/>
      <c r="P478" s="2"/>
      <c r="Q478" s="2"/>
      <c r="R478" s="2"/>
      <c r="U478" s="14">
        <v>200</v>
      </c>
      <c r="V478" s="14">
        <v>40</v>
      </c>
      <c r="W478" s="7">
        <f t="shared" si="60"/>
        <v>67.115345999171666</v>
      </c>
    </row>
    <row r="479" spans="1:23">
      <c r="A479" s="80">
        <f t="shared" si="58"/>
        <v>40456.208333333336</v>
      </c>
      <c r="B479" s="34"/>
      <c r="C479" s="22">
        <v>40456</v>
      </c>
      <c r="D479" s="23">
        <v>0.20833333333333334</v>
      </c>
      <c r="E479" s="45">
        <v>21.780148950019985</v>
      </c>
      <c r="F479" s="45">
        <f t="shared" si="55"/>
        <v>41.600084494538173</v>
      </c>
      <c r="G479" s="45">
        <v>37.417084563374935</v>
      </c>
      <c r="H479" s="45">
        <f t="shared" si="56"/>
        <v>71.466631516046121</v>
      </c>
      <c r="I479" s="45">
        <v>15.636935613354948</v>
      </c>
      <c r="J479" s="45">
        <f t="shared" si="57"/>
        <v>29.866547021507952</v>
      </c>
      <c r="K479" s="10">
        <f t="shared" si="59"/>
        <v>2</v>
      </c>
      <c r="L479" s="42"/>
      <c r="O479" s="2"/>
      <c r="P479" s="2"/>
      <c r="Q479" s="2"/>
      <c r="R479" s="2"/>
      <c r="U479" s="14">
        <v>200</v>
      </c>
      <c r="V479" s="14">
        <v>40</v>
      </c>
      <c r="W479" s="7">
        <f t="shared" si="60"/>
        <v>67.115345999171666</v>
      </c>
    </row>
    <row r="480" spans="1:23">
      <c r="A480" s="80">
        <f t="shared" si="58"/>
        <v>40456.25</v>
      </c>
      <c r="B480" s="34"/>
      <c r="C480" s="22">
        <v>40456</v>
      </c>
      <c r="D480" s="23">
        <v>0.25</v>
      </c>
      <c r="E480" s="45">
        <v>44.305056399118591</v>
      </c>
      <c r="F480" s="45">
        <f t="shared" si="55"/>
        <v>84.622657722316504</v>
      </c>
      <c r="G480" s="45">
        <v>68.883940450518708</v>
      </c>
      <c r="H480" s="45">
        <f t="shared" si="56"/>
        <v>131.56832626049072</v>
      </c>
      <c r="I480" s="45">
        <v>24.578884051400117</v>
      </c>
      <c r="J480" s="45">
        <f t="shared" si="57"/>
        <v>46.945668538174218</v>
      </c>
      <c r="K480" s="10">
        <f t="shared" si="59"/>
        <v>2</v>
      </c>
      <c r="L480" s="42"/>
      <c r="O480" s="2"/>
      <c r="P480" s="2"/>
      <c r="Q480" s="2"/>
      <c r="R480" s="2"/>
      <c r="U480" s="14">
        <v>200</v>
      </c>
      <c r="V480" s="14">
        <v>40</v>
      </c>
      <c r="W480" s="7">
        <f t="shared" si="60"/>
        <v>67.115345999171666</v>
      </c>
    </row>
    <row r="481" spans="1:23">
      <c r="A481" s="80">
        <f t="shared" si="58"/>
        <v>40456.291666666664</v>
      </c>
      <c r="B481" s="34"/>
      <c r="C481" s="22">
        <v>40456</v>
      </c>
      <c r="D481" s="23">
        <v>0.29166666666666669</v>
      </c>
      <c r="E481" s="45">
        <v>76.805469367147339</v>
      </c>
      <c r="F481" s="45">
        <f t="shared" si="55"/>
        <v>146.69844649125142</v>
      </c>
      <c r="G481" s="45">
        <v>111.75195601394734</v>
      </c>
      <c r="H481" s="45">
        <f t="shared" si="56"/>
        <v>213.44623598663941</v>
      </c>
      <c r="I481" s="45">
        <v>34.946486646799997</v>
      </c>
      <c r="J481" s="45">
        <f t="shared" si="57"/>
        <v>66.747789495387991</v>
      </c>
      <c r="K481" s="10">
        <f t="shared" si="59"/>
        <v>2</v>
      </c>
      <c r="L481" s="42"/>
      <c r="O481" s="2"/>
      <c r="P481" s="2"/>
      <c r="Q481" s="2"/>
      <c r="R481" s="2"/>
      <c r="U481" s="14">
        <v>200</v>
      </c>
      <c r="V481" s="14">
        <v>40</v>
      </c>
      <c r="W481" s="7">
        <f t="shared" si="60"/>
        <v>67.115345999171666</v>
      </c>
    </row>
    <row r="482" spans="1:23">
      <c r="A482" s="80">
        <f t="shared" si="58"/>
        <v>40456.333333333336</v>
      </c>
      <c r="B482" s="34"/>
      <c r="C482" s="22">
        <v>40456</v>
      </c>
      <c r="D482" s="23">
        <v>0.33333333333333331</v>
      </c>
      <c r="E482" s="45">
        <v>44.064736952489511</v>
      </c>
      <c r="F482" s="45">
        <f t="shared" si="55"/>
        <v>84.163647579254956</v>
      </c>
      <c r="G482" s="45">
        <v>71.002376007268609</v>
      </c>
      <c r="H482" s="45">
        <f t="shared" si="56"/>
        <v>135.61453817388303</v>
      </c>
      <c r="I482" s="45">
        <v>26.937639054779087</v>
      </c>
      <c r="J482" s="45">
        <f t="shared" si="57"/>
        <v>51.450890594628056</v>
      </c>
      <c r="K482" s="10">
        <f t="shared" si="59"/>
        <v>2</v>
      </c>
      <c r="L482" s="42"/>
      <c r="O482" s="2"/>
      <c r="P482" s="2"/>
      <c r="Q482" s="2"/>
      <c r="R482" s="2"/>
      <c r="U482" s="14">
        <v>200</v>
      </c>
      <c r="V482" s="14">
        <v>40</v>
      </c>
      <c r="W482" s="7">
        <f t="shared" si="60"/>
        <v>67.115345999171666</v>
      </c>
    </row>
    <row r="483" spans="1:23">
      <c r="A483" s="80">
        <f t="shared" si="58"/>
        <v>40456.375</v>
      </c>
      <c r="B483" s="34"/>
      <c r="C483" s="22">
        <v>40456</v>
      </c>
      <c r="D483" s="23">
        <v>0.375</v>
      </c>
      <c r="E483" s="45">
        <v>42.475330969027901</v>
      </c>
      <c r="F483" s="45">
        <f t="shared" si="55"/>
        <v>81.127882150843291</v>
      </c>
      <c r="G483" s="45">
        <v>65.705619773832581</v>
      </c>
      <c r="H483" s="45">
        <f t="shared" si="56"/>
        <v>125.49773376802023</v>
      </c>
      <c r="I483" s="45">
        <v>23.230288804804673</v>
      </c>
      <c r="J483" s="45">
        <f t="shared" si="57"/>
        <v>44.36985161717692</v>
      </c>
      <c r="K483" s="10">
        <f t="shared" si="59"/>
        <v>2</v>
      </c>
      <c r="L483" s="42"/>
      <c r="O483" s="2"/>
      <c r="P483" s="2"/>
      <c r="Q483" s="2"/>
      <c r="R483" s="2"/>
      <c r="U483" s="14">
        <v>200</v>
      </c>
      <c r="V483" s="14">
        <v>40</v>
      </c>
      <c r="W483" s="7">
        <f t="shared" si="60"/>
        <v>67.115345999171666</v>
      </c>
    </row>
    <row r="484" spans="1:23">
      <c r="A484" s="80">
        <f t="shared" si="58"/>
        <v>40456.416666666664</v>
      </c>
      <c r="B484" s="34"/>
      <c r="C484" s="22">
        <v>40456</v>
      </c>
      <c r="D484" s="23">
        <v>0.41666666666666669</v>
      </c>
      <c r="E484" s="45">
        <v>29.404866024488296</v>
      </c>
      <c r="F484" s="45">
        <f t="shared" si="55"/>
        <v>56.163294106772646</v>
      </c>
      <c r="G484" s="45">
        <v>51.503970461605469</v>
      </c>
      <c r="H484" s="45">
        <f t="shared" si="56"/>
        <v>98.372583581666447</v>
      </c>
      <c r="I484" s="45">
        <v>22.099104437117166</v>
      </c>
      <c r="J484" s="45">
        <f t="shared" si="57"/>
        <v>42.209289474893787</v>
      </c>
      <c r="K484" s="10">
        <f t="shared" si="59"/>
        <v>2</v>
      </c>
      <c r="L484" s="42"/>
      <c r="O484" s="2"/>
      <c r="P484" s="2"/>
      <c r="Q484" s="2"/>
      <c r="R484" s="2"/>
      <c r="U484" s="14">
        <v>200</v>
      </c>
      <c r="V484" s="14">
        <v>40</v>
      </c>
      <c r="W484" s="7">
        <f t="shared" si="60"/>
        <v>67.115345999171666</v>
      </c>
    </row>
    <row r="485" spans="1:23">
      <c r="A485" s="80">
        <f t="shared" si="58"/>
        <v>40456.458333333336</v>
      </c>
      <c r="B485" s="34"/>
      <c r="C485" s="22">
        <v>40456</v>
      </c>
      <c r="D485" s="23">
        <v>0.45833333333333331</v>
      </c>
      <c r="E485" s="45">
        <v>23.152502574305935</v>
      </c>
      <c r="F485" s="45">
        <f t="shared" si="55"/>
        <v>44.221279916924331</v>
      </c>
      <c r="G485" s="45">
        <v>36.364634889616724</v>
      </c>
      <c r="H485" s="45">
        <f t="shared" si="56"/>
        <v>69.456452639167935</v>
      </c>
      <c r="I485" s="45">
        <v>13.212132315310786</v>
      </c>
      <c r="J485" s="45">
        <f t="shared" si="57"/>
        <v>25.2351727222436</v>
      </c>
      <c r="K485" s="10">
        <f t="shared" si="59"/>
        <v>2</v>
      </c>
      <c r="L485" s="42"/>
      <c r="O485" s="2"/>
      <c r="P485" s="2"/>
      <c r="Q485" s="2"/>
      <c r="R485" s="2"/>
      <c r="U485" s="14">
        <v>200</v>
      </c>
      <c r="V485" s="14">
        <v>40</v>
      </c>
      <c r="W485" s="7">
        <f t="shared" si="60"/>
        <v>67.115345999171666</v>
      </c>
    </row>
    <row r="486" spans="1:23">
      <c r="A486" s="80">
        <f t="shared" si="58"/>
        <v>40456.5</v>
      </c>
      <c r="B486" s="34"/>
      <c r="C486" s="22">
        <v>40456</v>
      </c>
      <c r="D486" s="23">
        <v>0.5</v>
      </c>
      <c r="E486" s="45">
        <v>23.976442844238655</v>
      </c>
      <c r="F486" s="45">
        <f t="shared" si="55"/>
        <v>45.795005832495825</v>
      </c>
      <c r="G486" s="45">
        <v>35.947804615431238</v>
      </c>
      <c r="H486" s="45">
        <f t="shared" si="56"/>
        <v>68.66030681547366</v>
      </c>
      <c r="I486" s="45">
        <v>11.971361771192583</v>
      </c>
      <c r="J486" s="45">
        <f t="shared" si="57"/>
        <v>22.865300982977832</v>
      </c>
      <c r="K486" s="10">
        <f t="shared" si="59"/>
        <v>2</v>
      </c>
      <c r="L486" s="42"/>
      <c r="O486" s="2"/>
      <c r="P486" s="2"/>
      <c r="Q486" s="2"/>
      <c r="R486" s="2"/>
      <c r="U486" s="14">
        <v>200</v>
      </c>
      <c r="V486" s="14">
        <v>40</v>
      </c>
      <c r="W486" s="7">
        <f t="shared" si="60"/>
        <v>67.115345999171666</v>
      </c>
    </row>
    <row r="487" spans="1:23">
      <c r="A487" s="80">
        <f t="shared" si="58"/>
        <v>40456.541666666664</v>
      </c>
      <c r="B487" s="34"/>
      <c r="C487" s="22">
        <v>40456</v>
      </c>
      <c r="D487" s="23">
        <v>0.54166666666666663</v>
      </c>
      <c r="E487" s="45">
        <v>20.797077234661799</v>
      </c>
      <c r="F487" s="45">
        <f t="shared" si="55"/>
        <v>39.722417518204033</v>
      </c>
      <c r="G487" s="45">
        <v>33.276626201755761</v>
      </c>
      <c r="H487" s="45">
        <f t="shared" si="56"/>
        <v>63.558356045353499</v>
      </c>
      <c r="I487" s="45">
        <v>12.479548967093963</v>
      </c>
      <c r="J487" s="45">
        <f t="shared" si="57"/>
        <v>23.835938527149469</v>
      </c>
      <c r="K487" s="10">
        <f t="shared" si="59"/>
        <v>2</v>
      </c>
      <c r="L487" s="42"/>
      <c r="O487" s="2"/>
      <c r="P487" s="2"/>
      <c r="Q487" s="2"/>
      <c r="R487" s="2"/>
      <c r="U487" s="14">
        <v>200</v>
      </c>
      <c r="V487" s="14">
        <v>40</v>
      </c>
      <c r="W487" s="7">
        <f t="shared" si="60"/>
        <v>67.115345999171666</v>
      </c>
    </row>
    <row r="488" spans="1:23">
      <c r="A488" s="80">
        <f t="shared" si="58"/>
        <v>40456.583333333336</v>
      </c>
      <c r="B488" s="34"/>
      <c r="C488" s="22">
        <v>40456</v>
      </c>
      <c r="D488" s="23">
        <v>0.58333333333333337</v>
      </c>
      <c r="E488" s="45">
        <v>36.837173585681889</v>
      </c>
      <c r="F488" s="45">
        <f t="shared" si="55"/>
        <v>70.359001548652401</v>
      </c>
      <c r="G488" s="45">
        <v>54.89906758306519</v>
      </c>
      <c r="H488" s="45">
        <f t="shared" si="56"/>
        <v>104.85721908365451</v>
      </c>
      <c r="I488" s="45">
        <v>18.061893997383304</v>
      </c>
      <c r="J488" s="45">
        <f t="shared" si="57"/>
        <v>34.498217535002112</v>
      </c>
      <c r="K488" s="10">
        <f t="shared" si="59"/>
        <v>2</v>
      </c>
      <c r="L488" s="42"/>
      <c r="O488" s="2"/>
      <c r="P488" s="2"/>
      <c r="Q488" s="2"/>
      <c r="R488" s="2"/>
      <c r="U488" s="14">
        <v>200</v>
      </c>
      <c r="V488" s="14">
        <v>40</v>
      </c>
      <c r="W488" s="7">
        <f t="shared" si="60"/>
        <v>67.115345999171666</v>
      </c>
    </row>
    <row r="489" spans="1:23">
      <c r="A489" s="80">
        <f t="shared" si="58"/>
        <v>40456.625</v>
      </c>
      <c r="B489" s="34"/>
      <c r="C489" s="22">
        <v>40456</v>
      </c>
      <c r="D489" s="23">
        <v>0.625</v>
      </c>
      <c r="E489" s="45">
        <v>23.42026038281179</v>
      </c>
      <c r="F489" s="45">
        <f t="shared" si="55"/>
        <v>44.73269733117052</v>
      </c>
      <c r="G489" s="45">
        <v>34.058543580925829</v>
      </c>
      <c r="H489" s="45">
        <f t="shared" si="56"/>
        <v>65.051818239568334</v>
      </c>
      <c r="I489" s="45">
        <v>10.638283198114046</v>
      </c>
      <c r="J489" s="45">
        <f t="shared" si="57"/>
        <v>20.319120908397828</v>
      </c>
      <c r="K489" s="10">
        <f t="shared" si="59"/>
        <v>2</v>
      </c>
      <c r="L489" s="42"/>
      <c r="O489" s="2"/>
      <c r="P489" s="2"/>
      <c r="Q489" s="2"/>
      <c r="R489" s="2"/>
      <c r="U489" s="14">
        <v>200</v>
      </c>
      <c r="V489" s="14">
        <v>40</v>
      </c>
      <c r="W489" s="7">
        <f t="shared" si="60"/>
        <v>67.115345999171666</v>
      </c>
    </row>
    <row r="490" spans="1:23">
      <c r="A490" s="80">
        <f t="shared" si="58"/>
        <v>40456.666666666664</v>
      </c>
      <c r="B490" s="34"/>
      <c r="C490" s="22">
        <v>40456</v>
      </c>
      <c r="D490" s="23">
        <v>0.66666666666666663</v>
      </c>
      <c r="E490" s="45">
        <v>18.307738985347108</v>
      </c>
      <c r="F490" s="45">
        <f t="shared" si="55"/>
        <v>34.967781462012972</v>
      </c>
      <c r="G490" s="45">
        <v>33.422498006763107</v>
      </c>
      <c r="H490" s="45">
        <f t="shared" si="56"/>
        <v>63.836971192917531</v>
      </c>
      <c r="I490" s="45">
        <v>15.114759021415997</v>
      </c>
      <c r="J490" s="45">
        <f t="shared" si="57"/>
        <v>28.869189730904555</v>
      </c>
      <c r="K490" s="10">
        <f t="shared" si="59"/>
        <v>2</v>
      </c>
      <c r="L490" s="42"/>
      <c r="O490" s="2"/>
      <c r="P490" s="2"/>
      <c r="Q490" s="2"/>
      <c r="R490" s="2"/>
      <c r="U490" s="14">
        <v>200</v>
      </c>
      <c r="V490" s="14">
        <v>40</v>
      </c>
      <c r="W490" s="7">
        <f t="shared" si="60"/>
        <v>67.115345999171666</v>
      </c>
    </row>
    <row r="491" spans="1:23">
      <c r="A491" s="80">
        <f t="shared" si="58"/>
        <v>40456.708333333336</v>
      </c>
      <c r="B491" s="34"/>
      <c r="C491" s="22">
        <v>40456</v>
      </c>
      <c r="D491" s="23">
        <v>0.70833333333333337</v>
      </c>
      <c r="E491" s="45">
        <v>50.078016089083505</v>
      </c>
      <c r="F491" s="45">
        <f t="shared" si="55"/>
        <v>95.649010730149485</v>
      </c>
      <c r="G491" s="45">
        <v>75.69327666760735</v>
      </c>
      <c r="H491" s="45">
        <f t="shared" si="56"/>
        <v>144.57415843513004</v>
      </c>
      <c r="I491" s="45">
        <v>25.615260578523841</v>
      </c>
      <c r="J491" s="45">
        <f t="shared" si="57"/>
        <v>48.925147704980532</v>
      </c>
      <c r="K491" s="10">
        <f t="shared" si="59"/>
        <v>2</v>
      </c>
      <c r="L491" s="42"/>
      <c r="O491" s="2"/>
      <c r="P491" s="2"/>
      <c r="Q491" s="2"/>
      <c r="R491" s="2"/>
      <c r="U491" s="14">
        <v>200</v>
      </c>
      <c r="V491" s="14">
        <v>40</v>
      </c>
      <c r="W491" s="7">
        <f t="shared" si="60"/>
        <v>67.115345999171666</v>
      </c>
    </row>
    <row r="492" spans="1:23">
      <c r="A492" s="80">
        <f t="shared" si="58"/>
        <v>40456.75</v>
      </c>
      <c r="B492" s="34"/>
      <c r="C492" s="22">
        <v>40456</v>
      </c>
      <c r="D492" s="23">
        <v>0.75</v>
      </c>
      <c r="E492" s="45">
        <v>28.886710413552933</v>
      </c>
      <c r="F492" s="45">
        <f t="shared" si="55"/>
        <v>55.173616889886098</v>
      </c>
      <c r="G492" s="45">
        <v>48.695220965577874</v>
      </c>
      <c r="H492" s="45">
        <f t="shared" si="56"/>
        <v>93.00787204425373</v>
      </c>
      <c r="I492" s="45">
        <v>19.808510552024941</v>
      </c>
      <c r="J492" s="45">
        <f t="shared" si="57"/>
        <v>37.834255154367639</v>
      </c>
      <c r="K492" s="10">
        <f t="shared" si="59"/>
        <v>2</v>
      </c>
      <c r="L492" s="42"/>
      <c r="O492" s="2"/>
      <c r="P492" s="2"/>
      <c r="Q492" s="2"/>
      <c r="R492" s="2"/>
      <c r="U492" s="14">
        <v>200</v>
      </c>
      <c r="V492" s="14">
        <v>40</v>
      </c>
      <c r="W492" s="7">
        <f t="shared" si="60"/>
        <v>67.115345999171666</v>
      </c>
    </row>
    <row r="493" spans="1:23">
      <c r="A493" s="80">
        <f t="shared" si="58"/>
        <v>40456.791666666664</v>
      </c>
      <c r="B493" s="34"/>
      <c r="C493" s="22">
        <v>40456</v>
      </c>
      <c r="D493" s="23">
        <v>0.79166666666666663</v>
      </c>
      <c r="E493" s="45">
        <v>53.775249053676291</v>
      </c>
      <c r="F493" s="45">
        <f t="shared" si="55"/>
        <v>102.71072569252171</v>
      </c>
      <c r="G493" s="45">
        <v>84.978602537460617</v>
      </c>
      <c r="H493" s="45">
        <f t="shared" si="56"/>
        <v>162.30913084654978</v>
      </c>
      <c r="I493" s="45">
        <v>31.203353483784333</v>
      </c>
      <c r="J493" s="45">
        <f t="shared" si="57"/>
        <v>59.598405154028072</v>
      </c>
      <c r="K493" s="10">
        <f t="shared" si="59"/>
        <v>2</v>
      </c>
      <c r="L493" s="42"/>
      <c r="O493" s="2"/>
      <c r="P493" s="2"/>
      <c r="Q493" s="2"/>
      <c r="R493" s="2"/>
      <c r="U493" s="14">
        <v>200</v>
      </c>
      <c r="V493" s="14">
        <v>40</v>
      </c>
      <c r="W493" s="7">
        <f t="shared" si="60"/>
        <v>67.115345999171666</v>
      </c>
    </row>
    <row r="494" spans="1:23">
      <c r="A494" s="80">
        <f t="shared" si="58"/>
        <v>40456.833333333336</v>
      </c>
      <c r="B494" s="34"/>
      <c r="C494" s="22">
        <v>40456</v>
      </c>
      <c r="D494" s="23">
        <v>0.83333333333333337</v>
      </c>
      <c r="E494" s="45">
        <v>33.359327380299504</v>
      </c>
      <c r="F494" s="45">
        <f t="shared" si="55"/>
        <v>63.716315296372052</v>
      </c>
      <c r="G494" s="45">
        <v>62.130319173429129</v>
      </c>
      <c r="H494" s="45">
        <f t="shared" si="56"/>
        <v>118.66890962124963</v>
      </c>
      <c r="I494" s="45">
        <v>28.770991793129625</v>
      </c>
      <c r="J494" s="45">
        <f t="shared" si="57"/>
        <v>54.95259432487758</v>
      </c>
      <c r="K494" s="10">
        <f t="shared" si="59"/>
        <v>2</v>
      </c>
      <c r="L494" s="42"/>
      <c r="O494" s="2"/>
      <c r="P494" s="2"/>
      <c r="Q494" s="2"/>
      <c r="R494" s="2"/>
      <c r="U494" s="14">
        <v>200</v>
      </c>
      <c r="V494" s="14">
        <v>40</v>
      </c>
      <c r="W494" s="7">
        <f t="shared" si="60"/>
        <v>67.115345999171666</v>
      </c>
    </row>
    <row r="495" spans="1:23">
      <c r="A495" s="80">
        <f t="shared" si="58"/>
        <v>40456.875</v>
      </c>
      <c r="B495" s="34"/>
      <c r="C495" s="22">
        <v>40456</v>
      </c>
      <c r="D495" s="23">
        <v>0.875</v>
      </c>
      <c r="E495" s="45">
        <v>21.522158419869882</v>
      </c>
      <c r="F495" s="45">
        <f t="shared" si="55"/>
        <v>41.107322581951472</v>
      </c>
      <c r="G495" s="45">
        <v>41.473687879653077</v>
      </c>
      <c r="H495" s="45">
        <f t="shared" si="56"/>
        <v>79.214743850137381</v>
      </c>
      <c r="I495" s="45">
        <v>19.951529459783195</v>
      </c>
      <c r="J495" s="45">
        <f t="shared" si="57"/>
        <v>38.107421268185902</v>
      </c>
      <c r="K495" s="10">
        <f t="shared" si="59"/>
        <v>2</v>
      </c>
      <c r="L495" s="42"/>
      <c r="O495" s="2"/>
      <c r="P495" s="2"/>
      <c r="Q495" s="2"/>
      <c r="R495" s="2"/>
      <c r="U495" s="14">
        <v>200</v>
      </c>
      <c r="V495" s="14">
        <v>40</v>
      </c>
      <c r="W495" s="7">
        <f t="shared" si="60"/>
        <v>67.115345999171666</v>
      </c>
    </row>
    <row r="496" spans="1:23">
      <c r="A496" s="80">
        <f t="shared" si="58"/>
        <v>40456.916666666664</v>
      </c>
      <c r="B496" s="34"/>
      <c r="C496" s="22">
        <v>40456</v>
      </c>
      <c r="D496" s="23">
        <v>0.91666666666666663</v>
      </c>
      <c r="E496" s="45">
        <v>16.256958223073877</v>
      </c>
      <c r="F496" s="45">
        <f t="shared" si="55"/>
        <v>31.050790206071103</v>
      </c>
      <c r="G496" s="45">
        <v>32.714572710237377</v>
      </c>
      <c r="H496" s="45">
        <f t="shared" si="56"/>
        <v>62.484833876553388</v>
      </c>
      <c r="I496" s="45">
        <v>16.4576144871635</v>
      </c>
      <c r="J496" s="45">
        <f t="shared" si="57"/>
        <v>31.434043670482286</v>
      </c>
      <c r="K496" s="10">
        <f t="shared" si="59"/>
        <v>2</v>
      </c>
      <c r="L496" s="42"/>
      <c r="O496" s="2"/>
      <c r="P496" s="2"/>
      <c r="Q496" s="2"/>
      <c r="R496" s="2"/>
      <c r="U496" s="14">
        <v>200</v>
      </c>
      <c r="V496" s="14">
        <v>40</v>
      </c>
      <c r="W496" s="7">
        <f t="shared" si="60"/>
        <v>67.115345999171666</v>
      </c>
    </row>
    <row r="497" spans="1:23">
      <c r="A497" s="80">
        <f t="shared" si="58"/>
        <v>40456.958333333336</v>
      </c>
      <c r="B497" s="34"/>
      <c r="C497" s="22">
        <v>40456</v>
      </c>
      <c r="D497" s="23">
        <v>0.95833333333333337</v>
      </c>
      <c r="E497" s="45">
        <v>18.57037080023845</v>
      </c>
      <c r="F497" s="45">
        <f t="shared" si="55"/>
        <v>35.469408228455436</v>
      </c>
      <c r="G497" s="45">
        <v>39.420528109513043</v>
      </c>
      <c r="H497" s="45">
        <f t="shared" si="56"/>
        <v>75.293208689169916</v>
      </c>
      <c r="I497" s="45">
        <v>20.850157309274593</v>
      </c>
      <c r="J497" s="45">
        <f t="shared" si="57"/>
        <v>39.823800460714473</v>
      </c>
      <c r="K497" s="10">
        <f t="shared" si="59"/>
        <v>2</v>
      </c>
      <c r="L497" s="42"/>
      <c r="O497" s="2"/>
      <c r="P497" s="2"/>
      <c r="Q497" s="2"/>
      <c r="R497" s="2"/>
      <c r="U497" s="14">
        <v>200</v>
      </c>
      <c r="V497" s="14">
        <v>40</v>
      </c>
      <c r="W497" s="7">
        <f t="shared" si="60"/>
        <v>67.115345999171666</v>
      </c>
    </row>
    <row r="498" spans="1:23">
      <c r="A498" s="80">
        <f t="shared" si="58"/>
        <v>40457</v>
      </c>
      <c r="B498" s="34"/>
      <c r="C498" s="22">
        <v>40456</v>
      </c>
      <c r="D498" s="23">
        <v>1</v>
      </c>
      <c r="E498" s="45">
        <v>8.2907357214859037</v>
      </c>
      <c r="F498" s="45">
        <f t="shared" si="55"/>
        <v>15.835305228038075</v>
      </c>
      <c r="G498" s="45">
        <v>20.736397815066784</v>
      </c>
      <c r="H498" s="45">
        <f t="shared" si="56"/>
        <v>39.606519826777557</v>
      </c>
      <c r="I498" s="45">
        <v>12.445662093580877</v>
      </c>
      <c r="J498" s="45">
        <f t="shared" si="57"/>
        <v>23.771214598739473</v>
      </c>
      <c r="K498" s="10">
        <f t="shared" si="59"/>
        <v>2</v>
      </c>
      <c r="L498" s="42"/>
      <c r="O498" s="2"/>
      <c r="P498" s="2"/>
      <c r="Q498" s="2"/>
      <c r="R498" s="2"/>
      <c r="U498" s="14">
        <v>200</v>
      </c>
      <c r="V498" s="14">
        <v>40</v>
      </c>
      <c r="W498" s="7">
        <f t="shared" si="60"/>
        <v>67.115345999171666</v>
      </c>
    </row>
    <row r="499" spans="1:23">
      <c r="A499" s="80">
        <f t="shared" si="58"/>
        <v>40457.041666666664</v>
      </c>
      <c r="B499" s="34"/>
      <c r="C499" s="22">
        <v>40457</v>
      </c>
      <c r="D499" s="23">
        <v>4.1666666666666664E-2</v>
      </c>
      <c r="E499" s="45">
        <v>14.578911859765393</v>
      </c>
      <c r="F499" s="45">
        <f t="shared" si="55"/>
        <v>27.845721652151898</v>
      </c>
      <c r="G499" s="45">
        <v>29.583280728450344</v>
      </c>
      <c r="H499" s="45">
        <f t="shared" si="56"/>
        <v>56.504066191340158</v>
      </c>
      <c r="I499" s="45">
        <v>15.004368868684953</v>
      </c>
      <c r="J499" s="45">
        <f t="shared" si="57"/>
        <v>28.65834453918826</v>
      </c>
      <c r="K499" s="10">
        <f t="shared" si="59"/>
        <v>3</v>
      </c>
      <c r="L499" s="42"/>
      <c r="O499" s="2"/>
      <c r="P499" s="2"/>
      <c r="Q499" s="2"/>
      <c r="R499" s="2"/>
      <c r="U499" s="14">
        <v>200</v>
      </c>
      <c r="V499" s="14">
        <v>40</v>
      </c>
      <c r="W499" s="7">
        <f t="shared" si="60"/>
        <v>67.115345999171666</v>
      </c>
    </row>
    <row r="500" spans="1:23">
      <c r="A500" s="80">
        <f t="shared" si="58"/>
        <v>40457.083333333336</v>
      </c>
      <c r="B500" s="34"/>
      <c r="C500" s="22">
        <v>40457</v>
      </c>
      <c r="D500" s="23">
        <v>8.3333333333333329E-2</v>
      </c>
      <c r="E500" s="45">
        <v>14.884180446280673</v>
      </c>
      <c r="F500" s="45">
        <f t="shared" si="55"/>
        <v>28.428784652396086</v>
      </c>
      <c r="G500" s="45">
        <v>29.368153074853264</v>
      </c>
      <c r="H500" s="45">
        <f t="shared" si="56"/>
        <v>56.093172372969732</v>
      </c>
      <c r="I500" s="45">
        <v>14.483972628572591</v>
      </c>
      <c r="J500" s="45">
        <f t="shared" si="57"/>
        <v>27.664387720573647</v>
      </c>
      <c r="K500" s="10">
        <f t="shared" si="59"/>
        <v>3</v>
      </c>
      <c r="L500" s="42"/>
      <c r="O500" s="2"/>
      <c r="P500" s="2"/>
      <c r="Q500" s="2"/>
      <c r="R500" s="2"/>
      <c r="U500" s="14">
        <v>200</v>
      </c>
      <c r="V500" s="14">
        <v>40</v>
      </c>
      <c r="W500" s="7">
        <f t="shared" si="60"/>
        <v>67.115345999171666</v>
      </c>
    </row>
    <row r="501" spans="1:23">
      <c r="A501" s="80">
        <f t="shared" si="58"/>
        <v>40457.125</v>
      </c>
      <c r="B501" s="34"/>
      <c r="C501" s="22">
        <v>40457</v>
      </c>
      <c r="D501" s="23">
        <v>0.125</v>
      </c>
      <c r="E501" s="45">
        <v>25.420812396040812</v>
      </c>
      <c r="F501" s="45">
        <f t="shared" si="55"/>
        <v>48.553751676437948</v>
      </c>
      <c r="G501" s="45">
        <v>49.664625502098779</v>
      </c>
      <c r="H501" s="45">
        <f t="shared" si="56"/>
        <v>94.859434709008667</v>
      </c>
      <c r="I501" s="45">
        <v>24.243813106057967</v>
      </c>
      <c r="J501" s="45">
        <f t="shared" si="57"/>
        <v>46.305683032570712</v>
      </c>
      <c r="K501" s="10">
        <f t="shared" si="59"/>
        <v>3</v>
      </c>
      <c r="L501" s="42"/>
      <c r="O501" s="2"/>
      <c r="P501" s="2"/>
      <c r="Q501" s="2"/>
      <c r="R501" s="2"/>
      <c r="U501" s="14">
        <v>200</v>
      </c>
      <c r="V501" s="14">
        <v>40</v>
      </c>
      <c r="W501" s="7">
        <f t="shared" si="60"/>
        <v>67.115345999171666</v>
      </c>
    </row>
    <row r="502" spans="1:23">
      <c r="A502" s="80">
        <f t="shared" si="58"/>
        <v>40457.166666666664</v>
      </c>
      <c r="B502" s="34"/>
      <c r="C502" s="22">
        <v>40457</v>
      </c>
      <c r="D502" s="23">
        <v>0.16666666666666666</v>
      </c>
      <c r="E502" s="45">
        <v>31.173316806766714</v>
      </c>
      <c r="F502" s="45">
        <f t="shared" ref="F502:F565" si="61">E502*1.91</f>
        <v>59.541035100924418</v>
      </c>
      <c r="G502" s="45">
        <v>45.889015104047516</v>
      </c>
      <c r="H502" s="45">
        <f t="shared" ref="H502:H565" si="62">G502*1.91</f>
        <v>87.648018848730757</v>
      </c>
      <c r="I502" s="45">
        <v>14.715698297280804</v>
      </c>
      <c r="J502" s="45">
        <f t="shared" ref="J502:J565" si="63">I502*1.91</f>
        <v>28.106983747806336</v>
      </c>
      <c r="K502" s="10">
        <f t="shared" si="59"/>
        <v>3</v>
      </c>
      <c r="L502" s="42"/>
      <c r="O502" s="2"/>
      <c r="P502" s="2"/>
      <c r="Q502" s="2"/>
      <c r="R502" s="2"/>
      <c r="U502" s="14">
        <v>200</v>
      </c>
      <c r="V502" s="14">
        <v>40</v>
      </c>
      <c r="W502" s="7">
        <f t="shared" si="60"/>
        <v>67.115345999171666</v>
      </c>
    </row>
    <row r="503" spans="1:23">
      <c r="A503" s="80">
        <f t="shared" si="58"/>
        <v>40457.208333333336</v>
      </c>
      <c r="B503" s="34"/>
      <c r="C503" s="22">
        <v>40457</v>
      </c>
      <c r="D503" s="23">
        <v>0.20833333333333334</v>
      </c>
      <c r="E503" s="45">
        <v>38.664861053082802</v>
      </c>
      <c r="F503" s="45">
        <f t="shared" si="61"/>
        <v>73.849884611388148</v>
      </c>
      <c r="G503" s="45">
        <v>63.154193826597208</v>
      </c>
      <c r="H503" s="45">
        <f t="shared" si="62"/>
        <v>120.62451020880066</v>
      </c>
      <c r="I503" s="45">
        <v>24.489332773514413</v>
      </c>
      <c r="J503" s="45">
        <f t="shared" si="63"/>
        <v>46.774625597412523</v>
      </c>
      <c r="K503" s="10">
        <f t="shared" si="59"/>
        <v>3</v>
      </c>
      <c r="L503" s="42"/>
      <c r="O503" s="2"/>
      <c r="P503" s="2"/>
      <c r="Q503" s="2"/>
      <c r="R503" s="2"/>
      <c r="U503" s="14">
        <v>200</v>
      </c>
      <c r="V503" s="14">
        <v>40</v>
      </c>
      <c r="W503" s="7">
        <f t="shared" si="60"/>
        <v>67.115345999171666</v>
      </c>
    </row>
    <row r="504" spans="1:23">
      <c r="A504" s="80">
        <f t="shared" si="58"/>
        <v>40457.25</v>
      </c>
      <c r="B504" s="34"/>
      <c r="C504" s="22">
        <v>40457</v>
      </c>
      <c r="D504" s="23">
        <v>0.25</v>
      </c>
      <c r="E504" s="45">
        <v>24.335221197062864</v>
      </c>
      <c r="F504" s="45">
        <f t="shared" si="61"/>
        <v>46.480272486390071</v>
      </c>
      <c r="G504" s="45">
        <v>37.958993248032655</v>
      </c>
      <c r="H504" s="45">
        <f t="shared" si="62"/>
        <v>72.501677103742367</v>
      </c>
      <c r="I504" s="45">
        <v>13.623772050969785</v>
      </c>
      <c r="J504" s="45">
        <f t="shared" si="63"/>
        <v>26.021404617352289</v>
      </c>
      <c r="K504" s="10">
        <f t="shared" si="59"/>
        <v>3</v>
      </c>
      <c r="L504" s="42"/>
      <c r="O504" s="2"/>
      <c r="P504" s="2"/>
      <c r="Q504" s="2"/>
      <c r="R504" s="2"/>
      <c r="U504" s="14">
        <v>200</v>
      </c>
      <c r="V504" s="14">
        <v>40</v>
      </c>
      <c r="W504" s="7">
        <f t="shared" si="60"/>
        <v>67.115345999171666</v>
      </c>
    </row>
    <row r="505" spans="1:23">
      <c r="A505" s="80">
        <f t="shared" si="58"/>
        <v>40457.291666666664</v>
      </c>
      <c r="B505" s="34"/>
      <c r="C505" s="22">
        <v>40457</v>
      </c>
      <c r="D505" s="23">
        <v>0.29166666666666669</v>
      </c>
      <c r="E505" s="45">
        <v>36.059080698171336</v>
      </c>
      <c r="F505" s="45">
        <f t="shared" si="61"/>
        <v>68.872844133507243</v>
      </c>
      <c r="G505" s="45">
        <v>60.647182032615618</v>
      </c>
      <c r="H505" s="45">
        <f t="shared" si="62"/>
        <v>115.83611768229582</v>
      </c>
      <c r="I505" s="45">
        <v>24.588101334444286</v>
      </c>
      <c r="J505" s="45">
        <f t="shared" si="63"/>
        <v>46.963273548788585</v>
      </c>
      <c r="K505" s="10">
        <f t="shared" si="59"/>
        <v>3</v>
      </c>
      <c r="L505" s="42"/>
      <c r="O505" s="2"/>
      <c r="P505" s="2"/>
      <c r="Q505" s="2"/>
      <c r="R505" s="2"/>
      <c r="U505" s="14">
        <v>200</v>
      </c>
      <c r="V505" s="14">
        <v>40</v>
      </c>
      <c r="W505" s="7">
        <f t="shared" si="60"/>
        <v>67.115345999171666</v>
      </c>
    </row>
    <row r="506" spans="1:23">
      <c r="A506" s="80">
        <f t="shared" si="58"/>
        <v>40457.333333333336</v>
      </c>
      <c r="B506" s="34"/>
      <c r="C506" s="22">
        <v>40457</v>
      </c>
      <c r="D506" s="23">
        <v>0.33333333333333331</v>
      </c>
      <c r="E506" s="45">
        <v>26.447608270292172</v>
      </c>
      <c r="F506" s="45">
        <f t="shared" si="61"/>
        <v>50.514931796258047</v>
      </c>
      <c r="G506" s="45">
        <v>47.12722798999846</v>
      </c>
      <c r="H506" s="45">
        <f t="shared" si="62"/>
        <v>90.013005460897048</v>
      </c>
      <c r="I506" s="45">
        <v>20.679619719706281</v>
      </c>
      <c r="J506" s="45">
        <f t="shared" si="63"/>
        <v>39.498073664638994</v>
      </c>
      <c r="K506" s="10">
        <f t="shared" si="59"/>
        <v>3</v>
      </c>
      <c r="L506" s="42"/>
      <c r="O506" s="2"/>
      <c r="P506" s="2"/>
      <c r="Q506" s="2"/>
      <c r="R506" s="2"/>
      <c r="U506" s="14">
        <v>200</v>
      </c>
      <c r="V506" s="14">
        <v>40</v>
      </c>
      <c r="W506" s="7">
        <f t="shared" si="60"/>
        <v>67.115345999171666</v>
      </c>
    </row>
    <row r="507" spans="1:23">
      <c r="A507" s="80">
        <f t="shared" si="58"/>
        <v>40457.375</v>
      </c>
      <c r="B507" s="34"/>
      <c r="C507" s="22">
        <v>40457</v>
      </c>
      <c r="D507" s="23">
        <v>0.375</v>
      </c>
      <c r="E507" s="45">
        <v>24.360935723334272</v>
      </c>
      <c r="F507" s="45">
        <f t="shared" si="61"/>
        <v>46.529387231568457</v>
      </c>
      <c r="G507" s="45">
        <v>45.540081833309415</v>
      </c>
      <c r="H507" s="45">
        <f t="shared" si="62"/>
        <v>86.981556301620984</v>
      </c>
      <c r="I507" s="45">
        <v>21.179146109975143</v>
      </c>
      <c r="J507" s="45">
        <f t="shared" si="63"/>
        <v>40.45216907005252</v>
      </c>
      <c r="K507" s="10">
        <f t="shared" si="59"/>
        <v>3</v>
      </c>
      <c r="L507" s="42"/>
      <c r="O507" s="2"/>
      <c r="P507" s="2"/>
      <c r="Q507" s="2"/>
      <c r="R507" s="2"/>
      <c r="U507" s="14">
        <v>200</v>
      </c>
      <c r="V507" s="14">
        <v>40</v>
      </c>
      <c r="W507" s="7">
        <f t="shared" si="60"/>
        <v>67.115345999171666</v>
      </c>
    </row>
    <row r="508" spans="1:23">
      <c r="A508" s="80">
        <f t="shared" si="58"/>
        <v>40457.416666666664</v>
      </c>
      <c r="B508" s="34"/>
      <c r="C508" s="22">
        <v>40457</v>
      </c>
      <c r="D508" s="23">
        <v>0.41666666666666669</v>
      </c>
      <c r="E508" s="45">
        <v>18.124828463452854</v>
      </c>
      <c r="F508" s="45">
        <f t="shared" si="61"/>
        <v>34.618422365194952</v>
      </c>
      <c r="G508" s="45">
        <v>32.009120342665156</v>
      </c>
      <c r="H508" s="45">
        <f t="shared" si="62"/>
        <v>61.137419854490446</v>
      </c>
      <c r="I508" s="45">
        <v>13.8842918792123</v>
      </c>
      <c r="J508" s="45">
        <f t="shared" si="63"/>
        <v>26.518997489295494</v>
      </c>
      <c r="K508" s="10">
        <f t="shared" si="59"/>
        <v>3</v>
      </c>
      <c r="L508" s="42"/>
      <c r="O508" s="2"/>
      <c r="P508" s="2"/>
      <c r="Q508" s="2"/>
      <c r="R508" s="2"/>
      <c r="U508" s="14">
        <v>200</v>
      </c>
      <c r="V508" s="14">
        <v>40</v>
      </c>
      <c r="W508" s="7">
        <f t="shared" si="60"/>
        <v>67.115345999171666</v>
      </c>
    </row>
    <row r="509" spans="1:23">
      <c r="A509" s="80">
        <f t="shared" si="58"/>
        <v>40457.458333333336</v>
      </c>
      <c r="B509" s="34"/>
      <c r="C509" s="22">
        <v>40457</v>
      </c>
      <c r="D509" s="23">
        <v>0.45833333333333331</v>
      </c>
      <c r="E509" s="45">
        <v>18.799304093655248</v>
      </c>
      <c r="F509" s="45">
        <f t="shared" si="61"/>
        <v>35.906670818881523</v>
      </c>
      <c r="G509" s="45">
        <v>32.763009433026603</v>
      </c>
      <c r="H509" s="45">
        <f t="shared" si="62"/>
        <v>62.577348017080809</v>
      </c>
      <c r="I509" s="45">
        <v>13.963705339371351</v>
      </c>
      <c r="J509" s="45">
        <f t="shared" si="63"/>
        <v>26.670677198199279</v>
      </c>
      <c r="K509" s="10">
        <f t="shared" si="59"/>
        <v>3</v>
      </c>
      <c r="L509" s="42"/>
      <c r="O509" s="2"/>
      <c r="P509" s="2"/>
      <c r="Q509" s="2"/>
      <c r="R509" s="2"/>
      <c r="U509" s="14">
        <v>200</v>
      </c>
      <c r="V509" s="14">
        <v>40</v>
      </c>
      <c r="W509" s="7">
        <f t="shared" si="60"/>
        <v>67.115345999171666</v>
      </c>
    </row>
    <row r="510" spans="1:23">
      <c r="A510" s="80">
        <f t="shared" si="58"/>
        <v>40457.5</v>
      </c>
      <c r="B510" s="34"/>
      <c r="C510" s="22">
        <v>40457</v>
      </c>
      <c r="D510" s="23">
        <v>0.5</v>
      </c>
      <c r="E510" s="45">
        <v>16.644778318353133</v>
      </c>
      <c r="F510" s="45">
        <f t="shared" si="61"/>
        <v>31.791526588054481</v>
      </c>
      <c r="G510" s="45">
        <v>27.160150587864429</v>
      </c>
      <c r="H510" s="45">
        <f t="shared" si="62"/>
        <v>51.875887622821054</v>
      </c>
      <c r="I510" s="45">
        <v>10.515372269511293</v>
      </c>
      <c r="J510" s="45">
        <f t="shared" si="63"/>
        <v>20.08436103476657</v>
      </c>
      <c r="K510" s="10">
        <f t="shared" si="59"/>
        <v>3</v>
      </c>
      <c r="L510" s="42"/>
      <c r="O510" s="2"/>
      <c r="P510" s="2"/>
      <c r="Q510" s="2"/>
      <c r="R510" s="2"/>
      <c r="U510" s="14">
        <v>200</v>
      </c>
      <c r="V510" s="14">
        <v>40</v>
      </c>
      <c r="W510" s="7">
        <f t="shared" si="60"/>
        <v>67.115345999171666</v>
      </c>
    </row>
    <row r="511" spans="1:23">
      <c r="A511" s="80">
        <f t="shared" si="58"/>
        <v>40457.541666666664</v>
      </c>
      <c r="B511" s="34"/>
      <c r="C511" s="22">
        <v>40457</v>
      </c>
      <c r="D511" s="23">
        <v>0.54166666666666663</v>
      </c>
      <c r="E511" s="45">
        <v>15.500979143922613</v>
      </c>
      <c r="F511" s="45">
        <f t="shared" si="61"/>
        <v>29.606870164892189</v>
      </c>
      <c r="G511" s="45">
        <v>28.44282398155849</v>
      </c>
      <c r="H511" s="45">
        <f t="shared" si="62"/>
        <v>54.325793804776715</v>
      </c>
      <c r="I511" s="45">
        <v>12.941844837635875</v>
      </c>
      <c r="J511" s="45">
        <f t="shared" si="63"/>
        <v>24.718923639884519</v>
      </c>
      <c r="K511" s="10">
        <f t="shared" si="59"/>
        <v>3</v>
      </c>
      <c r="L511" s="42"/>
      <c r="O511" s="2"/>
      <c r="P511" s="2"/>
      <c r="Q511" s="2"/>
      <c r="R511" s="2"/>
      <c r="U511" s="14">
        <v>200</v>
      </c>
      <c r="V511" s="14">
        <v>40</v>
      </c>
      <c r="W511" s="7">
        <f t="shared" si="60"/>
        <v>67.115345999171666</v>
      </c>
    </row>
    <row r="512" spans="1:23">
      <c r="A512" s="80">
        <f t="shared" si="58"/>
        <v>40457.583333333336</v>
      </c>
      <c r="B512" s="34"/>
      <c r="C512" s="22">
        <v>40457</v>
      </c>
      <c r="D512" s="23">
        <v>0.58333333333333337</v>
      </c>
      <c r="E512" s="45">
        <v>22.864507796853783</v>
      </c>
      <c r="F512" s="45">
        <f t="shared" si="61"/>
        <v>43.671209891990721</v>
      </c>
      <c r="G512" s="45">
        <v>38.345960803602175</v>
      </c>
      <c r="H512" s="45">
        <f t="shared" si="62"/>
        <v>73.240785134880156</v>
      </c>
      <c r="I512" s="45">
        <v>15.481453006748401</v>
      </c>
      <c r="J512" s="45">
        <f t="shared" si="63"/>
        <v>29.569575242889446</v>
      </c>
      <c r="K512" s="10">
        <f t="shared" si="59"/>
        <v>3</v>
      </c>
      <c r="L512" s="42"/>
      <c r="O512" s="2"/>
      <c r="P512" s="2"/>
      <c r="Q512" s="2"/>
      <c r="R512" s="2"/>
      <c r="U512" s="14">
        <v>200</v>
      </c>
      <c r="V512" s="14">
        <v>40</v>
      </c>
      <c r="W512" s="7">
        <f t="shared" si="60"/>
        <v>67.115345999171666</v>
      </c>
    </row>
    <row r="513" spans="1:23">
      <c r="A513" s="80">
        <f t="shared" si="58"/>
        <v>40457.625</v>
      </c>
      <c r="B513" s="34"/>
      <c r="C513" s="22">
        <v>40457</v>
      </c>
      <c r="D513" s="23">
        <v>0.625</v>
      </c>
      <c r="E513" s="45">
        <v>25.456230864085974</v>
      </c>
      <c r="F513" s="45">
        <f t="shared" si="61"/>
        <v>48.621400950404208</v>
      </c>
      <c r="G513" s="45">
        <v>42.24163107324469</v>
      </c>
      <c r="H513" s="45">
        <f t="shared" si="62"/>
        <v>80.681515349897353</v>
      </c>
      <c r="I513" s="45">
        <v>16.785400209158709</v>
      </c>
      <c r="J513" s="45">
        <f t="shared" si="63"/>
        <v>32.060114399493131</v>
      </c>
      <c r="K513" s="10">
        <f t="shared" si="59"/>
        <v>3</v>
      </c>
      <c r="L513" s="42"/>
      <c r="O513" s="2"/>
      <c r="P513" s="2"/>
      <c r="Q513" s="2"/>
      <c r="R513" s="2"/>
      <c r="U513" s="14">
        <v>200</v>
      </c>
      <c r="V513" s="14">
        <v>40</v>
      </c>
      <c r="W513" s="7">
        <f t="shared" si="60"/>
        <v>67.115345999171666</v>
      </c>
    </row>
    <row r="514" spans="1:23">
      <c r="A514" s="80">
        <f t="shared" si="58"/>
        <v>40457.666666666664</v>
      </c>
      <c r="B514" s="34"/>
      <c r="C514" s="22">
        <v>40457</v>
      </c>
      <c r="D514" s="23">
        <v>0.66666666666666663</v>
      </c>
      <c r="E514" s="45">
        <v>23.939836537563707</v>
      </c>
      <c r="F514" s="45">
        <f t="shared" si="61"/>
        <v>45.725087786746677</v>
      </c>
      <c r="G514" s="45">
        <v>45.799276325408911</v>
      </c>
      <c r="H514" s="45">
        <f t="shared" si="62"/>
        <v>87.476617781531019</v>
      </c>
      <c r="I514" s="45">
        <v>21.859439787845204</v>
      </c>
      <c r="J514" s="45">
        <f t="shared" si="63"/>
        <v>41.751529994784342</v>
      </c>
      <c r="K514" s="10">
        <f t="shared" si="59"/>
        <v>3</v>
      </c>
      <c r="L514" s="42"/>
      <c r="O514" s="2"/>
      <c r="P514" s="2"/>
      <c r="Q514" s="2"/>
      <c r="R514" s="2"/>
      <c r="U514" s="14">
        <v>200</v>
      </c>
      <c r="V514" s="14">
        <v>40</v>
      </c>
      <c r="W514" s="7">
        <f t="shared" si="60"/>
        <v>67.115345999171666</v>
      </c>
    </row>
    <row r="515" spans="1:23">
      <c r="A515" s="80">
        <f t="shared" si="58"/>
        <v>40457.708333333336</v>
      </c>
      <c r="B515" s="34"/>
      <c r="C515" s="22">
        <v>40457</v>
      </c>
      <c r="D515" s="23">
        <v>0.70833333333333337</v>
      </c>
      <c r="E515" s="45"/>
      <c r="F515" s="45"/>
      <c r="G515" s="45"/>
      <c r="H515" s="45"/>
      <c r="I515" s="45"/>
      <c r="J515" s="45"/>
      <c r="K515" s="10">
        <f t="shared" si="59"/>
        <v>3</v>
      </c>
      <c r="L515" s="44" t="s">
        <v>122</v>
      </c>
      <c r="O515" s="2"/>
      <c r="P515" s="2"/>
      <c r="Q515" s="2"/>
      <c r="R515" s="2"/>
      <c r="U515" s="14">
        <v>200</v>
      </c>
      <c r="V515" s="14">
        <v>40</v>
      </c>
      <c r="W515" s="7">
        <f t="shared" si="60"/>
        <v>67.115345999171666</v>
      </c>
    </row>
    <row r="516" spans="1:23">
      <c r="A516" s="80">
        <f t="shared" si="58"/>
        <v>40457.75</v>
      </c>
      <c r="B516" s="34"/>
      <c r="C516" s="22">
        <v>40457</v>
      </c>
      <c r="D516" s="23">
        <v>0.75</v>
      </c>
      <c r="E516" s="45">
        <v>21.783951883459586</v>
      </c>
      <c r="F516" s="45">
        <f t="shared" si="61"/>
        <v>41.607348097407808</v>
      </c>
      <c r="G516" s="45">
        <v>39.606332923216826</v>
      </c>
      <c r="H516" s="45">
        <f t="shared" si="62"/>
        <v>75.648095883344141</v>
      </c>
      <c r="I516" s="45">
        <v>17.822381039757239</v>
      </c>
      <c r="J516" s="45">
        <f t="shared" si="63"/>
        <v>34.040747785936325</v>
      </c>
      <c r="K516" s="10">
        <f t="shared" si="59"/>
        <v>3</v>
      </c>
      <c r="L516" s="42"/>
      <c r="O516" s="2"/>
      <c r="P516" s="2"/>
      <c r="Q516" s="2"/>
      <c r="R516" s="2"/>
      <c r="U516" s="14">
        <v>200</v>
      </c>
      <c r="V516" s="14">
        <v>40</v>
      </c>
      <c r="W516" s="7">
        <f t="shared" si="60"/>
        <v>67.115345999171666</v>
      </c>
    </row>
    <row r="517" spans="1:23">
      <c r="A517" s="80">
        <f t="shared" si="58"/>
        <v>40457.791666666664</v>
      </c>
      <c r="B517" s="34"/>
      <c r="C517" s="22">
        <v>40457</v>
      </c>
      <c r="D517" s="23">
        <v>0.79166666666666663</v>
      </c>
      <c r="E517" s="45">
        <v>22.430589835876319</v>
      </c>
      <c r="F517" s="45">
        <f t="shared" si="61"/>
        <v>42.842426586523764</v>
      </c>
      <c r="G517" s="45">
        <v>38.687723595576074</v>
      </c>
      <c r="H517" s="45">
        <f t="shared" si="62"/>
        <v>73.893552067550303</v>
      </c>
      <c r="I517" s="45">
        <v>16.257133759699755</v>
      </c>
      <c r="J517" s="45">
        <f t="shared" si="63"/>
        <v>31.051125481026531</v>
      </c>
      <c r="K517" s="10">
        <f t="shared" si="59"/>
        <v>3</v>
      </c>
      <c r="L517" s="42"/>
      <c r="O517" s="2"/>
      <c r="P517" s="2"/>
      <c r="Q517" s="2"/>
      <c r="R517" s="2"/>
      <c r="U517" s="14">
        <v>200</v>
      </c>
      <c r="V517" s="14">
        <v>40</v>
      </c>
      <c r="W517" s="7">
        <f t="shared" si="60"/>
        <v>67.115345999171666</v>
      </c>
    </row>
    <row r="518" spans="1:23">
      <c r="A518" s="80">
        <f t="shared" si="58"/>
        <v>40457.833333333336</v>
      </c>
      <c r="B518" s="34"/>
      <c r="C518" s="22">
        <v>40457</v>
      </c>
      <c r="D518" s="23">
        <v>0.83333333333333337</v>
      </c>
      <c r="E518" s="45">
        <v>16.204070766127163</v>
      </c>
      <c r="F518" s="45">
        <f t="shared" si="61"/>
        <v>30.949775163302881</v>
      </c>
      <c r="G518" s="45">
        <v>40.39295713159342</v>
      </c>
      <c r="H518" s="45">
        <f t="shared" si="62"/>
        <v>77.150548121343434</v>
      </c>
      <c r="I518" s="45">
        <v>24.188886365466256</v>
      </c>
      <c r="J518" s="45">
        <f t="shared" si="63"/>
        <v>46.200772958040545</v>
      </c>
      <c r="K518" s="10">
        <f t="shared" si="59"/>
        <v>3</v>
      </c>
      <c r="L518" s="42"/>
      <c r="O518" s="2"/>
      <c r="P518" s="2"/>
      <c r="Q518" s="2"/>
      <c r="R518" s="2"/>
      <c r="U518" s="14">
        <v>200</v>
      </c>
      <c r="V518" s="14">
        <v>40</v>
      </c>
      <c r="W518" s="7">
        <f t="shared" si="60"/>
        <v>67.115345999171666</v>
      </c>
    </row>
    <row r="519" spans="1:23">
      <c r="A519" s="80">
        <f t="shared" si="58"/>
        <v>40457.875</v>
      </c>
      <c r="B519" s="34"/>
      <c r="C519" s="22">
        <v>40457</v>
      </c>
      <c r="D519" s="23">
        <v>0.875</v>
      </c>
      <c r="E519" s="45">
        <v>11.163636031743458</v>
      </c>
      <c r="F519" s="45">
        <f t="shared" si="61"/>
        <v>21.322544820630004</v>
      </c>
      <c r="G519" s="45">
        <v>22.813360110663098</v>
      </c>
      <c r="H519" s="45">
        <f t="shared" si="62"/>
        <v>43.573517811366514</v>
      </c>
      <c r="I519" s="45">
        <v>11.64972407891964</v>
      </c>
      <c r="J519" s="45">
        <f t="shared" si="63"/>
        <v>22.250972990736511</v>
      </c>
      <c r="K519" s="10">
        <f t="shared" si="59"/>
        <v>3</v>
      </c>
      <c r="L519" s="42"/>
      <c r="O519" s="2"/>
      <c r="P519" s="2"/>
      <c r="Q519" s="2"/>
      <c r="R519" s="2"/>
      <c r="U519" s="14">
        <v>200</v>
      </c>
      <c r="V519" s="14">
        <v>40</v>
      </c>
      <c r="W519" s="7">
        <f t="shared" si="60"/>
        <v>67.115345999171666</v>
      </c>
    </row>
    <row r="520" spans="1:23">
      <c r="A520" s="80">
        <f t="shared" si="58"/>
        <v>40457.916666666664</v>
      </c>
      <c r="B520" s="34"/>
      <c r="C520" s="22">
        <v>40457</v>
      </c>
      <c r="D520" s="23">
        <v>0.91666666666666663</v>
      </c>
      <c r="E520" s="45">
        <v>20.590934116168484</v>
      </c>
      <c r="F520" s="45">
        <f t="shared" si="61"/>
        <v>39.328684161881803</v>
      </c>
      <c r="G520" s="45">
        <v>39.37574052884473</v>
      </c>
      <c r="H520" s="45">
        <f t="shared" si="62"/>
        <v>75.207664410093429</v>
      </c>
      <c r="I520" s="45">
        <v>18.784806412676247</v>
      </c>
      <c r="J520" s="45">
        <f t="shared" si="63"/>
        <v>35.878980248211633</v>
      </c>
      <c r="K520" s="10">
        <f t="shared" si="59"/>
        <v>3</v>
      </c>
      <c r="L520" s="42"/>
      <c r="O520" s="2"/>
      <c r="P520" s="2"/>
      <c r="Q520" s="2"/>
      <c r="R520" s="2"/>
      <c r="U520" s="14">
        <v>200</v>
      </c>
      <c r="V520" s="14">
        <v>40</v>
      </c>
      <c r="W520" s="7">
        <f t="shared" si="60"/>
        <v>67.115345999171666</v>
      </c>
    </row>
    <row r="521" spans="1:23">
      <c r="A521" s="80">
        <f t="shared" si="58"/>
        <v>40457.958333333336</v>
      </c>
      <c r="B521" s="34"/>
      <c r="C521" s="22">
        <v>40457</v>
      </c>
      <c r="D521" s="23">
        <v>0.95833333333333337</v>
      </c>
      <c r="E521" s="45">
        <v>30.060356625046936</v>
      </c>
      <c r="F521" s="45">
        <f t="shared" si="61"/>
        <v>57.415281153839643</v>
      </c>
      <c r="G521" s="45">
        <v>51.942445021421534</v>
      </c>
      <c r="H521" s="45">
        <f t="shared" si="62"/>
        <v>99.21006999091513</v>
      </c>
      <c r="I521" s="45">
        <v>21.882088396374602</v>
      </c>
      <c r="J521" s="45">
        <f t="shared" si="63"/>
        <v>41.794788837075487</v>
      </c>
      <c r="K521" s="10">
        <f t="shared" si="59"/>
        <v>3</v>
      </c>
      <c r="L521" s="42"/>
      <c r="O521" s="2"/>
      <c r="P521" s="2"/>
      <c r="Q521" s="2"/>
      <c r="R521" s="2"/>
      <c r="U521" s="14">
        <v>200</v>
      </c>
      <c r="V521" s="14">
        <v>40</v>
      </c>
      <c r="W521" s="7">
        <f t="shared" si="60"/>
        <v>67.115345999171666</v>
      </c>
    </row>
    <row r="522" spans="1:23">
      <c r="A522" s="80">
        <f t="shared" si="58"/>
        <v>40458</v>
      </c>
      <c r="B522" s="34"/>
      <c r="C522" s="22">
        <v>40457</v>
      </c>
      <c r="D522" s="23">
        <v>1</v>
      </c>
      <c r="E522" s="45">
        <v>28.720579969045776</v>
      </c>
      <c r="F522" s="45">
        <f t="shared" si="61"/>
        <v>54.856307740877426</v>
      </c>
      <c r="G522" s="45">
        <v>50.378643507002913</v>
      </c>
      <c r="H522" s="45">
        <f t="shared" si="62"/>
        <v>96.223209098375563</v>
      </c>
      <c r="I522" s="45">
        <v>21.65806353795714</v>
      </c>
      <c r="J522" s="45">
        <f t="shared" si="63"/>
        <v>41.366901357498136</v>
      </c>
      <c r="K522" s="10">
        <f t="shared" si="59"/>
        <v>3</v>
      </c>
      <c r="L522" s="42"/>
      <c r="O522" s="2"/>
      <c r="P522" s="2"/>
      <c r="Q522" s="2"/>
      <c r="R522" s="2"/>
      <c r="U522" s="14">
        <v>200</v>
      </c>
      <c r="V522" s="14">
        <v>40</v>
      </c>
      <c r="W522" s="7">
        <f t="shared" si="60"/>
        <v>67.115345999171666</v>
      </c>
    </row>
    <row r="523" spans="1:23">
      <c r="A523" s="80">
        <f t="shared" ref="A523:A586" si="64">C523+D523</f>
        <v>40458.041666666664</v>
      </c>
      <c r="B523" s="34"/>
      <c r="C523" s="22">
        <v>40458</v>
      </c>
      <c r="D523" s="23">
        <v>4.1666666666666664E-2</v>
      </c>
      <c r="E523" s="45">
        <v>12.803150551320252</v>
      </c>
      <c r="F523" s="45">
        <f t="shared" si="61"/>
        <v>24.454017553021682</v>
      </c>
      <c r="G523" s="45">
        <v>27.273090738049738</v>
      </c>
      <c r="H523" s="45">
        <f t="shared" si="62"/>
        <v>52.091603309675001</v>
      </c>
      <c r="I523" s="45">
        <v>14.469940186729488</v>
      </c>
      <c r="J523" s="45">
        <f t="shared" si="63"/>
        <v>27.637585756653323</v>
      </c>
      <c r="K523" s="10">
        <f t="shared" ref="K523:K586" si="65">WEEKDAY(C523,2)</f>
        <v>4</v>
      </c>
      <c r="L523" s="42"/>
      <c r="O523" s="2"/>
      <c r="P523" s="2"/>
      <c r="Q523" s="2"/>
      <c r="R523" s="2"/>
      <c r="U523" s="14">
        <v>200</v>
      </c>
      <c r="V523" s="14">
        <v>40</v>
      </c>
      <c r="W523" s="7">
        <f t="shared" ref="W523:W586" si="66">AVERAGE($J$10:$J$2586)</f>
        <v>67.115345999171666</v>
      </c>
    </row>
    <row r="524" spans="1:23">
      <c r="A524" s="80">
        <f t="shared" si="64"/>
        <v>40458.083333333336</v>
      </c>
      <c r="B524" s="34"/>
      <c r="C524" s="22">
        <v>40458</v>
      </c>
      <c r="D524" s="23">
        <v>8.3333333333333329E-2</v>
      </c>
      <c r="E524" s="45">
        <v>16.135551441024425</v>
      </c>
      <c r="F524" s="45">
        <f t="shared" si="61"/>
        <v>30.818903252356652</v>
      </c>
      <c r="G524" s="45">
        <v>31.589517203350994</v>
      </c>
      <c r="H524" s="45">
        <f t="shared" si="62"/>
        <v>60.335977858400398</v>
      </c>
      <c r="I524" s="45">
        <v>15.453965762326568</v>
      </c>
      <c r="J524" s="45">
        <f t="shared" si="63"/>
        <v>29.517074606043746</v>
      </c>
      <c r="K524" s="10">
        <f t="shared" si="65"/>
        <v>4</v>
      </c>
      <c r="L524" s="42"/>
      <c r="O524" s="2"/>
      <c r="P524" s="2"/>
      <c r="Q524" s="2"/>
      <c r="R524" s="2"/>
      <c r="U524" s="14">
        <v>200</v>
      </c>
      <c r="V524" s="14">
        <v>40</v>
      </c>
      <c r="W524" s="7">
        <f t="shared" si="66"/>
        <v>67.115345999171666</v>
      </c>
    </row>
    <row r="525" spans="1:23">
      <c r="A525" s="80">
        <f t="shared" si="64"/>
        <v>40458.125</v>
      </c>
      <c r="B525" s="34"/>
      <c r="C525" s="22">
        <v>40458</v>
      </c>
      <c r="D525" s="23">
        <v>0.125</v>
      </c>
      <c r="E525" s="45">
        <v>30.549313255548682</v>
      </c>
      <c r="F525" s="45">
        <f t="shared" si="61"/>
        <v>58.34918831809798</v>
      </c>
      <c r="G525" s="45">
        <v>51.003337072905644</v>
      </c>
      <c r="H525" s="45">
        <f t="shared" si="62"/>
        <v>97.416373809249777</v>
      </c>
      <c r="I525" s="45">
        <v>20.454023817356969</v>
      </c>
      <c r="J525" s="45">
        <f t="shared" si="63"/>
        <v>39.067185491151811</v>
      </c>
      <c r="K525" s="10">
        <f t="shared" si="65"/>
        <v>4</v>
      </c>
      <c r="L525" s="42"/>
      <c r="O525" s="2"/>
      <c r="P525" s="2"/>
      <c r="Q525" s="2"/>
      <c r="R525" s="2"/>
      <c r="U525" s="14">
        <v>200</v>
      </c>
      <c r="V525" s="14">
        <v>40</v>
      </c>
      <c r="W525" s="7">
        <f t="shared" si="66"/>
        <v>67.115345999171666</v>
      </c>
    </row>
    <row r="526" spans="1:23">
      <c r="A526" s="80">
        <f t="shared" si="64"/>
        <v>40458.166666666664</v>
      </c>
      <c r="B526" s="34"/>
      <c r="C526" s="22">
        <v>40458</v>
      </c>
      <c r="D526" s="23">
        <v>0.16666666666666666</v>
      </c>
      <c r="E526" s="45">
        <v>148.44174536385827</v>
      </c>
      <c r="F526" s="45">
        <f t="shared" si="61"/>
        <v>283.5237336449693</v>
      </c>
      <c r="G526" s="45">
        <v>194.46260319834579</v>
      </c>
      <c r="H526" s="45">
        <f t="shared" si="62"/>
        <v>371.42357210884046</v>
      </c>
      <c r="I526" s="45">
        <v>46.020857834487487</v>
      </c>
      <c r="J526" s="45">
        <f t="shared" si="63"/>
        <v>87.899838463871092</v>
      </c>
      <c r="K526" s="10">
        <f t="shared" si="65"/>
        <v>4</v>
      </c>
      <c r="L526" s="42"/>
      <c r="O526" s="2"/>
      <c r="P526" s="2"/>
      <c r="Q526" s="2"/>
      <c r="R526" s="2"/>
      <c r="U526" s="14">
        <v>200</v>
      </c>
      <c r="V526" s="14">
        <v>40</v>
      </c>
      <c r="W526" s="7">
        <f t="shared" si="66"/>
        <v>67.115345999171666</v>
      </c>
    </row>
    <row r="527" spans="1:23">
      <c r="A527" s="80">
        <f t="shared" si="64"/>
        <v>40458.208333333336</v>
      </c>
      <c r="B527" s="34"/>
      <c r="C527" s="22">
        <v>40458</v>
      </c>
      <c r="D527" s="23">
        <v>0.20833333333333334</v>
      </c>
      <c r="E527" s="45">
        <v>254.55820732980911</v>
      </c>
      <c r="F527" s="45">
        <f t="shared" si="61"/>
        <v>486.2061759999354</v>
      </c>
      <c r="G527" s="45">
        <v>318.52114415229096</v>
      </c>
      <c r="H527" s="45">
        <f t="shared" si="62"/>
        <v>608.3753853308757</v>
      </c>
      <c r="I527" s="45">
        <v>63.962936822481851</v>
      </c>
      <c r="J527" s="45">
        <f t="shared" si="63"/>
        <v>122.16920933094033</v>
      </c>
      <c r="K527" s="10">
        <f t="shared" si="65"/>
        <v>4</v>
      </c>
      <c r="L527" s="42"/>
      <c r="O527" s="2"/>
      <c r="P527" s="2"/>
      <c r="Q527" s="2"/>
      <c r="R527" s="2"/>
      <c r="U527" s="14">
        <v>200</v>
      </c>
      <c r="V527" s="14">
        <v>40</v>
      </c>
      <c r="W527" s="7">
        <f t="shared" si="66"/>
        <v>67.115345999171666</v>
      </c>
    </row>
    <row r="528" spans="1:23">
      <c r="A528" s="80">
        <f t="shared" si="64"/>
        <v>40458.25</v>
      </c>
      <c r="B528" s="34"/>
      <c r="C528" s="22">
        <v>40458</v>
      </c>
      <c r="D528" s="23">
        <v>0.25</v>
      </c>
      <c r="E528" s="45">
        <v>154.91762767896304</v>
      </c>
      <c r="F528" s="45">
        <f t="shared" si="61"/>
        <v>295.89266886681941</v>
      </c>
      <c r="G528" s="45">
        <v>214.47902641868751</v>
      </c>
      <c r="H528" s="45">
        <f t="shared" si="62"/>
        <v>409.65494045969314</v>
      </c>
      <c r="I528" s="45">
        <v>59.561398739724474</v>
      </c>
      <c r="J528" s="45">
        <f t="shared" si="63"/>
        <v>113.76227159287374</v>
      </c>
      <c r="K528" s="10">
        <f t="shared" si="65"/>
        <v>4</v>
      </c>
      <c r="L528" s="42"/>
      <c r="O528" s="2"/>
      <c r="P528" s="2"/>
      <c r="Q528" s="2"/>
      <c r="R528" s="2"/>
      <c r="U528" s="14">
        <v>200</v>
      </c>
      <c r="V528" s="14">
        <v>40</v>
      </c>
      <c r="W528" s="7">
        <f t="shared" si="66"/>
        <v>67.115345999171666</v>
      </c>
    </row>
    <row r="529" spans="1:23">
      <c r="A529" s="80">
        <f t="shared" si="64"/>
        <v>40458.291666666664</v>
      </c>
      <c r="B529" s="34"/>
      <c r="C529" s="22">
        <v>40458</v>
      </c>
      <c r="D529" s="23">
        <v>0.29166666666666669</v>
      </c>
      <c r="E529" s="45">
        <v>167.30991286291945</v>
      </c>
      <c r="F529" s="45">
        <f t="shared" si="61"/>
        <v>319.56193356817613</v>
      </c>
      <c r="G529" s="45">
        <v>229.78413930973488</v>
      </c>
      <c r="H529" s="45">
        <f t="shared" si="62"/>
        <v>438.88770608159359</v>
      </c>
      <c r="I529" s="45">
        <v>62.474226446815393</v>
      </c>
      <c r="J529" s="45">
        <f t="shared" si="63"/>
        <v>119.32577251341739</v>
      </c>
      <c r="K529" s="10">
        <f t="shared" si="65"/>
        <v>4</v>
      </c>
      <c r="L529" s="42"/>
      <c r="O529" s="2"/>
      <c r="P529" s="2"/>
      <c r="Q529" s="2"/>
      <c r="R529" s="2"/>
      <c r="U529" s="14">
        <v>200</v>
      </c>
      <c r="V529" s="14">
        <v>40</v>
      </c>
      <c r="W529" s="7">
        <f t="shared" si="66"/>
        <v>67.115345999171666</v>
      </c>
    </row>
    <row r="530" spans="1:23">
      <c r="A530" s="80">
        <f t="shared" si="64"/>
        <v>40458.333333333336</v>
      </c>
      <c r="B530" s="34"/>
      <c r="C530" s="22">
        <v>40458</v>
      </c>
      <c r="D530" s="23">
        <v>0.33333333333333331</v>
      </c>
      <c r="E530" s="45">
        <v>148.64896968409215</v>
      </c>
      <c r="F530" s="45">
        <f t="shared" si="61"/>
        <v>283.91953209661602</v>
      </c>
      <c r="G530" s="45">
        <v>207.49836958405996</v>
      </c>
      <c r="H530" s="45">
        <f t="shared" si="62"/>
        <v>396.3218859055545</v>
      </c>
      <c r="I530" s="45">
        <v>58.849399899967764</v>
      </c>
      <c r="J530" s="45">
        <f t="shared" si="63"/>
        <v>112.40235380893843</v>
      </c>
      <c r="K530" s="10">
        <f t="shared" si="65"/>
        <v>4</v>
      </c>
      <c r="L530" s="42"/>
      <c r="O530" s="2"/>
      <c r="P530" s="2"/>
      <c r="Q530" s="2"/>
      <c r="R530" s="2"/>
      <c r="U530" s="14">
        <v>200</v>
      </c>
      <c r="V530" s="14">
        <v>40</v>
      </c>
      <c r="W530" s="7">
        <f t="shared" si="66"/>
        <v>67.115345999171666</v>
      </c>
    </row>
    <row r="531" spans="1:23">
      <c r="A531" s="80">
        <f t="shared" si="64"/>
        <v>40458.375</v>
      </c>
      <c r="B531" s="34"/>
      <c r="C531" s="22">
        <v>40458</v>
      </c>
      <c r="D531" s="23">
        <v>0.375</v>
      </c>
      <c r="E531" s="45">
        <v>101.29911397573186</v>
      </c>
      <c r="F531" s="45">
        <f t="shared" si="61"/>
        <v>193.48130769364784</v>
      </c>
      <c r="G531" s="45">
        <v>154.88055614092133</v>
      </c>
      <c r="H531" s="45">
        <f t="shared" si="62"/>
        <v>295.82186222915971</v>
      </c>
      <c r="I531" s="45">
        <v>53.581442165189486</v>
      </c>
      <c r="J531" s="45">
        <f t="shared" si="63"/>
        <v>102.34055453551191</v>
      </c>
      <c r="K531" s="10">
        <f t="shared" si="65"/>
        <v>4</v>
      </c>
      <c r="L531" s="42"/>
      <c r="O531" s="2"/>
      <c r="P531" s="2"/>
      <c r="Q531" s="2"/>
      <c r="R531" s="2"/>
      <c r="U531" s="14">
        <v>200</v>
      </c>
      <c r="V531" s="14">
        <v>40</v>
      </c>
      <c r="W531" s="7">
        <f t="shared" si="66"/>
        <v>67.115345999171666</v>
      </c>
    </row>
    <row r="532" spans="1:23">
      <c r="A532" s="80">
        <f t="shared" si="64"/>
        <v>40458.416666666664</v>
      </c>
      <c r="B532" s="34"/>
      <c r="C532" s="22">
        <v>40458</v>
      </c>
      <c r="D532" s="23">
        <v>0.41666666666666669</v>
      </c>
      <c r="E532" s="45">
        <v>96.879071520497234</v>
      </c>
      <c r="F532" s="45">
        <f t="shared" si="61"/>
        <v>185.03902660414971</v>
      </c>
      <c r="G532" s="45">
        <v>142.00096821976655</v>
      </c>
      <c r="H532" s="45">
        <f t="shared" si="62"/>
        <v>271.22184929975407</v>
      </c>
      <c r="I532" s="45">
        <v>45.121896699269328</v>
      </c>
      <c r="J532" s="45">
        <f t="shared" si="63"/>
        <v>86.182822695604415</v>
      </c>
      <c r="K532" s="10">
        <f t="shared" si="65"/>
        <v>4</v>
      </c>
      <c r="L532" s="42"/>
      <c r="O532" s="2"/>
      <c r="P532" s="2"/>
      <c r="Q532" s="2"/>
      <c r="R532" s="2"/>
      <c r="U532" s="14">
        <v>200</v>
      </c>
      <c r="V532" s="14">
        <v>40</v>
      </c>
      <c r="W532" s="7">
        <f t="shared" si="66"/>
        <v>67.115345999171666</v>
      </c>
    </row>
    <row r="533" spans="1:23">
      <c r="A533" s="80">
        <f t="shared" si="64"/>
        <v>40458.458333333336</v>
      </c>
      <c r="B533" s="34"/>
      <c r="C533" s="22">
        <v>40458</v>
      </c>
      <c r="D533" s="23">
        <v>0.45833333333333331</v>
      </c>
      <c r="E533" s="45">
        <v>93.934235886828276</v>
      </c>
      <c r="F533" s="45">
        <f t="shared" si="61"/>
        <v>179.41439054384199</v>
      </c>
      <c r="G533" s="45">
        <v>140.41148328224847</v>
      </c>
      <c r="H533" s="45">
        <f t="shared" si="62"/>
        <v>268.18593306909457</v>
      </c>
      <c r="I533" s="45">
        <v>46.477247395420193</v>
      </c>
      <c r="J533" s="45">
        <f t="shared" si="63"/>
        <v>88.77154252525257</v>
      </c>
      <c r="K533" s="10">
        <f t="shared" si="65"/>
        <v>4</v>
      </c>
      <c r="L533" s="42"/>
      <c r="O533" s="2"/>
      <c r="P533" s="2"/>
      <c r="Q533" s="2"/>
      <c r="R533" s="2"/>
      <c r="U533" s="14">
        <v>200</v>
      </c>
      <c r="V533" s="14">
        <v>40</v>
      </c>
      <c r="W533" s="7">
        <f t="shared" si="66"/>
        <v>67.115345999171666</v>
      </c>
    </row>
    <row r="534" spans="1:23">
      <c r="A534" s="80">
        <f t="shared" si="64"/>
        <v>40458.5</v>
      </c>
      <c r="B534" s="34"/>
      <c r="C534" s="22">
        <v>40458</v>
      </c>
      <c r="D534" s="23">
        <v>0.5</v>
      </c>
      <c r="E534" s="45">
        <v>95.277774513867925</v>
      </c>
      <c r="F534" s="45">
        <f t="shared" si="61"/>
        <v>181.98054932148773</v>
      </c>
      <c r="G534" s="45">
        <v>137.15455880477367</v>
      </c>
      <c r="H534" s="45">
        <f t="shared" si="62"/>
        <v>261.96520731711769</v>
      </c>
      <c r="I534" s="45">
        <v>41.876784290905746</v>
      </c>
      <c r="J534" s="45">
        <f t="shared" si="63"/>
        <v>79.984657995629973</v>
      </c>
      <c r="K534" s="10">
        <f t="shared" si="65"/>
        <v>4</v>
      </c>
      <c r="L534" s="42"/>
      <c r="O534" s="2"/>
      <c r="P534" s="2"/>
      <c r="Q534" s="2"/>
      <c r="R534" s="2"/>
      <c r="U534" s="14">
        <v>200</v>
      </c>
      <c r="V534" s="14">
        <v>40</v>
      </c>
      <c r="W534" s="7">
        <f t="shared" si="66"/>
        <v>67.115345999171666</v>
      </c>
    </row>
    <row r="535" spans="1:23">
      <c r="A535" s="80">
        <f t="shared" si="64"/>
        <v>40458.541666666664</v>
      </c>
      <c r="B535" s="34"/>
      <c r="C535" s="22">
        <v>40458</v>
      </c>
      <c r="D535" s="23">
        <v>0.54166666666666663</v>
      </c>
      <c r="E535" s="45">
        <v>91.115913430303266</v>
      </c>
      <c r="F535" s="45">
        <f t="shared" si="61"/>
        <v>174.03139465187922</v>
      </c>
      <c r="G535" s="45">
        <v>137.175405025738</v>
      </c>
      <c r="H535" s="45">
        <f t="shared" si="62"/>
        <v>262.00502359915959</v>
      </c>
      <c r="I535" s="45">
        <v>46.059491595434729</v>
      </c>
      <c r="J535" s="45">
        <f t="shared" si="63"/>
        <v>87.973628947280332</v>
      </c>
      <c r="K535" s="10">
        <f t="shared" si="65"/>
        <v>4</v>
      </c>
      <c r="L535" s="42"/>
      <c r="O535" s="2"/>
      <c r="P535" s="2"/>
      <c r="Q535" s="2"/>
      <c r="R535" s="2"/>
      <c r="U535" s="14">
        <v>200</v>
      </c>
      <c r="V535" s="14">
        <v>40</v>
      </c>
      <c r="W535" s="7">
        <f t="shared" si="66"/>
        <v>67.115345999171666</v>
      </c>
    </row>
    <row r="536" spans="1:23">
      <c r="A536" s="80">
        <f t="shared" si="64"/>
        <v>40458.583333333336</v>
      </c>
      <c r="B536" s="34"/>
      <c r="C536" s="22">
        <v>40458</v>
      </c>
      <c r="D536" s="23">
        <v>0.58333333333333337</v>
      </c>
      <c r="E536" s="45">
        <v>111.5672515594366</v>
      </c>
      <c r="F536" s="45">
        <f t="shared" si="61"/>
        <v>213.09345047852389</v>
      </c>
      <c r="G536" s="45">
        <v>167.02633166405616</v>
      </c>
      <c r="H536" s="45">
        <f t="shared" si="62"/>
        <v>319.02029347834724</v>
      </c>
      <c r="I536" s="45">
        <v>55.459080104619588</v>
      </c>
      <c r="J536" s="45">
        <f t="shared" si="63"/>
        <v>105.92684299982341</v>
      </c>
      <c r="K536" s="10">
        <f t="shared" si="65"/>
        <v>4</v>
      </c>
      <c r="L536" s="42"/>
      <c r="O536" s="2"/>
      <c r="P536" s="2"/>
      <c r="Q536" s="2"/>
      <c r="R536" s="2"/>
      <c r="U536" s="14">
        <v>200</v>
      </c>
      <c r="V536" s="14">
        <v>40</v>
      </c>
      <c r="W536" s="7">
        <f t="shared" si="66"/>
        <v>67.115345999171666</v>
      </c>
    </row>
    <row r="537" spans="1:23">
      <c r="A537" s="80">
        <f t="shared" si="64"/>
        <v>40458.625</v>
      </c>
      <c r="B537" s="34"/>
      <c r="C537" s="22">
        <v>40458</v>
      </c>
      <c r="D537" s="23">
        <v>0.625</v>
      </c>
      <c r="E537" s="45">
        <v>118.05943480050516</v>
      </c>
      <c r="F537" s="45">
        <f t="shared" si="61"/>
        <v>225.49352046896485</v>
      </c>
      <c r="G537" s="45">
        <v>174.16946679324627</v>
      </c>
      <c r="H537" s="45">
        <f t="shared" si="62"/>
        <v>332.66368157510038</v>
      </c>
      <c r="I537" s="45">
        <v>56.110031992741121</v>
      </c>
      <c r="J537" s="45">
        <f t="shared" si="63"/>
        <v>107.17016110613554</v>
      </c>
      <c r="K537" s="10">
        <f t="shared" si="65"/>
        <v>4</v>
      </c>
      <c r="L537" s="42"/>
      <c r="O537" s="2"/>
      <c r="P537" s="2"/>
      <c r="Q537" s="2"/>
      <c r="R537" s="2"/>
      <c r="U537" s="14">
        <v>200</v>
      </c>
      <c r="V537" s="14">
        <v>40</v>
      </c>
      <c r="W537" s="7">
        <f t="shared" si="66"/>
        <v>67.115345999171666</v>
      </c>
    </row>
    <row r="538" spans="1:23">
      <c r="A538" s="80">
        <f t="shared" si="64"/>
        <v>40458.666666666664</v>
      </c>
      <c r="B538" s="34"/>
      <c r="C538" s="22">
        <v>40458</v>
      </c>
      <c r="D538" s="23">
        <v>0.66666666666666663</v>
      </c>
      <c r="E538" s="45">
        <v>96.532247006025514</v>
      </c>
      <c r="F538" s="45">
        <f t="shared" si="61"/>
        <v>184.37659178150872</v>
      </c>
      <c r="G538" s="45">
        <v>143.86692738802856</v>
      </c>
      <c r="H538" s="45">
        <f t="shared" si="62"/>
        <v>274.78583131113453</v>
      </c>
      <c r="I538" s="45">
        <v>47.334680382003043</v>
      </c>
      <c r="J538" s="45">
        <f t="shared" si="63"/>
        <v>90.409239529625808</v>
      </c>
      <c r="K538" s="10">
        <f t="shared" si="65"/>
        <v>4</v>
      </c>
      <c r="L538" s="42"/>
      <c r="O538" s="2"/>
      <c r="P538" s="2"/>
      <c r="Q538" s="2"/>
      <c r="R538" s="2"/>
      <c r="U538" s="14">
        <v>200</v>
      </c>
      <c r="V538" s="14">
        <v>40</v>
      </c>
      <c r="W538" s="7">
        <f t="shared" si="66"/>
        <v>67.115345999171666</v>
      </c>
    </row>
    <row r="539" spans="1:23">
      <c r="A539" s="80">
        <f t="shared" si="64"/>
        <v>40458.708333333336</v>
      </c>
      <c r="B539" s="34"/>
      <c r="C539" s="22">
        <v>40458</v>
      </c>
      <c r="D539" s="23">
        <v>0.70833333333333337</v>
      </c>
      <c r="E539" s="45">
        <v>96.221287376284963</v>
      </c>
      <c r="F539" s="45">
        <f t="shared" si="61"/>
        <v>183.78265888870428</v>
      </c>
      <c r="G539" s="45">
        <v>157.30212094510114</v>
      </c>
      <c r="H539" s="45">
        <f t="shared" si="62"/>
        <v>300.44705100514318</v>
      </c>
      <c r="I539" s="45">
        <v>61.080833568816168</v>
      </c>
      <c r="J539" s="45">
        <f t="shared" si="63"/>
        <v>116.66439211643888</v>
      </c>
      <c r="K539" s="10">
        <f t="shared" si="65"/>
        <v>4</v>
      </c>
      <c r="L539" s="42"/>
      <c r="O539" s="2"/>
      <c r="P539" s="2"/>
      <c r="Q539" s="2"/>
      <c r="R539" s="2"/>
      <c r="U539" s="14">
        <v>200</v>
      </c>
      <c r="V539" s="14">
        <v>40</v>
      </c>
      <c r="W539" s="7">
        <f t="shared" si="66"/>
        <v>67.115345999171666</v>
      </c>
    </row>
    <row r="540" spans="1:23">
      <c r="A540" s="80">
        <f t="shared" si="64"/>
        <v>40458.75</v>
      </c>
      <c r="B540" s="34"/>
      <c r="C540" s="22">
        <v>40458</v>
      </c>
      <c r="D540" s="23">
        <v>0.75</v>
      </c>
      <c r="E540" s="45">
        <v>52.269478114220099</v>
      </c>
      <c r="F540" s="45">
        <f t="shared" si="61"/>
        <v>99.834703198160383</v>
      </c>
      <c r="G540" s="45">
        <v>96.777585109279769</v>
      </c>
      <c r="H540" s="45">
        <f t="shared" si="62"/>
        <v>184.84518755872435</v>
      </c>
      <c r="I540" s="45">
        <v>44.508106995059677</v>
      </c>
      <c r="J540" s="45">
        <f t="shared" si="63"/>
        <v>85.010484360563979</v>
      </c>
      <c r="K540" s="10">
        <f t="shared" si="65"/>
        <v>4</v>
      </c>
      <c r="L540" s="42"/>
      <c r="O540" s="2"/>
      <c r="P540" s="2"/>
      <c r="Q540" s="2"/>
      <c r="R540" s="2"/>
      <c r="U540" s="14">
        <v>200</v>
      </c>
      <c r="V540" s="14">
        <v>40</v>
      </c>
      <c r="W540" s="7">
        <f t="shared" si="66"/>
        <v>67.115345999171666</v>
      </c>
    </row>
    <row r="541" spans="1:23">
      <c r="A541" s="80">
        <f t="shared" si="64"/>
        <v>40458.791666666664</v>
      </c>
      <c r="B541" s="34"/>
      <c r="C541" s="22">
        <v>40458</v>
      </c>
      <c r="D541" s="23">
        <v>0.79166666666666663</v>
      </c>
      <c r="E541" s="45">
        <v>39.827255069862112</v>
      </c>
      <c r="F541" s="45">
        <f t="shared" si="61"/>
        <v>76.070057183436631</v>
      </c>
      <c r="G541" s="45">
        <v>68.580281274965728</v>
      </c>
      <c r="H541" s="45">
        <f t="shared" si="62"/>
        <v>130.98833723518453</v>
      </c>
      <c r="I541" s="45">
        <v>28.753026205103609</v>
      </c>
      <c r="J541" s="45">
        <f t="shared" si="63"/>
        <v>54.918280051747892</v>
      </c>
      <c r="K541" s="10">
        <f t="shared" si="65"/>
        <v>4</v>
      </c>
      <c r="L541" s="42"/>
      <c r="O541" s="2"/>
      <c r="P541" s="2"/>
      <c r="Q541" s="2"/>
      <c r="R541" s="2"/>
      <c r="U541" s="14">
        <v>200</v>
      </c>
      <c r="V541" s="14">
        <v>40</v>
      </c>
      <c r="W541" s="7">
        <f t="shared" si="66"/>
        <v>67.115345999171666</v>
      </c>
    </row>
    <row r="542" spans="1:23">
      <c r="A542" s="80">
        <f t="shared" si="64"/>
        <v>40458.833333333336</v>
      </c>
      <c r="B542" s="34"/>
      <c r="C542" s="22">
        <v>40458</v>
      </c>
      <c r="D542" s="23">
        <v>0.83333333333333337</v>
      </c>
      <c r="E542" s="45">
        <v>27.509495953608294</v>
      </c>
      <c r="F542" s="45">
        <f t="shared" si="61"/>
        <v>52.543137271391842</v>
      </c>
      <c r="G542" s="45">
        <v>40.261792321535033</v>
      </c>
      <c r="H542" s="45">
        <f t="shared" si="62"/>
        <v>76.900023334131916</v>
      </c>
      <c r="I542" s="45">
        <v>12.752296367926741</v>
      </c>
      <c r="J542" s="45">
        <f t="shared" si="63"/>
        <v>24.356886062740074</v>
      </c>
      <c r="K542" s="10">
        <f t="shared" si="65"/>
        <v>4</v>
      </c>
      <c r="L542" s="42"/>
      <c r="O542" s="2"/>
      <c r="P542" s="2"/>
      <c r="Q542" s="2"/>
      <c r="R542" s="2"/>
      <c r="U542" s="14">
        <v>200</v>
      </c>
      <c r="V542" s="14">
        <v>40</v>
      </c>
      <c r="W542" s="7">
        <f t="shared" si="66"/>
        <v>67.115345999171666</v>
      </c>
    </row>
    <row r="543" spans="1:23">
      <c r="A543" s="80">
        <f t="shared" si="64"/>
        <v>40458.875</v>
      </c>
      <c r="B543" s="34"/>
      <c r="C543" s="22">
        <v>40458</v>
      </c>
      <c r="D543" s="23">
        <v>0.875</v>
      </c>
      <c r="E543" s="45">
        <v>24.824165895985981</v>
      </c>
      <c r="F543" s="45">
        <f t="shared" si="61"/>
        <v>47.414156861333225</v>
      </c>
      <c r="G543" s="45">
        <v>43.741471350874306</v>
      </c>
      <c r="H543" s="45">
        <f t="shared" si="62"/>
        <v>83.546210280169916</v>
      </c>
      <c r="I543" s="45">
        <v>18.917305454888325</v>
      </c>
      <c r="J543" s="45">
        <f t="shared" si="63"/>
        <v>36.132053418836698</v>
      </c>
      <c r="K543" s="10">
        <f t="shared" si="65"/>
        <v>4</v>
      </c>
      <c r="L543" s="42"/>
      <c r="O543" s="2"/>
      <c r="P543" s="2"/>
      <c r="Q543" s="2"/>
      <c r="R543" s="2"/>
      <c r="U543" s="14">
        <v>200</v>
      </c>
      <c r="V543" s="14">
        <v>40</v>
      </c>
      <c r="W543" s="7">
        <f t="shared" si="66"/>
        <v>67.115345999171666</v>
      </c>
    </row>
    <row r="544" spans="1:23">
      <c r="A544" s="80">
        <f t="shared" si="64"/>
        <v>40458.916666666664</v>
      </c>
      <c r="B544" s="34"/>
      <c r="C544" s="22">
        <v>40458</v>
      </c>
      <c r="D544" s="23">
        <v>0.91666666666666663</v>
      </c>
      <c r="E544" s="45">
        <v>11.114195533206084</v>
      </c>
      <c r="F544" s="45">
        <f t="shared" si="61"/>
        <v>21.228113468423619</v>
      </c>
      <c r="G544" s="45">
        <v>27.831909628202624</v>
      </c>
      <c r="H544" s="45">
        <f t="shared" si="62"/>
        <v>53.158947389867009</v>
      </c>
      <c r="I544" s="45">
        <v>16.717714094996538</v>
      </c>
      <c r="J544" s="45">
        <f t="shared" si="63"/>
        <v>31.930833921443387</v>
      </c>
      <c r="K544" s="10">
        <f t="shared" si="65"/>
        <v>4</v>
      </c>
      <c r="L544" s="42"/>
      <c r="O544" s="2"/>
      <c r="P544" s="2"/>
      <c r="Q544" s="2"/>
      <c r="R544" s="2"/>
      <c r="U544" s="14">
        <v>200</v>
      </c>
      <c r="V544" s="14">
        <v>40</v>
      </c>
      <c r="W544" s="7">
        <f t="shared" si="66"/>
        <v>67.115345999171666</v>
      </c>
    </row>
    <row r="545" spans="1:23">
      <c r="A545" s="80">
        <f t="shared" si="64"/>
        <v>40458.958333333336</v>
      </c>
      <c r="B545" s="34"/>
      <c r="C545" s="22">
        <v>40458</v>
      </c>
      <c r="D545" s="23">
        <v>0.95833333333333337</v>
      </c>
      <c r="E545" s="45">
        <v>17.649226743193353</v>
      </c>
      <c r="F545" s="45">
        <f t="shared" si="61"/>
        <v>33.710023079499301</v>
      </c>
      <c r="G545" s="45">
        <v>34.07659649738796</v>
      </c>
      <c r="H545" s="45">
        <f t="shared" si="62"/>
        <v>65.086299310011</v>
      </c>
      <c r="I545" s="45">
        <v>16.427369754194608</v>
      </c>
      <c r="J545" s="45">
        <f t="shared" si="63"/>
        <v>31.376276230511699</v>
      </c>
      <c r="K545" s="10">
        <f t="shared" si="65"/>
        <v>4</v>
      </c>
      <c r="L545" s="42"/>
      <c r="O545" s="2"/>
      <c r="P545" s="2"/>
      <c r="Q545" s="2"/>
      <c r="R545" s="2"/>
      <c r="U545" s="14">
        <v>200</v>
      </c>
      <c r="V545" s="14">
        <v>40</v>
      </c>
      <c r="W545" s="7">
        <f t="shared" si="66"/>
        <v>67.115345999171666</v>
      </c>
    </row>
    <row r="546" spans="1:23">
      <c r="A546" s="80">
        <f t="shared" si="64"/>
        <v>40459</v>
      </c>
      <c r="B546" s="34"/>
      <c r="C546" s="22">
        <v>40458</v>
      </c>
      <c r="D546" s="23">
        <v>1</v>
      </c>
      <c r="E546" s="45">
        <v>21.311083475964693</v>
      </c>
      <c r="F546" s="45">
        <f t="shared" si="61"/>
        <v>40.70416943909256</v>
      </c>
      <c r="G546" s="45">
        <v>45.390258736739568</v>
      </c>
      <c r="H546" s="45">
        <f t="shared" si="62"/>
        <v>86.695394187172568</v>
      </c>
      <c r="I546" s="45">
        <v>24.079175260774871</v>
      </c>
      <c r="J546" s="45">
        <f t="shared" si="63"/>
        <v>45.99122474808</v>
      </c>
      <c r="K546" s="10">
        <f t="shared" si="65"/>
        <v>4</v>
      </c>
      <c r="L546" s="42"/>
      <c r="O546" s="2"/>
      <c r="P546" s="2"/>
      <c r="Q546" s="2"/>
      <c r="R546" s="2"/>
      <c r="U546" s="14">
        <v>200</v>
      </c>
      <c r="V546" s="14">
        <v>40</v>
      </c>
      <c r="W546" s="7">
        <f t="shared" si="66"/>
        <v>67.115345999171666</v>
      </c>
    </row>
    <row r="547" spans="1:23">
      <c r="A547" s="80">
        <f t="shared" si="64"/>
        <v>40459.041666666664</v>
      </c>
      <c r="B547" s="34"/>
      <c r="C547" s="22">
        <v>40459</v>
      </c>
      <c r="D547" s="23">
        <v>4.1666666666666664E-2</v>
      </c>
      <c r="E547" s="45">
        <v>15.586116683658991</v>
      </c>
      <c r="F547" s="45">
        <f t="shared" si="61"/>
        <v>29.769482865788671</v>
      </c>
      <c r="G547" s="45">
        <v>38.442806245605631</v>
      </c>
      <c r="H547" s="45">
        <f t="shared" si="62"/>
        <v>73.425759929106746</v>
      </c>
      <c r="I547" s="45">
        <v>22.856689561946634</v>
      </c>
      <c r="J547" s="45">
        <f t="shared" si="63"/>
        <v>43.656277063318072</v>
      </c>
      <c r="K547" s="10">
        <f t="shared" si="65"/>
        <v>5</v>
      </c>
      <c r="L547" s="42"/>
      <c r="O547" s="2"/>
      <c r="P547" s="2"/>
      <c r="Q547" s="2"/>
      <c r="R547" s="2"/>
      <c r="U547" s="14">
        <v>200</v>
      </c>
      <c r="V547" s="14">
        <v>40</v>
      </c>
      <c r="W547" s="7">
        <f t="shared" si="66"/>
        <v>67.115345999171666</v>
      </c>
    </row>
    <row r="548" spans="1:23">
      <c r="A548" s="80">
        <f t="shared" si="64"/>
        <v>40459.083333333336</v>
      </c>
      <c r="B548" s="34"/>
      <c r="C548" s="22">
        <v>40459</v>
      </c>
      <c r="D548" s="23">
        <v>8.3333333333333329E-2</v>
      </c>
      <c r="E548" s="45">
        <v>11.686139137681204</v>
      </c>
      <c r="F548" s="45">
        <f t="shared" si="61"/>
        <v>22.320525752971101</v>
      </c>
      <c r="G548" s="45">
        <v>31.478044735715287</v>
      </c>
      <c r="H548" s="45">
        <f t="shared" si="62"/>
        <v>60.123065445216191</v>
      </c>
      <c r="I548" s="45">
        <v>19.791905598034084</v>
      </c>
      <c r="J548" s="45">
        <f t="shared" si="63"/>
        <v>37.802539692245098</v>
      </c>
      <c r="K548" s="10">
        <f t="shared" si="65"/>
        <v>5</v>
      </c>
      <c r="L548" s="42"/>
      <c r="O548" s="2"/>
      <c r="P548" s="2"/>
      <c r="Q548" s="2"/>
      <c r="R548" s="2"/>
      <c r="U548" s="14">
        <v>200</v>
      </c>
      <c r="V548" s="14">
        <v>40</v>
      </c>
      <c r="W548" s="7">
        <f t="shared" si="66"/>
        <v>67.115345999171666</v>
      </c>
    </row>
    <row r="549" spans="1:23">
      <c r="A549" s="80">
        <f t="shared" si="64"/>
        <v>40459.125</v>
      </c>
      <c r="B549" s="34"/>
      <c r="C549" s="22">
        <v>40459</v>
      </c>
      <c r="D549" s="23">
        <v>0.125</v>
      </c>
      <c r="E549" s="45">
        <v>24.579782402933748</v>
      </c>
      <c r="F549" s="45">
        <f t="shared" si="61"/>
        <v>46.947384389603457</v>
      </c>
      <c r="G549" s="45">
        <v>53.578891645912911</v>
      </c>
      <c r="H549" s="45">
        <f t="shared" si="62"/>
        <v>102.33568304369365</v>
      </c>
      <c r="I549" s="45">
        <v>28.999109242979159</v>
      </c>
      <c r="J549" s="45">
        <f t="shared" si="63"/>
        <v>55.388298654090192</v>
      </c>
      <c r="K549" s="10">
        <f t="shared" si="65"/>
        <v>5</v>
      </c>
      <c r="L549" s="42"/>
      <c r="O549" s="2"/>
      <c r="P549" s="2"/>
      <c r="Q549" s="2"/>
      <c r="R549" s="2"/>
      <c r="U549" s="14">
        <v>200</v>
      </c>
      <c r="V549" s="14">
        <v>40</v>
      </c>
      <c r="W549" s="7">
        <f t="shared" si="66"/>
        <v>67.115345999171666</v>
      </c>
    </row>
    <row r="550" spans="1:23">
      <c r="A550" s="80">
        <f t="shared" si="64"/>
        <v>40459.166666666664</v>
      </c>
      <c r="B550" s="34"/>
      <c r="C550" s="22">
        <v>40459</v>
      </c>
      <c r="D550" s="23">
        <v>0.16666666666666666</v>
      </c>
      <c r="E550" s="45">
        <v>65.217360038493609</v>
      </c>
      <c r="F550" s="45">
        <f t="shared" si="61"/>
        <v>124.56515767352279</v>
      </c>
      <c r="G550" s="45">
        <v>102.35272888043609</v>
      </c>
      <c r="H550" s="45">
        <f t="shared" si="62"/>
        <v>195.49371216163291</v>
      </c>
      <c r="I550" s="45">
        <v>37.135368841942494</v>
      </c>
      <c r="J550" s="45">
        <f t="shared" si="63"/>
        <v>70.928554488110166</v>
      </c>
      <c r="K550" s="10">
        <f t="shared" si="65"/>
        <v>5</v>
      </c>
      <c r="L550" s="42"/>
      <c r="O550" s="2"/>
      <c r="P550" s="2"/>
      <c r="Q550" s="2"/>
      <c r="R550" s="2"/>
      <c r="U550" s="14">
        <v>200</v>
      </c>
      <c r="V550" s="14">
        <v>40</v>
      </c>
      <c r="W550" s="7">
        <f t="shared" si="66"/>
        <v>67.115345999171666</v>
      </c>
    </row>
    <row r="551" spans="1:23">
      <c r="A551" s="80">
        <f t="shared" si="64"/>
        <v>40459.208333333336</v>
      </c>
      <c r="B551" s="34"/>
      <c r="C551" s="22">
        <v>40459</v>
      </c>
      <c r="D551" s="23">
        <v>0.20833333333333334</v>
      </c>
      <c r="E551" s="45">
        <v>76.706283591650276</v>
      </c>
      <c r="F551" s="45">
        <f t="shared" si="61"/>
        <v>146.50900166005204</v>
      </c>
      <c r="G551" s="45">
        <v>114.3802905230566</v>
      </c>
      <c r="H551" s="45">
        <f t="shared" si="62"/>
        <v>218.46635489903809</v>
      </c>
      <c r="I551" s="45">
        <v>37.674006931406325</v>
      </c>
      <c r="J551" s="45">
        <f t="shared" si="63"/>
        <v>71.957353238986073</v>
      </c>
      <c r="K551" s="10">
        <f t="shared" si="65"/>
        <v>5</v>
      </c>
      <c r="L551" s="42"/>
      <c r="O551" s="2"/>
      <c r="P551" s="2"/>
      <c r="Q551" s="2"/>
      <c r="R551" s="2"/>
      <c r="U551" s="14">
        <v>200</v>
      </c>
      <c r="V551" s="14">
        <v>40</v>
      </c>
      <c r="W551" s="7">
        <f t="shared" si="66"/>
        <v>67.115345999171666</v>
      </c>
    </row>
    <row r="552" spans="1:23">
      <c r="A552" s="80">
        <f t="shared" si="64"/>
        <v>40459.25</v>
      </c>
      <c r="B552" s="34"/>
      <c r="C552" s="22">
        <v>40459</v>
      </c>
      <c r="D552" s="23">
        <v>0.25</v>
      </c>
      <c r="E552" s="45">
        <v>132.58762375845521</v>
      </c>
      <c r="F552" s="45">
        <f t="shared" si="61"/>
        <v>253.24236137864943</v>
      </c>
      <c r="G552" s="45">
        <v>191.84036808142173</v>
      </c>
      <c r="H552" s="45">
        <f t="shared" si="62"/>
        <v>366.41510303551547</v>
      </c>
      <c r="I552" s="45">
        <v>59.252744322966514</v>
      </c>
      <c r="J552" s="45">
        <f t="shared" si="63"/>
        <v>113.17274165686604</v>
      </c>
      <c r="K552" s="10">
        <f t="shared" si="65"/>
        <v>5</v>
      </c>
      <c r="L552" s="42"/>
      <c r="O552" s="2"/>
      <c r="P552" s="2"/>
      <c r="Q552" s="2"/>
      <c r="R552" s="2"/>
      <c r="U552" s="14">
        <v>200</v>
      </c>
      <c r="V552" s="14">
        <v>40</v>
      </c>
      <c r="W552" s="7">
        <f t="shared" si="66"/>
        <v>67.115345999171666</v>
      </c>
    </row>
    <row r="553" spans="1:23">
      <c r="A553" s="80">
        <f t="shared" si="64"/>
        <v>40459.291666666664</v>
      </c>
      <c r="B553" s="34"/>
      <c r="C553" s="22">
        <v>40459</v>
      </c>
      <c r="D553" s="23">
        <v>0.29166666666666669</v>
      </c>
      <c r="E553" s="45">
        <v>136.68952494074685</v>
      </c>
      <c r="F553" s="45">
        <f t="shared" si="61"/>
        <v>261.07699263682645</v>
      </c>
      <c r="G553" s="45">
        <v>193.72246582019176</v>
      </c>
      <c r="H553" s="45">
        <f t="shared" si="62"/>
        <v>370.00990971656626</v>
      </c>
      <c r="I553" s="45">
        <v>57.03294087944488</v>
      </c>
      <c r="J553" s="45">
        <f t="shared" si="63"/>
        <v>108.93291707973971</v>
      </c>
      <c r="K553" s="10">
        <f t="shared" si="65"/>
        <v>5</v>
      </c>
      <c r="L553" s="42"/>
      <c r="O553" s="2"/>
      <c r="P553" s="2"/>
      <c r="Q553" s="2"/>
      <c r="R553" s="2"/>
      <c r="U553" s="14">
        <v>200</v>
      </c>
      <c r="V553" s="14">
        <v>40</v>
      </c>
      <c r="W553" s="7">
        <f t="shared" si="66"/>
        <v>67.115345999171666</v>
      </c>
    </row>
    <row r="554" spans="1:23">
      <c r="A554" s="80">
        <f t="shared" si="64"/>
        <v>40459.333333333336</v>
      </c>
      <c r="B554" s="34"/>
      <c r="C554" s="22">
        <v>40459</v>
      </c>
      <c r="D554" s="23">
        <v>0.33333333333333331</v>
      </c>
      <c r="E554" s="45">
        <v>132.99180487193823</v>
      </c>
      <c r="F554" s="45">
        <f t="shared" si="61"/>
        <v>254.014347305402</v>
      </c>
      <c r="G554" s="45">
        <v>182.39312296337317</v>
      </c>
      <c r="H554" s="45">
        <f t="shared" si="62"/>
        <v>348.37086486004273</v>
      </c>
      <c r="I554" s="45">
        <v>49.401318091434987</v>
      </c>
      <c r="J554" s="45">
        <f t="shared" si="63"/>
        <v>94.356517554640817</v>
      </c>
      <c r="K554" s="10">
        <f t="shared" si="65"/>
        <v>5</v>
      </c>
      <c r="L554" s="42"/>
      <c r="O554" s="2"/>
      <c r="P554" s="2"/>
      <c r="Q554" s="2"/>
      <c r="R554" s="2"/>
      <c r="U554" s="14">
        <v>200</v>
      </c>
      <c r="V554" s="14">
        <v>40</v>
      </c>
      <c r="W554" s="7">
        <f t="shared" si="66"/>
        <v>67.115345999171666</v>
      </c>
    </row>
    <row r="555" spans="1:23">
      <c r="A555" s="80">
        <f t="shared" si="64"/>
        <v>40459.375</v>
      </c>
      <c r="B555" s="34"/>
      <c r="C555" s="22">
        <v>40459</v>
      </c>
      <c r="D555" s="23">
        <v>0.375</v>
      </c>
      <c r="E555" s="45">
        <v>148.28752010835962</v>
      </c>
      <c r="F555" s="45">
        <f t="shared" si="61"/>
        <v>283.22916340696685</v>
      </c>
      <c r="G555" s="45">
        <v>209.61776111284209</v>
      </c>
      <c r="H555" s="45">
        <f t="shared" si="62"/>
        <v>400.36992372552839</v>
      </c>
      <c r="I555" s="45">
        <v>61.330241004482467</v>
      </c>
      <c r="J555" s="45">
        <f t="shared" si="63"/>
        <v>117.1407603185615</v>
      </c>
      <c r="K555" s="10">
        <f t="shared" si="65"/>
        <v>5</v>
      </c>
      <c r="L555" s="42"/>
      <c r="O555" s="2"/>
      <c r="P555" s="2"/>
      <c r="Q555" s="2"/>
      <c r="R555" s="2"/>
      <c r="U555" s="14">
        <v>200</v>
      </c>
      <c r="V555" s="14">
        <v>40</v>
      </c>
      <c r="W555" s="7">
        <f t="shared" si="66"/>
        <v>67.115345999171666</v>
      </c>
    </row>
    <row r="556" spans="1:23">
      <c r="A556" s="80">
        <f t="shared" si="64"/>
        <v>40459.416666666664</v>
      </c>
      <c r="B556" s="34"/>
      <c r="C556" s="22">
        <v>40459</v>
      </c>
      <c r="D556" s="23">
        <v>0.41666666666666669</v>
      </c>
      <c r="E556" s="45">
        <v>136.76473338324936</v>
      </c>
      <c r="F556" s="45">
        <f t="shared" si="61"/>
        <v>261.22064076200627</v>
      </c>
      <c r="G556" s="45">
        <v>187.04325302897593</v>
      </c>
      <c r="H556" s="45">
        <f t="shared" si="62"/>
        <v>357.25261328534401</v>
      </c>
      <c r="I556" s="45">
        <v>50.278519645726554</v>
      </c>
      <c r="J556" s="45">
        <f t="shared" si="63"/>
        <v>96.031972523337714</v>
      </c>
      <c r="K556" s="10">
        <f t="shared" si="65"/>
        <v>5</v>
      </c>
      <c r="L556" s="42"/>
      <c r="O556" s="2"/>
      <c r="P556" s="2"/>
      <c r="Q556" s="2"/>
      <c r="R556" s="2"/>
      <c r="U556" s="14">
        <v>200</v>
      </c>
      <c r="V556" s="14">
        <v>40</v>
      </c>
      <c r="W556" s="7">
        <f t="shared" si="66"/>
        <v>67.115345999171666</v>
      </c>
    </row>
    <row r="557" spans="1:23">
      <c r="A557" s="80">
        <f t="shared" si="64"/>
        <v>40459.458333333336</v>
      </c>
      <c r="B557" s="34"/>
      <c r="C557" s="22">
        <v>40459</v>
      </c>
      <c r="D557" s="23">
        <v>0.45833333333333331</v>
      </c>
      <c r="E557" s="45">
        <v>98.806460448952976</v>
      </c>
      <c r="F557" s="45">
        <f t="shared" si="61"/>
        <v>188.72033945750019</v>
      </c>
      <c r="G557" s="45">
        <v>147.18787985447369</v>
      </c>
      <c r="H557" s="45">
        <f t="shared" si="62"/>
        <v>281.12885052204473</v>
      </c>
      <c r="I557" s="45">
        <v>48.381419405520717</v>
      </c>
      <c r="J557" s="45">
        <f t="shared" si="63"/>
        <v>92.40851106454457</v>
      </c>
      <c r="K557" s="10">
        <f t="shared" si="65"/>
        <v>5</v>
      </c>
      <c r="L557" s="42"/>
      <c r="O557" s="2"/>
      <c r="P557" s="2"/>
      <c r="Q557" s="2"/>
      <c r="R557" s="2"/>
      <c r="U557" s="14">
        <v>200</v>
      </c>
      <c r="V557" s="14">
        <v>40</v>
      </c>
      <c r="W557" s="7">
        <f t="shared" si="66"/>
        <v>67.115345999171666</v>
      </c>
    </row>
    <row r="558" spans="1:23">
      <c r="A558" s="80">
        <f t="shared" si="64"/>
        <v>40459.5</v>
      </c>
      <c r="B558" s="34"/>
      <c r="C558" s="22">
        <v>40459</v>
      </c>
      <c r="D558" s="23">
        <v>0.5</v>
      </c>
      <c r="E558" s="45">
        <v>113.37584329953594</v>
      </c>
      <c r="F558" s="45">
        <f t="shared" si="61"/>
        <v>216.54786070211364</v>
      </c>
      <c r="G558" s="45">
        <v>166.51229806391939</v>
      </c>
      <c r="H558" s="45">
        <f t="shared" si="62"/>
        <v>318.03848930208602</v>
      </c>
      <c r="I558" s="45">
        <v>53.136454764383444</v>
      </c>
      <c r="J558" s="45">
        <f t="shared" si="63"/>
        <v>101.49062859997237</v>
      </c>
      <c r="K558" s="10">
        <f t="shared" si="65"/>
        <v>5</v>
      </c>
      <c r="L558" s="42"/>
      <c r="O558" s="2"/>
      <c r="P558" s="2"/>
      <c r="Q558" s="2"/>
      <c r="R558" s="2"/>
      <c r="U558" s="14">
        <v>200</v>
      </c>
      <c r="V558" s="14">
        <v>40</v>
      </c>
      <c r="W558" s="7">
        <f t="shared" si="66"/>
        <v>67.115345999171666</v>
      </c>
    </row>
    <row r="559" spans="1:23">
      <c r="A559" s="80">
        <f t="shared" si="64"/>
        <v>40459.541666666664</v>
      </c>
      <c r="B559" s="34"/>
      <c r="C559" s="22">
        <v>40459</v>
      </c>
      <c r="D559" s="23">
        <v>0.54166666666666663</v>
      </c>
      <c r="E559" s="45">
        <v>91.673261316082389</v>
      </c>
      <c r="F559" s="45">
        <f t="shared" si="61"/>
        <v>175.09592911371735</v>
      </c>
      <c r="G559" s="45">
        <v>134.77693003682435</v>
      </c>
      <c r="H559" s="45">
        <f t="shared" si="62"/>
        <v>257.4239363703345</v>
      </c>
      <c r="I559" s="45">
        <v>43.103668720741965</v>
      </c>
      <c r="J559" s="45">
        <f t="shared" si="63"/>
        <v>82.328007256617155</v>
      </c>
      <c r="K559" s="10">
        <f t="shared" si="65"/>
        <v>5</v>
      </c>
      <c r="L559" s="42"/>
      <c r="O559" s="2"/>
      <c r="P559" s="2"/>
      <c r="Q559" s="2"/>
      <c r="R559" s="2"/>
      <c r="U559" s="14">
        <v>200</v>
      </c>
      <c r="V559" s="14">
        <v>40</v>
      </c>
      <c r="W559" s="7">
        <f t="shared" si="66"/>
        <v>67.115345999171666</v>
      </c>
    </row>
    <row r="560" spans="1:23">
      <c r="A560" s="80">
        <f t="shared" si="64"/>
        <v>40459.583333333336</v>
      </c>
      <c r="B560" s="34"/>
      <c r="C560" s="22">
        <v>40459</v>
      </c>
      <c r="D560" s="23">
        <v>0.58333333333333337</v>
      </c>
      <c r="E560" s="45">
        <v>109.24621156044169</v>
      </c>
      <c r="F560" s="45">
        <f t="shared" si="61"/>
        <v>208.66026408044362</v>
      </c>
      <c r="G560" s="45">
        <v>159.78801245987989</v>
      </c>
      <c r="H560" s="45">
        <f t="shared" si="62"/>
        <v>305.19510379837061</v>
      </c>
      <c r="I560" s="45">
        <v>50.541800899438215</v>
      </c>
      <c r="J560" s="45">
        <f t="shared" si="63"/>
        <v>96.534839717926985</v>
      </c>
      <c r="K560" s="10">
        <f t="shared" si="65"/>
        <v>5</v>
      </c>
      <c r="L560" s="42"/>
      <c r="O560" s="2"/>
      <c r="P560" s="2"/>
      <c r="Q560" s="2"/>
      <c r="R560" s="2"/>
      <c r="U560" s="14">
        <v>200</v>
      </c>
      <c r="V560" s="14">
        <v>40</v>
      </c>
      <c r="W560" s="7">
        <f t="shared" si="66"/>
        <v>67.115345999171666</v>
      </c>
    </row>
    <row r="561" spans="1:23">
      <c r="A561" s="80">
        <f t="shared" si="64"/>
        <v>40459.625</v>
      </c>
      <c r="B561" s="34"/>
      <c r="C561" s="22">
        <v>40459</v>
      </c>
      <c r="D561" s="23">
        <v>0.625</v>
      </c>
      <c r="E561" s="45">
        <v>88.580990099285657</v>
      </c>
      <c r="F561" s="45">
        <f t="shared" si="61"/>
        <v>169.1896910896356</v>
      </c>
      <c r="G561" s="45">
        <v>136.63053191024187</v>
      </c>
      <c r="H561" s="45">
        <f t="shared" si="62"/>
        <v>260.96431594856199</v>
      </c>
      <c r="I561" s="45">
        <v>48.049541810956207</v>
      </c>
      <c r="J561" s="45">
        <f t="shared" si="63"/>
        <v>91.774624858926344</v>
      </c>
      <c r="K561" s="10">
        <f t="shared" si="65"/>
        <v>5</v>
      </c>
      <c r="L561" s="42"/>
      <c r="O561" s="2"/>
      <c r="P561" s="2"/>
      <c r="Q561" s="2"/>
      <c r="R561" s="2"/>
      <c r="U561" s="14">
        <v>200</v>
      </c>
      <c r="V561" s="14">
        <v>40</v>
      </c>
      <c r="W561" s="7">
        <f t="shared" si="66"/>
        <v>67.115345999171666</v>
      </c>
    </row>
    <row r="562" spans="1:23">
      <c r="A562" s="80">
        <f t="shared" si="64"/>
        <v>40459.666666666664</v>
      </c>
      <c r="B562" s="34"/>
      <c r="C562" s="22">
        <v>40459</v>
      </c>
      <c r="D562" s="23">
        <v>0.66666666666666663</v>
      </c>
      <c r="E562" s="45">
        <v>76.52880417675911</v>
      </c>
      <c r="F562" s="45">
        <f t="shared" si="61"/>
        <v>146.17001597760989</v>
      </c>
      <c r="G562" s="45">
        <v>123.29382902448208</v>
      </c>
      <c r="H562" s="45">
        <f t="shared" si="62"/>
        <v>235.49121343676077</v>
      </c>
      <c r="I562" s="45">
        <v>46.765024847722977</v>
      </c>
      <c r="J562" s="45">
        <f t="shared" si="63"/>
        <v>89.321197459150881</v>
      </c>
      <c r="K562" s="10">
        <f t="shared" si="65"/>
        <v>5</v>
      </c>
      <c r="L562" s="42"/>
      <c r="O562" s="2"/>
      <c r="P562" s="2"/>
      <c r="Q562" s="2"/>
      <c r="R562" s="2"/>
      <c r="U562" s="14">
        <v>200</v>
      </c>
      <c r="V562" s="14">
        <v>40</v>
      </c>
      <c r="W562" s="7">
        <f t="shared" si="66"/>
        <v>67.115345999171666</v>
      </c>
    </row>
    <row r="563" spans="1:23">
      <c r="A563" s="80">
        <f t="shared" si="64"/>
        <v>40459.708333333336</v>
      </c>
      <c r="B563" s="34"/>
      <c r="C563" s="22">
        <v>40459</v>
      </c>
      <c r="D563" s="23">
        <v>0.70833333333333337</v>
      </c>
      <c r="E563" s="45">
        <v>78.077405414553269</v>
      </c>
      <c r="F563" s="45">
        <f t="shared" si="61"/>
        <v>149.12784434179673</v>
      </c>
      <c r="G563" s="45">
        <v>122.22654971646473</v>
      </c>
      <c r="H563" s="45">
        <f t="shared" si="62"/>
        <v>233.45270995844763</v>
      </c>
      <c r="I563" s="45">
        <v>44.149144301911477</v>
      </c>
      <c r="J563" s="45">
        <f t="shared" si="63"/>
        <v>84.324865616650911</v>
      </c>
      <c r="K563" s="10">
        <f t="shared" si="65"/>
        <v>5</v>
      </c>
      <c r="L563" s="42"/>
      <c r="O563" s="2"/>
      <c r="P563" s="2"/>
      <c r="Q563" s="2"/>
      <c r="R563" s="2"/>
      <c r="U563" s="14">
        <v>200</v>
      </c>
      <c r="V563" s="14">
        <v>40</v>
      </c>
      <c r="W563" s="7">
        <f t="shared" si="66"/>
        <v>67.115345999171666</v>
      </c>
    </row>
    <row r="564" spans="1:23">
      <c r="A564" s="80">
        <f t="shared" si="64"/>
        <v>40459.75</v>
      </c>
      <c r="B564" s="34"/>
      <c r="C564" s="22">
        <v>40459</v>
      </c>
      <c r="D564" s="23">
        <v>0.75</v>
      </c>
      <c r="E564" s="45">
        <v>55.476350669342672</v>
      </c>
      <c r="F564" s="45">
        <f t="shared" si="61"/>
        <v>105.9598297784445</v>
      </c>
      <c r="G564" s="45">
        <v>94.720233817337828</v>
      </c>
      <c r="H564" s="45">
        <f t="shared" si="62"/>
        <v>180.91564659111523</v>
      </c>
      <c r="I564" s="45">
        <v>39.243883147995163</v>
      </c>
      <c r="J564" s="45">
        <f t="shared" si="63"/>
        <v>74.955816812670761</v>
      </c>
      <c r="K564" s="10">
        <f t="shared" si="65"/>
        <v>5</v>
      </c>
      <c r="L564" s="42"/>
      <c r="O564" s="2"/>
      <c r="P564" s="2"/>
      <c r="Q564" s="2"/>
      <c r="R564" s="2"/>
      <c r="U564" s="14">
        <v>200</v>
      </c>
      <c r="V564" s="14">
        <v>40</v>
      </c>
      <c r="W564" s="7">
        <f t="shared" si="66"/>
        <v>67.115345999171666</v>
      </c>
    </row>
    <row r="565" spans="1:23">
      <c r="A565" s="80">
        <f t="shared" si="64"/>
        <v>40459.791666666664</v>
      </c>
      <c r="B565" s="34"/>
      <c r="C565" s="22">
        <v>40459</v>
      </c>
      <c r="D565" s="23">
        <v>0.79166666666666663</v>
      </c>
      <c r="E565" s="45">
        <v>38.263107248374716</v>
      </c>
      <c r="F565" s="45">
        <f t="shared" si="61"/>
        <v>73.08253484439571</v>
      </c>
      <c r="G565" s="45">
        <v>68.15647961982387</v>
      </c>
      <c r="H565" s="45">
        <f t="shared" si="62"/>
        <v>130.17887607386359</v>
      </c>
      <c r="I565" s="45">
        <v>29.893372371449153</v>
      </c>
      <c r="J565" s="45">
        <f t="shared" si="63"/>
        <v>57.096341229467882</v>
      </c>
      <c r="K565" s="10">
        <f t="shared" si="65"/>
        <v>5</v>
      </c>
      <c r="L565" s="42"/>
      <c r="O565" s="2"/>
      <c r="P565" s="2"/>
      <c r="Q565" s="2"/>
      <c r="R565" s="2"/>
      <c r="U565" s="14">
        <v>200</v>
      </c>
      <c r="V565" s="14">
        <v>40</v>
      </c>
      <c r="W565" s="7">
        <f t="shared" si="66"/>
        <v>67.115345999171666</v>
      </c>
    </row>
    <row r="566" spans="1:23">
      <c r="A566" s="80">
        <f t="shared" si="64"/>
        <v>40459.833333333336</v>
      </c>
      <c r="B566" s="34"/>
      <c r="C566" s="22">
        <v>40459</v>
      </c>
      <c r="D566" s="23">
        <v>0.83333333333333337</v>
      </c>
      <c r="E566" s="45">
        <v>21.16213740738403</v>
      </c>
      <c r="F566" s="45">
        <f t="shared" ref="F566:F629" si="67">E566*1.91</f>
        <v>40.419682448103494</v>
      </c>
      <c r="G566" s="45">
        <v>40.198736581260029</v>
      </c>
      <c r="H566" s="45">
        <f t="shared" ref="H566:H629" si="68">G566*1.91</f>
        <v>76.779586870206657</v>
      </c>
      <c r="I566" s="45">
        <v>19.036599173875999</v>
      </c>
      <c r="J566" s="45">
        <f t="shared" ref="J566:J629" si="69">I566*1.91</f>
        <v>36.359904422103156</v>
      </c>
      <c r="K566" s="10">
        <f t="shared" si="65"/>
        <v>5</v>
      </c>
      <c r="L566" s="42"/>
      <c r="O566" s="2"/>
      <c r="P566" s="2"/>
      <c r="Q566" s="2"/>
      <c r="R566" s="2"/>
      <c r="U566" s="14">
        <v>200</v>
      </c>
      <c r="V566" s="14">
        <v>40</v>
      </c>
      <c r="W566" s="7">
        <f t="shared" si="66"/>
        <v>67.115345999171666</v>
      </c>
    </row>
    <row r="567" spans="1:23">
      <c r="A567" s="80">
        <f t="shared" si="64"/>
        <v>40459.875</v>
      </c>
      <c r="B567" s="34"/>
      <c r="C567" s="22">
        <v>40459</v>
      </c>
      <c r="D567" s="23">
        <v>0.875</v>
      </c>
      <c r="E567" s="45">
        <v>28.761792412760791</v>
      </c>
      <c r="F567" s="45">
        <f t="shared" si="67"/>
        <v>54.935023508373106</v>
      </c>
      <c r="G567" s="45">
        <v>53.989850073570423</v>
      </c>
      <c r="H567" s="45">
        <f t="shared" si="68"/>
        <v>103.12061364051951</v>
      </c>
      <c r="I567" s="45">
        <v>25.228057660809633</v>
      </c>
      <c r="J567" s="45">
        <f t="shared" si="69"/>
        <v>48.185590132146395</v>
      </c>
      <c r="K567" s="10">
        <f t="shared" si="65"/>
        <v>5</v>
      </c>
      <c r="L567" s="42"/>
      <c r="O567" s="2"/>
      <c r="P567" s="2"/>
      <c r="Q567" s="2"/>
      <c r="R567" s="2"/>
      <c r="U567" s="14">
        <v>200</v>
      </c>
      <c r="V567" s="14">
        <v>40</v>
      </c>
      <c r="W567" s="7">
        <f t="shared" si="66"/>
        <v>67.115345999171666</v>
      </c>
    </row>
    <row r="568" spans="1:23">
      <c r="A568" s="80">
        <f t="shared" si="64"/>
        <v>40459.916666666664</v>
      </c>
      <c r="B568" s="34"/>
      <c r="C568" s="22">
        <v>40459</v>
      </c>
      <c r="D568" s="23">
        <v>0.91666666666666663</v>
      </c>
      <c r="E568" s="45">
        <v>19.062660244154127</v>
      </c>
      <c r="F568" s="45">
        <f t="shared" si="67"/>
        <v>36.409681066334379</v>
      </c>
      <c r="G568" s="45">
        <v>38.737628734888773</v>
      </c>
      <c r="H568" s="45">
        <f t="shared" si="68"/>
        <v>73.98887088363756</v>
      </c>
      <c r="I568" s="45">
        <v>19.674968490734649</v>
      </c>
      <c r="J568" s="45">
        <f t="shared" si="69"/>
        <v>37.579189817303181</v>
      </c>
      <c r="K568" s="10">
        <f t="shared" si="65"/>
        <v>5</v>
      </c>
      <c r="L568" s="42"/>
      <c r="O568" s="2"/>
      <c r="P568" s="2"/>
      <c r="Q568" s="2"/>
      <c r="R568" s="2"/>
      <c r="U568" s="14">
        <v>200</v>
      </c>
      <c r="V568" s="14">
        <v>40</v>
      </c>
      <c r="W568" s="7">
        <f t="shared" si="66"/>
        <v>67.115345999171666</v>
      </c>
    </row>
    <row r="569" spans="1:23">
      <c r="A569" s="80">
        <f t="shared" si="64"/>
        <v>40459.958333333336</v>
      </c>
      <c r="B569" s="34"/>
      <c r="C569" s="22">
        <v>40459</v>
      </c>
      <c r="D569" s="23">
        <v>0.95833333333333337</v>
      </c>
      <c r="E569" s="45">
        <v>23.389803409862825</v>
      </c>
      <c r="F569" s="45">
        <f t="shared" si="67"/>
        <v>44.674524512837991</v>
      </c>
      <c r="G569" s="45">
        <v>42.825340283022541</v>
      </c>
      <c r="H569" s="45">
        <f t="shared" si="68"/>
        <v>81.796399940573053</v>
      </c>
      <c r="I569" s="45">
        <v>19.435536873159716</v>
      </c>
      <c r="J569" s="45">
        <f t="shared" si="69"/>
        <v>37.121875427735056</v>
      </c>
      <c r="K569" s="10">
        <f t="shared" si="65"/>
        <v>5</v>
      </c>
      <c r="L569" s="42"/>
      <c r="O569" s="2"/>
      <c r="P569" s="2"/>
      <c r="Q569" s="2"/>
      <c r="R569" s="2"/>
      <c r="U569" s="14">
        <v>200</v>
      </c>
      <c r="V569" s="14">
        <v>40</v>
      </c>
      <c r="W569" s="7">
        <f t="shared" si="66"/>
        <v>67.115345999171666</v>
      </c>
    </row>
    <row r="570" spans="1:23">
      <c r="A570" s="80">
        <f t="shared" si="64"/>
        <v>40460</v>
      </c>
      <c r="B570" s="34"/>
      <c r="C570" s="22">
        <v>40459</v>
      </c>
      <c r="D570" s="23">
        <v>1</v>
      </c>
      <c r="E570" s="45">
        <v>19.5793615359838</v>
      </c>
      <c r="F570" s="45">
        <f t="shared" si="67"/>
        <v>37.396580533729058</v>
      </c>
      <c r="G570" s="45">
        <v>36.596752969881535</v>
      </c>
      <c r="H570" s="45">
        <f t="shared" si="68"/>
        <v>69.899798172473723</v>
      </c>
      <c r="I570" s="45">
        <v>17.017391433897732</v>
      </c>
      <c r="J570" s="45">
        <f t="shared" si="69"/>
        <v>32.503217638744665</v>
      </c>
      <c r="K570" s="10">
        <f t="shared" si="65"/>
        <v>5</v>
      </c>
      <c r="L570" s="42"/>
      <c r="O570" s="2"/>
      <c r="P570" s="2"/>
      <c r="Q570" s="2"/>
      <c r="R570" s="2"/>
      <c r="U570" s="14">
        <v>200</v>
      </c>
      <c r="V570" s="14">
        <v>40</v>
      </c>
      <c r="W570" s="7">
        <f t="shared" si="66"/>
        <v>67.115345999171666</v>
      </c>
    </row>
    <row r="571" spans="1:23">
      <c r="A571" s="80">
        <f t="shared" si="64"/>
        <v>40460.041666666664</v>
      </c>
      <c r="B571" s="34"/>
      <c r="C571" s="22">
        <v>40460</v>
      </c>
      <c r="D571" s="23">
        <v>4.1666666666666664E-2</v>
      </c>
      <c r="E571" s="45">
        <v>12.28099221410293</v>
      </c>
      <c r="F571" s="45">
        <f t="shared" si="67"/>
        <v>23.456695128936595</v>
      </c>
      <c r="G571" s="45">
        <v>29.015301187148374</v>
      </c>
      <c r="H571" s="45">
        <f t="shared" si="68"/>
        <v>55.419225267453392</v>
      </c>
      <c r="I571" s="45">
        <v>16.734308973045444</v>
      </c>
      <c r="J571" s="45">
        <f t="shared" si="69"/>
        <v>31.962530138516797</v>
      </c>
      <c r="K571" s="10">
        <f t="shared" si="65"/>
        <v>6</v>
      </c>
      <c r="L571" s="42"/>
      <c r="O571" s="2"/>
      <c r="P571" s="2"/>
      <c r="Q571" s="2"/>
      <c r="R571" s="2"/>
      <c r="U571" s="14">
        <v>200</v>
      </c>
      <c r="V571" s="14">
        <v>40</v>
      </c>
      <c r="W571" s="7">
        <f t="shared" si="66"/>
        <v>67.115345999171666</v>
      </c>
    </row>
    <row r="572" spans="1:23">
      <c r="A572" s="80">
        <f t="shared" si="64"/>
        <v>40460.083333333336</v>
      </c>
      <c r="B572" s="34"/>
      <c r="C572" s="22">
        <v>40460</v>
      </c>
      <c r="D572" s="23">
        <v>8.3333333333333329E-2</v>
      </c>
      <c r="E572" s="45">
        <v>16.899584526065759</v>
      </c>
      <c r="F572" s="45">
        <f t="shared" si="67"/>
        <v>32.278206444785596</v>
      </c>
      <c r="G572" s="45">
        <v>32.467519762301279</v>
      </c>
      <c r="H572" s="45">
        <f t="shared" si="68"/>
        <v>62.012962745995438</v>
      </c>
      <c r="I572" s="45">
        <v>15.567935236235522</v>
      </c>
      <c r="J572" s="45">
        <f t="shared" si="69"/>
        <v>29.734756301209845</v>
      </c>
      <c r="K572" s="10">
        <f t="shared" si="65"/>
        <v>6</v>
      </c>
      <c r="L572" s="42"/>
      <c r="O572" s="2"/>
      <c r="P572" s="2"/>
      <c r="Q572" s="2"/>
      <c r="R572" s="2"/>
      <c r="U572" s="14">
        <v>200</v>
      </c>
      <c r="V572" s="14">
        <v>40</v>
      </c>
      <c r="W572" s="7">
        <f t="shared" si="66"/>
        <v>67.115345999171666</v>
      </c>
    </row>
    <row r="573" spans="1:23">
      <c r="A573" s="80">
        <f t="shared" si="64"/>
        <v>40460.125</v>
      </c>
      <c r="B573" s="34"/>
      <c r="C573" s="22">
        <v>40460</v>
      </c>
      <c r="D573" s="23">
        <v>0.125</v>
      </c>
      <c r="E573" s="45">
        <v>13.830058674742213</v>
      </c>
      <c r="F573" s="45">
        <f t="shared" si="67"/>
        <v>26.415412068757625</v>
      </c>
      <c r="G573" s="45">
        <v>26.953215430720604</v>
      </c>
      <c r="H573" s="45">
        <f t="shared" si="68"/>
        <v>51.480641472676353</v>
      </c>
      <c r="I573" s="45">
        <v>13.123156755978393</v>
      </c>
      <c r="J573" s="45">
        <f t="shared" si="69"/>
        <v>25.065229403918728</v>
      </c>
      <c r="K573" s="10">
        <f t="shared" si="65"/>
        <v>6</v>
      </c>
      <c r="L573" s="42"/>
      <c r="O573" s="2"/>
      <c r="P573" s="2"/>
      <c r="Q573" s="2"/>
      <c r="R573" s="2"/>
      <c r="U573" s="14">
        <v>200</v>
      </c>
      <c r="V573" s="14">
        <v>40</v>
      </c>
      <c r="W573" s="7">
        <f t="shared" si="66"/>
        <v>67.115345999171666</v>
      </c>
    </row>
    <row r="574" spans="1:23">
      <c r="A574" s="80">
        <f t="shared" si="64"/>
        <v>40460.166666666664</v>
      </c>
      <c r="B574" s="34"/>
      <c r="C574" s="22">
        <v>40460</v>
      </c>
      <c r="D574" s="23">
        <v>0.16666666666666666</v>
      </c>
      <c r="E574" s="45">
        <v>12.945562352909171</v>
      </c>
      <c r="F574" s="45">
        <f t="shared" si="67"/>
        <v>24.726024094056516</v>
      </c>
      <c r="G574" s="45">
        <v>29.50043729119075</v>
      </c>
      <c r="H574" s="45">
        <f t="shared" si="68"/>
        <v>56.34583522617433</v>
      </c>
      <c r="I574" s="45">
        <v>16.554874938281575</v>
      </c>
      <c r="J574" s="45">
        <f t="shared" si="69"/>
        <v>31.619811132117807</v>
      </c>
      <c r="K574" s="10">
        <f t="shared" si="65"/>
        <v>6</v>
      </c>
      <c r="L574" s="42"/>
      <c r="O574" s="2"/>
      <c r="P574" s="2"/>
      <c r="Q574" s="2"/>
      <c r="R574" s="2"/>
      <c r="U574" s="14">
        <v>200</v>
      </c>
      <c r="V574" s="14">
        <v>40</v>
      </c>
      <c r="W574" s="7">
        <f t="shared" si="66"/>
        <v>67.115345999171666</v>
      </c>
    </row>
    <row r="575" spans="1:23">
      <c r="A575" s="80">
        <f t="shared" si="64"/>
        <v>40460.208333333336</v>
      </c>
      <c r="B575" s="34"/>
      <c r="C575" s="22">
        <v>40460</v>
      </c>
      <c r="D575" s="23">
        <v>0.20833333333333334</v>
      </c>
      <c r="E575" s="45">
        <v>29.793325333249474</v>
      </c>
      <c r="F575" s="45">
        <f t="shared" si="67"/>
        <v>56.905251386506492</v>
      </c>
      <c r="G575" s="45">
        <v>47.153660374896532</v>
      </c>
      <c r="H575" s="45">
        <f t="shared" si="68"/>
        <v>90.063491316052378</v>
      </c>
      <c r="I575" s="45">
        <v>17.360335041647058</v>
      </c>
      <c r="J575" s="45">
        <f t="shared" si="69"/>
        <v>33.158239929545879</v>
      </c>
      <c r="K575" s="10">
        <f t="shared" si="65"/>
        <v>6</v>
      </c>
      <c r="L575" s="42"/>
      <c r="O575" s="2"/>
      <c r="P575" s="2"/>
      <c r="Q575" s="2"/>
      <c r="R575" s="2"/>
      <c r="U575" s="14">
        <v>200</v>
      </c>
      <c r="V575" s="14">
        <v>40</v>
      </c>
      <c r="W575" s="7">
        <f t="shared" si="66"/>
        <v>67.115345999171666</v>
      </c>
    </row>
    <row r="576" spans="1:23">
      <c r="A576" s="80">
        <f t="shared" si="64"/>
        <v>40460.25</v>
      </c>
      <c r="B576" s="34"/>
      <c r="C576" s="22">
        <v>40460</v>
      </c>
      <c r="D576" s="23">
        <v>0.25</v>
      </c>
      <c r="E576" s="45">
        <v>36.141457018406072</v>
      </c>
      <c r="F576" s="45">
        <f t="shared" si="67"/>
        <v>69.030182905155598</v>
      </c>
      <c r="G576" s="45">
        <v>56.376794441044538</v>
      </c>
      <c r="H576" s="45">
        <f t="shared" si="68"/>
        <v>107.67967738239507</v>
      </c>
      <c r="I576" s="45">
        <v>20.235337422638459</v>
      </c>
      <c r="J576" s="45">
        <f t="shared" si="69"/>
        <v>38.649494477239458</v>
      </c>
      <c r="K576" s="10">
        <f t="shared" si="65"/>
        <v>6</v>
      </c>
      <c r="L576" s="42"/>
      <c r="O576" s="2"/>
      <c r="P576" s="2"/>
      <c r="Q576" s="2"/>
      <c r="R576" s="2"/>
      <c r="U576" s="14">
        <v>200</v>
      </c>
      <c r="V576" s="14">
        <v>40</v>
      </c>
      <c r="W576" s="7">
        <f t="shared" si="66"/>
        <v>67.115345999171666</v>
      </c>
    </row>
    <row r="577" spans="1:23">
      <c r="A577" s="80">
        <f t="shared" si="64"/>
        <v>40460.291666666664</v>
      </c>
      <c r="B577" s="34"/>
      <c r="C577" s="22">
        <v>40460</v>
      </c>
      <c r="D577" s="23">
        <v>0.29166666666666669</v>
      </c>
      <c r="E577" s="45">
        <v>44.768579914465548</v>
      </c>
      <c r="F577" s="45">
        <f t="shared" si="67"/>
        <v>85.507987636629196</v>
      </c>
      <c r="G577" s="45">
        <v>71.339631122850875</v>
      </c>
      <c r="H577" s="45">
        <f t="shared" si="68"/>
        <v>136.25869544464516</v>
      </c>
      <c r="I577" s="45">
        <v>26.571051208385327</v>
      </c>
      <c r="J577" s="45">
        <f t="shared" si="69"/>
        <v>50.750707808015974</v>
      </c>
      <c r="K577" s="10">
        <f t="shared" si="65"/>
        <v>6</v>
      </c>
      <c r="L577" s="42"/>
      <c r="O577" s="2"/>
      <c r="P577" s="2"/>
      <c r="Q577" s="2"/>
      <c r="R577" s="2"/>
      <c r="U577" s="14">
        <v>200</v>
      </c>
      <c r="V577" s="14">
        <v>40</v>
      </c>
      <c r="W577" s="7">
        <f t="shared" si="66"/>
        <v>67.115345999171666</v>
      </c>
    </row>
    <row r="578" spans="1:23">
      <c r="A578" s="80">
        <f t="shared" si="64"/>
        <v>40460.333333333336</v>
      </c>
      <c r="B578" s="34"/>
      <c r="C578" s="22">
        <v>40460</v>
      </c>
      <c r="D578" s="23">
        <v>0.33333333333333331</v>
      </c>
      <c r="E578" s="45">
        <v>62.211267377371989</v>
      </c>
      <c r="F578" s="45">
        <f t="shared" si="67"/>
        <v>118.8235206907805</v>
      </c>
      <c r="G578" s="45">
        <v>86.103485578398704</v>
      </c>
      <c r="H578" s="45">
        <f t="shared" si="68"/>
        <v>164.45765745474151</v>
      </c>
      <c r="I578" s="45">
        <v>23.892218201026715</v>
      </c>
      <c r="J578" s="45">
        <f t="shared" si="69"/>
        <v>45.634136763961024</v>
      </c>
      <c r="K578" s="10">
        <f t="shared" si="65"/>
        <v>6</v>
      </c>
      <c r="L578" s="42"/>
      <c r="O578" s="2"/>
      <c r="P578" s="2"/>
      <c r="Q578" s="2"/>
      <c r="R578" s="2"/>
      <c r="U578" s="14">
        <v>200</v>
      </c>
      <c r="V578" s="14">
        <v>40</v>
      </c>
      <c r="W578" s="7">
        <f t="shared" si="66"/>
        <v>67.115345999171666</v>
      </c>
    </row>
    <row r="579" spans="1:23">
      <c r="A579" s="80">
        <f t="shared" si="64"/>
        <v>40460.375</v>
      </c>
      <c r="B579" s="34"/>
      <c r="C579" s="22">
        <v>40460</v>
      </c>
      <c r="D579" s="23">
        <v>0.375</v>
      </c>
      <c r="E579" s="45">
        <v>54.863592179817317</v>
      </c>
      <c r="F579" s="45">
        <f t="shared" si="67"/>
        <v>104.78946106345107</v>
      </c>
      <c r="G579" s="45">
        <v>80.873933203972157</v>
      </c>
      <c r="H579" s="45">
        <f t="shared" si="68"/>
        <v>154.46921241958682</v>
      </c>
      <c r="I579" s="45">
        <v>26.010341024154847</v>
      </c>
      <c r="J579" s="45">
        <f t="shared" si="69"/>
        <v>49.679751356135753</v>
      </c>
      <c r="K579" s="10">
        <f t="shared" si="65"/>
        <v>6</v>
      </c>
      <c r="L579" s="42"/>
      <c r="O579" s="2"/>
      <c r="P579" s="2"/>
      <c r="Q579" s="2"/>
      <c r="R579" s="2"/>
      <c r="U579" s="14">
        <v>200</v>
      </c>
      <c r="V579" s="14">
        <v>40</v>
      </c>
      <c r="W579" s="7">
        <f t="shared" si="66"/>
        <v>67.115345999171666</v>
      </c>
    </row>
    <row r="580" spans="1:23">
      <c r="A580" s="80">
        <f t="shared" si="64"/>
        <v>40460.416666666664</v>
      </c>
      <c r="B580" s="34"/>
      <c r="C580" s="22">
        <v>40460</v>
      </c>
      <c r="D580" s="23">
        <v>0.41666666666666669</v>
      </c>
      <c r="E580" s="45">
        <v>63.238770294320815</v>
      </c>
      <c r="F580" s="45">
        <f t="shared" si="67"/>
        <v>120.78605126215275</v>
      </c>
      <c r="G580" s="45">
        <v>93.05041963726751</v>
      </c>
      <c r="H580" s="45">
        <f t="shared" si="68"/>
        <v>177.72630150718095</v>
      </c>
      <c r="I580" s="45">
        <v>29.811649342946687</v>
      </c>
      <c r="J580" s="45">
        <f t="shared" si="69"/>
        <v>56.940250245028167</v>
      </c>
      <c r="K580" s="10">
        <f t="shared" si="65"/>
        <v>6</v>
      </c>
      <c r="L580" s="42"/>
      <c r="O580" s="2"/>
      <c r="P580" s="2"/>
      <c r="Q580" s="2"/>
      <c r="R580" s="2"/>
      <c r="U580" s="14">
        <v>200</v>
      </c>
      <c r="V580" s="14">
        <v>40</v>
      </c>
      <c r="W580" s="7">
        <f t="shared" si="66"/>
        <v>67.115345999171666</v>
      </c>
    </row>
    <row r="581" spans="1:23">
      <c r="A581" s="80">
        <f t="shared" si="64"/>
        <v>40460.458333333336</v>
      </c>
      <c r="B581" s="34"/>
      <c r="C581" s="22">
        <v>40460</v>
      </c>
      <c r="D581" s="23">
        <v>0.45833333333333331</v>
      </c>
      <c r="E581" s="45">
        <v>57.821098681170682</v>
      </c>
      <c r="F581" s="45">
        <f t="shared" si="67"/>
        <v>110.438298481036</v>
      </c>
      <c r="G581" s="45">
        <v>86.841649495800127</v>
      </c>
      <c r="H581" s="45">
        <f t="shared" si="68"/>
        <v>165.86755053697823</v>
      </c>
      <c r="I581" s="45">
        <v>29.020550814629441</v>
      </c>
      <c r="J581" s="45">
        <f t="shared" si="69"/>
        <v>55.429252055942229</v>
      </c>
      <c r="K581" s="10">
        <f t="shared" si="65"/>
        <v>6</v>
      </c>
      <c r="L581" s="42"/>
      <c r="O581" s="2"/>
      <c r="P581" s="2"/>
      <c r="Q581" s="2"/>
      <c r="R581" s="2"/>
      <c r="U581" s="14">
        <v>200</v>
      </c>
      <c r="V581" s="14">
        <v>40</v>
      </c>
      <c r="W581" s="7">
        <f t="shared" si="66"/>
        <v>67.115345999171666</v>
      </c>
    </row>
    <row r="582" spans="1:23">
      <c r="A582" s="80">
        <f t="shared" si="64"/>
        <v>40460.5</v>
      </c>
      <c r="B582" s="34"/>
      <c r="C582" s="22">
        <v>40460</v>
      </c>
      <c r="D582" s="23">
        <v>0.5</v>
      </c>
      <c r="E582" s="45">
        <v>57.279209543591818</v>
      </c>
      <c r="F582" s="45">
        <f t="shared" si="67"/>
        <v>109.40329022826037</v>
      </c>
      <c r="G582" s="45">
        <v>85.587931320707582</v>
      </c>
      <c r="H582" s="45">
        <f t="shared" si="68"/>
        <v>163.47294882255147</v>
      </c>
      <c r="I582" s="45">
        <v>28.308721777115764</v>
      </c>
      <c r="J582" s="45">
        <f t="shared" si="69"/>
        <v>54.069658594291106</v>
      </c>
      <c r="K582" s="10">
        <f t="shared" si="65"/>
        <v>6</v>
      </c>
      <c r="L582" s="42"/>
      <c r="O582" s="2"/>
      <c r="P582" s="2"/>
      <c r="Q582" s="2"/>
      <c r="R582" s="2"/>
      <c r="U582" s="14">
        <v>200</v>
      </c>
      <c r="V582" s="14">
        <v>40</v>
      </c>
      <c r="W582" s="7">
        <f t="shared" si="66"/>
        <v>67.115345999171666</v>
      </c>
    </row>
    <row r="583" spans="1:23">
      <c r="A583" s="80">
        <f t="shared" si="64"/>
        <v>40460.541666666664</v>
      </c>
      <c r="B583" s="34"/>
      <c r="C583" s="22">
        <v>40460</v>
      </c>
      <c r="D583" s="23">
        <v>0.54166666666666663</v>
      </c>
      <c r="E583" s="45">
        <v>51.870766725062197</v>
      </c>
      <c r="F583" s="45">
        <f t="shared" si="67"/>
        <v>99.073164444868794</v>
      </c>
      <c r="G583" s="45">
        <v>80.865635867712257</v>
      </c>
      <c r="H583" s="45">
        <f t="shared" si="68"/>
        <v>154.45336450733041</v>
      </c>
      <c r="I583" s="45">
        <v>28.99486914265005</v>
      </c>
      <c r="J583" s="45">
        <f t="shared" si="69"/>
        <v>55.38020006246159</v>
      </c>
      <c r="K583" s="10">
        <f t="shared" si="65"/>
        <v>6</v>
      </c>
      <c r="L583" s="42"/>
      <c r="O583" s="2"/>
      <c r="P583" s="2"/>
      <c r="Q583" s="2"/>
      <c r="R583" s="2"/>
      <c r="U583" s="14">
        <v>200</v>
      </c>
      <c r="V583" s="14">
        <v>40</v>
      </c>
      <c r="W583" s="7">
        <f t="shared" si="66"/>
        <v>67.115345999171666</v>
      </c>
    </row>
    <row r="584" spans="1:23">
      <c r="A584" s="80">
        <f t="shared" si="64"/>
        <v>40460.583333333336</v>
      </c>
      <c r="B584" s="34"/>
      <c r="C584" s="22">
        <v>40460</v>
      </c>
      <c r="D584" s="23">
        <v>0.58333333333333337</v>
      </c>
      <c r="E584" s="45">
        <v>48.915298758782185</v>
      </c>
      <c r="F584" s="45">
        <f t="shared" si="67"/>
        <v>93.428220629273966</v>
      </c>
      <c r="G584" s="45">
        <v>78.159040815682999</v>
      </c>
      <c r="H584" s="45">
        <f t="shared" si="68"/>
        <v>149.28376795795452</v>
      </c>
      <c r="I584" s="45">
        <v>29.243742056900825</v>
      </c>
      <c r="J584" s="45">
        <f t="shared" si="69"/>
        <v>55.855547328680572</v>
      </c>
      <c r="K584" s="10">
        <f t="shared" si="65"/>
        <v>6</v>
      </c>
      <c r="L584" s="42"/>
      <c r="O584" s="2"/>
      <c r="P584" s="2"/>
      <c r="Q584" s="2"/>
      <c r="R584" s="2"/>
      <c r="U584" s="14">
        <v>200</v>
      </c>
      <c r="V584" s="14">
        <v>40</v>
      </c>
      <c r="W584" s="7">
        <f t="shared" si="66"/>
        <v>67.115345999171666</v>
      </c>
    </row>
    <row r="585" spans="1:23">
      <c r="A585" s="80">
        <f t="shared" si="64"/>
        <v>40460.625</v>
      </c>
      <c r="B585" s="34"/>
      <c r="C585" s="22">
        <v>40460</v>
      </c>
      <c r="D585" s="23">
        <v>0.625</v>
      </c>
      <c r="E585" s="45">
        <v>49.493651252150059</v>
      </c>
      <c r="F585" s="45">
        <f t="shared" si="67"/>
        <v>94.532873891606613</v>
      </c>
      <c r="G585" s="45">
        <v>80.3889162073488</v>
      </c>
      <c r="H585" s="45">
        <f t="shared" si="68"/>
        <v>153.5428299560362</v>
      </c>
      <c r="I585" s="45">
        <v>30.895264955198748</v>
      </c>
      <c r="J585" s="45">
        <f t="shared" si="69"/>
        <v>59.009956064429609</v>
      </c>
      <c r="K585" s="10">
        <f t="shared" si="65"/>
        <v>6</v>
      </c>
      <c r="L585" s="42"/>
      <c r="O585" s="2"/>
      <c r="P585" s="2"/>
      <c r="Q585" s="2"/>
      <c r="R585" s="2"/>
      <c r="U585" s="14">
        <v>200</v>
      </c>
      <c r="V585" s="14">
        <v>40</v>
      </c>
      <c r="W585" s="7">
        <f t="shared" si="66"/>
        <v>67.115345999171666</v>
      </c>
    </row>
    <row r="586" spans="1:23">
      <c r="A586" s="80">
        <f t="shared" si="64"/>
        <v>40460.666666666664</v>
      </c>
      <c r="B586" s="34"/>
      <c r="C586" s="22">
        <v>40460</v>
      </c>
      <c r="D586" s="23">
        <v>0.66666666666666663</v>
      </c>
      <c r="E586" s="45">
        <v>43.848153859896755</v>
      </c>
      <c r="F586" s="45">
        <f t="shared" si="67"/>
        <v>83.749973872402805</v>
      </c>
      <c r="G586" s="45">
        <v>68.318086097955259</v>
      </c>
      <c r="H586" s="45">
        <f t="shared" si="68"/>
        <v>130.48754444709454</v>
      </c>
      <c r="I586" s="45">
        <v>24.469932238058504</v>
      </c>
      <c r="J586" s="45">
        <f t="shared" si="69"/>
        <v>46.737570574691745</v>
      </c>
      <c r="K586" s="10">
        <f t="shared" si="65"/>
        <v>6</v>
      </c>
      <c r="L586" s="42"/>
      <c r="O586" s="2"/>
      <c r="P586" s="2"/>
      <c r="Q586" s="2"/>
      <c r="R586" s="2"/>
      <c r="U586" s="14">
        <v>200</v>
      </c>
      <c r="V586" s="14">
        <v>40</v>
      </c>
      <c r="W586" s="7">
        <f t="shared" si="66"/>
        <v>67.115345999171666</v>
      </c>
    </row>
    <row r="587" spans="1:23">
      <c r="A587" s="80">
        <f t="shared" ref="A587:A650" si="70">C587+D587</f>
        <v>40460.708333333336</v>
      </c>
      <c r="B587" s="34"/>
      <c r="C587" s="22">
        <v>40460</v>
      </c>
      <c r="D587" s="23">
        <v>0.70833333333333337</v>
      </c>
      <c r="E587" s="45">
        <v>40.797020713272985</v>
      </c>
      <c r="F587" s="45">
        <f t="shared" si="67"/>
        <v>77.922309562351401</v>
      </c>
      <c r="G587" s="45">
        <v>66.649493091486192</v>
      </c>
      <c r="H587" s="45">
        <f t="shared" si="68"/>
        <v>127.30053180473863</v>
      </c>
      <c r="I587" s="45">
        <v>25.8524723782132</v>
      </c>
      <c r="J587" s="45">
        <f t="shared" si="69"/>
        <v>49.37822224238721</v>
      </c>
      <c r="K587" s="10">
        <f t="shared" ref="K587:K622" si="71">WEEKDAY(C587,2)</f>
        <v>6</v>
      </c>
      <c r="L587" s="42"/>
      <c r="O587" s="2"/>
      <c r="P587" s="2"/>
      <c r="Q587" s="2"/>
      <c r="R587" s="2"/>
      <c r="U587" s="14">
        <v>200</v>
      </c>
      <c r="V587" s="14">
        <v>40</v>
      </c>
      <c r="W587" s="7">
        <f t="shared" ref="W587:W650" si="72">AVERAGE($J$10:$J$2586)</f>
        <v>67.115345999171666</v>
      </c>
    </row>
    <row r="588" spans="1:23">
      <c r="A588" s="80">
        <f t="shared" si="70"/>
        <v>40460.75</v>
      </c>
      <c r="B588" s="34"/>
      <c r="C588" s="22">
        <v>40460</v>
      </c>
      <c r="D588" s="23">
        <v>0.75</v>
      </c>
      <c r="E588" s="45">
        <v>25.912191479423164</v>
      </c>
      <c r="F588" s="45">
        <f t="shared" si="67"/>
        <v>49.492285725698238</v>
      </c>
      <c r="G588" s="45">
        <v>45.630355202582408</v>
      </c>
      <c r="H588" s="45">
        <f t="shared" si="68"/>
        <v>87.153978436932391</v>
      </c>
      <c r="I588" s="45">
        <v>19.718163723159243</v>
      </c>
      <c r="J588" s="45">
        <f t="shared" si="69"/>
        <v>37.661692711234153</v>
      </c>
      <c r="K588" s="10">
        <f t="shared" si="71"/>
        <v>6</v>
      </c>
      <c r="L588" s="42"/>
      <c r="O588" s="2"/>
      <c r="P588" s="2"/>
      <c r="Q588" s="2"/>
      <c r="R588" s="2"/>
      <c r="U588" s="14">
        <v>200</v>
      </c>
      <c r="V588" s="14">
        <v>40</v>
      </c>
      <c r="W588" s="7">
        <f t="shared" si="72"/>
        <v>67.115345999171666</v>
      </c>
    </row>
    <row r="589" spans="1:23">
      <c r="A589" s="80">
        <f t="shared" si="70"/>
        <v>40460.791666666664</v>
      </c>
      <c r="B589" s="34"/>
      <c r="C589" s="22">
        <v>40460</v>
      </c>
      <c r="D589" s="23">
        <v>0.79166666666666663</v>
      </c>
      <c r="E589" s="45">
        <v>35.475221828050479</v>
      </c>
      <c r="F589" s="45">
        <f t="shared" si="67"/>
        <v>67.757673691576414</v>
      </c>
      <c r="G589" s="45">
        <v>52.863111364378128</v>
      </c>
      <c r="H589" s="45">
        <f t="shared" si="68"/>
        <v>100.96854270596222</v>
      </c>
      <c r="I589" s="45">
        <v>17.387889536327656</v>
      </c>
      <c r="J589" s="45">
        <f t="shared" si="69"/>
        <v>33.210869014385821</v>
      </c>
      <c r="K589" s="10">
        <f t="shared" si="71"/>
        <v>6</v>
      </c>
      <c r="L589" s="42"/>
      <c r="O589" s="2"/>
      <c r="P589" s="2"/>
      <c r="Q589" s="2"/>
      <c r="R589" s="2"/>
      <c r="U589" s="14">
        <v>200</v>
      </c>
      <c r="V589" s="14">
        <v>40</v>
      </c>
      <c r="W589" s="7">
        <f t="shared" si="72"/>
        <v>67.115345999171666</v>
      </c>
    </row>
    <row r="590" spans="1:23">
      <c r="A590" s="80">
        <f t="shared" si="70"/>
        <v>40460.833333333336</v>
      </c>
      <c r="B590" s="34"/>
      <c r="C590" s="22">
        <v>40460</v>
      </c>
      <c r="D590" s="23">
        <v>0.83333333333333337</v>
      </c>
      <c r="E590" s="45">
        <v>11.907621982831138</v>
      </c>
      <c r="F590" s="45">
        <f t="shared" si="67"/>
        <v>22.743557987207474</v>
      </c>
      <c r="G590" s="45">
        <v>25.416061577848758</v>
      </c>
      <c r="H590" s="45">
        <f t="shared" si="68"/>
        <v>48.544677613691128</v>
      </c>
      <c r="I590" s="45">
        <v>13.50843959501762</v>
      </c>
      <c r="J590" s="45">
        <f t="shared" si="69"/>
        <v>25.801119626483654</v>
      </c>
      <c r="K590" s="10">
        <f t="shared" si="71"/>
        <v>6</v>
      </c>
      <c r="L590" s="42"/>
      <c r="O590" s="2"/>
      <c r="P590" s="2"/>
      <c r="Q590" s="2"/>
      <c r="R590" s="2"/>
      <c r="U590" s="14">
        <v>200</v>
      </c>
      <c r="V590" s="14">
        <v>40</v>
      </c>
      <c r="W590" s="7">
        <f t="shared" si="72"/>
        <v>67.115345999171666</v>
      </c>
    </row>
    <row r="591" spans="1:23">
      <c r="A591" s="80">
        <f t="shared" si="70"/>
        <v>40460.875</v>
      </c>
      <c r="B591" s="34"/>
      <c r="C591" s="22">
        <v>40460</v>
      </c>
      <c r="D591" s="23">
        <v>0.875</v>
      </c>
      <c r="E591" s="45">
        <v>12.714656660477445</v>
      </c>
      <c r="F591" s="45">
        <f t="shared" si="67"/>
        <v>24.284994221511919</v>
      </c>
      <c r="G591" s="45">
        <v>21.528216926595334</v>
      </c>
      <c r="H591" s="45">
        <f t="shared" si="68"/>
        <v>41.118894329797087</v>
      </c>
      <c r="I591" s="45">
        <v>8.8135602661178911</v>
      </c>
      <c r="J591" s="45">
        <f t="shared" si="69"/>
        <v>16.833900108285171</v>
      </c>
      <c r="K591" s="10">
        <f t="shared" si="71"/>
        <v>6</v>
      </c>
      <c r="L591" s="42"/>
      <c r="O591" s="2"/>
      <c r="P591" s="2"/>
      <c r="Q591" s="2"/>
      <c r="R591" s="2"/>
      <c r="U591" s="14">
        <v>200</v>
      </c>
      <c r="V591" s="14">
        <v>40</v>
      </c>
      <c r="W591" s="7">
        <f t="shared" si="72"/>
        <v>67.115345999171666</v>
      </c>
    </row>
    <row r="592" spans="1:23">
      <c r="A592" s="80">
        <f t="shared" si="70"/>
        <v>40460.916666666664</v>
      </c>
      <c r="B592" s="34"/>
      <c r="C592" s="22">
        <v>40460</v>
      </c>
      <c r="D592" s="23">
        <v>0.91666666666666663</v>
      </c>
      <c r="E592" s="45">
        <v>16.338779320762448</v>
      </c>
      <c r="F592" s="45">
        <f t="shared" si="67"/>
        <v>31.207068502656274</v>
      </c>
      <c r="G592" s="45">
        <v>30.383378249469544</v>
      </c>
      <c r="H592" s="45">
        <f t="shared" si="68"/>
        <v>58.03225245648683</v>
      </c>
      <c r="I592" s="45">
        <v>14.044598928707092</v>
      </c>
      <c r="J592" s="45">
        <f t="shared" si="69"/>
        <v>26.825183953830546</v>
      </c>
      <c r="K592" s="10">
        <f t="shared" si="71"/>
        <v>6</v>
      </c>
      <c r="L592" s="42"/>
      <c r="O592" s="2"/>
      <c r="P592" s="2"/>
      <c r="Q592" s="2"/>
      <c r="R592" s="2"/>
      <c r="U592" s="14">
        <v>200</v>
      </c>
      <c r="V592" s="14">
        <v>40</v>
      </c>
      <c r="W592" s="7">
        <f t="shared" si="72"/>
        <v>67.115345999171666</v>
      </c>
    </row>
    <row r="593" spans="1:23">
      <c r="A593" s="80">
        <f t="shared" si="70"/>
        <v>40460.958333333336</v>
      </c>
      <c r="B593" s="34"/>
      <c r="C593" s="22">
        <v>40460</v>
      </c>
      <c r="D593" s="23">
        <v>0.95833333333333337</v>
      </c>
      <c r="E593" s="45">
        <v>16.432038806369818</v>
      </c>
      <c r="F593" s="45">
        <f t="shared" si="67"/>
        <v>31.38519412016635</v>
      </c>
      <c r="G593" s="45">
        <v>33.349557150160003</v>
      </c>
      <c r="H593" s="45">
        <f t="shared" si="68"/>
        <v>63.697654156805605</v>
      </c>
      <c r="I593" s="45">
        <v>16.917518343790181</v>
      </c>
      <c r="J593" s="45">
        <f t="shared" si="69"/>
        <v>32.312460036639244</v>
      </c>
      <c r="K593" s="10">
        <f t="shared" si="71"/>
        <v>6</v>
      </c>
      <c r="L593" s="42"/>
      <c r="O593" s="2"/>
      <c r="P593" s="2"/>
      <c r="Q593" s="2"/>
      <c r="R593" s="2"/>
      <c r="U593" s="14">
        <v>200</v>
      </c>
      <c r="V593" s="14">
        <v>40</v>
      </c>
      <c r="W593" s="7">
        <f t="shared" si="72"/>
        <v>67.115345999171666</v>
      </c>
    </row>
    <row r="594" spans="1:23">
      <c r="A594" s="80">
        <f t="shared" si="70"/>
        <v>40461</v>
      </c>
      <c r="B594" s="34"/>
      <c r="C594" s="22">
        <v>40460</v>
      </c>
      <c r="D594" s="23">
        <v>1</v>
      </c>
      <c r="E594" s="45">
        <v>11.857348839390813</v>
      </c>
      <c r="F594" s="45">
        <f t="shared" si="67"/>
        <v>22.647536283236452</v>
      </c>
      <c r="G594" s="45">
        <v>20.030640890046527</v>
      </c>
      <c r="H594" s="45">
        <f t="shared" si="68"/>
        <v>38.258524099988868</v>
      </c>
      <c r="I594" s="45">
        <v>8.1732920506557178</v>
      </c>
      <c r="J594" s="45">
        <f t="shared" si="69"/>
        <v>15.61098781675242</v>
      </c>
      <c r="K594" s="10">
        <f t="shared" si="71"/>
        <v>6</v>
      </c>
      <c r="L594" s="42"/>
      <c r="O594" s="2"/>
      <c r="P594" s="2"/>
      <c r="Q594" s="2"/>
      <c r="R594" s="2"/>
      <c r="U594" s="14">
        <v>200</v>
      </c>
      <c r="V594" s="14">
        <v>40</v>
      </c>
      <c r="W594" s="7">
        <f t="shared" si="72"/>
        <v>67.115345999171666</v>
      </c>
    </row>
    <row r="595" spans="1:23">
      <c r="A595" s="80">
        <f t="shared" si="70"/>
        <v>40461.041666666664</v>
      </c>
      <c r="B595" s="34"/>
      <c r="C595" s="22">
        <v>40461</v>
      </c>
      <c r="D595" s="23">
        <v>4.1666666666666664E-2</v>
      </c>
      <c r="E595" s="45">
        <v>9.2906741485228164</v>
      </c>
      <c r="F595" s="45">
        <f t="shared" si="67"/>
        <v>17.745187623678579</v>
      </c>
      <c r="G595" s="45">
        <v>17.041909401326443</v>
      </c>
      <c r="H595" s="45">
        <f t="shared" si="68"/>
        <v>32.550046956533507</v>
      </c>
      <c r="I595" s="45">
        <v>7.7512352528036246</v>
      </c>
      <c r="J595" s="45">
        <f t="shared" si="69"/>
        <v>14.804859332854923</v>
      </c>
      <c r="K595" s="10">
        <f t="shared" si="71"/>
        <v>7</v>
      </c>
      <c r="L595" s="42"/>
      <c r="O595" s="2"/>
      <c r="P595" s="2"/>
      <c r="Q595" s="2"/>
      <c r="R595" s="2"/>
      <c r="U595" s="14">
        <v>200</v>
      </c>
      <c r="V595" s="14">
        <v>40</v>
      </c>
      <c r="W595" s="7">
        <f t="shared" si="72"/>
        <v>67.115345999171666</v>
      </c>
    </row>
    <row r="596" spans="1:23">
      <c r="A596" s="80">
        <f t="shared" si="70"/>
        <v>40461.083333333336</v>
      </c>
      <c r="B596" s="34"/>
      <c r="C596" s="22">
        <v>40461</v>
      </c>
      <c r="D596" s="23">
        <v>8.3333333333333329E-2</v>
      </c>
      <c r="E596" s="45">
        <v>5.9487675195201799</v>
      </c>
      <c r="F596" s="45">
        <f t="shared" si="67"/>
        <v>11.362145962283543</v>
      </c>
      <c r="G596" s="45">
        <v>12.616367802084852</v>
      </c>
      <c r="H596" s="45">
        <f t="shared" si="68"/>
        <v>24.097262501982065</v>
      </c>
      <c r="I596" s="45">
        <v>6.6676002825646714</v>
      </c>
      <c r="J596" s="45">
        <f t="shared" si="69"/>
        <v>12.735116539698522</v>
      </c>
      <c r="K596" s="10">
        <f t="shared" si="71"/>
        <v>7</v>
      </c>
      <c r="L596" s="42"/>
      <c r="O596" s="2"/>
      <c r="P596" s="2"/>
      <c r="Q596" s="2"/>
      <c r="R596" s="2"/>
      <c r="U596" s="14">
        <v>200</v>
      </c>
      <c r="V596" s="14">
        <v>40</v>
      </c>
      <c r="W596" s="7">
        <f t="shared" si="72"/>
        <v>67.115345999171666</v>
      </c>
    </row>
    <row r="597" spans="1:23">
      <c r="A597" s="80">
        <f t="shared" si="70"/>
        <v>40461.125</v>
      </c>
      <c r="B597" s="34"/>
      <c r="C597" s="22">
        <v>40461</v>
      </c>
      <c r="D597" s="23">
        <v>0.125</v>
      </c>
      <c r="E597" s="45">
        <v>4.2512370339743271</v>
      </c>
      <c r="F597" s="45">
        <f t="shared" si="67"/>
        <v>8.1198627348909636</v>
      </c>
      <c r="G597" s="45">
        <v>8.8698232272530966</v>
      </c>
      <c r="H597" s="45">
        <f t="shared" si="68"/>
        <v>16.941362364053415</v>
      </c>
      <c r="I597" s="45">
        <v>4.6185861932787686</v>
      </c>
      <c r="J597" s="45">
        <f t="shared" si="69"/>
        <v>8.8214996291624477</v>
      </c>
      <c r="K597" s="10">
        <f t="shared" si="71"/>
        <v>7</v>
      </c>
      <c r="L597" s="42"/>
      <c r="O597" s="2"/>
      <c r="P597" s="2"/>
      <c r="Q597" s="2"/>
      <c r="R597" s="2"/>
      <c r="U597" s="14">
        <v>200</v>
      </c>
      <c r="V597" s="14">
        <v>40</v>
      </c>
      <c r="W597" s="7">
        <f t="shared" si="72"/>
        <v>67.115345999171666</v>
      </c>
    </row>
    <row r="598" spans="1:23">
      <c r="A598" s="80">
        <f t="shared" si="70"/>
        <v>40461.166666666664</v>
      </c>
      <c r="B598" s="34"/>
      <c r="C598" s="22">
        <v>40461</v>
      </c>
      <c r="D598" s="23">
        <v>0.16666666666666666</v>
      </c>
      <c r="E598" s="45">
        <v>7.8908575410825996</v>
      </c>
      <c r="F598" s="45">
        <f t="shared" si="67"/>
        <v>15.071537903467764</v>
      </c>
      <c r="G598" s="45">
        <v>13.418404676155337</v>
      </c>
      <c r="H598" s="45">
        <f t="shared" si="68"/>
        <v>25.629152931456691</v>
      </c>
      <c r="I598" s="45">
        <v>5.5275471350727363</v>
      </c>
      <c r="J598" s="45">
        <f t="shared" si="69"/>
        <v>10.557615027988925</v>
      </c>
      <c r="K598" s="10">
        <f t="shared" si="71"/>
        <v>7</v>
      </c>
      <c r="L598" s="42"/>
      <c r="O598" s="2"/>
      <c r="P598" s="2"/>
      <c r="Q598" s="2"/>
      <c r="R598" s="2"/>
      <c r="U598" s="14">
        <v>200</v>
      </c>
      <c r="V598" s="14">
        <v>40</v>
      </c>
      <c r="W598" s="7">
        <f t="shared" si="72"/>
        <v>67.115345999171666</v>
      </c>
    </row>
    <row r="599" spans="1:23">
      <c r="A599" s="80">
        <f t="shared" si="70"/>
        <v>40461.208333333336</v>
      </c>
      <c r="B599" s="34"/>
      <c r="C599" s="22">
        <v>40461</v>
      </c>
      <c r="D599" s="23">
        <v>0.20833333333333334</v>
      </c>
      <c r="E599" s="45">
        <v>13.236407610557109</v>
      </c>
      <c r="F599" s="45">
        <f t="shared" si="67"/>
        <v>25.281538536164078</v>
      </c>
      <c r="G599" s="45">
        <v>22.608967456376025</v>
      </c>
      <c r="H599" s="45">
        <f t="shared" si="68"/>
        <v>43.183127841678207</v>
      </c>
      <c r="I599" s="45">
        <v>9.3725598458189143</v>
      </c>
      <c r="J599" s="45">
        <f t="shared" si="69"/>
        <v>17.901589305514126</v>
      </c>
      <c r="K599" s="10">
        <f t="shared" si="71"/>
        <v>7</v>
      </c>
      <c r="L599" s="42"/>
      <c r="O599" s="2"/>
      <c r="P599" s="2"/>
      <c r="Q599" s="2"/>
      <c r="R599" s="2"/>
      <c r="U599" s="14">
        <v>200</v>
      </c>
      <c r="V599" s="14">
        <v>40</v>
      </c>
      <c r="W599" s="7">
        <f t="shared" si="72"/>
        <v>67.115345999171666</v>
      </c>
    </row>
    <row r="600" spans="1:23">
      <c r="A600" s="80">
        <f t="shared" si="70"/>
        <v>40461.25</v>
      </c>
      <c r="B600" s="34"/>
      <c r="C600" s="22">
        <v>40461</v>
      </c>
      <c r="D600" s="23">
        <v>0.25</v>
      </c>
      <c r="E600" s="45">
        <v>16.98148013139339</v>
      </c>
      <c r="F600" s="45">
        <f t="shared" si="67"/>
        <v>32.434627050961375</v>
      </c>
      <c r="G600" s="45">
        <v>31.319530405195991</v>
      </c>
      <c r="H600" s="45">
        <f t="shared" si="68"/>
        <v>59.820303073924343</v>
      </c>
      <c r="I600" s="45">
        <v>14.338050273802599</v>
      </c>
      <c r="J600" s="45">
        <f t="shared" si="69"/>
        <v>27.385676022962965</v>
      </c>
      <c r="K600" s="10">
        <f t="shared" si="71"/>
        <v>7</v>
      </c>
      <c r="L600" s="42"/>
      <c r="O600" s="2"/>
      <c r="P600" s="2"/>
      <c r="Q600" s="2"/>
      <c r="R600" s="2"/>
      <c r="U600" s="14">
        <v>200</v>
      </c>
      <c r="V600" s="14">
        <v>40</v>
      </c>
      <c r="W600" s="7">
        <f t="shared" si="72"/>
        <v>67.115345999171666</v>
      </c>
    </row>
    <row r="601" spans="1:23">
      <c r="A601" s="80">
        <f t="shared" si="70"/>
        <v>40461.291666666664</v>
      </c>
      <c r="B601" s="34"/>
      <c r="C601" s="22">
        <v>40461</v>
      </c>
      <c r="D601" s="23">
        <v>0.29166666666666669</v>
      </c>
      <c r="E601" s="45">
        <v>16.545129082199065</v>
      </c>
      <c r="F601" s="45">
        <f t="shared" si="67"/>
        <v>31.601196547000214</v>
      </c>
      <c r="G601" s="45">
        <v>27.924819524974318</v>
      </c>
      <c r="H601" s="45">
        <f t="shared" si="68"/>
        <v>53.336405292700945</v>
      </c>
      <c r="I601" s="45">
        <v>11.379690442775251</v>
      </c>
      <c r="J601" s="45">
        <f t="shared" si="69"/>
        <v>21.735208745700728</v>
      </c>
      <c r="K601" s="10">
        <f t="shared" si="71"/>
        <v>7</v>
      </c>
      <c r="L601" s="42"/>
      <c r="O601" s="2"/>
      <c r="P601" s="2"/>
      <c r="Q601" s="2"/>
      <c r="R601" s="2"/>
      <c r="U601" s="14">
        <v>200</v>
      </c>
      <c r="V601" s="14">
        <v>40</v>
      </c>
      <c r="W601" s="7">
        <f t="shared" si="72"/>
        <v>67.115345999171666</v>
      </c>
    </row>
    <row r="602" spans="1:23">
      <c r="A602" s="80">
        <f t="shared" si="70"/>
        <v>40461.333333333336</v>
      </c>
      <c r="B602" s="34"/>
      <c r="C602" s="22">
        <v>40461</v>
      </c>
      <c r="D602" s="23">
        <v>0.33333333333333331</v>
      </c>
      <c r="E602" s="45">
        <v>29.955444842325136</v>
      </c>
      <c r="F602" s="45">
        <f t="shared" si="67"/>
        <v>57.214899648841005</v>
      </c>
      <c r="G602" s="45">
        <v>45.688792448328492</v>
      </c>
      <c r="H602" s="45">
        <f t="shared" si="68"/>
        <v>87.26559357630741</v>
      </c>
      <c r="I602" s="45">
        <v>15.733347606003356</v>
      </c>
      <c r="J602" s="45">
        <f t="shared" si="69"/>
        <v>30.050693927466408</v>
      </c>
      <c r="K602" s="10">
        <f t="shared" si="71"/>
        <v>7</v>
      </c>
      <c r="L602" s="42"/>
      <c r="O602" s="2"/>
      <c r="P602" s="2"/>
      <c r="Q602" s="2"/>
      <c r="R602" s="2"/>
      <c r="U602" s="14">
        <v>200</v>
      </c>
      <c r="V602" s="14">
        <v>40</v>
      </c>
      <c r="W602" s="7">
        <f t="shared" si="72"/>
        <v>67.115345999171666</v>
      </c>
    </row>
    <row r="603" spans="1:23">
      <c r="A603" s="80">
        <f t="shared" si="70"/>
        <v>40461.375</v>
      </c>
      <c r="B603" s="34"/>
      <c r="C603" s="22">
        <v>40461</v>
      </c>
      <c r="D603" s="23">
        <v>0.375</v>
      </c>
      <c r="E603" s="45">
        <v>38.33413925021074</v>
      </c>
      <c r="F603" s="45">
        <f t="shared" si="67"/>
        <v>73.218205967902506</v>
      </c>
      <c r="G603" s="45">
        <v>58.026736433748653</v>
      </c>
      <c r="H603" s="45">
        <f t="shared" si="68"/>
        <v>110.83106658845992</v>
      </c>
      <c r="I603" s="45">
        <v>19.692597183537917</v>
      </c>
      <c r="J603" s="45">
        <f t="shared" si="69"/>
        <v>37.61286062055742</v>
      </c>
      <c r="K603" s="10">
        <f t="shared" si="71"/>
        <v>7</v>
      </c>
      <c r="L603" s="42"/>
      <c r="O603" s="2"/>
      <c r="P603" s="2"/>
      <c r="Q603" s="2"/>
      <c r="R603" s="2"/>
      <c r="U603" s="14">
        <v>200</v>
      </c>
      <c r="V603" s="14">
        <v>40</v>
      </c>
      <c r="W603" s="7">
        <f t="shared" si="72"/>
        <v>67.115345999171666</v>
      </c>
    </row>
    <row r="604" spans="1:23">
      <c r="A604" s="80">
        <f t="shared" si="70"/>
        <v>40461.416666666664</v>
      </c>
      <c r="B604" s="34"/>
      <c r="C604" s="22">
        <v>40461</v>
      </c>
      <c r="D604" s="23">
        <v>0.41666666666666669</v>
      </c>
      <c r="E604" s="45">
        <v>44.407735235525941</v>
      </c>
      <c r="F604" s="45">
        <f t="shared" si="67"/>
        <v>84.818774299854539</v>
      </c>
      <c r="G604" s="45">
        <v>63.173060602412612</v>
      </c>
      <c r="H604" s="45">
        <f t="shared" si="68"/>
        <v>120.66054575060808</v>
      </c>
      <c r="I604" s="45">
        <v>18.765325366886682</v>
      </c>
      <c r="J604" s="45">
        <f t="shared" si="69"/>
        <v>35.841771450753562</v>
      </c>
      <c r="K604" s="10">
        <f t="shared" si="71"/>
        <v>7</v>
      </c>
      <c r="L604" s="42"/>
      <c r="O604" s="2"/>
      <c r="P604" s="2"/>
      <c r="Q604" s="2"/>
      <c r="R604" s="2"/>
      <c r="U604" s="14">
        <v>200</v>
      </c>
      <c r="V604" s="14">
        <v>40</v>
      </c>
      <c r="W604" s="7">
        <f t="shared" si="72"/>
        <v>67.115345999171666</v>
      </c>
    </row>
    <row r="605" spans="1:23">
      <c r="A605" s="80">
        <f t="shared" si="70"/>
        <v>40461.458333333336</v>
      </c>
      <c r="B605" s="34"/>
      <c r="C605" s="22">
        <v>40461</v>
      </c>
      <c r="D605" s="23">
        <v>0.45833333333333331</v>
      </c>
      <c r="E605" s="45">
        <v>52.115423995431023</v>
      </c>
      <c r="F605" s="45">
        <f t="shared" si="67"/>
        <v>99.540459831273253</v>
      </c>
      <c r="G605" s="45">
        <v>79.276960488448395</v>
      </c>
      <c r="H605" s="45">
        <f t="shared" si="68"/>
        <v>151.41899453293644</v>
      </c>
      <c r="I605" s="45">
        <v>27.16153649301738</v>
      </c>
      <c r="J605" s="45">
        <f t="shared" si="69"/>
        <v>51.878534701663192</v>
      </c>
      <c r="K605" s="10">
        <f t="shared" si="71"/>
        <v>7</v>
      </c>
      <c r="L605" s="42"/>
      <c r="O605" s="2"/>
      <c r="P605" s="2"/>
      <c r="Q605" s="2"/>
      <c r="R605" s="2"/>
      <c r="U605" s="14">
        <v>200</v>
      </c>
      <c r="V605" s="14">
        <v>40</v>
      </c>
      <c r="W605" s="7">
        <f t="shared" si="72"/>
        <v>67.115345999171666</v>
      </c>
    </row>
    <row r="606" spans="1:23">
      <c r="A606" s="80">
        <f t="shared" si="70"/>
        <v>40461.5</v>
      </c>
      <c r="B606" s="34"/>
      <c r="C606" s="22">
        <v>40461</v>
      </c>
      <c r="D606" s="23">
        <v>0.5</v>
      </c>
      <c r="E606" s="45">
        <v>39.12429098319825</v>
      </c>
      <c r="F606" s="45">
        <f t="shared" si="67"/>
        <v>74.727395777908654</v>
      </c>
      <c r="G606" s="45">
        <v>67.139998042573495</v>
      </c>
      <c r="H606" s="45">
        <f t="shared" si="68"/>
        <v>128.23739626131538</v>
      </c>
      <c r="I606" s="45">
        <v>28.015707059375252</v>
      </c>
      <c r="J606" s="45">
        <f t="shared" si="69"/>
        <v>53.510000483406728</v>
      </c>
      <c r="K606" s="10">
        <f t="shared" si="71"/>
        <v>7</v>
      </c>
      <c r="L606" s="42"/>
      <c r="O606" s="2"/>
      <c r="P606" s="2"/>
      <c r="Q606" s="2"/>
      <c r="R606" s="2"/>
      <c r="U606" s="14">
        <v>200</v>
      </c>
      <c r="V606" s="14">
        <v>40</v>
      </c>
      <c r="W606" s="7">
        <f t="shared" si="72"/>
        <v>67.115345999171666</v>
      </c>
    </row>
    <row r="607" spans="1:23">
      <c r="A607" s="80">
        <f t="shared" si="70"/>
        <v>40461.541666666664</v>
      </c>
      <c r="B607" s="34"/>
      <c r="C607" s="22">
        <v>40461</v>
      </c>
      <c r="D607" s="23">
        <v>0.54166666666666663</v>
      </c>
      <c r="E607" s="45">
        <v>33.762030185471595</v>
      </c>
      <c r="F607" s="45">
        <f t="shared" si="67"/>
        <v>64.485477654250744</v>
      </c>
      <c r="G607" s="45">
        <v>56.252365883398838</v>
      </c>
      <c r="H607" s="45">
        <f t="shared" si="68"/>
        <v>107.44201883729177</v>
      </c>
      <c r="I607" s="45">
        <v>22.49033569792725</v>
      </c>
      <c r="J607" s="45">
        <f t="shared" si="69"/>
        <v>42.956541183041047</v>
      </c>
      <c r="K607" s="10">
        <f t="shared" si="71"/>
        <v>7</v>
      </c>
      <c r="L607" s="42"/>
      <c r="O607" s="2"/>
      <c r="P607" s="2"/>
      <c r="Q607" s="2"/>
      <c r="R607" s="2"/>
      <c r="U607" s="14">
        <v>200</v>
      </c>
      <c r="V607" s="14">
        <v>40</v>
      </c>
      <c r="W607" s="7">
        <f t="shared" si="72"/>
        <v>67.115345999171666</v>
      </c>
    </row>
    <row r="608" spans="1:23">
      <c r="A608" s="80">
        <f t="shared" si="70"/>
        <v>40461.583333333336</v>
      </c>
      <c r="B608" s="34"/>
      <c r="C608" s="22">
        <v>40461</v>
      </c>
      <c r="D608" s="23">
        <v>0.58333333333333337</v>
      </c>
      <c r="E608" s="45">
        <v>36.496455815024419</v>
      </c>
      <c r="F608" s="45">
        <f t="shared" si="67"/>
        <v>69.708230606696631</v>
      </c>
      <c r="G608" s="45">
        <v>62.349650621642652</v>
      </c>
      <c r="H608" s="45">
        <f t="shared" si="68"/>
        <v>119.08783268733747</v>
      </c>
      <c r="I608" s="45">
        <v>25.853194806618237</v>
      </c>
      <c r="J608" s="45">
        <f t="shared" si="69"/>
        <v>49.379602080640829</v>
      </c>
      <c r="K608" s="10">
        <f t="shared" si="71"/>
        <v>7</v>
      </c>
      <c r="L608" s="42"/>
      <c r="O608" s="2"/>
      <c r="P608" s="2"/>
      <c r="Q608" s="2"/>
      <c r="R608" s="2"/>
      <c r="U608" s="14">
        <v>200</v>
      </c>
      <c r="V608" s="14">
        <v>40</v>
      </c>
      <c r="W608" s="7">
        <f t="shared" si="72"/>
        <v>67.115345999171666</v>
      </c>
    </row>
    <row r="609" spans="1:23">
      <c r="A609" s="80">
        <f t="shared" si="70"/>
        <v>40461.625</v>
      </c>
      <c r="B609" s="34"/>
      <c r="C609" s="22">
        <v>40461</v>
      </c>
      <c r="D609" s="23">
        <v>0.625</v>
      </c>
      <c r="E609" s="45">
        <v>35.016120498707465</v>
      </c>
      <c r="F609" s="45">
        <f t="shared" si="67"/>
        <v>66.880790152531262</v>
      </c>
      <c r="G609" s="45">
        <v>56.886438021587537</v>
      </c>
      <c r="H609" s="45">
        <f t="shared" si="68"/>
        <v>108.65309662123219</v>
      </c>
      <c r="I609" s="45">
        <v>21.870317522880065</v>
      </c>
      <c r="J609" s="45">
        <f t="shared" si="69"/>
        <v>41.772306468700918</v>
      </c>
      <c r="K609" s="10">
        <f t="shared" si="71"/>
        <v>7</v>
      </c>
      <c r="L609" s="42"/>
      <c r="O609" s="2"/>
      <c r="P609" s="2"/>
      <c r="Q609" s="2"/>
      <c r="R609" s="2"/>
      <c r="U609" s="14">
        <v>200</v>
      </c>
      <c r="V609" s="14">
        <v>40</v>
      </c>
      <c r="W609" s="7">
        <f t="shared" si="72"/>
        <v>67.115345999171666</v>
      </c>
    </row>
    <row r="610" spans="1:23">
      <c r="A610" s="80">
        <f t="shared" si="70"/>
        <v>40461.666666666664</v>
      </c>
      <c r="B610" s="34"/>
      <c r="C610" s="22">
        <v>40461</v>
      </c>
      <c r="D610" s="23">
        <v>0.66666666666666663</v>
      </c>
      <c r="E610" s="45">
        <v>28.086588316915766</v>
      </c>
      <c r="F610" s="45">
        <f t="shared" si="67"/>
        <v>53.645383685309113</v>
      </c>
      <c r="G610" s="45">
        <v>51.838392009110095</v>
      </c>
      <c r="H610" s="45">
        <f t="shared" si="68"/>
        <v>99.011328737400277</v>
      </c>
      <c r="I610" s="45">
        <v>23.751803692194333</v>
      </c>
      <c r="J610" s="45">
        <f t="shared" si="69"/>
        <v>45.36594505209117</v>
      </c>
      <c r="K610" s="10">
        <f t="shared" si="71"/>
        <v>7</v>
      </c>
      <c r="L610" s="42"/>
      <c r="O610" s="2"/>
      <c r="P610" s="2"/>
      <c r="Q610" s="2"/>
      <c r="R610" s="2"/>
      <c r="U610" s="14">
        <v>200</v>
      </c>
      <c r="V610" s="14">
        <v>40</v>
      </c>
      <c r="W610" s="7">
        <f t="shared" si="72"/>
        <v>67.115345999171666</v>
      </c>
    </row>
    <row r="611" spans="1:23">
      <c r="A611" s="80">
        <f t="shared" si="70"/>
        <v>40461.708333333336</v>
      </c>
      <c r="B611" s="34"/>
      <c r="C611" s="22">
        <v>40461</v>
      </c>
      <c r="D611" s="23">
        <v>0.70833333333333337</v>
      </c>
      <c r="E611" s="45">
        <v>53.563051990858732</v>
      </c>
      <c r="F611" s="45">
        <f t="shared" si="67"/>
        <v>102.30542930254018</v>
      </c>
      <c r="G611" s="45">
        <v>83.020082954952983</v>
      </c>
      <c r="H611" s="45">
        <f t="shared" si="68"/>
        <v>158.56835844396019</v>
      </c>
      <c r="I611" s="45">
        <v>29.457030964094265</v>
      </c>
      <c r="J611" s="45">
        <f t="shared" si="69"/>
        <v>56.262929141420045</v>
      </c>
      <c r="K611" s="10">
        <f t="shared" si="71"/>
        <v>7</v>
      </c>
      <c r="L611" s="42"/>
      <c r="O611" s="2"/>
      <c r="P611" s="2"/>
      <c r="Q611" s="2"/>
      <c r="R611" s="2"/>
      <c r="U611" s="14">
        <v>200</v>
      </c>
      <c r="V611" s="14">
        <v>40</v>
      </c>
      <c r="W611" s="7">
        <f t="shared" si="72"/>
        <v>67.115345999171666</v>
      </c>
    </row>
    <row r="612" spans="1:23">
      <c r="A612" s="80">
        <f t="shared" si="70"/>
        <v>40461.75</v>
      </c>
      <c r="B612" s="34"/>
      <c r="C612" s="22">
        <v>40461</v>
      </c>
      <c r="D612" s="23">
        <v>0.75</v>
      </c>
      <c r="E612" s="45">
        <v>43.621146707081955</v>
      </c>
      <c r="F612" s="45">
        <f t="shared" si="67"/>
        <v>83.316390210526535</v>
      </c>
      <c r="G612" s="45">
        <v>68.56750747864541</v>
      </c>
      <c r="H612" s="45">
        <f t="shared" si="68"/>
        <v>130.96393928421273</v>
      </c>
      <c r="I612" s="45">
        <v>24.946360771563455</v>
      </c>
      <c r="J612" s="45">
        <f t="shared" si="69"/>
        <v>47.6475490736862</v>
      </c>
      <c r="K612" s="10">
        <f t="shared" si="71"/>
        <v>7</v>
      </c>
      <c r="L612" s="42"/>
      <c r="O612" s="2"/>
      <c r="P612" s="2"/>
      <c r="Q612" s="2"/>
      <c r="R612" s="2"/>
      <c r="U612" s="14">
        <v>200</v>
      </c>
      <c r="V612" s="14">
        <v>40</v>
      </c>
      <c r="W612" s="7">
        <f t="shared" si="72"/>
        <v>67.115345999171666</v>
      </c>
    </row>
    <row r="613" spans="1:23">
      <c r="A613" s="80">
        <f t="shared" si="70"/>
        <v>40461.791666666664</v>
      </c>
      <c r="B613" s="34"/>
      <c r="C613" s="22">
        <v>40461</v>
      </c>
      <c r="D613" s="23">
        <v>0.79166666666666663</v>
      </c>
      <c r="E613" s="45">
        <v>31.742191266739404</v>
      </c>
      <c r="F613" s="45">
        <f t="shared" si="67"/>
        <v>60.62758531947226</v>
      </c>
      <c r="G613" s="45">
        <v>50.171482465945964</v>
      </c>
      <c r="H613" s="45">
        <f t="shared" si="68"/>
        <v>95.827531509956785</v>
      </c>
      <c r="I613" s="45">
        <v>18.429291199206567</v>
      </c>
      <c r="J613" s="45">
        <f t="shared" si="69"/>
        <v>35.199946190484539</v>
      </c>
      <c r="K613" s="10">
        <f t="shared" si="71"/>
        <v>7</v>
      </c>
      <c r="L613" s="42"/>
      <c r="O613" s="2"/>
      <c r="P613" s="2"/>
      <c r="Q613" s="2"/>
      <c r="R613" s="2"/>
      <c r="U613" s="14">
        <v>200</v>
      </c>
      <c r="V613" s="14">
        <v>40</v>
      </c>
      <c r="W613" s="7">
        <f t="shared" si="72"/>
        <v>67.115345999171666</v>
      </c>
    </row>
    <row r="614" spans="1:23">
      <c r="A614" s="80">
        <f t="shared" si="70"/>
        <v>40461.833333333336</v>
      </c>
      <c r="B614" s="34"/>
      <c r="C614" s="22">
        <v>40461</v>
      </c>
      <c r="D614" s="23">
        <v>0.83333333333333337</v>
      </c>
      <c r="E614" s="45">
        <v>11.576029663736392</v>
      </c>
      <c r="F614" s="45">
        <f t="shared" si="67"/>
        <v>22.110216657736508</v>
      </c>
      <c r="G614" s="45">
        <v>24.857277647597087</v>
      </c>
      <c r="H614" s="45">
        <f t="shared" si="68"/>
        <v>47.477400306910432</v>
      </c>
      <c r="I614" s="45">
        <v>13.281247983860695</v>
      </c>
      <c r="J614" s="45">
        <f t="shared" si="69"/>
        <v>25.367183649173924</v>
      </c>
      <c r="K614" s="10">
        <f t="shared" si="71"/>
        <v>7</v>
      </c>
      <c r="L614" s="42"/>
      <c r="O614" s="2"/>
      <c r="P614" s="2"/>
      <c r="Q614" s="2"/>
      <c r="R614" s="2"/>
      <c r="U614" s="14">
        <v>200</v>
      </c>
      <c r="V614" s="14">
        <v>40</v>
      </c>
      <c r="W614" s="7">
        <f t="shared" si="72"/>
        <v>67.115345999171666</v>
      </c>
    </row>
    <row r="615" spans="1:23">
      <c r="A615" s="80">
        <f t="shared" si="70"/>
        <v>40461.875</v>
      </c>
      <c r="B615" s="34"/>
      <c r="C615" s="22">
        <v>40461</v>
      </c>
      <c r="D615" s="23">
        <v>0.875</v>
      </c>
      <c r="E615" s="45">
        <v>11.854089730576003</v>
      </c>
      <c r="F615" s="45">
        <f t="shared" si="67"/>
        <v>22.641311385400165</v>
      </c>
      <c r="G615" s="45">
        <v>22.653745002462891</v>
      </c>
      <c r="H615" s="45">
        <f t="shared" si="68"/>
        <v>43.268652954704123</v>
      </c>
      <c r="I615" s="45">
        <v>10.799655271886884</v>
      </c>
      <c r="J615" s="45">
        <f t="shared" si="69"/>
        <v>20.627341569303947</v>
      </c>
      <c r="K615" s="10">
        <f t="shared" si="71"/>
        <v>7</v>
      </c>
      <c r="L615" s="42"/>
      <c r="O615" s="2"/>
      <c r="P615" s="2"/>
      <c r="Q615" s="2"/>
      <c r="R615" s="2"/>
      <c r="U615" s="14">
        <v>200</v>
      </c>
      <c r="V615" s="14">
        <v>40</v>
      </c>
      <c r="W615" s="7">
        <f t="shared" si="72"/>
        <v>67.115345999171666</v>
      </c>
    </row>
    <row r="616" spans="1:23">
      <c r="A616" s="80">
        <f t="shared" si="70"/>
        <v>40461.916666666664</v>
      </c>
      <c r="B616" s="34"/>
      <c r="C616" s="22">
        <v>40461</v>
      </c>
      <c r="D616" s="23">
        <v>0.91666666666666663</v>
      </c>
      <c r="E616" s="45">
        <v>16.310744967382078</v>
      </c>
      <c r="F616" s="45">
        <f t="shared" si="67"/>
        <v>31.153522887699769</v>
      </c>
      <c r="G616" s="45">
        <v>33.657688527406272</v>
      </c>
      <c r="H616" s="45">
        <f t="shared" si="68"/>
        <v>64.28618508734597</v>
      </c>
      <c r="I616" s="45">
        <v>17.346943560024194</v>
      </c>
      <c r="J616" s="45">
        <f t="shared" si="69"/>
        <v>33.132662199646205</v>
      </c>
      <c r="K616" s="10">
        <f t="shared" si="71"/>
        <v>7</v>
      </c>
      <c r="L616" s="42"/>
      <c r="O616" s="2"/>
      <c r="P616" s="2"/>
      <c r="Q616" s="2"/>
      <c r="R616" s="2"/>
      <c r="U616" s="14">
        <v>200</v>
      </c>
      <c r="V616" s="14">
        <v>40</v>
      </c>
      <c r="W616" s="7">
        <f t="shared" si="72"/>
        <v>67.115345999171666</v>
      </c>
    </row>
    <row r="617" spans="1:23">
      <c r="A617" s="80">
        <f t="shared" si="70"/>
        <v>40461.958333333336</v>
      </c>
      <c r="B617" s="34"/>
      <c r="C617" s="22">
        <v>40461</v>
      </c>
      <c r="D617" s="23">
        <v>0.95833333333333337</v>
      </c>
      <c r="E617" s="45">
        <v>10.240455383127138</v>
      </c>
      <c r="F617" s="45">
        <f t="shared" si="67"/>
        <v>19.559269781772834</v>
      </c>
      <c r="G617" s="45">
        <v>20.630410773671255</v>
      </c>
      <c r="H617" s="45">
        <f t="shared" si="68"/>
        <v>39.404084577712098</v>
      </c>
      <c r="I617" s="45">
        <v>10.389955390544113</v>
      </c>
      <c r="J617" s="45">
        <f t="shared" si="69"/>
        <v>19.844814795939254</v>
      </c>
      <c r="K617" s="10">
        <f t="shared" si="71"/>
        <v>7</v>
      </c>
      <c r="L617" s="42"/>
      <c r="O617" s="2"/>
      <c r="P617" s="2"/>
      <c r="Q617" s="2"/>
      <c r="R617" s="2"/>
      <c r="U617" s="14">
        <v>200</v>
      </c>
      <c r="V617" s="14">
        <v>40</v>
      </c>
      <c r="W617" s="7">
        <f t="shared" si="72"/>
        <v>67.115345999171666</v>
      </c>
    </row>
    <row r="618" spans="1:23">
      <c r="A618" s="80">
        <f t="shared" si="70"/>
        <v>40462</v>
      </c>
      <c r="B618" s="34"/>
      <c r="C618" s="22">
        <v>40461</v>
      </c>
      <c r="D618" s="23">
        <v>1</v>
      </c>
      <c r="E618" s="45">
        <v>3.0869692862139102</v>
      </c>
      <c r="F618" s="45">
        <f t="shared" si="67"/>
        <v>5.896111336668568</v>
      </c>
      <c r="G618" s="45">
        <v>8.4791324732192592</v>
      </c>
      <c r="H618" s="45">
        <f t="shared" si="68"/>
        <v>16.195143023848786</v>
      </c>
      <c r="I618" s="45">
        <v>5.3921631870053481</v>
      </c>
      <c r="J618" s="45">
        <f t="shared" si="69"/>
        <v>10.299031687180214</v>
      </c>
      <c r="K618" s="10">
        <f t="shared" si="71"/>
        <v>7</v>
      </c>
      <c r="L618" s="42"/>
      <c r="O618" s="2"/>
      <c r="P618" s="2"/>
      <c r="Q618" s="2"/>
      <c r="R618" s="2"/>
      <c r="U618" s="14">
        <v>200</v>
      </c>
      <c r="V618" s="14">
        <v>40</v>
      </c>
      <c r="W618" s="7">
        <f t="shared" si="72"/>
        <v>67.115345999171666</v>
      </c>
    </row>
    <row r="619" spans="1:23">
      <c r="A619" s="80">
        <f t="shared" si="70"/>
        <v>40462.041666666664</v>
      </c>
      <c r="B619" s="34"/>
      <c r="C619" s="22">
        <v>40462</v>
      </c>
      <c r="D619" s="23">
        <v>4.1666666666666664E-2</v>
      </c>
      <c r="E619" s="45">
        <v>3.4934415791078157</v>
      </c>
      <c r="F619" s="45">
        <f t="shared" si="67"/>
        <v>6.6724734160959276</v>
      </c>
      <c r="G619" s="45">
        <v>8.0857935757688821</v>
      </c>
      <c r="H619" s="45">
        <f t="shared" si="68"/>
        <v>15.443865729718564</v>
      </c>
      <c r="I619" s="45">
        <v>4.5923519966610673</v>
      </c>
      <c r="J619" s="45">
        <f t="shared" si="69"/>
        <v>8.7713923136226377</v>
      </c>
      <c r="K619" s="10">
        <f t="shared" si="71"/>
        <v>1</v>
      </c>
      <c r="L619" s="42"/>
      <c r="O619" s="2"/>
      <c r="P619" s="2"/>
      <c r="Q619" s="2"/>
      <c r="R619" s="2"/>
      <c r="U619" s="14">
        <v>200</v>
      </c>
      <c r="V619" s="14">
        <v>40</v>
      </c>
      <c r="W619" s="7">
        <f t="shared" si="72"/>
        <v>67.115345999171666</v>
      </c>
    </row>
    <row r="620" spans="1:23">
      <c r="A620" s="80">
        <f t="shared" si="70"/>
        <v>40462.083333333336</v>
      </c>
      <c r="B620" s="34"/>
      <c r="C620" s="22">
        <v>40462</v>
      </c>
      <c r="D620" s="23">
        <v>8.3333333333333329E-2</v>
      </c>
      <c r="E620" s="45">
        <v>9.2328695445164399</v>
      </c>
      <c r="F620" s="45">
        <f t="shared" si="67"/>
        <v>17.634780830026401</v>
      </c>
      <c r="G620" s="45">
        <v>18.626676452990356</v>
      </c>
      <c r="H620" s="45">
        <f t="shared" si="68"/>
        <v>35.576952025211575</v>
      </c>
      <c r="I620" s="45">
        <v>9.3938069084739162</v>
      </c>
      <c r="J620" s="45">
        <f t="shared" si="69"/>
        <v>17.942171195185178</v>
      </c>
      <c r="K620" s="10">
        <f t="shared" si="71"/>
        <v>1</v>
      </c>
      <c r="L620" s="42"/>
      <c r="O620" s="2"/>
      <c r="P620" s="2"/>
      <c r="Q620" s="2"/>
      <c r="R620" s="2"/>
      <c r="U620" s="14">
        <v>200</v>
      </c>
      <c r="V620" s="14">
        <v>40</v>
      </c>
      <c r="W620" s="7">
        <f t="shared" si="72"/>
        <v>67.115345999171666</v>
      </c>
    </row>
    <row r="621" spans="1:23">
      <c r="A621" s="80">
        <f t="shared" si="70"/>
        <v>40462.125</v>
      </c>
      <c r="B621" s="34"/>
      <c r="C621" s="22">
        <v>40462</v>
      </c>
      <c r="D621" s="23">
        <v>0.125</v>
      </c>
      <c r="E621" s="45">
        <v>23.525470051933112</v>
      </c>
      <c r="F621" s="45">
        <f t="shared" si="67"/>
        <v>44.933647799192244</v>
      </c>
      <c r="G621" s="45">
        <v>39.677780434289062</v>
      </c>
      <c r="H621" s="45">
        <f t="shared" si="68"/>
        <v>75.784560629492105</v>
      </c>
      <c r="I621" s="45">
        <v>16.15231038235595</v>
      </c>
      <c r="J621" s="45">
        <f t="shared" si="69"/>
        <v>30.850912830299862</v>
      </c>
      <c r="K621" s="10">
        <f t="shared" si="71"/>
        <v>1</v>
      </c>
      <c r="L621" s="42"/>
      <c r="O621" s="2"/>
      <c r="P621" s="2"/>
      <c r="Q621" s="2"/>
      <c r="R621" s="2"/>
      <c r="U621" s="14">
        <v>200</v>
      </c>
      <c r="V621" s="14">
        <v>40</v>
      </c>
      <c r="W621" s="7">
        <f t="shared" si="72"/>
        <v>67.115345999171666</v>
      </c>
    </row>
    <row r="622" spans="1:23">
      <c r="A622" s="80">
        <f t="shared" si="70"/>
        <v>40462.166666666664</v>
      </c>
      <c r="B622" s="34"/>
      <c r="C622" s="22">
        <v>40462</v>
      </c>
      <c r="D622" s="23">
        <v>0.16666666666666666</v>
      </c>
      <c r="E622" s="45">
        <v>54.384948079381168</v>
      </c>
      <c r="F622" s="45">
        <f t="shared" si="67"/>
        <v>103.87525083161803</v>
      </c>
      <c r="G622" s="45">
        <v>81.231729537937142</v>
      </c>
      <c r="H622" s="45">
        <f t="shared" si="68"/>
        <v>155.15260341745994</v>
      </c>
      <c r="I622" s="45">
        <v>26.846781458555974</v>
      </c>
      <c r="J622" s="45">
        <f t="shared" si="69"/>
        <v>51.277352585841911</v>
      </c>
      <c r="K622" s="10">
        <f t="shared" si="71"/>
        <v>1</v>
      </c>
      <c r="L622" s="42"/>
      <c r="O622" s="2"/>
      <c r="P622" s="2"/>
      <c r="Q622" s="2"/>
      <c r="R622" s="2"/>
      <c r="U622" s="14">
        <v>200</v>
      </c>
      <c r="V622" s="14">
        <v>40</v>
      </c>
      <c r="W622" s="7">
        <f t="shared" si="72"/>
        <v>67.115345999171666</v>
      </c>
    </row>
    <row r="623" spans="1:23">
      <c r="A623" s="80">
        <f t="shared" si="70"/>
        <v>40462.208333333336</v>
      </c>
      <c r="B623" s="34"/>
      <c r="C623" s="22">
        <v>40462</v>
      </c>
      <c r="D623" s="23">
        <v>0.20833333333333334</v>
      </c>
      <c r="E623" s="45">
        <v>65.565383460491148</v>
      </c>
      <c r="F623" s="45">
        <f t="shared" si="67"/>
        <v>125.22988240953809</v>
      </c>
      <c r="G623" s="45">
        <v>99.222266872480773</v>
      </c>
      <c r="H623" s="45">
        <f t="shared" si="68"/>
        <v>189.51452972643827</v>
      </c>
      <c r="I623" s="45">
        <v>33.656883411989639</v>
      </c>
      <c r="J623" s="45">
        <f t="shared" si="69"/>
        <v>64.284647316900205</v>
      </c>
      <c r="L623" s="42"/>
      <c r="O623" s="2"/>
      <c r="P623" s="2"/>
      <c r="Q623" s="2"/>
      <c r="R623" s="2"/>
      <c r="U623" s="14">
        <v>200</v>
      </c>
      <c r="V623" s="14">
        <v>40</v>
      </c>
      <c r="W623" s="7">
        <f t="shared" si="72"/>
        <v>67.115345999171666</v>
      </c>
    </row>
    <row r="624" spans="1:23">
      <c r="A624" s="80">
        <f t="shared" si="70"/>
        <v>40462.25</v>
      </c>
      <c r="B624" s="34"/>
      <c r="C624" s="22">
        <v>40462</v>
      </c>
      <c r="D624" s="23">
        <v>0.25</v>
      </c>
      <c r="E624" s="45">
        <v>123.72108348452907</v>
      </c>
      <c r="F624" s="45">
        <f t="shared" si="67"/>
        <v>236.30726945545052</v>
      </c>
      <c r="G624" s="45">
        <v>172.60562317605931</v>
      </c>
      <c r="H624" s="45">
        <f t="shared" si="68"/>
        <v>329.67674026627327</v>
      </c>
      <c r="I624" s="45">
        <v>48.884539691530243</v>
      </c>
      <c r="J624" s="45">
        <f t="shared" si="69"/>
        <v>93.369470810822762</v>
      </c>
      <c r="L624" s="42"/>
      <c r="O624" s="2"/>
      <c r="P624" s="2"/>
      <c r="Q624" s="2"/>
      <c r="R624" s="2"/>
      <c r="U624" s="14">
        <v>200</v>
      </c>
      <c r="V624" s="14">
        <v>40</v>
      </c>
      <c r="W624" s="7">
        <f t="shared" si="72"/>
        <v>67.115345999171666</v>
      </c>
    </row>
    <row r="625" spans="1:23">
      <c r="A625" s="80">
        <f t="shared" si="70"/>
        <v>40462.291666666664</v>
      </c>
      <c r="B625" s="34"/>
      <c r="C625" s="22">
        <v>40462</v>
      </c>
      <c r="D625" s="23">
        <v>0.29166666666666669</v>
      </c>
      <c r="E625" s="45">
        <v>105.67085493937797</v>
      </c>
      <c r="F625" s="45">
        <f t="shared" si="67"/>
        <v>201.83133293421193</v>
      </c>
      <c r="G625" s="45">
        <v>157.20752413942765</v>
      </c>
      <c r="H625" s="45">
        <f t="shared" si="68"/>
        <v>300.26637110630679</v>
      </c>
      <c r="I625" s="45">
        <v>51.53666920004968</v>
      </c>
      <c r="J625" s="45">
        <f t="shared" si="69"/>
        <v>98.435038172094877</v>
      </c>
      <c r="L625" s="42"/>
      <c r="O625" s="2"/>
      <c r="P625" s="2"/>
      <c r="Q625" s="2"/>
      <c r="R625" s="2"/>
      <c r="U625" s="14">
        <v>200</v>
      </c>
      <c r="V625" s="14">
        <v>40</v>
      </c>
      <c r="W625" s="7">
        <f t="shared" si="72"/>
        <v>67.115345999171666</v>
      </c>
    </row>
    <row r="626" spans="1:23">
      <c r="A626" s="80">
        <f t="shared" si="70"/>
        <v>40462.333333333336</v>
      </c>
      <c r="B626" s="34"/>
      <c r="C626" s="22">
        <v>40462</v>
      </c>
      <c r="D626" s="23">
        <v>0.33333333333333331</v>
      </c>
      <c r="E626" s="45">
        <v>101.46739409928122</v>
      </c>
      <c r="F626" s="45">
        <f t="shared" si="67"/>
        <v>193.80272272962713</v>
      </c>
      <c r="G626" s="45">
        <v>157.54287198630965</v>
      </c>
      <c r="H626" s="45">
        <f t="shared" si="68"/>
        <v>300.90688549385141</v>
      </c>
      <c r="I626" s="45">
        <v>56.075477887028427</v>
      </c>
      <c r="J626" s="45">
        <f t="shared" si="69"/>
        <v>107.10416276422428</v>
      </c>
      <c r="L626" s="42"/>
      <c r="O626" s="2"/>
      <c r="P626" s="2"/>
      <c r="Q626" s="2"/>
      <c r="R626" s="2"/>
      <c r="U626" s="14">
        <v>200</v>
      </c>
      <c r="V626" s="14">
        <v>40</v>
      </c>
      <c r="W626" s="7">
        <f t="shared" si="72"/>
        <v>67.115345999171666</v>
      </c>
    </row>
    <row r="627" spans="1:23">
      <c r="A627" s="80">
        <f t="shared" si="70"/>
        <v>40462.375</v>
      </c>
      <c r="B627" s="34"/>
      <c r="C627" s="22">
        <v>40462</v>
      </c>
      <c r="D627" s="23">
        <v>0.375</v>
      </c>
      <c r="E627" s="45">
        <v>115.10452497834899</v>
      </c>
      <c r="F627" s="45">
        <f t="shared" si="67"/>
        <v>219.84964270864657</v>
      </c>
      <c r="G627" s="45">
        <v>164.69344845577268</v>
      </c>
      <c r="H627" s="45">
        <f t="shared" si="68"/>
        <v>314.56448655052583</v>
      </c>
      <c r="I627" s="45">
        <v>49.588923477423677</v>
      </c>
      <c r="J627" s="45">
        <f t="shared" si="69"/>
        <v>94.714843841879215</v>
      </c>
      <c r="L627" s="42"/>
      <c r="O627" s="2"/>
      <c r="P627" s="2"/>
      <c r="Q627" s="2"/>
      <c r="R627" s="2"/>
      <c r="U627" s="14">
        <v>200</v>
      </c>
      <c r="V627" s="14">
        <v>40</v>
      </c>
      <c r="W627" s="7">
        <f t="shared" si="72"/>
        <v>67.115345999171666</v>
      </c>
    </row>
    <row r="628" spans="1:23">
      <c r="A628" s="80">
        <f t="shared" si="70"/>
        <v>40462.416666666664</v>
      </c>
      <c r="B628" s="34"/>
      <c r="C628" s="22">
        <v>40462</v>
      </c>
      <c r="D628" s="23">
        <v>0.41666666666666669</v>
      </c>
      <c r="E628" s="45">
        <v>116.13436627550281</v>
      </c>
      <c r="F628" s="45">
        <f t="shared" si="67"/>
        <v>221.81663958621036</v>
      </c>
      <c r="G628" s="45">
        <v>163.83400830333426</v>
      </c>
      <c r="H628" s="45">
        <f t="shared" si="68"/>
        <v>312.92295585936841</v>
      </c>
      <c r="I628" s="45">
        <v>47.69964202783148</v>
      </c>
      <c r="J628" s="45">
        <f t="shared" si="69"/>
        <v>91.106316273158129</v>
      </c>
      <c r="L628" s="42"/>
      <c r="O628" s="2"/>
      <c r="P628" s="2"/>
      <c r="Q628" s="2"/>
      <c r="R628" s="2"/>
      <c r="U628" s="14">
        <v>200</v>
      </c>
      <c r="V628" s="14">
        <v>40</v>
      </c>
      <c r="W628" s="7">
        <f t="shared" si="72"/>
        <v>67.115345999171666</v>
      </c>
    </row>
    <row r="629" spans="1:23">
      <c r="A629" s="80">
        <f t="shared" si="70"/>
        <v>40462.458333333336</v>
      </c>
      <c r="B629" s="34"/>
      <c r="C629" s="22">
        <v>40462</v>
      </c>
      <c r="D629" s="23">
        <v>0.45833333333333331</v>
      </c>
      <c r="E629" s="45">
        <v>102.43671840456867</v>
      </c>
      <c r="F629" s="45">
        <f t="shared" si="67"/>
        <v>195.65413215272613</v>
      </c>
      <c r="G629" s="45">
        <v>154.04004030507741</v>
      </c>
      <c r="H629" s="45">
        <f t="shared" si="68"/>
        <v>294.21647698269783</v>
      </c>
      <c r="I629" s="45">
        <v>51.60332190050876</v>
      </c>
      <c r="J629" s="45">
        <f t="shared" si="69"/>
        <v>98.562344829971721</v>
      </c>
      <c r="L629" s="42"/>
      <c r="O629" s="2"/>
      <c r="P629" s="2"/>
      <c r="Q629" s="2"/>
      <c r="R629" s="2"/>
      <c r="U629" s="14">
        <v>200</v>
      </c>
      <c r="V629" s="14">
        <v>40</v>
      </c>
      <c r="W629" s="7">
        <f t="shared" si="72"/>
        <v>67.115345999171666</v>
      </c>
    </row>
    <row r="630" spans="1:23">
      <c r="A630" s="80">
        <f t="shared" si="70"/>
        <v>40462.5</v>
      </c>
      <c r="B630" s="34"/>
      <c r="C630" s="22">
        <v>40462</v>
      </c>
      <c r="D630" s="23">
        <v>0.5</v>
      </c>
      <c r="E630" s="45">
        <v>82.913654413575415</v>
      </c>
      <c r="F630" s="45">
        <f t="shared" ref="F630:F693" si="73">E630*1.91</f>
        <v>158.36507992992904</v>
      </c>
      <c r="G630" s="45">
        <v>129.2118744310807</v>
      </c>
      <c r="H630" s="45">
        <f t="shared" ref="H630:H693" si="74">G630*1.91</f>
        <v>246.79468016336412</v>
      </c>
      <c r="I630" s="45">
        <v>46.29822001750528</v>
      </c>
      <c r="J630" s="45">
        <f t="shared" ref="J630:J693" si="75">I630*1.91</f>
        <v>88.429600233435082</v>
      </c>
      <c r="L630" s="42"/>
      <c r="O630" s="2"/>
      <c r="P630" s="2"/>
      <c r="Q630" s="2"/>
      <c r="R630" s="2"/>
      <c r="U630" s="14">
        <v>200</v>
      </c>
      <c r="V630" s="14">
        <v>40</v>
      </c>
      <c r="W630" s="7">
        <f t="shared" si="72"/>
        <v>67.115345999171666</v>
      </c>
    </row>
    <row r="631" spans="1:23">
      <c r="A631" s="80">
        <f t="shared" si="70"/>
        <v>40462.541666666664</v>
      </c>
      <c r="B631" s="34"/>
      <c r="C631" s="22">
        <v>40462</v>
      </c>
      <c r="D631" s="23">
        <v>0.54166666666666663</v>
      </c>
      <c r="E631" s="45">
        <v>81.281002880129151</v>
      </c>
      <c r="F631" s="45">
        <f t="shared" si="73"/>
        <v>155.24671550104668</v>
      </c>
      <c r="G631" s="45">
        <v>124.34569251846489</v>
      </c>
      <c r="H631" s="45">
        <f t="shared" si="74"/>
        <v>237.50027271026792</v>
      </c>
      <c r="I631" s="45">
        <v>43.064689638335736</v>
      </c>
      <c r="J631" s="45">
        <f t="shared" si="75"/>
        <v>82.253557209221256</v>
      </c>
      <c r="L631" s="42"/>
      <c r="O631" s="2"/>
      <c r="P631" s="2"/>
      <c r="Q631" s="2"/>
      <c r="R631" s="2"/>
      <c r="U631" s="14">
        <v>200</v>
      </c>
      <c r="V631" s="14">
        <v>40</v>
      </c>
      <c r="W631" s="7">
        <f t="shared" si="72"/>
        <v>67.115345999171666</v>
      </c>
    </row>
    <row r="632" spans="1:23">
      <c r="A632" s="80">
        <f t="shared" si="70"/>
        <v>40462.583333333336</v>
      </c>
      <c r="B632" s="34"/>
      <c r="C632" s="22">
        <v>40462</v>
      </c>
      <c r="D632" s="23">
        <v>0.58333333333333337</v>
      </c>
      <c r="E632" s="45">
        <v>103.6742514551327</v>
      </c>
      <c r="F632" s="45">
        <f t="shared" si="73"/>
        <v>198.01782027930346</v>
      </c>
      <c r="G632" s="45">
        <v>152.83999688079069</v>
      </c>
      <c r="H632" s="45">
        <f t="shared" si="74"/>
        <v>291.92439404231021</v>
      </c>
      <c r="I632" s="45">
        <v>49.165745425657988</v>
      </c>
      <c r="J632" s="45">
        <f t="shared" si="75"/>
        <v>93.906573763006747</v>
      </c>
      <c r="L632" s="42"/>
      <c r="O632" s="2"/>
      <c r="P632" s="2"/>
      <c r="Q632" s="2"/>
      <c r="R632" s="2"/>
      <c r="U632" s="14">
        <v>200</v>
      </c>
      <c r="V632" s="14">
        <v>40</v>
      </c>
      <c r="W632" s="7">
        <f t="shared" si="72"/>
        <v>67.115345999171666</v>
      </c>
    </row>
    <row r="633" spans="1:23">
      <c r="A633" s="80">
        <f t="shared" si="70"/>
        <v>40462.625</v>
      </c>
      <c r="B633" s="34"/>
      <c r="C633" s="22">
        <v>40462</v>
      </c>
      <c r="D633" s="23">
        <v>0.625</v>
      </c>
      <c r="E633" s="45">
        <v>107.06527442546084</v>
      </c>
      <c r="F633" s="45">
        <f t="shared" si="73"/>
        <v>204.49467415263021</v>
      </c>
      <c r="G633" s="45">
        <v>155.03942713628925</v>
      </c>
      <c r="H633" s="45">
        <f t="shared" si="74"/>
        <v>296.12530583031247</v>
      </c>
      <c r="I633" s="45">
        <v>47.974152710828392</v>
      </c>
      <c r="J633" s="45">
        <f t="shared" si="75"/>
        <v>91.630631677682231</v>
      </c>
      <c r="L633" s="42"/>
      <c r="O633" s="2"/>
      <c r="P633" s="2"/>
      <c r="Q633" s="2"/>
      <c r="R633" s="2"/>
      <c r="U633" s="14">
        <v>200</v>
      </c>
      <c r="V633" s="14">
        <v>40</v>
      </c>
      <c r="W633" s="7">
        <f t="shared" si="72"/>
        <v>67.115345999171666</v>
      </c>
    </row>
    <row r="634" spans="1:23">
      <c r="A634" s="80">
        <f t="shared" si="70"/>
        <v>40462.666666666664</v>
      </c>
      <c r="B634" s="34"/>
      <c r="C634" s="22">
        <v>40462</v>
      </c>
      <c r="D634" s="23">
        <v>0.66666666666666663</v>
      </c>
      <c r="E634" s="45">
        <v>112.64899046312935</v>
      </c>
      <c r="F634" s="45">
        <f t="shared" si="73"/>
        <v>215.15957178457705</v>
      </c>
      <c r="G634" s="45">
        <v>166.73844545703224</v>
      </c>
      <c r="H634" s="45">
        <f t="shared" si="74"/>
        <v>318.47043082293158</v>
      </c>
      <c r="I634" s="45">
        <v>54.089454993902905</v>
      </c>
      <c r="J634" s="45">
        <f t="shared" si="75"/>
        <v>103.31085903835455</v>
      </c>
      <c r="L634" s="42"/>
      <c r="O634" s="2"/>
      <c r="P634" s="2"/>
      <c r="Q634" s="2"/>
      <c r="R634" s="2"/>
      <c r="U634" s="14">
        <v>200</v>
      </c>
      <c r="V634" s="14">
        <v>40</v>
      </c>
      <c r="W634" s="7">
        <f t="shared" si="72"/>
        <v>67.115345999171666</v>
      </c>
    </row>
    <row r="635" spans="1:23">
      <c r="A635" s="80">
        <f t="shared" si="70"/>
        <v>40462.708333333336</v>
      </c>
      <c r="B635" s="34"/>
      <c r="C635" s="22">
        <v>40462</v>
      </c>
      <c r="D635" s="23">
        <v>0.70833333333333337</v>
      </c>
      <c r="E635" s="45">
        <v>97.678907201753589</v>
      </c>
      <c r="F635" s="45">
        <f t="shared" si="73"/>
        <v>186.56671275534936</v>
      </c>
      <c r="G635" s="45">
        <v>144.26457957263941</v>
      </c>
      <c r="H635" s="45">
        <f t="shared" si="74"/>
        <v>275.54534698374124</v>
      </c>
      <c r="I635" s="45">
        <v>46.585672370885824</v>
      </c>
      <c r="J635" s="45">
        <f t="shared" si="75"/>
        <v>88.978634228391925</v>
      </c>
      <c r="L635" s="42"/>
      <c r="O635" s="2"/>
      <c r="P635" s="2"/>
      <c r="Q635" s="2"/>
      <c r="R635" s="2"/>
      <c r="U635" s="14">
        <v>200</v>
      </c>
      <c r="V635" s="14">
        <v>40</v>
      </c>
      <c r="W635" s="7">
        <f t="shared" si="72"/>
        <v>67.115345999171666</v>
      </c>
    </row>
    <row r="636" spans="1:23">
      <c r="A636" s="80">
        <f t="shared" si="70"/>
        <v>40462.75</v>
      </c>
      <c r="B636" s="34"/>
      <c r="C636" s="22">
        <v>40462</v>
      </c>
      <c r="D636" s="23">
        <v>0.75</v>
      </c>
      <c r="E636" s="45">
        <v>68.031261122900418</v>
      </c>
      <c r="F636" s="45">
        <f t="shared" si="73"/>
        <v>129.93970874473979</v>
      </c>
      <c r="G636" s="45">
        <v>107.10254163374435</v>
      </c>
      <c r="H636" s="45">
        <f t="shared" si="74"/>
        <v>204.56585452045169</v>
      </c>
      <c r="I636" s="45">
        <v>39.071280510843941</v>
      </c>
      <c r="J636" s="45">
        <f t="shared" si="75"/>
        <v>74.626145775711919</v>
      </c>
      <c r="L636" s="42"/>
      <c r="O636" s="2"/>
      <c r="P636" s="2"/>
      <c r="Q636" s="2"/>
      <c r="R636" s="2"/>
      <c r="U636" s="14">
        <v>200</v>
      </c>
      <c r="V636" s="14">
        <v>40</v>
      </c>
      <c r="W636" s="7">
        <f t="shared" si="72"/>
        <v>67.115345999171666</v>
      </c>
    </row>
    <row r="637" spans="1:23">
      <c r="A637" s="80">
        <f t="shared" si="70"/>
        <v>40462.791666666664</v>
      </c>
      <c r="B637" s="34"/>
      <c r="C637" s="22">
        <v>40462</v>
      </c>
      <c r="D637" s="23">
        <v>0.79166666666666663</v>
      </c>
      <c r="E637" s="45">
        <v>48.546412388468511</v>
      </c>
      <c r="F637" s="45">
        <f t="shared" si="73"/>
        <v>92.723647661974852</v>
      </c>
      <c r="G637" s="45">
        <v>79.991443911259083</v>
      </c>
      <c r="H637" s="45">
        <f t="shared" si="74"/>
        <v>152.78365787050484</v>
      </c>
      <c r="I637" s="45">
        <v>31.445031522790565</v>
      </c>
      <c r="J637" s="45">
        <f t="shared" si="75"/>
        <v>60.060010208529974</v>
      </c>
      <c r="L637" s="42"/>
      <c r="O637" s="2"/>
      <c r="P637" s="2"/>
      <c r="Q637" s="2"/>
      <c r="R637" s="2"/>
      <c r="U637" s="14">
        <v>200</v>
      </c>
      <c r="V637" s="14">
        <v>40</v>
      </c>
      <c r="W637" s="7">
        <f t="shared" si="72"/>
        <v>67.115345999171666</v>
      </c>
    </row>
    <row r="638" spans="1:23">
      <c r="A638" s="80">
        <f t="shared" si="70"/>
        <v>40462.833333333336</v>
      </c>
      <c r="B638" s="34"/>
      <c r="C638" s="22">
        <v>40462</v>
      </c>
      <c r="D638" s="23">
        <v>0.83333333333333337</v>
      </c>
      <c r="E638" s="45">
        <v>42.691471820547747</v>
      </c>
      <c r="F638" s="45">
        <f t="shared" si="73"/>
        <v>81.540711177246195</v>
      </c>
      <c r="G638" s="45">
        <v>70.534920322952487</v>
      </c>
      <c r="H638" s="45">
        <f t="shared" si="74"/>
        <v>134.72169781683925</v>
      </c>
      <c r="I638" s="45">
        <v>27.843448502404733</v>
      </c>
      <c r="J638" s="45">
        <f t="shared" si="75"/>
        <v>53.180986639593037</v>
      </c>
      <c r="L638" s="42"/>
      <c r="O638" s="2"/>
      <c r="P638" s="2"/>
      <c r="Q638" s="2"/>
      <c r="R638" s="2"/>
      <c r="U638" s="14">
        <v>200</v>
      </c>
      <c r="V638" s="14">
        <v>40</v>
      </c>
      <c r="W638" s="7">
        <f t="shared" si="72"/>
        <v>67.115345999171666</v>
      </c>
    </row>
    <row r="639" spans="1:23">
      <c r="A639" s="80">
        <f t="shared" si="70"/>
        <v>40462.875</v>
      </c>
      <c r="B639" s="34"/>
      <c r="C639" s="22">
        <v>40462</v>
      </c>
      <c r="D639" s="23">
        <v>0.875</v>
      </c>
      <c r="E639" s="45">
        <v>41.810050860073716</v>
      </c>
      <c r="F639" s="45">
        <f t="shared" si="73"/>
        <v>79.857197142740787</v>
      </c>
      <c r="G639" s="45">
        <v>63.137982283835761</v>
      </c>
      <c r="H639" s="45">
        <f t="shared" si="74"/>
        <v>120.5935461621263</v>
      </c>
      <c r="I639" s="45">
        <v>21.327931423762042</v>
      </c>
      <c r="J639" s="45">
        <f t="shared" si="75"/>
        <v>40.7363490193855</v>
      </c>
      <c r="L639" s="42"/>
      <c r="O639" s="2"/>
      <c r="P639" s="2"/>
      <c r="Q639" s="2"/>
      <c r="R639" s="2"/>
      <c r="U639" s="14">
        <v>200</v>
      </c>
      <c r="V639" s="14">
        <v>40</v>
      </c>
      <c r="W639" s="7">
        <f t="shared" si="72"/>
        <v>67.115345999171666</v>
      </c>
    </row>
    <row r="640" spans="1:23">
      <c r="A640" s="80">
        <f t="shared" si="70"/>
        <v>40462.916666666664</v>
      </c>
      <c r="B640" s="34"/>
      <c r="C640" s="22">
        <v>40462</v>
      </c>
      <c r="D640" s="23">
        <v>0.91666666666666663</v>
      </c>
      <c r="E640" s="45">
        <v>21.171943032108949</v>
      </c>
      <c r="F640" s="45">
        <f t="shared" si="73"/>
        <v>40.438411191328093</v>
      </c>
      <c r="G640" s="45">
        <v>36.94158351172748</v>
      </c>
      <c r="H640" s="45">
        <f t="shared" si="74"/>
        <v>70.558424507399479</v>
      </c>
      <c r="I640" s="45">
        <v>15.769640479618527</v>
      </c>
      <c r="J640" s="45">
        <f t="shared" si="75"/>
        <v>30.120013316071386</v>
      </c>
      <c r="L640" s="42"/>
      <c r="O640" s="2"/>
      <c r="P640" s="2"/>
      <c r="Q640" s="2"/>
      <c r="R640" s="2"/>
      <c r="U640" s="14">
        <v>200</v>
      </c>
      <c r="V640" s="14">
        <v>40</v>
      </c>
      <c r="W640" s="7">
        <f t="shared" si="72"/>
        <v>67.115345999171666</v>
      </c>
    </row>
    <row r="641" spans="1:23">
      <c r="A641" s="80">
        <f t="shared" si="70"/>
        <v>40462.958333333336</v>
      </c>
      <c r="B641" s="34"/>
      <c r="C641" s="22">
        <v>40462</v>
      </c>
      <c r="D641" s="23">
        <v>0.95833333333333337</v>
      </c>
      <c r="E641" s="45">
        <v>24.384232709616626</v>
      </c>
      <c r="F641" s="45">
        <f t="shared" si="73"/>
        <v>46.573884475367755</v>
      </c>
      <c r="G641" s="45">
        <v>36.273386743301259</v>
      </c>
      <c r="H641" s="45">
        <f t="shared" si="74"/>
        <v>69.282168679705407</v>
      </c>
      <c r="I641" s="45">
        <v>11.889154033684633</v>
      </c>
      <c r="J641" s="45">
        <f t="shared" si="75"/>
        <v>22.708284204337648</v>
      </c>
      <c r="L641" s="42"/>
      <c r="O641" s="2"/>
      <c r="P641" s="2"/>
      <c r="Q641" s="2"/>
      <c r="R641" s="2"/>
      <c r="U641" s="14">
        <v>200</v>
      </c>
      <c r="V641" s="14">
        <v>40</v>
      </c>
      <c r="W641" s="7">
        <f t="shared" si="72"/>
        <v>67.115345999171666</v>
      </c>
    </row>
    <row r="642" spans="1:23">
      <c r="A642" s="80">
        <f t="shared" si="70"/>
        <v>40463</v>
      </c>
      <c r="B642" s="34"/>
      <c r="C642" s="22">
        <v>40462</v>
      </c>
      <c r="D642" s="23">
        <v>1</v>
      </c>
      <c r="E642" s="45">
        <v>27.616538592624082</v>
      </c>
      <c r="F642" s="45">
        <f t="shared" si="73"/>
        <v>52.747588711911995</v>
      </c>
      <c r="G642" s="45">
        <v>45.66578113612335</v>
      </c>
      <c r="H642" s="45">
        <f t="shared" si="74"/>
        <v>87.221641969995588</v>
      </c>
      <c r="I642" s="45">
        <v>18.049242543499261</v>
      </c>
      <c r="J642" s="45">
        <f t="shared" si="75"/>
        <v>34.474053258083586</v>
      </c>
      <c r="L642" s="42"/>
      <c r="O642" s="2"/>
      <c r="P642" s="2"/>
      <c r="Q642" s="2"/>
      <c r="R642" s="2"/>
      <c r="U642" s="14">
        <v>200</v>
      </c>
      <c r="V642" s="14">
        <v>40</v>
      </c>
      <c r="W642" s="7">
        <f t="shared" si="72"/>
        <v>67.115345999171666</v>
      </c>
    </row>
    <row r="643" spans="1:23">
      <c r="A643" s="80">
        <f t="shared" si="70"/>
        <v>40463.041666666664</v>
      </c>
      <c r="B643" s="34"/>
      <c r="C643" s="22">
        <v>40463</v>
      </c>
      <c r="D643" s="23">
        <v>4.1666666666666664E-2</v>
      </c>
      <c r="E643" s="45">
        <v>17.864798394122257</v>
      </c>
      <c r="F643" s="45">
        <f t="shared" si="73"/>
        <v>34.121764932773509</v>
      </c>
      <c r="G643" s="45">
        <v>29.903946021122046</v>
      </c>
      <c r="H643" s="45">
        <f t="shared" si="74"/>
        <v>57.116536900343107</v>
      </c>
      <c r="I643" s="45">
        <v>12.039147626999789</v>
      </c>
      <c r="J643" s="45">
        <f t="shared" si="75"/>
        <v>22.994771967569594</v>
      </c>
      <c r="L643" s="42"/>
      <c r="O643" s="2"/>
      <c r="P643" s="2"/>
      <c r="Q643" s="2"/>
      <c r="R643" s="2"/>
      <c r="U643" s="14">
        <v>200</v>
      </c>
      <c r="V643" s="14">
        <v>40</v>
      </c>
      <c r="W643" s="7">
        <f t="shared" si="72"/>
        <v>67.115345999171666</v>
      </c>
    </row>
    <row r="644" spans="1:23">
      <c r="A644" s="80">
        <f t="shared" si="70"/>
        <v>40463.083333333336</v>
      </c>
      <c r="B644" s="34"/>
      <c r="C644" s="22">
        <v>40463</v>
      </c>
      <c r="D644" s="23">
        <v>8.3333333333333329E-2</v>
      </c>
      <c r="E644" s="45">
        <v>35.52741046124374</v>
      </c>
      <c r="F644" s="45">
        <f t="shared" si="73"/>
        <v>67.857353980975546</v>
      </c>
      <c r="G644" s="45">
        <v>50.901165016886409</v>
      </c>
      <c r="H644" s="45">
        <f t="shared" si="74"/>
        <v>97.221225182253036</v>
      </c>
      <c r="I644" s="45">
        <v>15.373754555642664</v>
      </c>
      <c r="J644" s="45">
        <f t="shared" si="75"/>
        <v>29.363871201277487</v>
      </c>
      <c r="L644" s="42"/>
      <c r="O644" s="2"/>
      <c r="P644" s="2"/>
      <c r="Q644" s="2"/>
      <c r="R644" s="2"/>
      <c r="U644" s="14">
        <v>200</v>
      </c>
      <c r="V644" s="14">
        <v>40</v>
      </c>
      <c r="W644" s="7">
        <f t="shared" si="72"/>
        <v>67.115345999171666</v>
      </c>
    </row>
    <row r="645" spans="1:23">
      <c r="A645" s="80">
        <f t="shared" si="70"/>
        <v>40463.125</v>
      </c>
      <c r="B645" s="34"/>
      <c r="C645" s="22">
        <v>40463</v>
      </c>
      <c r="D645" s="23">
        <v>0.125</v>
      </c>
      <c r="E645" s="45">
        <v>26.544891525208669</v>
      </c>
      <c r="F645" s="45">
        <f t="shared" si="73"/>
        <v>50.700742813148558</v>
      </c>
      <c r="G645" s="45">
        <v>38.943452826093569</v>
      </c>
      <c r="H645" s="45">
        <f t="shared" si="74"/>
        <v>74.381994897838709</v>
      </c>
      <c r="I645" s="45">
        <v>12.398561300884898</v>
      </c>
      <c r="J645" s="45">
        <f t="shared" si="75"/>
        <v>23.681252084690154</v>
      </c>
      <c r="L645" s="42"/>
      <c r="O645" s="2"/>
      <c r="P645" s="2"/>
      <c r="Q645" s="2"/>
      <c r="R645" s="2"/>
      <c r="U645" s="14">
        <v>200</v>
      </c>
      <c r="V645" s="14">
        <v>40</v>
      </c>
      <c r="W645" s="7">
        <f t="shared" si="72"/>
        <v>67.115345999171666</v>
      </c>
    </row>
    <row r="646" spans="1:23">
      <c r="A646" s="80">
        <f t="shared" si="70"/>
        <v>40463.166666666664</v>
      </c>
      <c r="B646" s="34"/>
      <c r="C646" s="22">
        <v>40463</v>
      </c>
      <c r="D646" s="23">
        <v>0.16666666666666666</v>
      </c>
      <c r="E646" s="45">
        <v>83.197933719589372</v>
      </c>
      <c r="F646" s="45">
        <f t="shared" si="73"/>
        <v>158.90805340441568</v>
      </c>
      <c r="G646" s="45">
        <v>126.62793265362568</v>
      </c>
      <c r="H646" s="45">
        <f t="shared" si="74"/>
        <v>241.85935136842502</v>
      </c>
      <c r="I646" s="45">
        <v>43.429998934036306</v>
      </c>
      <c r="J646" s="45">
        <f t="shared" si="75"/>
        <v>82.951297964009342</v>
      </c>
      <c r="L646" s="42"/>
      <c r="O646" s="2"/>
      <c r="P646" s="2"/>
      <c r="Q646" s="2"/>
      <c r="R646" s="2"/>
      <c r="U646" s="14">
        <v>200</v>
      </c>
      <c r="V646" s="14">
        <v>40</v>
      </c>
      <c r="W646" s="7">
        <f t="shared" si="72"/>
        <v>67.115345999171666</v>
      </c>
    </row>
    <row r="647" spans="1:23">
      <c r="A647" s="80">
        <f t="shared" si="70"/>
        <v>40463.208333333336</v>
      </c>
      <c r="B647" s="34"/>
      <c r="C647" s="22">
        <v>40463</v>
      </c>
      <c r="D647" s="23">
        <v>0.20833333333333334</v>
      </c>
      <c r="E647" s="45">
        <v>77.076416005165896</v>
      </c>
      <c r="F647" s="45">
        <f t="shared" si="73"/>
        <v>147.21595456986685</v>
      </c>
      <c r="G647" s="45">
        <v>117.09345657841533</v>
      </c>
      <c r="H647" s="45">
        <f t="shared" si="74"/>
        <v>223.64850206477325</v>
      </c>
      <c r="I647" s="45">
        <v>40.017040573249432</v>
      </c>
      <c r="J647" s="45">
        <f t="shared" si="75"/>
        <v>76.432547494906416</v>
      </c>
      <c r="L647" s="42"/>
      <c r="O647" s="2"/>
      <c r="P647" s="2"/>
      <c r="Q647" s="2"/>
      <c r="R647" s="2"/>
      <c r="U647" s="14">
        <v>200</v>
      </c>
      <c r="V647" s="14">
        <v>40</v>
      </c>
      <c r="W647" s="7">
        <f t="shared" si="72"/>
        <v>67.115345999171666</v>
      </c>
    </row>
    <row r="648" spans="1:23">
      <c r="A648" s="80">
        <f t="shared" si="70"/>
        <v>40463.25</v>
      </c>
      <c r="B648" s="34"/>
      <c r="C648" s="22">
        <v>40463</v>
      </c>
      <c r="D648" s="23">
        <v>0.25</v>
      </c>
      <c r="E648" s="45">
        <v>181.48513642203105</v>
      </c>
      <c r="F648" s="45">
        <f t="shared" si="73"/>
        <v>346.6366105660793</v>
      </c>
      <c r="G648" s="45">
        <v>252.22337766099264</v>
      </c>
      <c r="H648" s="45">
        <f t="shared" si="74"/>
        <v>481.7466513324959</v>
      </c>
      <c r="I648" s="45">
        <v>70.738241238961606</v>
      </c>
      <c r="J648" s="45">
        <f t="shared" si="75"/>
        <v>135.11004076641666</v>
      </c>
      <c r="L648" s="42"/>
      <c r="O648" s="2"/>
      <c r="P648" s="2"/>
      <c r="Q648" s="2"/>
      <c r="R648" s="2"/>
      <c r="U648" s="14">
        <v>200</v>
      </c>
      <c r="V648" s="14">
        <v>40</v>
      </c>
      <c r="W648" s="7">
        <f t="shared" si="72"/>
        <v>67.115345999171666</v>
      </c>
    </row>
    <row r="649" spans="1:23">
      <c r="A649" s="80">
        <f t="shared" si="70"/>
        <v>40463.291666666664</v>
      </c>
      <c r="B649" s="34"/>
      <c r="C649" s="22">
        <v>40463</v>
      </c>
      <c r="D649" s="23">
        <v>0.29166666666666669</v>
      </c>
      <c r="E649" s="45">
        <v>227.24882198389923</v>
      </c>
      <c r="F649" s="45">
        <f t="shared" si="73"/>
        <v>434.04524998924751</v>
      </c>
      <c r="G649" s="45">
        <v>296.84983026641811</v>
      </c>
      <c r="H649" s="45">
        <f t="shared" si="74"/>
        <v>566.98317580885862</v>
      </c>
      <c r="I649" s="45">
        <v>69.601008282518876</v>
      </c>
      <c r="J649" s="45">
        <f t="shared" si="75"/>
        <v>132.93792581961105</v>
      </c>
      <c r="L649" s="42"/>
      <c r="O649" s="2"/>
      <c r="P649" s="2"/>
      <c r="Q649" s="2"/>
      <c r="R649" s="2"/>
      <c r="U649" s="14">
        <v>200</v>
      </c>
      <c r="V649" s="14">
        <v>40</v>
      </c>
      <c r="W649" s="7">
        <f t="shared" si="72"/>
        <v>67.115345999171666</v>
      </c>
    </row>
    <row r="650" spans="1:23">
      <c r="A650" s="80">
        <f t="shared" si="70"/>
        <v>40463.333333333336</v>
      </c>
      <c r="B650" s="34"/>
      <c r="C650" s="22">
        <v>40463</v>
      </c>
      <c r="D650" s="23">
        <v>0.33333333333333331</v>
      </c>
      <c r="E650" s="45">
        <v>250.78610412038606</v>
      </c>
      <c r="F650" s="45">
        <f t="shared" si="73"/>
        <v>479.00145886993732</v>
      </c>
      <c r="G650" s="45">
        <v>338.07100836848559</v>
      </c>
      <c r="H650" s="45">
        <f t="shared" si="74"/>
        <v>645.7156259838074</v>
      </c>
      <c r="I650" s="45">
        <v>87.284904248099537</v>
      </c>
      <c r="J650" s="45">
        <f t="shared" si="75"/>
        <v>166.7141671138701</v>
      </c>
      <c r="L650" s="42"/>
      <c r="O650" s="2"/>
      <c r="P650" s="2"/>
      <c r="Q650" s="2"/>
      <c r="R650" s="2"/>
      <c r="U650" s="14">
        <v>200</v>
      </c>
      <c r="V650" s="14">
        <v>40</v>
      </c>
      <c r="W650" s="7">
        <f t="shared" si="72"/>
        <v>67.115345999171666</v>
      </c>
    </row>
    <row r="651" spans="1:23">
      <c r="A651" s="80">
        <f t="shared" ref="A651:A714" si="76">C651+D651</f>
        <v>40463.375</v>
      </c>
      <c r="B651" s="34"/>
      <c r="C651" s="22">
        <v>40463</v>
      </c>
      <c r="D651" s="23">
        <v>0.375</v>
      </c>
      <c r="E651" s="45">
        <v>180.27644258517807</v>
      </c>
      <c r="F651" s="45">
        <f t="shared" si="73"/>
        <v>344.32800533769012</v>
      </c>
      <c r="G651" s="45">
        <v>242.44782461394442</v>
      </c>
      <c r="H651" s="45">
        <f t="shared" si="74"/>
        <v>463.07534501263382</v>
      </c>
      <c r="I651" s="45">
        <v>62.17138202876631</v>
      </c>
      <c r="J651" s="45">
        <f t="shared" si="75"/>
        <v>118.74733967494365</v>
      </c>
      <c r="L651" s="42"/>
      <c r="O651" s="2"/>
      <c r="P651" s="2"/>
      <c r="Q651" s="2"/>
      <c r="R651" s="2"/>
      <c r="U651" s="14">
        <v>200</v>
      </c>
      <c r="V651" s="14">
        <v>40</v>
      </c>
      <c r="W651" s="7">
        <f t="shared" ref="W651:W714" si="77">AVERAGE($J$10:$J$2586)</f>
        <v>67.115345999171666</v>
      </c>
    </row>
    <row r="652" spans="1:23">
      <c r="A652" s="80">
        <f t="shared" si="76"/>
        <v>40463.416666666664</v>
      </c>
      <c r="B652" s="34"/>
      <c r="C652" s="22">
        <v>40463</v>
      </c>
      <c r="D652" s="23">
        <v>0.41666666666666669</v>
      </c>
      <c r="E652" s="45">
        <v>172.58403217562307</v>
      </c>
      <c r="F652" s="45">
        <f t="shared" si="73"/>
        <v>329.63550145544002</v>
      </c>
      <c r="G652" s="45">
        <v>237.14838667995477</v>
      </c>
      <c r="H652" s="45">
        <f t="shared" si="74"/>
        <v>452.95341855871357</v>
      </c>
      <c r="I652" s="45">
        <v>64.564354504331689</v>
      </c>
      <c r="J652" s="45">
        <f t="shared" si="75"/>
        <v>123.31791710327352</v>
      </c>
      <c r="L652" s="42"/>
      <c r="O652" s="2"/>
      <c r="P652" s="2"/>
      <c r="Q652" s="2"/>
      <c r="R652" s="2"/>
      <c r="U652" s="14">
        <v>200</v>
      </c>
      <c r="V652" s="14">
        <v>40</v>
      </c>
      <c r="W652" s="7">
        <f t="shared" si="77"/>
        <v>67.115345999171666</v>
      </c>
    </row>
    <row r="653" spans="1:23">
      <c r="A653" s="80">
        <f t="shared" si="76"/>
        <v>40463.458333333336</v>
      </c>
      <c r="B653" s="34"/>
      <c r="C653" s="22">
        <v>40463</v>
      </c>
      <c r="D653" s="23">
        <v>0.45833333333333331</v>
      </c>
      <c r="E653" s="45">
        <v>183.64072828312865</v>
      </c>
      <c r="F653" s="45">
        <f t="shared" si="73"/>
        <v>350.75379102077574</v>
      </c>
      <c r="G653" s="45">
        <v>253.24499055500331</v>
      </c>
      <c r="H653" s="45">
        <f t="shared" si="74"/>
        <v>483.69793196005628</v>
      </c>
      <c r="I653" s="45">
        <v>69.60426227187466</v>
      </c>
      <c r="J653" s="45">
        <f t="shared" si="75"/>
        <v>132.9441409392806</v>
      </c>
      <c r="L653" s="42"/>
      <c r="O653" s="2"/>
      <c r="P653" s="2"/>
      <c r="Q653" s="2"/>
      <c r="R653" s="2"/>
      <c r="U653" s="14">
        <v>200</v>
      </c>
      <c r="V653" s="14">
        <v>40</v>
      </c>
      <c r="W653" s="7">
        <f t="shared" si="77"/>
        <v>67.115345999171666</v>
      </c>
    </row>
    <row r="654" spans="1:23">
      <c r="A654" s="80">
        <f t="shared" si="76"/>
        <v>40463.5</v>
      </c>
      <c r="B654" s="34"/>
      <c r="C654" s="22">
        <v>40463</v>
      </c>
      <c r="D654" s="23">
        <v>0.5</v>
      </c>
      <c r="E654" s="45">
        <v>176.28850205422904</v>
      </c>
      <c r="F654" s="45">
        <f t="shared" si="73"/>
        <v>336.71103892357746</v>
      </c>
      <c r="G654" s="45">
        <v>234.88038714336136</v>
      </c>
      <c r="H654" s="45">
        <f t="shared" si="74"/>
        <v>448.62153944382015</v>
      </c>
      <c r="I654" s="45">
        <v>58.591885089132298</v>
      </c>
      <c r="J654" s="45">
        <f t="shared" si="75"/>
        <v>111.91050052024268</v>
      </c>
      <c r="L654" s="42"/>
      <c r="O654" s="2"/>
      <c r="P654" s="2"/>
      <c r="Q654" s="2"/>
      <c r="R654" s="2"/>
      <c r="U654" s="14">
        <v>200</v>
      </c>
      <c r="V654" s="14">
        <v>40</v>
      </c>
      <c r="W654" s="7">
        <f t="shared" si="77"/>
        <v>67.115345999171666</v>
      </c>
    </row>
    <row r="655" spans="1:23">
      <c r="A655" s="80">
        <f t="shared" si="76"/>
        <v>40463.541666666664</v>
      </c>
      <c r="B655" s="34"/>
      <c r="C655" s="22">
        <v>40463</v>
      </c>
      <c r="D655" s="23">
        <v>0.54166666666666663</v>
      </c>
      <c r="E655" s="45">
        <v>190.2973422017522</v>
      </c>
      <c r="F655" s="45">
        <f t="shared" si="73"/>
        <v>363.4679236053467</v>
      </c>
      <c r="G655" s="45">
        <v>260.67921537654013</v>
      </c>
      <c r="H655" s="45">
        <f t="shared" si="74"/>
        <v>497.89730136919161</v>
      </c>
      <c r="I655" s="45">
        <v>70.381873174787899</v>
      </c>
      <c r="J655" s="45">
        <f t="shared" si="75"/>
        <v>134.42937776384488</v>
      </c>
      <c r="L655" s="42"/>
      <c r="O655" s="2"/>
      <c r="P655" s="2"/>
      <c r="Q655" s="2"/>
      <c r="R655" s="2"/>
      <c r="U655" s="14">
        <v>200</v>
      </c>
      <c r="V655" s="14">
        <v>40</v>
      </c>
      <c r="W655" s="7">
        <f t="shared" si="77"/>
        <v>67.115345999171666</v>
      </c>
    </row>
    <row r="656" spans="1:23">
      <c r="A656" s="80">
        <f t="shared" si="76"/>
        <v>40463.583333333336</v>
      </c>
      <c r="B656" s="34"/>
      <c r="C656" s="22">
        <v>40463</v>
      </c>
      <c r="D656" s="23">
        <v>0.58333333333333337</v>
      </c>
      <c r="E656" s="45">
        <v>161.82614823659267</v>
      </c>
      <c r="F656" s="45">
        <f t="shared" si="73"/>
        <v>309.08794313189202</v>
      </c>
      <c r="G656" s="45">
        <v>229.06186232735189</v>
      </c>
      <c r="H656" s="45">
        <f t="shared" si="74"/>
        <v>437.50815704524211</v>
      </c>
      <c r="I656" s="45">
        <v>67.235714090759203</v>
      </c>
      <c r="J656" s="45">
        <f t="shared" si="75"/>
        <v>128.42021391335007</v>
      </c>
      <c r="L656" s="42"/>
      <c r="O656" s="2"/>
      <c r="P656" s="2"/>
      <c r="Q656" s="2"/>
      <c r="R656" s="2"/>
      <c r="U656" s="14">
        <v>200</v>
      </c>
      <c r="V656" s="14">
        <v>40</v>
      </c>
      <c r="W656" s="7">
        <f t="shared" si="77"/>
        <v>67.115345999171666</v>
      </c>
    </row>
    <row r="657" spans="1:23">
      <c r="A657" s="80">
        <f t="shared" si="76"/>
        <v>40463.625</v>
      </c>
      <c r="B657" s="34"/>
      <c r="C657" s="22">
        <v>40463</v>
      </c>
      <c r="D657" s="23">
        <v>0.625</v>
      </c>
      <c r="E657" s="45">
        <v>178.10385595116003</v>
      </c>
      <c r="F657" s="45">
        <f t="shared" si="73"/>
        <v>340.17836486671564</v>
      </c>
      <c r="G657" s="45">
        <v>245.89416693416942</v>
      </c>
      <c r="H657" s="45">
        <f t="shared" si="74"/>
        <v>469.65785884426356</v>
      </c>
      <c r="I657" s="45">
        <v>67.790310983009391</v>
      </c>
      <c r="J657" s="45">
        <f t="shared" si="75"/>
        <v>129.47949397754792</v>
      </c>
      <c r="L657" s="42"/>
      <c r="O657" s="2"/>
      <c r="P657" s="2"/>
      <c r="Q657" s="2"/>
      <c r="R657" s="2"/>
      <c r="U657" s="14">
        <v>200</v>
      </c>
      <c r="V657" s="14">
        <v>40</v>
      </c>
      <c r="W657" s="7">
        <f t="shared" si="77"/>
        <v>67.115345999171666</v>
      </c>
    </row>
    <row r="658" spans="1:23">
      <c r="A658" s="80">
        <f t="shared" si="76"/>
        <v>40463.666666666664</v>
      </c>
      <c r="B658" s="34"/>
      <c r="C658" s="22">
        <v>40463</v>
      </c>
      <c r="D658" s="23">
        <v>0.66666666666666663</v>
      </c>
      <c r="E658" s="45">
        <v>180.21226521662027</v>
      </c>
      <c r="F658" s="45">
        <f t="shared" si="73"/>
        <v>344.20542656374471</v>
      </c>
      <c r="G658" s="45">
        <v>246.23593026539479</v>
      </c>
      <c r="H658" s="45">
        <f t="shared" si="74"/>
        <v>470.310626806904</v>
      </c>
      <c r="I658" s="45">
        <v>66.023665048774561</v>
      </c>
      <c r="J658" s="45">
        <f t="shared" si="75"/>
        <v>126.1052002431594</v>
      </c>
      <c r="L658" s="42"/>
      <c r="O658" s="2"/>
      <c r="P658" s="2"/>
      <c r="Q658" s="2"/>
      <c r="R658" s="2"/>
      <c r="U658" s="14">
        <v>200</v>
      </c>
      <c r="V658" s="14">
        <v>40</v>
      </c>
      <c r="W658" s="7">
        <f t="shared" si="77"/>
        <v>67.115345999171666</v>
      </c>
    </row>
    <row r="659" spans="1:23">
      <c r="A659" s="80">
        <f t="shared" si="76"/>
        <v>40463.708333333336</v>
      </c>
      <c r="B659" s="34"/>
      <c r="C659" s="22">
        <v>40463</v>
      </c>
      <c r="D659" s="23">
        <v>0.70833333333333337</v>
      </c>
      <c r="E659" s="45">
        <v>213.5181056515822</v>
      </c>
      <c r="F659" s="45">
        <f t="shared" si="73"/>
        <v>407.81958179452198</v>
      </c>
      <c r="G659" s="45">
        <v>285.77529444735143</v>
      </c>
      <c r="H659" s="45">
        <f t="shared" si="74"/>
        <v>545.83081239444118</v>
      </c>
      <c r="I659" s="45">
        <v>72.257188795769224</v>
      </c>
      <c r="J659" s="45">
        <f t="shared" si="75"/>
        <v>138.0112305999192</v>
      </c>
      <c r="L659" s="42"/>
      <c r="O659" s="2"/>
      <c r="P659" s="2"/>
      <c r="Q659" s="2"/>
      <c r="R659" s="2"/>
      <c r="U659" s="14">
        <v>200</v>
      </c>
      <c r="V659" s="14">
        <v>40</v>
      </c>
      <c r="W659" s="7">
        <f t="shared" si="77"/>
        <v>67.115345999171666</v>
      </c>
    </row>
    <row r="660" spans="1:23">
      <c r="A660" s="80">
        <f t="shared" si="76"/>
        <v>40463.75</v>
      </c>
      <c r="B660" s="34"/>
      <c r="C660" s="22">
        <v>40463</v>
      </c>
      <c r="D660" s="23">
        <v>0.75</v>
      </c>
      <c r="E660" s="45">
        <v>203.28593793375637</v>
      </c>
      <c r="F660" s="45">
        <f t="shared" si="73"/>
        <v>388.27614145347468</v>
      </c>
      <c r="G660" s="45">
        <v>270.5522102732217</v>
      </c>
      <c r="H660" s="45">
        <f t="shared" si="74"/>
        <v>516.75472162185338</v>
      </c>
      <c r="I660" s="45">
        <v>67.266272339465331</v>
      </c>
      <c r="J660" s="45">
        <f t="shared" si="75"/>
        <v>128.47858016837878</v>
      </c>
      <c r="L660" s="42"/>
      <c r="O660" s="2"/>
      <c r="P660" s="2"/>
      <c r="Q660" s="2"/>
      <c r="R660" s="2"/>
      <c r="U660" s="14">
        <v>200</v>
      </c>
      <c r="V660" s="14">
        <v>40</v>
      </c>
      <c r="W660" s="7">
        <f t="shared" si="77"/>
        <v>67.115345999171666</v>
      </c>
    </row>
    <row r="661" spans="1:23">
      <c r="A661" s="80">
        <f t="shared" si="76"/>
        <v>40463.791666666664</v>
      </c>
      <c r="B661" s="34"/>
      <c r="C661" s="22">
        <v>40463</v>
      </c>
      <c r="D661" s="23">
        <v>0.79166666666666663</v>
      </c>
      <c r="E661" s="45">
        <v>121.55563503576153</v>
      </c>
      <c r="F661" s="45">
        <f t="shared" si="73"/>
        <v>232.17126291830451</v>
      </c>
      <c r="G661" s="45">
        <v>172.05455952328006</v>
      </c>
      <c r="H661" s="45">
        <f t="shared" si="74"/>
        <v>328.62420868946492</v>
      </c>
      <c r="I661" s="45">
        <v>50.498924487518565</v>
      </c>
      <c r="J661" s="45">
        <f t="shared" si="75"/>
        <v>96.452945771160458</v>
      </c>
      <c r="L661" s="42"/>
      <c r="O661" s="2"/>
      <c r="P661" s="2"/>
      <c r="Q661" s="2"/>
      <c r="R661" s="2"/>
      <c r="U661" s="14">
        <v>200</v>
      </c>
      <c r="V661" s="14">
        <v>40</v>
      </c>
      <c r="W661" s="7">
        <f t="shared" si="77"/>
        <v>67.115345999171666</v>
      </c>
    </row>
    <row r="662" spans="1:23">
      <c r="A662" s="80">
        <f t="shared" si="76"/>
        <v>40463.833333333336</v>
      </c>
      <c r="B662" s="34"/>
      <c r="C662" s="22">
        <v>40463</v>
      </c>
      <c r="D662" s="23">
        <v>0.83333333333333337</v>
      </c>
      <c r="E662" s="45">
        <v>58.941823583830363</v>
      </c>
      <c r="F662" s="45">
        <f t="shared" si="73"/>
        <v>112.57888304511599</v>
      </c>
      <c r="G662" s="45">
        <v>90.501044230535854</v>
      </c>
      <c r="H662" s="45">
        <f t="shared" si="74"/>
        <v>172.85699448032346</v>
      </c>
      <c r="I662" s="45">
        <v>31.559220646705498</v>
      </c>
      <c r="J662" s="45">
        <f t="shared" si="75"/>
        <v>60.278111435207499</v>
      </c>
      <c r="L662" s="42"/>
      <c r="O662" s="2"/>
      <c r="P662" s="2"/>
      <c r="Q662" s="2"/>
      <c r="R662" s="2"/>
      <c r="U662" s="14">
        <v>200</v>
      </c>
      <c r="V662" s="14">
        <v>40</v>
      </c>
      <c r="W662" s="7">
        <f t="shared" si="77"/>
        <v>67.115345999171666</v>
      </c>
    </row>
    <row r="663" spans="1:23">
      <c r="A663" s="80">
        <f t="shared" si="76"/>
        <v>40463.875</v>
      </c>
      <c r="B663" s="34"/>
      <c r="C663" s="22">
        <v>40463</v>
      </c>
      <c r="D663" s="23">
        <v>0.875</v>
      </c>
      <c r="E663" s="45">
        <v>55.925875462819185</v>
      </c>
      <c r="F663" s="45">
        <f t="shared" si="73"/>
        <v>106.81842213398464</v>
      </c>
      <c r="G663" s="45">
        <v>85.873478906678116</v>
      </c>
      <c r="H663" s="45">
        <f t="shared" si="74"/>
        <v>164.01834471175519</v>
      </c>
      <c r="I663" s="45">
        <v>29.947603443858917</v>
      </c>
      <c r="J663" s="45">
        <f t="shared" si="75"/>
        <v>57.199922577770529</v>
      </c>
      <c r="L663" s="42"/>
      <c r="O663" s="2"/>
      <c r="P663" s="2"/>
      <c r="Q663" s="2"/>
      <c r="R663" s="2"/>
      <c r="U663" s="14">
        <v>200</v>
      </c>
      <c r="V663" s="14">
        <v>40</v>
      </c>
      <c r="W663" s="7">
        <f t="shared" si="77"/>
        <v>67.115345999171666</v>
      </c>
    </row>
    <row r="664" spans="1:23">
      <c r="A664" s="80">
        <f t="shared" si="76"/>
        <v>40463.916666666664</v>
      </c>
      <c r="B664" s="34"/>
      <c r="C664" s="22">
        <v>40463</v>
      </c>
      <c r="D664" s="23">
        <v>0.91666666666666663</v>
      </c>
      <c r="E664" s="45">
        <v>48.373168460736004</v>
      </c>
      <c r="F664" s="45">
        <f t="shared" si="73"/>
        <v>92.392751760005766</v>
      </c>
      <c r="G664" s="45">
        <v>76.471389897090518</v>
      </c>
      <c r="H664" s="45">
        <f t="shared" si="74"/>
        <v>146.06035470344287</v>
      </c>
      <c r="I664" s="45">
        <v>28.098221436354518</v>
      </c>
      <c r="J664" s="45">
        <f t="shared" si="75"/>
        <v>53.667602943437124</v>
      </c>
      <c r="L664" s="42"/>
      <c r="O664" s="2"/>
      <c r="P664" s="2"/>
      <c r="Q664" s="2"/>
      <c r="R664" s="2"/>
      <c r="U664" s="14">
        <v>200</v>
      </c>
      <c r="V664" s="14">
        <v>40</v>
      </c>
      <c r="W664" s="7">
        <f t="shared" si="77"/>
        <v>67.115345999171666</v>
      </c>
    </row>
    <row r="665" spans="1:23">
      <c r="A665" s="80">
        <f t="shared" si="76"/>
        <v>40463.958333333336</v>
      </c>
      <c r="B665" s="34"/>
      <c r="C665" s="22">
        <v>40463</v>
      </c>
      <c r="D665" s="23">
        <v>0.95833333333333337</v>
      </c>
      <c r="E665" s="45">
        <v>26.871968428227731</v>
      </c>
      <c r="F665" s="45">
        <f t="shared" si="73"/>
        <v>51.325459697914965</v>
      </c>
      <c r="G665" s="45">
        <v>46.448437934489718</v>
      </c>
      <c r="H665" s="45">
        <f t="shared" si="74"/>
        <v>88.716516454875361</v>
      </c>
      <c r="I665" s="45">
        <v>19.576469506261986</v>
      </c>
      <c r="J665" s="45">
        <f t="shared" si="75"/>
        <v>37.391056756960396</v>
      </c>
      <c r="L665" s="42"/>
      <c r="O665" s="2"/>
      <c r="P665" s="2"/>
      <c r="Q665" s="2"/>
      <c r="R665" s="2"/>
      <c r="U665" s="14">
        <v>200</v>
      </c>
      <c r="V665" s="14">
        <v>40</v>
      </c>
      <c r="W665" s="7">
        <f t="shared" si="77"/>
        <v>67.115345999171666</v>
      </c>
    </row>
    <row r="666" spans="1:23">
      <c r="A666" s="80">
        <f t="shared" si="76"/>
        <v>40464</v>
      </c>
      <c r="B666" s="34"/>
      <c r="C666" s="22">
        <v>40463</v>
      </c>
      <c r="D666" s="23">
        <v>1</v>
      </c>
      <c r="E666" s="45">
        <v>31.737005083744407</v>
      </c>
      <c r="F666" s="45">
        <f t="shared" si="73"/>
        <v>60.617679709951815</v>
      </c>
      <c r="G666" s="45">
        <v>61.959538619534023</v>
      </c>
      <c r="H666" s="45">
        <f t="shared" si="74"/>
        <v>118.34271876330997</v>
      </c>
      <c r="I666" s="45">
        <v>30.222533535789619</v>
      </c>
      <c r="J666" s="45">
        <f t="shared" si="75"/>
        <v>57.725039053358174</v>
      </c>
      <c r="L666" s="42"/>
      <c r="O666" s="2"/>
      <c r="P666" s="2"/>
      <c r="Q666" s="2"/>
      <c r="R666" s="2"/>
      <c r="U666" s="14">
        <v>200</v>
      </c>
      <c r="V666" s="14">
        <v>40</v>
      </c>
      <c r="W666" s="7">
        <f t="shared" si="77"/>
        <v>67.115345999171666</v>
      </c>
    </row>
    <row r="667" spans="1:23">
      <c r="A667" s="80">
        <f t="shared" si="76"/>
        <v>40464.041666666664</v>
      </c>
      <c r="B667" s="34"/>
      <c r="C667" s="22">
        <v>40464</v>
      </c>
      <c r="D667" s="23">
        <v>4.1666666666666664E-2</v>
      </c>
      <c r="E667" s="45">
        <v>27.078111629887111</v>
      </c>
      <c r="F667" s="45">
        <f t="shared" si="73"/>
        <v>51.719193213084381</v>
      </c>
      <c r="G667" s="45">
        <v>41.903347374297098</v>
      </c>
      <c r="H667" s="45">
        <f t="shared" si="74"/>
        <v>80.035393484907459</v>
      </c>
      <c r="I667" s="45">
        <v>14.825235744409991</v>
      </c>
      <c r="J667" s="45">
        <f t="shared" si="75"/>
        <v>28.316200271823082</v>
      </c>
      <c r="L667" s="42"/>
      <c r="O667" s="2"/>
      <c r="P667" s="2"/>
      <c r="Q667" s="2"/>
      <c r="R667" s="2"/>
      <c r="U667" s="14">
        <v>200</v>
      </c>
      <c r="V667" s="14">
        <v>40</v>
      </c>
      <c r="W667" s="7">
        <f t="shared" si="77"/>
        <v>67.115345999171666</v>
      </c>
    </row>
    <row r="668" spans="1:23">
      <c r="A668" s="80">
        <f t="shared" si="76"/>
        <v>40464.083333333336</v>
      </c>
      <c r="B668" s="34"/>
      <c r="C668" s="22">
        <v>40464</v>
      </c>
      <c r="D668" s="23">
        <v>8.3333333333333329E-2</v>
      </c>
      <c r="E668" s="45">
        <v>21.784062534127738</v>
      </c>
      <c r="F668" s="45">
        <f t="shared" si="73"/>
        <v>41.607559440183977</v>
      </c>
      <c r="G668" s="45">
        <v>35.21547621474285</v>
      </c>
      <c r="H668" s="45">
        <f t="shared" si="74"/>
        <v>67.261559570158838</v>
      </c>
      <c r="I668" s="45">
        <v>13.431413680615115</v>
      </c>
      <c r="J668" s="45">
        <f t="shared" si="75"/>
        <v>25.654000129974868</v>
      </c>
      <c r="L668" s="42"/>
      <c r="O668" s="2"/>
      <c r="P668" s="2"/>
      <c r="Q668" s="2"/>
      <c r="R668" s="2"/>
      <c r="U668" s="14">
        <v>200</v>
      </c>
      <c r="V668" s="14">
        <v>40</v>
      </c>
      <c r="W668" s="7">
        <f t="shared" si="77"/>
        <v>67.115345999171666</v>
      </c>
    </row>
    <row r="669" spans="1:23">
      <c r="A669" s="80">
        <f t="shared" si="76"/>
        <v>40464.125</v>
      </c>
      <c r="B669" s="34"/>
      <c r="C669" s="22">
        <v>40464</v>
      </c>
      <c r="D669" s="23">
        <v>0.125</v>
      </c>
      <c r="E669" s="45">
        <v>69.36670966314378</v>
      </c>
      <c r="F669" s="45">
        <f t="shared" si="73"/>
        <v>132.49041545660461</v>
      </c>
      <c r="G669" s="45">
        <v>103.16092361407354</v>
      </c>
      <c r="H669" s="45">
        <f t="shared" si="74"/>
        <v>197.03736410288045</v>
      </c>
      <c r="I669" s="45">
        <v>33.794213950929752</v>
      </c>
      <c r="J669" s="45">
        <f t="shared" si="75"/>
        <v>64.546948646275823</v>
      </c>
      <c r="L669" s="42"/>
      <c r="O669" s="2"/>
      <c r="P669" s="2"/>
      <c r="Q669" s="2"/>
      <c r="R669" s="2"/>
      <c r="U669" s="14">
        <v>200</v>
      </c>
      <c r="V669" s="14">
        <v>40</v>
      </c>
      <c r="W669" s="7">
        <f t="shared" si="77"/>
        <v>67.115345999171666</v>
      </c>
    </row>
    <row r="670" spans="1:23">
      <c r="A670" s="80">
        <f t="shared" si="76"/>
        <v>40464.166666666664</v>
      </c>
      <c r="B670" s="34"/>
      <c r="C670" s="22">
        <v>40464</v>
      </c>
      <c r="D670" s="23">
        <v>0.16666666666666666</v>
      </c>
      <c r="E670" s="45">
        <v>88.343784448746234</v>
      </c>
      <c r="F670" s="45">
        <f t="shared" si="73"/>
        <v>168.73662829710531</v>
      </c>
      <c r="G670" s="45">
        <v>133.90074625503703</v>
      </c>
      <c r="H670" s="45">
        <f t="shared" si="74"/>
        <v>255.75042534712074</v>
      </c>
      <c r="I670" s="45">
        <v>45.556961806290794</v>
      </c>
      <c r="J670" s="45">
        <f t="shared" si="75"/>
        <v>87.013797050015413</v>
      </c>
      <c r="L670" s="42"/>
      <c r="O670" s="2"/>
      <c r="P670" s="2"/>
      <c r="Q670" s="2"/>
      <c r="R670" s="2"/>
      <c r="U670" s="14">
        <v>200</v>
      </c>
      <c r="V670" s="14">
        <v>40</v>
      </c>
      <c r="W670" s="7">
        <f t="shared" si="77"/>
        <v>67.115345999171666</v>
      </c>
    </row>
    <row r="671" spans="1:23">
      <c r="A671" s="80">
        <f t="shared" si="76"/>
        <v>40464.208333333336</v>
      </c>
      <c r="B671" s="34"/>
      <c r="C671" s="22">
        <v>40464</v>
      </c>
      <c r="D671" s="23">
        <v>0.20833333333333334</v>
      </c>
      <c r="E671" s="45">
        <v>163.93765275880742</v>
      </c>
      <c r="F671" s="45">
        <f t="shared" si="73"/>
        <v>313.12091676932215</v>
      </c>
      <c r="G671" s="45">
        <v>217.48485746614466</v>
      </c>
      <c r="H671" s="45">
        <f t="shared" si="74"/>
        <v>415.39607776033631</v>
      </c>
      <c r="I671" s="45">
        <v>53.547204707337279</v>
      </c>
      <c r="J671" s="45">
        <f t="shared" si="75"/>
        <v>102.2751609910142</v>
      </c>
      <c r="L671" s="42"/>
      <c r="O671" s="2"/>
      <c r="P671" s="2"/>
      <c r="Q671" s="2"/>
      <c r="R671" s="2"/>
      <c r="U671" s="14">
        <v>200</v>
      </c>
      <c r="V671" s="14">
        <v>40</v>
      </c>
      <c r="W671" s="7">
        <f t="shared" si="77"/>
        <v>67.115345999171666</v>
      </c>
    </row>
    <row r="672" spans="1:23">
      <c r="A672" s="80">
        <f t="shared" si="76"/>
        <v>40464.25</v>
      </c>
      <c r="B672" s="34"/>
      <c r="C672" s="22">
        <v>40464</v>
      </c>
      <c r="D672" s="23">
        <v>0.25</v>
      </c>
      <c r="E672" s="45">
        <v>260.83765496943164</v>
      </c>
      <c r="F672" s="45">
        <f t="shared" si="73"/>
        <v>498.19992099161442</v>
      </c>
      <c r="G672" s="45">
        <v>337.99240925121859</v>
      </c>
      <c r="H672" s="45">
        <f t="shared" si="74"/>
        <v>645.56550166982743</v>
      </c>
      <c r="I672" s="45">
        <v>77.154754281786921</v>
      </c>
      <c r="J672" s="45">
        <f t="shared" si="75"/>
        <v>147.36558067821301</v>
      </c>
      <c r="L672" s="42"/>
      <c r="O672" s="2"/>
      <c r="P672" s="2"/>
      <c r="Q672" s="2"/>
      <c r="R672" s="2"/>
      <c r="U672" s="14">
        <v>200</v>
      </c>
      <c r="V672" s="14">
        <v>40</v>
      </c>
      <c r="W672" s="7">
        <f t="shared" si="77"/>
        <v>67.115345999171666</v>
      </c>
    </row>
    <row r="673" spans="1:23">
      <c r="A673" s="80">
        <f t="shared" si="76"/>
        <v>40464.291666666664</v>
      </c>
      <c r="B673" s="34"/>
      <c r="C673" s="22">
        <v>40464</v>
      </c>
      <c r="D673" s="23">
        <v>0.29166666666666669</v>
      </c>
      <c r="E673" s="45">
        <v>253.99344356527149</v>
      </c>
      <c r="F673" s="45">
        <f t="shared" si="73"/>
        <v>485.12747720966854</v>
      </c>
      <c r="G673" s="45">
        <v>330.91772765302164</v>
      </c>
      <c r="H673" s="45">
        <f t="shared" si="74"/>
        <v>632.05285981727127</v>
      </c>
      <c r="I673" s="45">
        <v>76.924284087750209</v>
      </c>
      <c r="J673" s="45">
        <f t="shared" si="75"/>
        <v>146.9253826076029</v>
      </c>
      <c r="L673" s="42"/>
      <c r="O673" s="2"/>
      <c r="P673" s="2"/>
      <c r="Q673" s="2"/>
      <c r="R673" s="2"/>
      <c r="U673" s="14">
        <v>200</v>
      </c>
      <c r="V673" s="14">
        <v>40</v>
      </c>
      <c r="W673" s="7">
        <f t="shared" si="77"/>
        <v>67.115345999171666</v>
      </c>
    </row>
    <row r="674" spans="1:23">
      <c r="A674" s="80">
        <f t="shared" si="76"/>
        <v>40464.333333333336</v>
      </c>
      <c r="B674" s="34"/>
      <c r="C674" s="22">
        <v>40464</v>
      </c>
      <c r="D674" s="23">
        <v>0.33333333333333331</v>
      </c>
      <c r="E674" s="45">
        <v>208.54980788357256</v>
      </c>
      <c r="F674" s="45">
        <f t="shared" si="73"/>
        <v>398.33013305762358</v>
      </c>
      <c r="G674" s="45">
        <v>274.96212617090544</v>
      </c>
      <c r="H674" s="45">
        <f t="shared" si="74"/>
        <v>525.17766098642937</v>
      </c>
      <c r="I674" s="45">
        <v>66.412318287332894</v>
      </c>
      <c r="J674" s="45">
        <f t="shared" si="75"/>
        <v>126.84752792880582</v>
      </c>
      <c r="L674" s="42"/>
      <c r="O674" s="2"/>
      <c r="P674" s="2"/>
      <c r="Q674" s="2"/>
      <c r="R674" s="2"/>
      <c r="U674" s="14">
        <v>200</v>
      </c>
      <c r="V674" s="14">
        <v>40</v>
      </c>
      <c r="W674" s="7">
        <f t="shared" si="77"/>
        <v>67.115345999171666</v>
      </c>
    </row>
    <row r="675" spans="1:23">
      <c r="A675" s="80">
        <f t="shared" si="76"/>
        <v>40464.375</v>
      </c>
      <c r="B675" s="34"/>
      <c r="C675" s="22">
        <v>40464</v>
      </c>
      <c r="D675" s="23">
        <v>0.375</v>
      </c>
      <c r="E675" s="45">
        <v>187.8835558179245</v>
      </c>
      <c r="F675" s="45">
        <f t="shared" si="73"/>
        <v>358.85759161223581</v>
      </c>
      <c r="G675" s="45">
        <v>251.85915314596346</v>
      </c>
      <c r="H675" s="45">
        <f t="shared" si="74"/>
        <v>481.05098250879018</v>
      </c>
      <c r="I675" s="45">
        <v>63.975597328038951</v>
      </c>
      <c r="J675" s="45">
        <f t="shared" si="75"/>
        <v>122.19339089655439</v>
      </c>
      <c r="L675" s="42"/>
      <c r="O675" s="2"/>
      <c r="P675" s="2"/>
      <c r="Q675" s="2"/>
      <c r="R675" s="2"/>
      <c r="U675" s="14">
        <v>200</v>
      </c>
      <c r="V675" s="14">
        <v>40</v>
      </c>
      <c r="W675" s="7">
        <f t="shared" si="77"/>
        <v>67.115345999171666</v>
      </c>
    </row>
    <row r="676" spans="1:23">
      <c r="A676" s="80">
        <f t="shared" si="76"/>
        <v>40464.416666666664</v>
      </c>
      <c r="B676" s="34"/>
      <c r="C676" s="22">
        <v>40464</v>
      </c>
      <c r="D676" s="23">
        <v>0.41666666666666669</v>
      </c>
      <c r="E676" s="45">
        <v>189.97040957975841</v>
      </c>
      <c r="F676" s="45">
        <f t="shared" si="73"/>
        <v>362.84348229733854</v>
      </c>
      <c r="G676" s="45">
        <v>250.87579857276137</v>
      </c>
      <c r="H676" s="45">
        <f t="shared" si="74"/>
        <v>479.1727752739742</v>
      </c>
      <c r="I676" s="45">
        <v>60.905388993002973</v>
      </c>
      <c r="J676" s="45">
        <f t="shared" si="75"/>
        <v>116.32929297663567</v>
      </c>
      <c r="L676" s="42"/>
      <c r="O676" s="2"/>
      <c r="P676" s="2"/>
      <c r="Q676" s="2"/>
      <c r="R676" s="2"/>
      <c r="U676" s="14">
        <v>200</v>
      </c>
      <c r="V676" s="14">
        <v>40</v>
      </c>
      <c r="W676" s="7">
        <f t="shared" si="77"/>
        <v>67.115345999171666</v>
      </c>
    </row>
    <row r="677" spans="1:23">
      <c r="A677" s="80">
        <f t="shared" si="76"/>
        <v>40464.458333333336</v>
      </c>
      <c r="B677" s="34"/>
      <c r="C677" s="22">
        <v>40464</v>
      </c>
      <c r="D677" s="23">
        <v>0.45833333333333331</v>
      </c>
      <c r="E677" s="45">
        <v>162.85291861008454</v>
      </c>
      <c r="F677" s="45">
        <f t="shared" si="73"/>
        <v>311.04907454526148</v>
      </c>
      <c r="G677" s="45">
        <v>228.51311547793998</v>
      </c>
      <c r="H677" s="45">
        <f t="shared" si="74"/>
        <v>436.46005056286532</v>
      </c>
      <c r="I677" s="45">
        <v>65.660196867855461</v>
      </c>
      <c r="J677" s="45">
        <f t="shared" si="75"/>
        <v>125.41097601760393</v>
      </c>
      <c r="L677" s="42"/>
      <c r="O677" s="2"/>
      <c r="P677" s="2"/>
      <c r="Q677" s="2"/>
      <c r="R677" s="2"/>
      <c r="U677" s="14">
        <v>200</v>
      </c>
      <c r="V677" s="14">
        <v>40</v>
      </c>
      <c r="W677" s="7">
        <f t="shared" si="77"/>
        <v>67.115345999171666</v>
      </c>
    </row>
    <row r="678" spans="1:23">
      <c r="A678" s="80">
        <f t="shared" si="76"/>
        <v>40464.5</v>
      </c>
      <c r="B678" s="34"/>
      <c r="C678" s="22">
        <v>40464</v>
      </c>
      <c r="D678" s="23">
        <v>0.5</v>
      </c>
      <c r="E678" s="45">
        <v>155.80649674952662</v>
      </c>
      <c r="F678" s="45">
        <f t="shared" si="73"/>
        <v>297.59040879159585</v>
      </c>
      <c r="G678" s="45">
        <v>207.6539454251816</v>
      </c>
      <c r="H678" s="45">
        <f t="shared" si="74"/>
        <v>396.61903576209687</v>
      </c>
      <c r="I678" s="45">
        <v>51.84744867565496</v>
      </c>
      <c r="J678" s="45">
        <f t="shared" si="75"/>
        <v>99.028626970500966</v>
      </c>
      <c r="L678" s="42"/>
      <c r="O678" s="2"/>
      <c r="P678" s="2"/>
      <c r="Q678" s="2"/>
      <c r="R678" s="2"/>
      <c r="U678" s="14">
        <v>200</v>
      </c>
      <c r="V678" s="14">
        <v>40</v>
      </c>
      <c r="W678" s="7">
        <f t="shared" si="77"/>
        <v>67.115345999171666</v>
      </c>
    </row>
    <row r="679" spans="1:23">
      <c r="A679" s="80">
        <f t="shared" si="76"/>
        <v>40464.541666666664</v>
      </c>
      <c r="B679" s="34"/>
      <c r="C679" s="22">
        <v>40464</v>
      </c>
      <c r="D679" s="23">
        <v>0.54166666666666663</v>
      </c>
      <c r="E679" s="45">
        <v>171.69067031829712</v>
      </c>
      <c r="F679" s="45">
        <f t="shared" si="73"/>
        <v>327.92918030794749</v>
      </c>
      <c r="G679" s="45">
        <v>236.48685323944022</v>
      </c>
      <c r="H679" s="45">
        <f t="shared" si="74"/>
        <v>451.68988968733083</v>
      </c>
      <c r="I679" s="45">
        <v>64.7961829211431</v>
      </c>
      <c r="J679" s="45">
        <f t="shared" si="75"/>
        <v>123.76070937938331</v>
      </c>
      <c r="L679" s="42"/>
      <c r="O679" s="2"/>
      <c r="P679" s="2"/>
      <c r="Q679" s="2"/>
      <c r="R679" s="2"/>
      <c r="U679" s="14">
        <v>200</v>
      </c>
      <c r="V679" s="14">
        <v>40</v>
      </c>
      <c r="W679" s="7">
        <f t="shared" si="77"/>
        <v>67.115345999171666</v>
      </c>
    </row>
    <row r="680" spans="1:23">
      <c r="A680" s="80">
        <f t="shared" si="76"/>
        <v>40464.583333333336</v>
      </c>
      <c r="B680" s="34"/>
      <c r="C680" s="22">
        <v>40464</v>
      </c>
      <c r="D680" s="23">
        <v>0.58333333333333337</v>
      </c>
      <c r="E680" s="45">
        <v>158.51275716208008</v>
      </c>
      <c r="F680" s="45">
        <f t="shared" si="73"/>
        <v>302.75936617957296</v>
      </c>
      <c r="G680" s="45">
        <v>226.00206102315261</v>
      </c>
      <c r="H680" s="45">
        <f t="shared" si="74"/>
        <v>431.66393655422144</v>
      </c>
      <c r="I680" s="45">
        <v>67.489303861072528</v>
      </c>
      <c r="J680" s="45">
        <f t="shared" si="75"/>
        <v>128.90457037464853</v>
      </c>
      <c r="L680" s="42"/>
      <c r="O680" s="2"/>
      <c r="P680" s="2"/>
      <c r="Q680" s="2"/>
      <c r="R680" s="2"/>
      <c r="U680" s="14">
        <v>200</v>
      </c>
      <c r="V680" s="14">
        <v>40</v>
      </c>
      <c r="W680" s="7">
        <f t="shared" si="77"/>
        <v>67.115345999171666</v>
      </c>
    </row>
    <row r="681" spans="1:23">
      <c r="A681" s="80">
        <f t="shared" si="76"/>
        <v>40464.625</v>
      </c>
      <c r="B681" s="34"/>
      <c r="C681" s="22">
        <v>40464</v>
      </c>
      <c r="D681" s="23">
        <v>0.625</v>
      </c>
      <c r="E681" s="45">
        <v>179.55387552349598</v>
      </c>
      <c r="F681" s="45">
        <f t="shared" si="73"/>
        <v>342.9479022498773</v>
      </c>
      <c r="G681" s="45">
        <v>252.54299854532078</v>
      </c>
      <c r="H681" s="45">
        <f t="shared" si="74"/>
        <v>482.35712722156268</v>
      </c>
      <c r="I681" s="45">
        <v>72.989123021824796</v>
      </c>
      <c r="J681" s="45">
        <f t="shared" si="75"/>
        <v>139.40922497168535</v>
      </c>
      <c r="L681" s="42"/>
      <c r="O681" s="2"/>
      <c r="P681" s="2"/>
      <c r="Q681" s="2"/>
      <c r="R681" s="2"/>
      <c r="U681" s="14">
        <v>200</v>
      </c>
      <c r="V681" s="14">
        <v>40</v>
      </c>
      <c r="W681" s="7">
        <f t="shared" si="77"/>
        <v>67.115345999171666</v>
      </c>
    </row>
    <row r="682" spans="1:23">
      <c r="A682" s="80">
        <f t="shared" si="76"/>
        <v>40464.666666666664</v>
      </c>
      <c r="B682" s="34"/>
      <c r="C682" s="22">
        <v>40464</v>
      </c>
      <c r="D682" s="23">
        <v>0.66666666666666663</v>
      </c>
      <c r="E682" s="45">
        <v>198.69196676857445</v>
      </c>
      <c r="F682" s="45">
        <f t="shared" si="73"/>
        <v>379.50165652797716</v>
      </c>
      <c r="G682" s="45">
        <v>268.36927108983463</v>
      </c>
      <c r="H682" s="45">
        <f t="shared" si="74"/>
        <v>512.58530778158411</v>
      </c>
      <c r="I682" s="45">
        <v>69.677304321260152</v>
      </c>
      <c r="J682" s="45">
        <f t="shared" si="75"/>
        <v>133.08365125360689</v>
      </c>
      <c r="L682" s="42"/>
      <c r="O682" s="2"/>
      <c r="P682" s="2"/>
      <c r="Q682" s="2"/>
      <c r="R682" s="2"/>
      <c r="U682" s="14">
        <v>200</v>
      </c>
      <c r="V682" s="14">
        <v>40</v>
      </c>
      <c r="W682" s="7">
        <f t="shared" si="77"/>
        <v>67.115345999171666</v>
      </c>
    </row>
    <row r="683" spans="1:23">
      <c r="A683" s="80">
        <f t="shared" si="76"/>
        <v>40464.708333333336</v>
      </c>
      <c r="B683" s="34"/>
      <c r="C683" s="22">
        <v>40464</v>
      </c>
      <c r="D683" s="23">
        <v>0.70833333333333337</v>
      </c>
      <c r="E683" s="45">
        <v>240.74650278358004</v>
      </c>
      <c r="F683" s="45">
        <f t="shared" si="73"/>
        <v>459.82582031663787</v>
      </c>
      <c r="G683" s="45">
        <v>319.81425834866491</v>
      </c>
      <c r="H683" s="45">
        <f t="shared" si="74"/>
        <v>610.84523344594993</v>
      </c>
      <c r="I683" s="45">
        <v>79.067755565084923</v>
      </c>
      <c r="J683" s="45">
        <f t="shared" si="75"/>
        <v>151.0194131293122</v>
      </c>
      <c r="L683" s="42"/>
      <c r="O683" s="2"/>
      <c r="P683" s="2"/>
      <c r="Q683" s="2"/>
      <c r="R683" s="2"/>
      <c r="U683" s="14">
        <v>200</v>
      </c>
      <c r="V683" s="14">
        <v>40</v>
      </c>
      <c r="W683" s="7">
        <f t="shared" si="77"/>
        <v>67.115345999171666</v>
      </c>
    </row>
    <row r="684" spans="1:23">
      <c r="A684" s="80">
        <f t="shared" si="76"/>
        <v>40464.75</v>
      </c>
      <c r="B684" s="34"/>
      <c r="C684" s="22">
        <v>40464</v>
      </c>
      <c r="D684" s="23">
        <v>0.75</v>
      </c>
      <c r="E684" s="45">
        <v>241.00773344525533</v>
      </c>
      <c r="F684" s="45">
        <f t="shared" si="73"/>
        <v>460.32477088043765</v>
      </c>
      <c r="G684" s="45">
        <v>309.71338685091524</v>
      </c>
      <c r="H684" s="45">
        <f t="shared" si="74"/>
        <v>591.55256888524809</v>
      </c>
      <c r="I684" s="45">
        <v>68.705653405659888</v>
      </c>
      <c r="J684" s="45">
        <f t="shared" si="75"/>
        <v>131.22779800481038</v>
      </c>
      <c r="L684" s="42"/>
      <c r="O684" s="2"/>
      <c r="P684" s="2"/>
      <c r="Q684" s="2"/>
      <c r="R684" s="2"/>
      <c r="U684" s="14">
        <v>200</v>
      </c>
      <c r="V684" s="14">
        <v>40</v>
      </c>
      <c r="W684" s="7">
        <f t="shared" si="77"/>
        <v>67.115345999171666</v>
      </c>
    </row>
    <row r="685" spans="1:23">
      <c r="A685" s="80">
        <f t="shared" si="76"/>
        <v>40464.791666666664</v>
      </c>
      <c r="B685" s="34"/>
      <c r="C685" s="22">
        <v>40464</v>
      </c>
      <c r="D685" s="23">
        <v>0.79166666666666663</v>
      </c>
      <c r="E685" s="45">
        <v>312.36448200746003</v>
      </c>
      <c r="F685" s="45">
        <f t="shared" si="73"/>
        <v>596.61616063424867</v>
      </c>
      <c r="G685" s="45">
        <v>377.20051078700334</v>
      </c>
      <c r="H685" s="45">
        <f t="shared" si="74"/>
        <v>720.45297560317636</v>
      </c>
      <c r="I685" s="45">
        <v>64.836028779543341</v>
      </c>
      <c r="J685" s="45">
        <f t="shared" si="75"/>
        <v>123.83681496892777</v>
      </c>
      <c r="L685" s="42"/>
      <c r="O685" s="2"/>
      <c r="P685" s="2"/>
      <c r="Q685" s="2"/>
      <c r="R685" s="2"/>
      <c r="U685" s="14">
        <v>200</v>
      </c>
      <c r="V685" s="14">
        <v>40</v>
      </c>
      <c r="W685" s="7">
        <f t="shared" si="77"/>
        <v>67.115345999171666</v>
      </c>
    </row>
    <row r="686" spans="1:23">
      <c r="A686" s="80">
        <f t="shared" si="76"/>
        <v>40464.833333333336</v>
      </c>
      <c r="B686" s="34"/>
      <c r="C686" s="22">
        <v>40464</v>
      </c>
      <c r="D686" s="23">
        <v>0.83333333333333337</v>
      </c>
      <c r="E686" s="45">
        <v>375.81402915796195</v>
      </c>
      <c r="F686" s="45">
        <f t="shared" si="73"/>
        <v>717.80479569170734</v>
      </c>
      <c r="G686" s="45">
        <v>442.35783367007764</v>
      </c>
      <c r="H686" s="45">
        <f t="shared" si="74"/>
        <v>844.90346230984824</v>
      </c>
      <c r="I686" s="45">
        <v>66.54380451211567</v>
      </c>
      <c r="J686" s="45">
        <f t="shared" si="75"/>
        <v>127.09866661814092</v>
      </c>
      <c r="L686" s="42"/>
      <c r="O686" s="2"/>
      <c r="P686" s="2"/>
      <c r="Q686" s="2"/>
      <c r="R686" s="2"/>
      <c r="U686" s="14">
        <v>200</v>
      </c>
      <c r="V686" s="14">
        <v>40</v>
      </c>
      <c r="W686" s="7">
        <f t="shared" si="77"/>
        <v>67.115345999171666</v>
      </c>
    </row>
    <row r="687" spans="1:23">
      <c r="A687" s="80">
        <f t="shared" si="76"/>
        <v>40464.875</v>
      </c>
      <c r="B687" s="34"/>
      <c r="C687" s="22">
        <v>40464</v>
      </c>
      <c r="D687" s="23">
        <v>0.875</v>
      </c>
      <c r="E687" s="45">
        <v>231.45073052005154</v>
      </c>
      <c r="F687" s="45">
        <f t="shared" si="73"/>
        <v>442.07089529329841</v>
      </c>
      <c r="G687" s="45">
        <v>282.16047426799037</v>
      </c>
      <c r="H687" s="45">
        <f t="shared" si="74"/>
        <v>538.92650585186163</v>
      </c>
      <c r="I687" s="45">
        <v>50.709743747938802</v>
      </c>
      <c r="J687" s="45">
        <f t="shared" si="75"/>
        <v>96.855610558563114</v>
      </c>
      <c r="L687" s="42"/>
      <c r="O687" s="2"/>
      <c r="P687" s="2"/>
      <c r="Q687" s="2"/>
      <c r="R687" s="2"/>
      <c r="U687" s="14">
        <v>200</v>
      </c>
      <c r="V687" s="14">
        <v>40</v>
      </c>
      <c r="W687" s="7">
        <f t="shared" si="77"/>
        <v>67.115345999171666</v>
      </c>
    </row>
    <row r="688" spans="1:23">
      <c r="A688" s="80">
        <f t="shared" si="76"/>
        <v>40464.916666666664</v>
      </c>
      <c r="B688" s="34"/>
      <c r="C688" s="22">
        <v>40464</v>
      </c>
      <c r="D688" s="23">
        <v>0.91666666666666663</v>
      </c>
      <c r="E688" s="45">
        <v>232.05108231815734</v>
      </c>
      <c r="F688" s="45">
        <f t="shared" si="73"/>
        <v>443.21756722768049</v>
      </c>
      <c r="G688" s="45">
        <v>279.36801496873511</v>
      </c>
      <c r="H688" s="45">
        <f t="shared" si="74"/>
        <v>533.59290859028408</v>
      </c>
      <c r="I688" s="45">
        <v>47.316932650577797</v>
      </c>
      <c r="J688" s="45">
        <f t="shared" si="75"/>
        <v>90.375341362603592</v>
      </c>
      <c r="L688" s="42"/>
      <c r="O688" s="2"/>
      <c r="P688" s="2"/>
      <c r="Q688" s="2"/>
      <c r="R688" s="2"/>
      <c r="U688" s="14">
        <v>200</v>
      </c>
      <c r="V688" s="14">
        <v>40</v>
      </c>
      <c r="W688" s="7">
        <f t="shared" si="77"/>
        <v>67.115345999171666</v>
      </c>
    </row>
    <row r="689" spans="1:23">
      <c r="A689" s="80">
        <f t="shared" si="76"/>
        <v>40464.958333333336</v>
      </c>
      <c r="B689" s="34"/>
      <c r="C689" s="22">
        <v>40464</v>
      </c>
      <c r="D689" s="23">
        <v>0.95833333333333337</v>
      </c>
      <c r="E689" s="45">
        <v>181.25992051038037</v>
      </c>
      <c r="F689" s="45">
        <f t="shared" si="73"/>
        <v>346.20644817482651</v>
      </c>
      <c r="G689" s="45">
        <v>218.95020918780517</v>
      </c>
      <c r="H689" s="45">
        <f t="shared" si="74"/>
        <v>418.19489954870784</v>
      </c>
      <c r="I689" s="45">
        <v>37.690288677424796</v>
      </c>
      <c r="J689" s="45">
        <f t="shared" si="75"/>
        <v>71.988451373881361</v>
      </c>
      <c r="L689" s="42"/>
      <c r="O689" s="2"/>
      <c r="P689" s="2"/>
      <c r="Q689" s="2"/>
      <c r="R689" s="2"/>
      <c r="U689" s="14">
        <v>200</v>
      </c>
      <c r="V689" s="14">
        <v>40</v>
      </c>
      <c r="W689" s="7">
        <f t="shared" si="77"/>
        <v>67.115345999171666</v>
      </c>
    </row>
    <row r="690" spans="1:23">
      <c r="A690" s="80">
        <f t="shared" si="76"/>
        <v>40465</v>
      </c>
      <c r="B690" s="34"/>
      <c r="C690" s="22">
        <v>40464</v>
      </c>
      <c r="D690" s="23">
        <v>1</v>
      </c>
      <c r="E690" s="45">
        <v>102.57437177932871</v>
      </c>
      <c r="F690" s="45">
        <f t="shared" si="73"/>
        <v>195.91705009851785</v>
      </c>
      <c r="G690" s="45">
        <v>136.78711318828533</v>
      </c>
      <c r="H690" s="45">
        <f t="shared" si="74"/>
        <v>261.26338618962495</v>
      </c>
      <c r="I690" s="45">
        <v>34.21274140895661</v>
      </c>
      <c r="J690" s="45">
        <f t="shared" si="75"/>
        <v>65.346336091107119</v>
      </c>
      <c r="L690" s="42"/>
      <c r="O690" s="2"/>
      <c r="P690" s="2"/>
      <c r="Q690" s="2"/>
      <c r="R690" s="2"/>
      <c r="U690" s="14">
        <v>200</v>
      </c>
      <c r="V690" s="14">
        <v>40</v>
      </c>
      <c r="W690" s="7">
        <f t="shared" si="77"/>
        <v>67.115345999171666</v>
      </c>
    </row>
    <row r="691" spans="1:23">
      <c r="A691" s="80">
        <f t="shared" si="76"/>
        <v>40465.041666666664</v>
      </c>
      <c r="B691" s="34"/>
      <c r="C691" s="22">
        <v>40465</v>
      </c>
      <c r="D691" s="23">
        <v>4.1666666666666664E-2</v>
      </c>
      <c r="E691" s="45">
        <v>67.673796109187137</v>
      </c>
      <c r="F691" s="45">
        <f t="shared" si="73"/>
        <v>129.25695056854744</v>
      </c>
      <c r="G691" s="45">
        <v>99.281832296916207</v>
      </c>
      <c r="H691" s="45">
        <f t="shared" si="74"/>
        <v>189.62829968710994</v>
      </c>
      <c r="I691" s="45">
        <v>31.608036187729066</v>
      </c>
      <c r="J691" s="45">
        <f t="shared" si="75"/>
        <v>60.371349118562513</v>
      </c>
      <c r="L691" s="42"/>
      <c r="O691" s="2"/>
      <c r="P691" s="2"/>
      <c r="Q691" s="2"/>
      <c r="R691" s="2"/>
      <c r="U691" s="14">
        <v>200</v>
      </c>
      <c r="V691" s="14">
        <v>40</v>
      </c>
      <c r="W691" s="7">
        <f t="shared" si="77"/>
        <v>67.115345999171666</v>
      </c>
    </row>
    <row r="692" spans="1:23">
      <c r="A692" s="80">
        <f t="shared" si="76"/>
        <v>40465.083333333336</v>
      </c>
      <c r="B692" s="34"/>
      <c r="C692" s="22">
        <v>40465</v>
      </c>
      <c r="D692" s="23">
        <v>8.3333333333333329E-2</v>
      </c>
      <c r="E692" s="45">
        <v>69.629149081636911</v>
      </c>
      <c r="F692" s="45">
        <f t="shared" si="73"/>
        <v>132.9916747459265</v>
      </c>
      <c r="G692" s="45">
        <v>97.258683443632606</v>
      </c>
      <c r="H692" s="45">
        <f t="shared" si="74"/>
        <v>185.76408537733826</v>
      </c>
      <c r="I692" s="45">
        <v>27.629534361995709</v>
      </c>
      <c r="J692" s="45">
        <f t="shared" si="75"/>
        <v>52.772410631411802</v>
      </c>
      <c r="L692" s="42"/>
      <c r="O692" s="2"/>
      <c r="P692" s="2"/>
      <c r="Q692" s="2"/>
      <c r="R692" s="2"/>
      <c r="U692" s="14">
        <v>200</v>
      </c>
      <c r="V692" s="14">
        <v>40</v>
      </c>
      <c r="W692" s="7">
        <f t="shared" si="77"/>
        <v>67.115345999171666</v>
      </c>
    </row>
    <row r="693" spans="1:23">
      <c r="A693" s="80">
        <f t="shared" si="76"/>
        <v>40465.125</v>
      </c>
      <c r="B693" s="34"/>
      <c r="C693" s="22">
        <v>40465</v>
      </c>
      <c r="D693" s="23">
        <v>0.125</v>
      </c>
      <c r="E693" s="45">
        <v>142.80679238051184</v>
      </c>
      <c r="F693" s="45">
        <f t="shared" si="73"/>
        <v>272.7609734467776</v>
      </c>
      <c r="G693" s="45">
        <v>183.21177038704704</v>
      </c>
      <c r="H693" s="45">
        <f t="shared" si="74"/>
        <v>349.93448143925986</v>
      </c>
      <c r="I693" s="45">
        <v>40.404978006535202</v>
      </c>
      <c r="J693" s="45">
        <f t="shared" si="75"/>
        <v>77.173507992482229</v>
      </c>
      <c r="L693" s="42"/>
      <c r="O693" s="2"/>
      <c r="P693" s="2"/>
      <c r="Q693" s="2"/>
      <c r="R693" s="2"/>
      <c r="U693" s="14">
        <v>200</v>
      </c>
      <c r="V693" s="14">
        <v>40</v>
      </c>
      <c r="W693" s="7">
        <f t="shared" si="77"/>
        <v>67.115345999171666</v>
      </c>
    </row>
    <row r="694" spans="1:23">
      <c r="A694" s="80">
        <f t="shared" si="76"/>
        <v>40465.166666666664</v>
      </c>
      <c r="B694" s="34"/>
      <c r="C694" s="22">
        <v>40465</v>
      </c>
      <c r="D694" s="23">
        <v>0.16666666666666666</v>
      </c>
      <c r="E694" s="45">
        <v>179.68144467233191</v>
      </c>
      <c r="F694" s="45">
        <f t="shared" ref="F694:F757" si="78">E694*1.91</f>
        <v>343.1915593241539</v>
      </c>
      <c r="G694" s="45">
        <v>226.8856112991383</v>
      </c>
      <c r="H694" s="45">
        <f t="shared" ref="H694:H757" si="79">G694*1.91</f>
        <v>433.35151758135413</v>
      </c>
      <c r="I694" s="45">
        <v>47.204166626806398</v>
      </c>
      <c r="J694" s="45">
        <f t="shared" ref="J694:J757" si="80">I694*1.91</f>
        <v>90.159958257200216</v>
      </c>
      <c r="L694" s="42"/>
      <c r="O694" s="2"/>
      <c r="P694" s="2"/>
      <c r="Q694" s="2"/>
      <c r="R694" s="2"/>
      <c r="U694" s="14">
        <v>200</v>
      </c>
      <c r="V694" s="14">
        <v>40</v>
      </c>
      <c r="W694" s="7">
        <f t="shared" si="77"/>
        <v>67.115345999171666</v>
      </c>
    </row>
    <row r="695" spans="1:23">
      <c r="A695" s="80">
        <f t="shared" si="76"/>
        <v>40465.208333333336</v>
      </c>
      <c r="B695" s="34"/>
      <c r="C695" s="22">
        <v>40465</v>
      </c>
      <c r="D695" s="23">
        <v>0.20833333333333334</v>
      </c>
      <c r="E695" s="45">
        <v>177.63837085586172</v>
      </c>
      <c r="F695" s="45">
        <f t="shared" si="78"/>
        <v>339.28928833469587</v>
      </c>
      <c r="G695" s="45">
        <v>221.68287859499713</v>
      </c>
      <c r="H695" s="45">
        <f t="shared" si="79"/>
        <v>423.41429811644451</v>
      </c>
      <c r="I695" s="45">
        <v>44.044507739135412</v>
      </c>
      <c r="J695" s="45">
        <f t="shared" si="80"/>
        <v>84.125009781748631</v>
      </c>
      <c r="L695" s="42"/>
      <c r="O695" s="2"/>
      <c r="P695" s="2"/>
      <c r="Q695" s="2"/>
      <c r="R695" s="2"/>
      <c r="U695" s="14">
        <v>200</v>
      </c>
      <c r="V695" s="14">
        <v>40</v>
      </c>
      <c r="W695" s="7">
        <f t="shared" si="77"/>
        <v>67.115345999171666</v>
      </c>
    </row>
    <row r="696" spans="1:23">
      <c r="A696" s="80">
        <f t="shared" si="76"/>
        <v>40465.25</v>
      </c>
      <c r="B696" s="34"/>
      <c r="C696" s="22">
        <v>40465</v>
      </c>
      <c r="D696" s="23">
        <v>0.25</v>
      </c>
      <c r="E696" s="45">
        <v>293.4197501407798</v>
      </c>
      <c r="F696" s="45">
        <f t="shared" si="78"/>
        <v>560.43172276888936</v>
      </c>
      <c r="G696" s="45">
        <v>359.75063269926557</v>
      </c>
      <c r="H696" s="45">
        <f t="shared" si="79"/>
        <v>687.12370845559724</v>
      </c>
      <c r="I696" s="45">
        <v>66.33088255848574</v>
      </c>
      <c r="J696" s="45">
        <f t="shared" si="80"/>
        <v>126.69198568670775</v>
      </c>
      <c r="L696" s="42"/>
      <c r="O696" s="2"/>
      <c r="P696" s="2"/>
      <c r="Q696" s="2"/>
      <c r="R696" s="2"/>
      <c r="U696" s="14">
        <v>200</v>
      </c>
      <c r="V696" s="14">
        <v>40</v>
      </c>
      <c r="W696" s="7">
        <f t="shared" si="77"/>
        <v>67.115345999171666</v>
      </c>
    </row>
    <row r="697" spans="1:23">
      <c r="A697" s="80">
        <f t="shared" si="76"/>
        <v>40465.291666666664</v>
      </c>
      <c r="B697" s="34"/>
      <c r="C697" s="22">
        <v>40465</v>
      </c>
      <c r="D697" s="23">
        <v>0.29166666666666669</v>
      </c>
      <c r="E697" s="45">
        <v>222.16197747103161</v>
      </c>
      <c r="F697" s="45">
        <f t="shared" si="78"/>
        <v>424.32937696967036</v>
      </c>
      <c r="G697" s="45">
        <v>282.74085151132823</v>
      </c>
      <c r="H697" s="45">
        <f t="shared" si="79"/>
        <v>540.0350263866369</v>
      </c>
      <c r="I697" s="45">
        <v>60.578874040296654</v>
      </c>
      <c r="J697" s="45">
        <f t="shared" si="80"/>
        <v>115.70564941696661</v>
      </c>
      <c r="L697" s="42"/>
      <c r="O697" s="2"/>
      <c r="P697" s="2"/>
      <c r="Q697" s="2"/>
      <c r="R697" s="2"/>
      <c r="U697" s="14">
        <v>200</v>
      </c>
      <c r="V697" s="14">
        <v>40</v>
      </c>
      <c r="W697" s="7">
        <f t="shared" si="77"/>
        <v>67.115345999171666</v>
      </c>
    </row>
    <row r="698" spans="1:23">
      <c r="A698" s="80">
        <f t="shared" si="76"/>
        <v>40465.333333333336</v>
      </c>
      <c r="B698" s="34"/>
      <c r="C698" s="22">
        <v>40465</v>
      </c>
      <c r="D698" s="23">
        <v>0.33333333333333331</v>
      </c>
      <c r="E698" s="45">
        <v>230.78438195872016</v>
      </c>
      <c r="F698" s="45">
        <f t="shared" si="78"/>
        <v>440.79816954115552</v>
      </c>
      <c r="G698" s="45">
        <v>289.00272459755553</v>
      </c>
      <c r="H698" s="45">
        <f t="shared" si="79"/>
        <v>551.99520398133109</v>
      </c>
      <c r="I698" s="45">
        <v>58.218342638835423</v>
      </c>
      <c r="J698" s="45">
        <f t="shared" si="80"/>
        <v>111.19703444017566</v>
      </c>
      <c r="L698" s="42"/>
      <c r="O698" s="2"/>
      <c r="P698" s="2"/>
      <c r="Q698" s="2"/>
      <c r="R698" s="2"/>
      <c r="U698" s="14">
        <v>200</v>
      </c>
      <c r="V698" s="14">
        <v>40</v>
      </c>
      <c r="W698" s="7">
        <f t="shared" si="77"/>
        <v>67.115345999171666</v>
      </c>
    </row>
    <row r="699" spans="1:23">
      <c r="A699" s="80">
        <f t="shared" si="76"/>
        <v>40465.375</v>
      </c>
      <c r="B699" s="34"/>
      <c r="C699" s="22">
        <v>40465</v>
      </c>
      <c r="D699" s="23">
        <v>0.375</v>
      </c>
      <c r="E699" s="45">
        <v>200.96505806740666</v>
      </c>
      <c r="F699" s="45">
        <f t="shared" si="78"/>
        <v>383.84326090874669</v>
      </c>
      <c r="G699" s="45">
        <v>256.71030767454181</v>
      </c>
      <c r="H699" s="45">
        <f t="shared" si="79"/>
        <v>490.31668765837486</v>
      </c>
      <c r="I699" s="45">
        <v>55.745249607135193</v>
      </c>
      <c r="J699" s="45">
        <f t="shared" si="80"/>
        <v>106.47342674962822</v>
      </c>
      <c r="L699" s="42"/>
      <c r="O699" s="2"/>
      <c r="P699" s="2"/>
      <c r="Q699" s="2"/>
      <c r="R699" s="2"/>
      <c r="U699" s="14">
        <v>200</v>
      </c>
      <c r="V699" s="14">
        <v>40</v>
      </c>
      <c r="W699" s="7">
        <f t="shared" si="77"/>
        <v>67.115345999171666</v>
      </c>
    </row>
    <row r="700" spans="1:23">
      <c r="A700" s="80">
        <f t="shared" si="76"/>
        <v>40465.416666666664</v>
      </c>
      <c r="B700" s="34"/>
      <c r="C700" s="22">
        <v>40465</v>
      </c>
      <c r="D700" s="23">
        <v>0.41666666666666669</v>
      </c>
      <c r="E700" s="45">
        <v>162.21539051163791</v>
      </c>
      <c r="F700" s="45">
        <f t="shared" si="78"/>
        <v>309.83139587722837</v>
      </c>
      <c r="G700" s="45">
        <v>214.10177765747656</v>
      </c>
      <c r="H700" s="45">
        <f t="shared" si="79"/>
        <v>408.9343953257802</v>
      </c>
      <c r="I700" s="45">
        <v>51.886387145838661</v>
      </c>
      <c r="J700" s="45">
        <f t="shared" si="80"/>
        <v>99.102999448551842</v>
      </c>
      <c r="L700" s="42"/>
      <c r="O700" s="2"/>
      <c r="P700" s="2"/>
      <c r="Q700" s="2"/>
      <c r="R700" s="2"/>
      <c r="U700" s="14">
        <v>200</v>
      </c>
      <c r="V700" s="14">
        <v>40</v>
      </c>
      <c r="W700" s="7">
        <f t="shared" si="77"/>
        <v>67.115345999171666</v>
      </c>
    </row>
    <row r="701" spans="1:23">
      <c r="A701" s="80">
        <f t="shared" si="76"/>
        <v>40465.458333333336</v>
      </c>
      <c r="B701" s="34"/>
      <c r="C701" s="22">
        <v>40465</v>
      </c>
      <c r="D701" s="23">
        <v>0.45833333333333331</v>
      </c>
      <c r="E701" s="45">
        <v>163.20510105117665</v>
      </c>
      <c r="F701" s="45">
        <f t="shared" si="78"/>
        <v>311.72174300774742</v>
      </c>
      <c r="G701" s="45">
        <v>214.75178173204708</v>
      </c>
      <c r="H701" s="45">
        <f t="shared" si="79"/>
        <v>410.17590310820992</v>
      </c>
      <c r="I701" s="45">
        <v>51.546680680870431</v>
      </c>
      <c r="J701" s="45">
        <f t="shared" si="80"/>
        <v>98.454160100462516</v>
      </c>
      <c r="L701" s="42"/>
      <c r="O701" s="2"/>
      <c r="P701" s="2"/>
      <c r="Q701" s="2"/>
      <c r="R701" s="2"/>
      <c r="U701" s="14">
        <v>200</v>
      </c>
      <c r="V701" s="14">
        <v>40</v>
      </c>
      <c r="W701" s="7">
        <f t="shared" si="77"/>
        <v>67.115345999171666</v>
      </c>
    </row>
    <row r="702" spans="1:23">
      <c r="A702" s="80">
        <f t="shared" si="76"/>
        <v>40465.5</v>
      </c>
      <c r="B702" s="34"/>
      <c r="C702" s="22">
        <v>40465</v>
      </c>
      <c r="D702" s="23">
        <v>0.5</v>
      </c>
      <c r="E702" s="45">
        <v>164.56068057952211</v>
      </c>
      <c r="F702" s="45">
        <f t="shared" si="78"/>
        <v>314.31089990688724</v>
      </c>
      <c r="G702" s="45">
        <v>218.06156073368095</v>
      </c>
      <c r="H702" s="45">
        <f t="shared" si="79"/>
        <v>416.49758100133062</v>
      </c>
      <c r="I702" s="45">
        <v>53.500880154158857</v>
      </c>
      <c r="J702" s="45">
        <f t="shared" si="80"/>
        <v>102.18668109444341</v>
      </c>
      <c r="L702" s="42"/>
      <c r="O702" s="2"/>
      <c r="P702" s="2"/>
      <c r="Q702" s="2"/>
      <c r="R702" s="2"/>
      <c r="U702" s="14">
        <v>200</v>
      </c>
      <c r="V702" s="14">
        <v>40</v>
      </c>
      <c r="W702" s="7">
        <f t="shared" si="77"/>
        <v>67.115345999171666</v>
      </c>
    </row>
    <row r="703" spans="1:23">
      <c r="A703" s="80">
        <f t="shared" si="76"/>
        <v>40465.541666666664</v>
      </c>
      <c r="B703" s="34"/>
      <c r="C703" s="22">
        <v>40465</v>
      </c>
      <c r="D703" s="23">
        <v>0.54166666666666663</v>
      </c>
      <c r="E703" s="45">
        <v>148.52434311263141</v>
      </c>
      <c r="F703" s="45">
        <f t="shared" si="78"/>
        <v>283.681495345126</v>
      </c>
      <c r="G703" s="45">
        <v>199.80665709020707</v>
      </c>
      <c r="H703" s="45">
        <f t="shared" si="79"/>
        <v>381.63071504229549</v>
      </c>
      <c r="I703" s="45">
        <v>51.282313977575676</v>
      </c>
      <c r="J703" s="45">
        <f t="shared" si="80"/>
        <v>97.949219697169539</v>
      </c>
      <c r="L703" s="42"/>
      <c r="O703" s="2"/>
      <c r="P703" s="2"/>
      <c r="Q703" s="2"/>
      <c r="R703" s="2"/>
      <c r="U703" s="14">
        <v>200</v>
      </c>
      <c r="V703" s="14">
        <v>40</v>
      </c>
      <c r="W703" s="7">
        <f t="shared" si="77"/>
        <v>67.115345999171666</v>
      </c>
    </row>
    <row r="704" spans="1:23">
      <c r="A704" s="80">
        <f t="shared" si="76"/>
        <v>40465.583333333336</v>
      </c>
      <c r="B704" s="34"/>
      <c r="C704" s="22">
        <v>40465</v>
      </c>
      <c r="D704" s="23">
        <v>0.58333333333333337</v>
      </c>
      <c r="E704" s="45">
        <v>115.26120886418327</v>
      </c>
      <c r="F704" s="45">
        <f t="shared" si="78"/>
        <v>220.14890893059004</v>
      </c>
      <c r="G704" s="45">
        <v>159.67869779981024</v>
      </c>
      <c r="H704" s="45">
        <f t="shared" si="79"/>
        <v>304.98631279763754</v>
      </c>
      <c r="I704" s="45">
        <v>44.417488935626963</v>
      </c>
      <c r="J704" s="45">
        <f t="shared" si="80"/>
        <v>84.837403867047499</v>
      </c>
      <c r="L704" s="42"/>
      <c r="O704" s="2"/>
      <c r="P704" s="2"/>
      <c r="Q704" s="2"/>
      <c r="R704" s="2"/>
      <c r="U704" s="14">
        <v>200</v>
      </c>
      <c r="V704" s="14">
        <v>40</v>
      </c>
      <c r="W704" s="7">
        <f t="shared" si="77"/>
        <v>67.115345999171666</v>
      </c>
    </row>
    <row r="705" spans="1:23">
      <c r="A705" s="80">
        <f t="shared" si="76"/>
        <v>40465.625</v>
      </c>
      <c r="B705" s="34"/>
      <c r="C705" s="22">
        <v>40465</v>
      </c>
      <c r="D705" s="23">
        <v>0.625</v>
      </c>
      <c r="E705" s="45">
        <v>103.70201393790735</v>
      </c>
      <c r="F705" s="45">
        <f t="shared" si="78"/>
        <v>198.07084662140304</v>
      </c>
      <c r="G705" s="45">
        <v>151.42442440726191</v>
      </c>
      <c r="H705" s="45">
        <f t="shared" si="79"/>
        <v>289.22065061787026</v>
      </c>
      <c r="I705" s="45">
        <v>47.722410469354557</v>
      </c>
      <c r="J705" s="45">
        <f t="shared" si="80"/>
        <v>91.149803996467199</v>
      </c>
      <c r="L705" s="42"/>
      <c r="O705" s="2"/>
      <c r="P705" s="2"/>
      <c r="Q705" s="2"/>
      <c r="R705" s="2"/>
      <c r="U705" s="14">
        <v>200</v>
      </c>
      <c r="V705" s="14">
        <v>40</v>
      </c>
      <c r="W705" s="7">
        <f t="shared" si="77"/>
        <v>67.115345999171666</v>
      </c>
    </row>
    <row r="706" spans="1:23">
      <c r="A706" s="80">
        <f t="shared" si="76"/>
        <v>40465.666666666664</v>
      </c>
      <c r="B706" s="34"/>
      <c r="C706" s="22">
        <v>40465</v>
      </c>
      <c r="D706" s="23">
        <v>0.66666666666666663</v>
      </c>
      <c r="E706" s="45">
        <v>125.51281551032442</v>
      </c>
      <c r="F706" s="45">
        <f t="shared" si="78"/>
        <v>239.72947762471964</v>
      </c>
      <c r="G706" s="45">
        <v>172.50186429052829</v>
      </c>
      <c r="H706" s="45">
        <f t="shared" si="79"/>
        <v>329.47856079490901</v>
      </c>
      <c r="I706" s="45">
        <v>46.989048780203873</v>
      </c>
      <c r="J706" s="45">
        <f t="shared" si="80"/>
        <v>89.749083170189394</v>
      </c>
      <c r="L706" s="42"/>
      <c r="O706" s="2"/>
      <c r="P706" s="2"/>
      <c r="Q706" s="2"/>
      <c r="R706" s="2"/>
      <c r="U706" s="14">
        <v>200</v>
      </c>
      <c r="V706" s="14">
        <v>40</v>
      </c>
      <c r="W706" s="7">
        <f t="shared" si="77"/>
        <v>67.115345999171666</v>
      </c>
    </row>
    <row r="707" spans="1:23">
      <c r="A707" s="80">
        <f t="shared" si="76"/>
        <v>40465.708333333336</v>
      </c>
      <c r="B707" s="34"/>
      <c r="C707" s="22">
        <v>40465</v>
      </c>
      <c r="D707" s="23">
        <v>0.70833333333333337</v>
      </c>
      <c r="E707" s="45">
        <v>164.71131308572714</v>
      </c>
      <c r="F707" s="45">
        <f t="shared" si="78"/>
        <v>314.59860799373882</v>
      </c>
      <c r="G707" s="45">
        <v>221.75630860520249</v>
      </c>
      <c r="H707" s="45">
        <f t="shared" si="79"/>
        <v>423.55454943593674</v>
      </c>
      <c r="I707" s="45">
        <v>57.044995519475364</v>
      </c>
      <c r="J707" s="45">
        <f t="shared" si="80"/>
        <v>108.95594144219794</v>
      </c>
      <c r="L707" s="42"/>
      <c r="O707" s="2"/>
      <c r="P707" s="2"/>
      <c r="Q707" s="2"/>
      <c r="R707" s="2"/>
      <c r="U707" s="14">
        <v>200</v>
      </c>
      <c r="V707" s="14">
        <v>40</v>
      </c>
      <c r="W707" s="7">
        <f t="shared" si="77"/>
        <v>67.115345999171666</v>
      </c>
    </row>
    <row r="708" spans="1:23">
      <c r="A708" s="80">
        <f t="shared" si="76"/>
        <v>40465.75</v>
      </c>
      <c r="B708" s="34"/>
      <c r="C708" s="22">
        <v>40465</v>
      </c>
      <c r="D708" s="23">
        <v>0.75</v>
      </c>
      <c r="E708" s="45">
        <v>125.27968193137382</v>
      </c>
      <c r="F708" s="45">
        <f t="shared" si="78"/>
        <v>239.28419248892396</v>
      </c>
      <c r="G708" s="45">
        <v>173.34677436885119</v>
      </c>
      <c r="H708" s="45">
        <f t="shared" si="79"/>
        <v>331.09233904450576</v>
      </c>
      <c r="I708" s="45">
        <v>48.067092437477363</v>
      </c>
      <c r="J708" s="45">
        <f t="shared" si="80"/>
        <v>91.808146555581757</v>
      </c>
      <c r="L708" s="42"/>
      <c r="O708" s="2"/>
      <c r="P708" s="2"/>
      <c r="Q708" s="2"/>
      <c r="R708" s="2"/>
      <c r="U708" s="14">
        <v>200</v>
      </c>
      <c r="V708" s="14">
        <v>40</v>
      </c>
      <c r="W708" s="7">
        <f t="shared" si="77"/>
        <v>67.115345999171666</v>
      </c>
    </row>
    <row r="709" spans="1:23">
      <c r="A709" s="80">
        <f t="shared" si="76"/>
        <v>40465.791666666664</v>
      </c>
      <c r="B709" s="34"/>
      <c r="C709" s="22">
        <v>40465</v>
      </c>
      <c r="D709" s="23">
        <v>0.79166666666666663</v>
      </c>
      <c r="E709" s="45">
        <v>164.56084272278059</v>
      </c>
      <c r="F709" s="45">
        <f t="shared" si="78"/>
        <v>314.31120960051089</v>
      </c>
      <c r="G709" s="45">
        <v>216.59709567329156</v>
      </c>
      <c r="H709" s="45">
        <f t="shared" si="79"/>
        <v>413.70045273598686</v>
      </c>
      <c r="I709" s="45">
        <v>52.036252950510942</v>
      </c>
      <c r="J709" s="45">
        <f t="shared" si="80"/>
        <v>99.389243135475894</v>
      </c>
      <c r="L709" s="42"/>
      <c r="O709" s="2"/>
      <c r="P709" s="2"/>
      <c r="Q709" s="2"/>
      <c r="R709" s="2"/>
      <c r="U709" s="14">
        <v>200</v>
      </c>
      <c r="V709" s="14">
        <v>40</v>
      </c>
      <c r="W709" s="7">
        <f t="shared" si="77"/>
        <v>67.115345999171666</v>
      </c>
    </row>
    <row r="710" spans="1:23">
      <c r="A710" s="80">
        <f t="shared" si="76"/>
        <v>40465.833333333336</v>
      </c>
      <c r="B710" s="34"/>
      <c r="C710" s="22">
        <v>40465</v>
      </c>
      <c r="D710" s="23">
        <v>0.83333333333333337</v>
      </c>
      <c r="E710" s="45">
        <v>106.20806897016172</v>
      </c>
      <c r="F710" s="45">
        <f t="shared" si="78"/>
        <v>202.85741173300889</v>
      </c>
      <c r="G710" s="45">
        <v>151.89753766459143</v>
      </c>
      <c r="H710" s="45">
        <f t="shared" si="79"/>
        <v>290.12429693936963</v>
      </c>
      <c r="I710" s="45">
        <v>45.689468694429706</v>
      </c>
      <c r="J710" s="45">
        <f t="shared" si="80"/>
        <v>87.26688520636074</v>
      </c>
      <c r="L710" s="42"/>
      <c r="O710" s="2"/>
      <c r="P710" s="2"/>
      <c r="Q710" s="2"/>
      <c r="R710" s="2"/>
      <c r="U710" s="14">
        <v>200</v>
      </c>
      <c r="V710" s="14">
        <v>40</v>
      </c>
      <c r="W710" s="7">
        <f t="shared" si="77"/>
        <v>67.115345999171666</v>
      </c>
    </row>
    <row r="711" spans="1:23">
      <c r="A711" s="80">
        <f t="shared" si="76"/>
        <v>40465.875</v>
      </c>
      <c r="B711" s="34"/>
      <c r="C711" s="22">
        <v>40465</v>
      </c>
      <c r="D711" s="23">
        <v>0.875</v>
      </c>
      <c r="E711" s="45">
        <v>130.73649730215826</v>
      </c>
      <c r="F711" s="45">
        <f t="shared" si="78"/>
        <v>249.70670984712226</v>
      </c>
      <c r="G711" s="45">
        <v>173.49267078167782</v>
      </c>
      <c r="H711" s="45">
        <f t="shared" si="79"/>
        <v>331.37100119300459</v>
      </c>
      <c r="I711" s="45">
        <v>42.75617347951956</v>
      </c>
      <c r="J711" s="45">
        <f t="shared" si="80"/>
        <v>81.664291345882361</v>
      </c>
      <c r="L711" s="42"/>
      <c r="O711" s="2"/>
      <c r="P711" s="2"/>
      <c r="Q711" s="2"/>
      <c r="R711" s="2"/>
      <c r="U711" s="14">
        <v>200</v>
      </c>
      <c r="V711" s="14">
        <v>40</v>
      </c>
      <c r="W711" s="7">
        <f t="shared" si="77"/>
        <v>67.115345999171666</v>
      </c>
    </row>
    <row r="712" spans="1:23">
      <c r="A712" s="80">
        <f t="shared" si="76"/>
        <v>40465.916666666664</v>
      </c>
      <c r="B712" s="34"/>
      <c r="C712" s="22">
        <v>40465</v>
      </c>
      <c r="D712" s="23">
        <v>0.91666666666666663</v>
      </c>
      <c r="E712" s="45">
        <v>100.10235523147882</v>
      </c>
      <c r="F712" s="45">
        <f t="shared" si="78"/>
        <v>191.19549849212456</v>
      </c>
      <c r="G712" s="45">
        <v>132.66665973686023</v>
      </c>
      <c r="H712" s="45">
        <f t="shared" si="79"/>
        <v>253.39332009740301</v>
      </c>
      <c r="I712" s="45">
        <v>32.564304505381408</v>
      </c>
      <c r="J712" s="45">
        <f t="shared" si="80"/>
        <v>62.197821605278484</v>
      </c>
      <c r="L712" s="42"/>
      <c r="O712" s="2"/>
      <c r="P712" s="2"/>
      <c r="Q712" s="2"/>
      <c r="R712" s="2"/>
      <c r="U712" s="14">
        <v>200</v>
      </c>
      <c r="V712" s="14">
        <v>40</v>
      </c>
      <c r="W712" s="7">
        <f t="shared" si="77"/>
        <v>67.115345999171666</v>
      </c>
    </row>
    <row r="713" spans="1:23">
      <c r="A713" s="80">
        <f t="shared" si="76"/>
        <v>40465.958333333336</v>
      </c>
      <c r="B713" s="34"/>
      <c r="C713" s="22">
        <v>40465</v>
      </c>
      <c r="D713" s="23">
        <v>0.95833333333333337</v>
      </c>
      <c r="E713" s="45">
        <v>71.356071200828438</v>
      </c>
      <c r="F713" s="45">
        <f t="shared" si="78"/>
        <v>136.2900959935823</v>
      </c>
      <c r="G713" s="45">
        <v>100.70555461579097</v>
      </c>
      <c r="H713" s="45">
        <f t="shared" si="79"/>
        <v>192.34760931616074</v>
      </c>
      <c r="I713" s="45">
        <v>29.349483414962553</v>
      </c>
      <c r="J713" s="45">
        <f t="shared" si="80"/>
        <v>56.057513322578473</v>
      </c>
      <c r="L713" s="42"/>
      <c r="O713" s="2"/>
      <c r="P713" s="2"/>
      <c r="Q713" s="2"/>
      <c r="R713" s="2"/>
      <c r="U713" s="14">
        <v>200</v>
      </c>
      <c r="V713" s="14">
        <v>40</v>
      </c>
      <c r="W713" s="7">
        <f t="shared" si="77"/>
        <v>67.115345999171666</v>
      </c>
    </row>
    <row r="714" spans="1:23">
      <c r="A714" s="80">
        <f t="shared" si="76"/>
        <v>40466</v>
      </c>
      <c r="B714" s="34"/>
      <c r="C714" s="22">
        <v>40465</v>
      </c>
      <c r="D714" s="23">
        <v>1</v>
      </c>
      <c r="E714" s="45">
        <v>53.183491305383043</v>
      </c>
      <c r="F714" s="45">
        <f t="shared" si="78"/>
        <v>101.58046839328161</v>
      </c>
      <c r="G714" s="45">
        <v>79.963233565488054</v>
      </c>
      <c r="H714" s="45">
        <f t="shared" si="79"/>
        <v>152.72977611008218</v>
      </c>
      <c r="I714" s="45">
        <v>26.779742260105007</v>
      </c>
      <c r="J714" s="45">
        <f t="shared" si="80"/>
        <v>51.149307716800557</v>
      </c>
      <c r="L714" s="42"/>
      <c r="O714" s="2"/>
      <c r="P714" s="2"/>
      <c r="Q714" s="2"/>
      <c r="R714" s="2"/>
      <c r="U714" s="14">
        <v>200</v>
      </c>
      <c r="V714" s="14">
        <v>40</v>
      </c>
      <c r="W714" s="7">
        <f t="shared" si="77"/>
        <v>67.115345999171666</v>
      </c>
    </row>
    <row r="715" spans="1:23">
      <c r="A715" s="80">
        <f t="shared" ref="A715:A778" si="81">C715+D715</f>
        <v>40466.041666666664</v>
      </c>
      <c r="B715" s="34"/>
      <c r="C715" s="22">
        <v>40466</v>
      </c>
      <c r="D715" s="23">
        <v>4.1666666666666664E-2</v>
      </c>
      <c r="E715" s="45">
        <v>61.032425655692506</v>
      </c>
      <c r="F715" s="45">
        <f t="shared" si="78"/>
        <v>116.57193300237269</v>
      </c>
      <c r="G715" s="45">
        <v>91.463945258064271</v>
      </c>
      <c r="H715" s="45">
        <f t="shared" si="79"/>
        <v>174.69613544290274</v>
      </c>
      <c r="I715" s="45">
        <v>30.431519602371758</v>
      </c>
      <c r="J715" s="45">
        <f t="shared" si="80"/>
        <v>58.124202440530055</v>
      </c>
      <c r="L715" s="42"/>
      <c r="O715" s="2"/>
      <c r="P715" s="2"/>
      <c r="Q715" s="2"/>
      <c r="R715" s="2"/>
      <c r="U715" s="14">
        <v>200</v>
      </c>
      <c r="V715" s="14">
        <v>40</v>
      </c>
      <c r="W715" s="7">
        <f t="shared" ref="W715:W778" si="82">AVERAGE($J$10:$J$2586)</f>
        <v>67.115345999171666</v>
      </c>
    </row>
    <row r="716" spans="1:23">
      <c r="A716" s="80">
        <f t="shared" si="81"/>
        <v>40466.083333333336</v>
      </c>
      <c r="B716" s="34"/>
      <c r="C716" s="22">
        <v>40466</v>
      </c>
      <c r="D716" s="23">
        <v>8.3333333333333329E-2</v>
      </c>
      <c r="E716" s="45">
        <v>89.417804217135625</v>
      </c>
      <c r="F716" s="45">
        <f t="shared" si="78"/>
        <v>170.78800605472904</v>
      </c>
      <c r="G716" s="45">
        <v>129.2518081164115</v>
      </c>
      <c r="H716" s="45">
        <f t="shared" si="79"/>
        <v>246.87095350234594</v>
      </c>
      <c r="I716" s="45">
        <v>39.834003899275871</v>
      </c>
      <c r="J716" s="45">
        <f t="shared" si="80"/>
        <v>76.082947447616917</v>
      </c>
      <c r="L716" s="42"/>
      <c r="O716" s="2"/>
      <c r="P716" s="2"/>
      <c r="Q716" s="2"/>
      <c r="R716" s="2"/>
      <c r="U716" s="14">
        <v>200</v>
      </c>
      <c r="V716" s="14">
        <v>40</v>
      </c>
      <c r="W716" s="7">
        <f t="shared" si="82"/>
        <v>67.115345999171666</v>
      </c>
    </row>
    <row r="717" spans="1:23">
      <c r="A717" s="80">
        <f t="shared" si="81"/>
        <v>40466.125</v>
      </c>
      <c r="B717" s="34"/>
      <c r="C717" s="22">
        <v>40466</v>
      </c>
      <c r="D717" s="23">
        <v>0.125</v>
      </c>
      <c r="E717" s="45">
        <v>160.0697426859283</v>
      </c>
      <c r="F717" s="45">
        <f t="shared" si="78"/>
        <v>305.73320853012302</v>
      </c>
      <c r="G717" s="45">
        <v>196.27877850635201</v>
      </c>
      <c r="H717" s="45">
        <f t="shared" si="79"/>
        <v>374.89246694713233</v>
      </c>
      <c r="I717" s="45">
        <v>36.209035820423722</v>
      </c>
      <c r="J717" s="45">
        <f t="shared" si="80"/>
        <v>69.159258417009312</v>
      </c>
      <c r="L717" s="42"/>
      <c r="O717" s="2"/>
      <c r="P717" s="2"/>
      <c r="Q717" s="2"/>
      <c r="R717" s="2"/>
      <c r="U717" s="14">
        <v>200</v>
      </c>
      <c r="V717" s="14">
        <v>40</v>
      </c>
      <c r="W717" s="7">
        <f t="shared" si="82"/>
        <v>67.115345999171666</v>
      </c>
    </row>
    <row r="718" spans="1:23">
      <c r="A718" s="80">
        <f t="shared" si="81"/>
        <v>40466.166666666664</v>
      </c>
      <c r="B718" s="34"/>
      <c r="C718" s="22">
        <v>40466</v>
      </c>
      <c r="D718" s="23">
        <v>0.16666666666666666</v>
      </c>
      <c r="E718" s="45">
        <v>167.79232250174445</v>
      </c>
      <c r="F718" s="45">
        <f t="shared" si="78"/>
        <v>320.48333597833187</v>
      </c>
      <c r="G718" s="45">
        <v>207.42025370630307</v>
      </c>
      <c r="H718" s="45">
        <f t="shared" si="79"/>
        <v>396.17268457903884</v>
      </c>
      <c r="I718" s="45">
        <v>39.627931204558664</v>
      </c>
      <c r="J718" s="45">
        <f t="shared" si="80"/>
        <v>75.689348600707049</v>
      </c>
      <c r="L718" s="42"/>
      <c r="O718" s="2"/>
      <c r="P718" s="2"/>
      <c r="Q718" s="2"/>
      <c r="R718" s="2"/>
      <c r="U718" s="14">
        <v>200</v>
      </c>
      <c r="V718" s="14">
        <v>40</v>
      </c>
      <c r="W718" s="7">
        <f t="shared" si="82"/>
        <v>67.115345999171666</v>
      </c>
    </row>
    <row r="719" spans="1:23">
      <c r="A719" s="80">
        <f t="shared" si="81"/>
        <v>40466.208333333336</v>
      </c>
      <c r="B719" s="34"/>
      <c r="C719" s="22">
        <v>40466</v>
      </c>
      <c r="D719" s="23">
        <v>0.20833333333333334</v>
      </c>
      <c r="E719" s="45">
        <v>243.58805906873556</v>
      </c>
      <c r="F719" s="45">
        <f t="shared" si="78"/>
        <v>465.25319282128493</v>
      </c>
      <c r="G719" s="45">
        <v>295.66378413860735</v>
      </c>
      <c r="H719" s="45">
        <f t="shared" si="79"/>
        <v>564.71782770473999</v>
      </c>
      <c r="I719" s="45">
        <v>52.075725069871787</v>
      </c>
      <c r="J719" s="45">
        <f t="shared" si="80"/>
        <v>99.464634883455105</v>
      </c>
      <c r="L719" s="42"/>
      <c r="O719" s="2"/>
      <c r="P719" s="2"/>
      <c r="Q719" s="2"/>
      <c r="R719" s="2"/>
      <c r="U719" s="14">
        <v>200</v>
      </c>
      <c r="V719" s="14">
        <v>40</v>
      </c>
      <c r="W719" s="7">
        <f t="shared" si="82"/>
        <v>67.115345999171666</v>
      </c>
    </row>
    <row r="720" spans="1:23">
      <c r="A720" s="80">
        <f t="shared" si="81"/>
        <v>40466.25</v>
      </c>
      <c r="B720" s="34"/>
      <c r="C720" s="22">
        <v>40466</v>
      </c>
      <c r="D720" s="23">
        <v>0.25</v>
      </c>
      <c r="E720" s="45">
        <v>255.35632110813816</v>
      </c>
      <c r="F720" s="45">
        <f t="shared" si="78"/>
        <v>487.73057331654388</v>
      </c>
      <c r="G720" s="45">
        <v>318.39085714917593</v>
      </c>
      <c r="H720" s="45">
        <f t="shared" si="79"/>
        <v>608.12653715492604</v>
      </c>
      <c r="I720" s="45">
        <v>63.03453604103774</v>
      </c>
      <c r="J720" s="45">
        <f t="shared" si="80"/>
        <v>120.39596383838207</v>
      </c>
      <c r="L720" s="42"/>
      <c r="O720" s="2"/>
      <c r="P720" s="2"/>
      <c r="Q720" s="2"/>
      <c r="R720" s="2"/>
      <c r="U720" s="14">
        <v>200</v>
      </c>
      <c r="V720" s="14">
        <v>40</v>
      </c>
      <c r="W720" s="7">
        <f t="shared" si="82"/>
        <v>67.115345999171666</v>
      </c>
    </row>
    <row r="721" spans="1:23">
      <c r="A721" s="80">
        <f t="shared" si="81"/>
        <v>40466.291666666664</v>
      </c>
      <c r="B721" s="34"/>
      <c r="C721" s="22">
        <v>40466</v>
      </c>
      <c r="D721" s="23">
        <v>0.29166666666666669</v>
      </c>
      <c r="E721" s="45">
        <v>122.86203412207908</v>
      </c>
      <c r="F721" s="45">
        <f t="shared" si="78"/>
        <v>234.66648517317103</v>
      </c>
      <c r="G721" s="45">
        <v>164.07824326898677</v>
      </c>
      <c r="H721" s="45">
        <f t="shared" si="79"/>
        <v>313.3894446437647</v>
      </c>
      <c r="I721" s="45">
        <v>41.216209146907687</v>
      </c>
      <c r="J721" s="45">
        <f t="shared" si="80"/>
        <v>78.722959470593679</v>
      </c>
      <c r="L721" s="42"/>
      <c r="O721" s="2"/>
      <c r="P721" s="2"/>
      <c r="Q721" s="2"/>
      <c r="R721" s="2"/>
      <c r="U721" s="14">
        <v>200</v>
      </c>
      <c r="V721" s="14">
        <v>40</v>
      </c>
      <c r="W721" s="7">
        <f t="shared" si="82"/>
        <v>67.115345999171666</v>
      </c>
    </row>
    <row r="722" spans="1:23">
      <c r="A722" s="80">
        <f t="shared" si="81"/>
        <v>40466.333333333336</v>
      </c>
      <c r="B722" s="34"/>
      <c r="C722" s="22">
        <v>40466</v>
      </c>
      <c r="D722" s="23">
        <v>0.33333333333333331</v>
      </c>
      <c r="E722" s="45">
        <v>99.065110310183513</v>
      </c>
      <c r="F722" s="45">
        <f t="shared" si="78"/>
        <v>189.2143606924505</v>
      </c>
      <c r="G722" s="45">
        <v>132.38901509940274</v>
      </c>
      <c r="H722" s="45">
        <f t="shared" si="79"/>
        <v>252.86301883985922</v>
      </c>
      <c r="I722" s="45">
        <v>33.32390478921922</v>
      </c>
      <c r="J722" s="45">
        <f t="shared" si="80"/>
        <v>63.64865814740871</v>
      </c>
      <c r="L722" s="42"/>
      <c r="O722" s="2"/>
      <c r="P722" s="2"/>
      <c r="Q722" s="2"/>
      <c r="R722" s="2"/>
      <c r="U722" s="14">
        <v>200</v>
      </c>
      <c r="V722" s="14">
        <v>40</v>
      </c>
      <c r="W722" s="7">
        <f t="shared" si="82"/>
        <v>67.115345999171666</v>
      </c>
    </row>
    <row r="723" spans="1:23">
      <c r="A723" s="80">
        <f t="shared" si="81"/>
        <v>40466.375</v>
      </c>
      <c r="B723" s="34"/>
      <c r="C723" s="22">
        <v>40466</v>
      </c>
      <c r="D723" s="23">
        <v>0.375</v>
      </c>
      <c r="E723" s="45">
        <v>110.33808999922296</v>
      </c>
      <c r="F723" s="45">
        <f t="shared" si="78"/>
        <v>210.74575189851583</v>
      </c>
      <c r="G723" s="45">
        <v>152.43878509355864</v>
      </c>
      <c r="H723" s="45">
        <f t="shared" si="79"/>
        <v>291.15807952869699</v>
      </c>
      <c r="I723" s="45">
        <v>42.100695094335649</v>
      </c>
      <c r="J723" s="45">
        <f t="shared" si="80"/>
        <v>80.412327630181082</v>
      </c>
      <c r="L723" s="42"/>
      <c r="O723" s="2"/>
      <c r="P723" s="2"/>
      <c r="Q723" s="2"/>
      <c r="R723" s="2"/>
      <c r="U723" s="14">
        <v>200</v>
      </c>
      <c r="V723" s="14">
        <v>40</v>
      </c>
      <c r="W723" s="7">
        <f t="shared" si="82"/>
        <v>67.115345999171666</v>
      </c>
    </row>
    <row r="724" spans="1:23">
      <c r="A724" s="80">
        <f t="shared" si="81"/>
        <v>40466.416666666664</v>
      </c>
      <c r="B724" s="34"/>
      <c r="C724" s="22">
        <v>40466</v>
      </c>
      <c r="D724" s="23">
        <v>0.41666666666666669</v>
      </c>
      <c r="E724" s="45">
        <v>44.400164531287899</v>
      </c>
      <c r="F724" s="45">
        <f t="shared" si="78"/>
        <v>84.804314254759888</v>
      </c>
      <c r="G724" s="45">
        <v>69.621313512630763</v>
      </c>
      <c r="H724" s="45">
        <f t="shared" si="79"/>
        <v>132.97670880912474</v>
      </c>
      <c r="I724" s="45">
        <v>25.221148981342878</v>
      </c>
      <c r="J724" s="45">
        <f t="shared" si="80"/>
        <v>48.172394554364892</v>
      </c>
      <c r="L724" s="42"/>
      <c r="O724" s="2"/>
      <c r="P724" s="2"/>
      <c r="Q724" s="2"/>
      <c r="R724" s="2"/>
      <c r="U724" s="14">
        <v>200</v>
      </c>
      <c r="V724" s="14">
        <v>40</v>
      </c>
      <c r="W724" s="7">
        <f t="shared" si="82"/>
        <v>67.115345999171666</v>
      </c>
    </row>
    <row r="725" spans="1:23">
      <c r="A725" s="80">
        <f t="shared" si="81"/>
        <v>40466.458333333336</v>
      </c>
      <c r="B725" s="34"/>
      <c r="C725" s="22">
        <v>40466</v>
      </c>
      <c r="D725" s="23">
        <v>0.45833333333333331</v>
      </c>
      <c r="E725" s="45">
        <v>55.87178454513662</v>
      </c>
      <c r="F725" s="45">
        <f t="shared" si="78"/>
        <v>106.71510848121093</v>
      </c>
      <c r="G725" s="45">
        <v>86.891040342152436</v>
      </c>
      <c r="H725" s="45">
        <f t="shared" si="79"/>
        <v>165.96188705351113</v>
      </c>
      <c r="I725" s="45">
        <v>31.019255797015823</v>
      </c>
      <c r="J725" s="45">
        <f t="shared" si="80"/>
        <v>59.246778572300222</v>
      </c>
      <c r="L725" s="42"/>
      <c r="O725" s="2"/>
      <c r="P725" s="2"/>
      <c r="Q725" s="2"/>
      <c r="R725" s="2"/>
      <c r="U725" s="14">
        <v>200</v>
      </c>
      <c r="V725" s="14">
        <v>40</v>
      </c>
      <c r="W725" s="7">
        <f t="shared" si="82"/>
        <v>67.115345999171666</v>
      </c>
    </row>
    <row r="726" spans="1:23">
      <c r="A726" s="80">
        <f t="shared" si="81"/>
        <v>40466.5</v>
      </c>
      <c r="B726" s="34"/>
      <c r="C726" s="22">
        <v>40466</v>
      </c>
      <c r="D726" s="23">
        <v>0.5</v>
      </c>
      <c r="E726" s="45">
        <v>76.230368128786367</v>
      </c>
      <c r="F726" s="45">
        <f t="shared" si="78"/>
        <v>145.60000312598194</v>
      </c>
      <c r="G726" s="45">
        <v>108.39283808783074</v>
      </c>
      <c r="H726" s="45">
        <f t="shared" si="79"/>
        <v>207.03032074775669</v>
      </c>
      <c r="I726" s="45">
        <v>32.162469959044373</v>
      </c>
      <c r="J726" s="45">
        <f t="shared" si="80"/>
        <v>61.430317621774748</v>
      </c>
      <c r="L726" s="42"/>
      <c r="O726" s="2"/>
      <c r="P726" s="2"/>
      <c r="Q726" s="2"/>
      <c r="R726" s="2"/>
      <c r="U726" s="14">
        <v>200</v>
      </c>
      <c r="V726" s="14">
        <v>40</v>
      </c>
      <c r="W726" s="7">
        <f t="shared" si="82"/>
        <v>67.115345999171666</v>
      </c>
    </row>
    <row r="727" spans="1:23">
      <c r="A727" s="80">
        <f t="shared" si="81"/>
        <v>40466.541666666664</v>
      </c>
      <c r="B727" s="34"/>
      <c r="C727" s="22">
        <v>40466</v>
      </c>
      <c r="D727" s="23">
        <v>0.54166666666666663</v>
      </c>
      <c r="E727" s="45">
        <v>60.768915303358639</v>
      </c>
      <c r="F727" s="45">
        <f t="shared" si="78"/>
        <v>116.068628229415</v>
      </c>
      <c r="G727" s="45">
        <v>90.490700965446678</v>
      </c>
      <c r="H727" s="45">
        <f t="shared" si="79"/>
        <v>172.83723884400314</v>
      </c>
      <c r="I727" s="45">
        <v>29.721785662088045</v>
      </c>
      <c r="J727" s="45">
        <f t="shared" si="80"/>
        <v>56.768610614588162</v>
      </c>
      <c r="L727" s="42"/>
      <c r="O727" s="2"/>
      <c r="P727" s="2"/>
      <c r="Q727" s="2"/>
      <c r="R727" s="2"/>
      <c r="U727" s="14">
        <v>200</v>
      </c>
      <c r="V727" s="14">
        <v>40</v>
      </c>
      <c r="W727" s="7">
        <f t="shared" si="82"/>
        <v>67.115345999171666</v>
      </c>
    </row>
    <row r="728" spans="1:23">
      <c r="A728" s="80">
        <f t="shared" si="81"/>
        <v>40466.583333333336</v>
      </c>
      <c r="B728" s="34"/>
      <c r="C728" s="22">
        <v>40466</v>
      </c>
      <c r="D728" s="23">
        <v>0.58333333333333337</v>
      </c>
      <c r="E728" s="45">
        <v>63.090597694573603</v>
      </c>
      <c r="F728" s="45">
        <f t="shared" si="78"/>
        <v>120.50304159663558</v>
      </c>
      <c r="G728" s="45">
        <v>97.22057803505767</v>
      </c>
      <c r="H728" s="45">
        <f t="shared" si="79"/>
        <v>185.69130404696014</v>
      </c>
      <c r="I728" s="45">
        <v>34.129980340484067</v>
      </c>
      <c r="J728" s="45">
        <f t="shared" si="80"/>
        <v>65.188262450324572</v>
      </c>
      <c r="L728" s="42"/>
      <c r="O728" s="2"/>
      <c r="P728" s="2"/>
      <c r="Q728" s="2"/>
      <c r="R728" s="2"/>
      <c r="U728" s="14">
        <v>200</v>
      </c>
      <c r="V728" s="14">
        <v>40</v>
      </c>
      <c r="W728" s="7">
        <f t="shared" si="82"/>
        <v>67.115345999171666</v>
      </c>
    </row>
    <row r="729" spans="1:23">
      <c r="A729" s="80">
        <f t="shared" si="81"/>
        <v>40466.625</v>
      </c>
      <c r="B729" s="34"/>
      <c r="C729" s="22">
        <v>40466</v>
      </c>
      <c r="D729" s="23">
        <v>0.625</v>
      </c>
      <c r="E729" s="45">
        <v>78.232303524556514</v>
      </c>
      <c r="F729" s="45">
        <f t="shared" si="78"/>
        <v>149.42369973190293</v>
      </c>
      <c r="G729" s="45">
        <v>115.93132354523721</v>
      </c>
      <c r="H729" s="45">
        <f t="shared" si="79"/>
        <v>221.42882797140305</v>
      </c>
      <c r="I729" s="45">
        <v>37.699020020680685</v>
      </c>
      <c r="J729" s="45">
        <f t="shared" si="80"/>
        <v>72.00512823950011</v>
      </c>
      <c r="L729" s="42"/>
      <c r="O729" s="2"/>
      <c r="P729" s="2"/>
      <c r="Q729" s="2"/>
      <c r="R729" s="2"/>
      <c r="U729" s="14">
        <v>200</v>
      </c>
      <c r="V729" s="14">
        <v>40</v>
      </c>
      <c r="W729" s="7">
        <f t="shared" si="82"/>
        <v>67.115345999171666</v>
      </c>
    </row>
    <row r="730" spans="1:23">
      <c r="A730" s="80">
        <f t="shared" si="81"/>
        <v>40466.666666666664</v>
      </c>
      <c r="B730" s="34"/>
      <c r="C730" s="22">
        <v>40466</v>
      </c>
      <c r="D730" s="23">
        <v>0.66666666666666663</v>
      </c>
      <c r="E730" s="45">
        <v>75.041821287759404</v>
      </c>
      <c r="F730" s="45">
        <f t="shared" si="78"/>
        <v>143.32987865962045</v>
      </c>
      <c r="G730" s="45">
        <v>110.37937146256473</v>
      </c>
      <c r="H730" s="45">
        <f t="shared" si="79"/>
        <v>210.82459949349862</v>
      </c>
      <c r="I730" s="45">
        <v>35.337550174805322</v>
      </c>
      <c r="J730" s="45">
        <f t="shared" si="80"/>
        <v>67.494720833878162</v>
      </c>
      <c r="L730" s="42"/>
      <c r="O730" s="2"/>
      <c r="P730" s="2"/>
      <c r="Q730" s="2"/>
      <c r="R730" s="2"/>
      <c r="U730" s="14">
        <v>200</v>
      </c>
      <c r="V730" s="14">
        <v>40</v>
      </c>
      <c r="W730" s="7">
        <f t="shared" si="82"/>
        <v>67.115345999171666</v>
      </c>
    </row>
    <row r="731" spans="1:23">
      <c r="A731" s="80">
        <f t="shared" si="81"/>
        <v>40466.708333333336</v>
      </c>
      <c r="B731" s="34"/>
      <c r="C731" s="22">
        <v>40466</v>
      </c>
      <c r="D731" s="23">
        <v>0.70833333333333337</v>
      </c>
      <c r="E731" s="45">
        <v>82.38850001226956</v>
      </c>
      <c r="F731" s="45">
        <f t="shared" si="78"/>
        <v>157.36203502343486</v>
      </c>
      <c r="G731" s="45">
        <v>118.61450229079668</v>
      </c>
      <c r="H731" s="45">
        <f t="shared" si="79"/>
        <v>226.55369937542164</v>
      </c>
      <c r="I731" s="45">
        <v>36.226002278527119</v>
      </c>
      <c r="J731" s="45">
        <f t="shared" si="80"/>
        <v>69.191664351986788</v>
      </c>
      <c r="L731" s="42"/>
      <c r="O731" s="2"/>
      <c r="P731" s="2"/>
      <c r="Q731" s="2"/>
      <c r="R731" s="2"/>
      <c r="U731" s="14">
        <v>200</v>
      </c>
      <c r="V731" s="14">
        <v>40</v>
      </c>
      <c r="W731" s="7">
        <f t="shared" si="82"/>
        <v>67.115345999171666</v>
      </c>
    </row>
    <row r="732" spans="1:23">
      <c r="A732" s="80">
        <f t="shared" si="81"/>
        <v>40466.75</v>
      </c>
      <c r="B732" s="34"/>
      <c r="C732" s="22">
        <v>40466</v>
      </c>
      <c r="D732" s="23">
        <v>0.75</v>
      </c>
      <c r="E732" s="45">
        <v>104.67518598817587</v>
      </c>
      <c r="F732" s="45">
        <f t="shared" si="78"/>
        <v>199.9296052374159</v>
      </c>
      <c r="G732" s="45">
        <v>142.83684159094753</v>
      </c>
      <c r="H732" s="45">
        <f t="shared" si="79"/>
        <v>272.81836743870974</v>
      </c>
      <c r="I732" s="45">
        <v>38.161655602771646</v>
      </c>
      <c r="J732" s="45">
        <f t="shared" si="80"/>
        <v>72.888762201293844</v>
      </c>
      <c r="L732" s="42"/>
      <c r="O732" s="2"/>
      <c r="P732" s="2"/>
      <c r="Q732" s="2"/>
      <c r="R732" s="2"/>
      <c r="U732" s="14">
        <v>200</v>
      </c>
      <c r="V732" s="14">
        <v>40</v>
      </c>
      <c r="W732" s="7">
        <f t="shared" si="82"/>
        <v>67.115345999171666</v>
      </c>
    </row>
    <row r="733" spans="1:23">
      <c r="A733" s="80">
        <f t="shared" si="81"/>
        <v>40466.791666666664</v>
      </c>
      <c r="B733" s="34"/>
      <c r="C733" s="22">
        <v>40466</v>
      </c>
      <c r="D733" s="23">
        <v>0.79166666666666663</v>
      </c>
      <c r="E733" s="45">
        <v>136.78004024303914</v>
      </c>
      <c r="F733" s="45">
        <f t="shared" si="78"/>
        <v>261.24987686420474</v>
      </c>
      <c r="G733" s="45">
        <v>185.80503223914766</v>
      </c>
      <c r="H733" s="45">
        <f t="shared" si="79"/>
        <v>354.88761157677203</v>
      </c>
      <c r="I733" s="45">
        <v>49.02499199610854</v>
      </c>
      <c r="J733" s="45">
        <f t="shared" si="80"/>
        <v>93.637734712567308</v>
      </c>
      <c r="L733" s="42"/>
      <c r="O733" s="2"/>
      <c r="P733" s="2"/>
      <c r="Q733" s="2"/>
      <c r="R733" s="2"/>
      <c r="U733" s="14">
        <v>200</v>
      </c>
      <c r="V733" s="14">
        <v>40</v>
      </c>
      <c r="W733" s="7">
        <f t="shared" si="82"/>
        <v>67.115345999171666</v>
      </c>
    </row>
    <row r="734" spans="1:23">
      <c r="A734" s="80">
        <f t="shared" si="81"/>
        <v>40466.833333333336</v>
      </c>
      <c r="B734" s="34"/>
      <c r="C734" s="22">
        <v>40466</v>
      </c>
      <c r="D734" s="23">
        <v>0.83333333333333337</v>
      </c>
      <c r="E734" s="45">
        <v>99.313676824617318</v>
      </c>
      <c r="F734" s="45">
        <f t="shared" si="78"/>
        <v>189.68912273501905</v>
      </c>
      <c r="G734" s="45">
        <v>139.27937857678896</v>
      </c>
      <c r="H734" s="45">
        <f t="shared" si="79"/>
        <v>266.02361308166689</v>
      </c>
      <c r="I734" s="45">
        <v>39.965701752171618</v>
      </c>
      <c r="J734" s="45">
        <f t="shared" si="80"/>
        <v>76.334490346647783</v>
      </c>
      <c r="L734" s="42"/>
      <c r="O734" s="2"/>
      <c r="P734" s="2"/>
      <c r="Q734" s="2"/>
      <c r="R734" s="2"/>
      <c r="U734" s="14">
        <v>200</v>
      </c>
      <c r="V734" s="14">
        <v>40</v>
      </c>
      <c r="W734" s="7">
        <f t="shared" si="82"/>
        <v>67.115345999171666</v>
      </c>
    </row>
    <row r="735" spans="1:23">
      <c r="A735" s="80">
        <f t="shared" si="81"/>
        <v>40466.875</v>
      </c>
      <c r="B735" s="34"/>
      <c r="C735" s="22">
        <v>40466</v>
      </c>
      <c r="D735" s="23">
        <v>0.875</v>
      </c>
      <c r="E735" s="45">
        <v>89.122791937409232</v>
      </c>
      <c r="F735" s="45">
        <f t="shared" si="78"/>
        <v>170.22453260045162</v>
      </c>
      <c r="G735" s="45">
        <v>119.78011405636428</v>
      </c>
      <c r="H735" s="45">
        <f t="shared" si="79"/>
        <v>228.78001784765578</v>
      </c>
      <c r="I735" s="45">
        <v>30.657322118955015</v>
      </c>
      <c r="J735" s="45">
        <f t="shared" si="80"/>
        <v>58.555485247204075</v>
      </c>
      <c r="L735" s="42"/>
      <c r="O735" s="2"/>
      <c r="P735" s="2"/>
      <c r="Q735" s="2"/>
      <c r="R735" s="2"/>
      <c r="U735" s="14">
        <v>200</v>
      </c>
      <c r="V735" s="14">
        <v>40</v>
      </c>
      <c r="W735" s="7">
        <f t="shared" si="82"/>
        <v>67.115345999171666</v>
      </c>
    </row>
    <row r="736" spans="1:23">
      <c r="A736" s="80">
        <f t="shared" si="81"/>
        <v>40466.916666666664</v>
      </c>
      <c r="B736" s="34"/>
      <c r="C736" s="22">
        <v>40466</v>
      </c>
      <c r="D736" s="23">
        <v>0.91666666666666663</v>
      </c>
      <c r="E736" s="45">
        <v>89.213093162418602</v>
      </c>
      <c r="F736" s="45">
        <f t="shared" si="78"/>
        <v>170.39700794021951</v>
      </c>
      <c r="G736" s="45">
        <v>119.81728183100823</v>
      </c>
      <c r="H736" s="45">
        <f t="shared" si="79"/>
        <v>228.85100829722572</v>
      </c>
      <c r="I736" s="45">
        <v>30.604188668589629</v>
      </c>
      <c r="J736" s="45">
        <f t="shared" si="80"/>
        <v>58.454000357006187</v>
      </c>
      <c r="L736" s="42"/>
      <c r="O736" s="2"/>
      <c r="P736" s="2"/>
      <c r="Q736" s="2"/>
      <c r="R736" s="2"/>
      <c r="U736" s="14">
        <v>200</v>
      </c>
      <c r="V736" s="14">
        <v>40</v>
      </c>
      <c r="W736" s="7">
        <f t="shared" si="82"/>
        <v>67.115345999171666</v>
      </c>
    </row>
    <row r="737" spans="1:23">
      <c r="A737" s="80">
        <f t="shared" si="81"/>
        <v>40466.958333333336</v>
      </c>
      <c r="B737" s="34"/>
      <c r="C737" s="22">
        <v>40466</v>
      </c>
      <c r="D737" s="23">
        <v>0.95833333333333337</v>
      </c>
      <c r="E737" s="45">
        <v>137.79620560127785</v>
      </c>
      <c r="F737" s="45">
        <f t="shared" si="78"/>
        <v>263.19075269844069</v>
      </c>
      <c r="G737" s="45">
        <v>172.11869892333985</v>
      </c>
      <c r="H737" s="45">
        <f t="shared" si="79"/>
        <v>328.74671494357909</v>
      </c>
      <c r="I737" s="45">
        <v>34.32249332206203</v>
      </c>
      <c r="J737" s="45">
        <f t="shared" si="80"/>
        <v>65.555962245138474</v>
      </c>
      <c r="L737" s="42"/>
      <c r="O737" s="2"/>
      <c r="P737" s="2"/>
      <c r="Q737" s="2"/>
      <c r="R737" s="2"/>
      <c r="U737" s="14">
        <v>200</v>
      </c>
      <c r="V737" s="14">
        <v>40</v>
      </c>
      <c r="W737" s="7">
        <f t="shared" si="82"/>
        <v>67.115345999171666</v>
      </c>
    </row>
    <row r="738" spans="1:23">
      <c r="A738" s="80">
        <f t="shared" si="81"/>
        <v>40467</v>
      </c>
      <c r="B738" s="34"/>
      <c r="C738" s="22">
        <v>40466</v>
      </c>
      <c r="D738" s="23">
        <v>1</v>
      </c>
      <c r="E738" s="45">
        <v>59.850607266723316</v>
      </c>
      <c r="F738" s="45">
        <f t="shared" si="78"/>
        <v>114.31465987944152</v>
      </c>
      <c r="G738" s="45">
        <v>85.76492804408646</v>
      </c>
      <c r="H738" s="45">
        <f t="shared" si="79"/>
        <v>163.81101256420513</v>
      </c>
      <c r="I738" s="45">
        <v>25.914320777363152</v>
      </c>
      <c r="J738" s="45">
        <f t="shared" si="80"/>
        <v>49.496352684763615</v>
      </c>
      <c r="L738" s="42"/>
      <c r="O738" s="2"/>
      <c r="P738" s="2"/>
      <c r="Q738" s="2"/>
      <c r="R738" s="2"/>
      <c r="U738" s="14">
        <v>200</v>
      </c>
      <c r="V738" s="14">
        <v>40</v>
      </c>
      <c r="W738" s="7">
        <f t="shared" si="82"/>
        <v>67.115345999171666</v>
      </c>
    </row>
    <row r="739" spans="1:23">
      <c r="A739" s="80">
        <f t="shared" si="81"/>
        <v>40467.041666666664</v>
      </c>
      <c r="B739" s="34"/>
      <c r="C739" s="22">
        <v>40467</v>
      </c>
      <c r="D739" s="23">
        <v>4.1666666666666664E-2</v>
      </c>
      <c r="E739" s="45">
        <v>33.495940951003156</v>
      </c>
      <c r="F739" s="45">
        <f t="shared" si="78"/>
        <v>63.977247216416025</v>
      </c>
      <c r="G739" s="45">
        <v>49.156125846853094</v>
      </c>
      <c r="H739" s="45">
        <f t="shared" si="79"/>
        <v>93.888200367489404</v>
      </c>
      <c r="I739" s="45">
        <v>15.660184895849934</v>
      </c>
      <c r="J739" s="45">
        <f t="shared" si="80"/>
        <v>29.910953151073372</v>
      </c>
      <c r="L739" s="42"/>
      <c r="O739" s="2"/>
      <c r="P739" s="2"/>
      <c r="Q739" s="2"/>
      <c r="R739" s="2"/>
      <c r="U739" s="14">
        <v>200</v>
      </c>
      <c r="V739" s="14">
        <v>40</v>
      </c>
      <c r="W739" s="7">
        <f t="shared" si="82"/>
        <v>67.115345999171666</v>
      </c>
    </row>
    <row r="740" spans="1:23">
      <c r="A740" s="80">
        <f t="shared" si="81"/>
        <v>40467.083333333336</v>
      </c>
      <c r="B740" s="34"/>
      <c r="C740" s="22">
        <v>40467</v>
      </c>
      <c r="D740" s="23">
        <v>8.3333333333333329E-2</v>
      </c>
      <c r="E740" s="45">
        <v>35.842276973689408</v>
      </c>
      <c r="F740" s="45">
        <f t="shared" si="78"/>
        <v>68.458749019746762</v>
      </c>
      <c r="G740" s="45">
        <v>52.708615182794389</v>
      </c>
      <c r="H740" s="45">
        <f t="shared" si="79"/>
        <v>100.67345499913728</v>
      </c>
      <c r="I740" s="45">
        <v>16.866338209104978</v>
      </c>
      <c r="J740" s="45">
        <f t="shared" si="80"/>
        <v>32.214705979390509</v>
      </c>
      <c r="L740" s="42"/>
      <c r="O740" s="2"/>
      <c r="P740" s="2"/>
      <c r="Q740" s="2"/>
      <c r="R740" s="2"/>
      <c r="U740" s="14">
        <v>200</v>
      </c>
      <c r="V740" s="14">
        <v>40</v>
      </c>
      <c r="W740" s="7">
        <f t="shared" si="82"/>
        <v>67.115345999171666</v>
      </c>
    </row>
    <row r="741" spans="1:23">
      <c r="A741" s="80">
        <f t="shared" si="81"/>
        <v>40467.125</v>
      </c>
      <c r="B741" s="34"/>
      <c r="C741" s="22">
        <v>40467</v>
      </c>
      <c r="D741" s="23">
        <v>0.125</v>
      </c>
      <c r="E741" s="45">
        <v>44.235984297696646</v>
      </c>
      <c r="F741" s="45">
        <f t="shared" si="78"/>
        <v>84.490730008600593</v>
      </c>
      <c r="G741" s="45">
        <v>62.505270643810135</v>
      </c>
      <c r="H741" s="45">
        <f t="shared" si="79"/>
        <v>119.38506692967735</v>
      </c>
      <c r="I741" s="45">
        <v>18.269286346113489</v>
      </c>
      <c r="J741" s="45">
        <f t="shared" si="80"/>
        <v>34.894336921076764</v>
      </c>
      <c r="L741" s="42"/>
      <c r="O741" s="2"/>
      <c r="P741" s="2"/>
      <c r="Q741" s="2"/>
      <c r="R741" s="2"/>
      <c r="U741" s="14">
        <v>200</v>
      </c>
      <c r="V741" s="14">
        <v>40</v>
      </c>
      <c r="W741" s="7">
        <f t="shared" si="82"/>
        <v>67.115345999171666</v>
      </c>
    </row>
    <row r="742" spans="1:23">
      <c r="A742" s="80">
        <f t="shared" si="81"/>
        <v>40467.166666666664</v>
      </c>
      <c r="B742" s="34"/>
      <c r="C742" s="22">
        <v>40467</v>
      </c>
      <c r="D742" s="23">
        <v>0.16666666666666666</v>
      </c>
      <c r="E742" s="45">
        <v>43.914948645392229</v>
      </c>
      <c r="F742" s="45">
        <f t="shared" si="78"/>
        <v>83.877551912699161</v>
      </c>
      <c r="G742" s="45">
        <v>59.294205359315654</v>
      </c>
      <c r="H742" s="45">
        <f t="shared" si="79"/>
        <v>113.2519322362929</v>
      </c>
      <c r="I742" s="45">
        <v>15.379256713923434</v>
      </c>
      <c r="J742" s="45">
        <f t="shared" si="80"/>
        <v>29.374380323593758</v>
      </c>
      <c r="L742" s="42"/>
      <c r="O742" s="2"/>
      <c r="P742" s="2"/>
      <c r="Q742" s="2"/>
      <c r="R742" s="2"/>
      <c r="U742" s="14">
        <v>200</v>
      </c>
      <c r="V742" s="14">
        <v>40</v>
      </c>
      <c r="W742" s="7">
        <f t="shared" si="82"/>
        <v>67.115345999171666</v>
      </c>
    </row>
    <row r="743" spans="1:23">
      <c r="A743" s="80">
        <f t="shared" si="81"/>
        <v>40467.208333333336</v>
      </c>
      <c r="B743" s="34"/>
      <c r="C743" s="22">
        <v>40467</v>
      </c>
      <c r="D743" s="23">
        <v>0.20833333333333334</v>
      </c>
      <c r="E743" s="45">
        <v>54.308576386207648</v>
      </c>
      <c r="F743" s="45">
        <f t="shared" si="78"/>
        <v>103.7293808976566</v>
      </c>
      <c r="G743" s="45">
        <v>74.748785740871369</v>
      </c>
      <c r="H743" s="45">
        <f t="shared" si="79"/>
        <v>142.77018076506431</v>
      </c>
      <c r="I743" s="45">
        <v>20.440209354663708</v>
      </c>
      <c r="J743" s="45">
        <f t="shared" si="80"/>
        <v>39.040799867407678</v>
      </c>
      <c r="L743" s="42"/>
      <c r="O743" s="2"/>
      <c r="P743" s="2"/>
      <c r="Q743" s="2"/>
      <c r="R743" s="2"/>
      <c r="U743" s="14">
        <v>200</v>
      </c>
      <c r="V743" s="14">
        <v>40</v>
      </c>
      <c r="W743" s="7">
        <f t="shared" si="82"/>
        <v>67.115345999171666</v>
      </c>
    </row>
    <row r="744" spans="1:23">
      <c r="A744" s="80">
        <f t="shared" si="81"/>
        <v>40467.25</v>
      </c>
      <c r="B744" s="34"/>
      <c r="C744" s="22">
        <v>40467</v>
      </c>
      <c r="D744" s="23">
        <v>0.25</v>
      </c>
      <c r="E744" s="45">
        <v>88.680571403288269</v>
      </c>
      <c r="F744" s="45">
        <f t="shared" si="78"/>
        <v>169.37989138028058</v>
      </c>
      <c r="G744" s="45">
        <v>118.35411741149608</v>
      </c>
      <c r="H744" s="45">
        <f t="shared" si="79"/>
        <v>226.0563642559575</v>
      </c>
      <c r="I744" s="45">
        <v>29.673546008207815</v>
      </c>
      <c r="J744" s="45">
        <f t="shared" si="80"/>
        <v>56.676472875676922</v>
      </c>
      <c r="L744" s="42"/>
      <c r="O744" s="2"/>
      <c r="P744" s="2"/>
      <c r="Q744" s="2"/>
      <c r="R744" s="2"/>
      <c r="U744" s="14">
        <v>200</v>
      </c>
      <c r="V744" s="14">
        <v>40</v>
      </c>
      <c r="W744" s="7">
        <f t="shared" si="82"/>
        <v>67.115345999171666</v>
      </c>
    </row>
    <row r="745" spans="1:23">
      <c r="A745" s="80">
        <f t="shared" si="81"/>
        <v>40467.291666666664</v>
      </c>
      <c r="B745" s="34"/>
      <c r="C745" s="22">
        <v>40467</v>
      </c>
      <c r="D745" s="23">
        <v>0.29166666666666669</v>
      </c>
      <c r="E745" s="45">
        <v>188.98206381368558</v>
      </c>
      <c r="F745" s="45">
        <f t="shared" si="78"/>
        <v>360.95574188413946</v>
      </c>
      <c r="G745" s="45">
        <v>233.78123848089217</v>
      </c>
      <c r="H745" s="45">
        <f t="shared" si="79"/>
        <v>446.52216549850402</v>
      </c>
      <c r="I745" s="45">
        <v>44.799174667206586</v>
      </c>
      <c r="J745" s="45">
        <f t="shared" si="80"/>
        <v>85.566423614364581</v>
      </c>
      <c r="L745" s="42"/>
      <c r="O745" s="2"/>
      <c r="P745" s="2"/>
      <c r="Q745" s="2"/>
      <c r="R745" s="2"/>
      <c r="U745" s="14">
        <v>200</v>
      </c>
      <c r="V745" s="14">
        <v>40</v>
      </c>
      <c r="W745" s="7">
        <f t="shared" si="82"/>
        <v>67.115345999171666</v>
      </c>
    </row>
    <row r="746" spans="1:23">
      <c r="A746" s="80">
        <f t="shared" si="81"/>
        <v>40467.333333333336</v>
      </c>
      <c r="B746" s="34"/>
      <c r="C746" s="22">
        <v>40467</v>
      </c>
      <c r="D746" s="23">
        <v>0.33333333333333331</v>
      </c>
      <c r="E746" s="45">
        <v>130.17479228266282</v>
      </c>
      <c r="F746" s="45">
        <f t="shared" si="78"/>
        <v>248.63385325988597</v>
      </c>
      <c r="G746" s="45">
        <v>166.72816493096968</v>
      </c>
      <c r="H746" s="45">
        <f t="shared" si="79"/>
        <v>318.45079501815206</v>
      </c>
      <c r="I746" s="45">
        <v>36.553372648306855</v>
      </c>
      <c r="J746" s="45">
        <f t="shared" si="80"/>
        <v>69.816941758266083</v>
      </c>
      <c r="L746" s="42"/>
      <c r="O746" s="2"/>
      <c r="P746" s="2"/>
      <c r="Q746" s="2"/>
      <c r="R746" s="2"/>
      <c r="U746" s="14">
        <v>200</v>
      </c>
      <c r="V746" s="14">
        <v>40</v>
      </c>
      <c r="W746" s="7">
        <f t="shared" si="82"/>
        <v>67.115345999171666</v>
      </c>
    </row>
    <row r="747" spans="1:23">
      <c r="A747" s="80">
        <f t="shared" si="81"/>
        <v>40467.375</v>
      </c>
      <c r="B747" s="34"/>
      <c r="C747" s="22">
        <v>40467</v>
      </c>
      <c r="D747" s="23">
        <v>0.375</v>
      </c>
      <c r="E747" s="45">
        <v>120.05141146547109</v>
      </c>
      <c r="F747" s="45">
        <f t="shared" si="78"/>
        <v>229.29819589904977</v>
      </c>
      <c r="G747" s="45">
        <v>156.5958151603343</v>
      </c>
      <c r="H747" s="45">
        <f t="shared" si="79"/>
        <v>299.09800695623852</v>
      </c>
      <c r="I747" s="45">
        <v>36.544403694863206</v>
      </c>
      <c r="J747" s="45">
        <f t="shared" si="80"/>
        <v>69.79981105718872</v>
      </c>
      <c r="L747" s="42"/>
      <c r="O747" s="2"/>
      <c r="P747" s="2"/>
      <c r="Q747" s="2"/>
      <c r="R747" s="2"/>
      <c r="U747" s="14">
        <v>200</v>
      </c>
      <c r="V747" s="14">
        <v>40</v>
      </c>
      <c r="W747" s="7">
        <f t="shared" si="82"/>
        <v>67.115345999171666</v>
      </c>
    </row>
    <row r="748" spans="1:23">
      <c r="A748" s="80">
        <f t="shared" si="81"/>
        <v>40467.416666666664</v>
      </c>
      <c r="B748" s="34"/>
      <c r="C748" s="22">
        <v>40467</v>
      </c>
      <c r="D748" s="23">
        <v>0.41666666666666669</v>
      </c>
      <c r="E748" s="45">
        <v>90.049738899771071</v>
      </c>
      <c r="F748" s="45">
        <f t="shared" si="78"/>
        <v>171.99500129856273</v>
      </c>
      <c r="G748" s="45">
        <v>129.27478801650855</v>
      </c>
      <c r="H748" s="45">
        <f t="shared" si="79"/>
        <v>246.91484511153132</v>
      </c>
      <c r="I748" s="45">
        <v>39.225049116737495</v>
      </c>
      <c r="J748" s="45">
        <f t="shared" si="80"/>
        <v>74.919843812968608</v>
      </c>
      <c r="L748" s="42"/>
      <c r="O748" s="2"/>
      <c r="P748" s="2"/>
      <c r="Q748" s="2"/>
      <c r="R748" s="2"/>
      <c r="U748" s="14">
        <v>200</v>
      </c>
      <c r="V748" s="14">
        <v>40</v>
      </c>
      <c r="W748" s="7">
        <f t="shared" si="82"/>
        <v>67.115345999171666</v>
      </c>
    </row>
    <row r="749" spans="1:23">
      <c r="A749" s="80">
        <f t="shared" si="81"/>
        <v>40467.458333333336</v>
      </c>
      <c r="B749" s="34"/>
      <c r="C749" s="22">
        <v>40467</v>
      </c>
      <c r="D749" s="23">
        <v>0.45833333333333331</v>
      </c>
      <c r="E749" s="45">
        <v>73.117081556338889</v>
      </c>
      <c r="F749" s="45">
        <f t="shared" si="78"/>
        <v>139.65362577260728</v>
      </c>
      <c r="G749" s="45">
        <v>100.81022605238471</v>
      </c>
      <c r="H749" s="45">
        <f t="shared" si="79"/>
        <v>192.5475317600548</v>
      </c>
      <c r="I749" s="45">
        <v>27.693144496045825</v>
      </c>
      <c r="J749" s="45">
        <f t="shared" si="80"/>
        <v>52.893905987447525</v>
      </c>
      <c r="L749" s="42"/>
      <c r="O749" s="2"/>
      <c r="P749" s="2"/>
      <c r="Q749" s="2"/>
      <c r="R749" s="2"/>
      <c r="U749" s="14">
        <v>200</v>
      </c>
      <c r="V749" s="14">
        <v>40</v>
      </c>
      <c r="W749" s="7">
        <f t="shared" si="82"/>
        <v>67.115345999171666</v>
      </c>
    </row>
    <row r="750" spans="1:23">
      <c r="A750" s="80">
        <f t="shared" si="81"/>
        <v>40467.5</v>
      </c>
      <c r="B750" s="34"/>
      <c r="C750" s="22">
        <v>40467</v>
      </c>
      <c r="D750" s="23">
        <v>0.5</v>
      </c>
      <c r="E750" s="45">
        <v>62.881077643617772</v>
      </c>
      <c r="F750" s="45">
        <f t="shared" si="78"/>
        <v>120.10285829930994</v>
      </c>
      <c r="G750" s="45">
        <v>89.077739225525207</v>
      </c>
      <c r="H750" s="45">
        <f t="shared" si="79"/>
        <v>170.13848192075315</v>
      </c>
      <c r="I750" s="45">
        <v>26.196661581907421</v>
      </c>
      <c r="J750" s="45">
        <f t="shared" si="80"/>
        <v>50.035623621443172</v>
      </c>
      <c r="L750" s="42"/>
      <c r="O750" s="2"/>
      <c r="P750" s="2"/>
      <c r="Q750" s="2"/>
      <c r="R750" s="2"/>
      <c r="U750" s="14">
        <v>200</v>
      </c>
      <c r="V750" s="14">
        <v>40</v>
      </c>
      <c r="W750" s="7">
        <f t="shared" si="82"/>
        <v>67.115345999171666</v>
      </c>
    </row>
    <row r="751" spans="1:23">
      <c r="A751" s="80">
        <f t="shared" si="81"/>
        <v>40467.541666666664</v>
      </c>
      <c r="B751" s="34"/>
      <c r="C751" s="22">
        <v>40467</v>
      </c>
      <c r="D751" s="23">
        <v>0.54166666666666663</v>
      </c>
      <c r="E751" s="45">
        <v>90.351378833910886</v>
      </c>
      <c r="F751" s="45">
        <f t="shared" si="78"/>
        <v>172.57113357276978</v>
      </c>
      <c r="G751" s="45">
        <v>121.146223310408</v>
      </c>
      <c r="H751" s="45">
        <f t="shared" si="79"/>
        <v>231.38928652287927</v>
      </c>
      <c r="I751" s="45">
        <v>30.794844476497115</v>
      </c>
      <c r="J751" s="45">
        <f t="shared" si="80"/>
        <v>58.818152950109486</v>
      </c>
      <c r="L751" s="42"/>
      <c r="O751" s="2"/>
      <c r="P751" s="2"/>
      <c r="Q751" s="2"/>
      <c r="R751" s="2"/>
      <c r="U751" s="14">
        <v>200</v>
      </c>
      <c r="V751" s="14">
        <v>40</v>
      </c>
      <c r="W751" s="7">
        <f t="shared" si="82"/>
        <v>67.115345999171666</v>
      </c>
    </row>
    <row r="752" spans="1:23">
      <c r="A752" s="80">
        <f t="shared" si="81"/>
        <v>40467.583333333336</v>
      </c>
      <c r="B752" s="34"/>
      <c r="C752" s="22">
        <v>40467</v>
      </c>
      <c r="D752" s="23">
        <v>0.58333333333333337</v>
      </c>
      <c r="E752" s="45">
        <v>65.399690153105098</v>
      </c>
      <c r="F752" s="45">
        <f t="shared" si="78"/>
        <v>124.91340819243074</v>
      </c>
      <c r="G752" s="45">
        <v>97.687569107024586</v>
      </c>
      <c r="H752" s="45">
        <f t="shared" si="79"/>
        <v>186.58325699441696</v>
      </c>
      <c r="I752" s="45">
        <v>32.287878953919495</v>
      </c>
      <c r="J752" s="45">
        <f t="shared" si="80"/>
        <v>61.669848801986234</v>
      </c>
      <c r="L752" s="42"/>
      <c r="O752" s="2"/>
      <c r="P752" s="2"/>
      <c r="Q752" s="2"/>
      <c r="R752" s="2"/>
      <c r="U752" s="14">
        <v>200</v>
      </c>
      <c r="V752" s="14">
        <v>40</v>
      </c>
      <c r="W752" s="7">
        <f t="shared" si="82"/>
        <v>67.115345999171666</v>
      </c>
    </row>
    <row r="753" spans="1:23">
      <c r="A753" s="80">
        <f t="shared" si="81"/>
        <v>40467.625</v>
      </c>
      <c r="B753" s="34"/>
      <c r="C753" s="22">
        <v>40467</v>
      </c>
      <c r="D753" s="23">
        <v>0.625</v>
      </c>
      <c r="E753" s="45">
        <v>113.39904920559617</v>
      </c>
      <c r="F753" s="45">
        <f t="shared" si="78"/>
        <v>216.59218398268868</v>
      </c>
      <c r="G753" s="45">
        <v>157.51560957441035</v>
      </c>
      <c r="H753" s="45">
        <f t="shared" si="79"/>
        <v>300.85481428712376</v>
      </c>
      <c r="I753" s="45">
        <v>44.116560368814191</v>
      </c>
      <c r="J753" s="45">
        <f t="shared" si="80"/>
        <v>84.262630304435106</v>
      </c>
      <c r="L753" s="42"/>
      <c r="O753" s="2"/>
      <c r="P753" s="2"/>
      <c r="Q753" s="2"/>
      <c r="R753" s="2"/>
      <c r="U753" s="14">
        <v>200</v>
      </c>
      <c r="V753" s="14">
        <v>40</v>
      </c>
      <c r="W753" s="7">
        <f t="shared" si="82"/>
        <v>67.115345999171666</v>
      </c>
    </row>
    <row r="754" spans="1:23">
      <c r="A754" s="80">
        <f t="shared" si="81"/>
        <v>40467.666666666664</v>
      </c>
      <c r="B754" s="34"/>
      <c r="C754" s="22">
        <v>40467</v>
      </c>
      <c r="D754" s="23">
        <v>0.66666666666666663</v>
      </c>
      <c r="E754" s="45">
        <v>155.83846805509913</v>
      </c>
      <c r="F754" s="45">
        <f t="shared" si="78"/>
        <v>297.65147398523931</v>
      </c>
      <c r="G754" s="45">
        <v>203.57808055574765</v>
      </c>
      <c r="H754" s="45">
        <f t="shared" si="79"/>
        <v>388.83413386147799</v>
      </c>
      <c r="I754" s="45">
        <v>47.739612500648526</v>
      </c>
      <c r="J754" s="45">
        <f t="shared" si="80"/>
        <v>91.182659876238688</v>
      </c>
      <c r="L754" s="42"/>
      <c r="O754" s="2"/>
      <c r="P754" s="2"/>
      <c r="Q754" s="2"/>
      <c r="R754" s="2"/>
      <c r="U754" s="14">
        <v>200</v>
      </c>
      <c r="V754" s="14">
        <v>40</v>
      </c>
      <c r="W754" s="7">
        <f t="shared" si="82"/>
        <v>67.115345999171666</v>
      </c>
    </row>
    <row r="755" spans="1:23">
      <c r="A755" s="80">
        <f t="shared" si="81"/>
        <v>40467.708333333336</v>
      </c>
      <c r="B755" s="34"/>
      <c r="C755" s="22">
        <v>40467</v>
      </c>
      <c r="D755" s="23">
        <v>0.70833333333333337</v>
      </c>
      <c r="E755" s="45">
        <v>117.95610975575957</v>
      </c>
      <c r="F755" s="45">
        <f t="shared" si="78"/>
        <v>225.29616963350077</v>
      </c>
      <c r="G755" s="45">
        <v>156.02532427644414</v>
      </c>
      <c r="H755" s="45">
        <f t="shared" si="79"/>
        <v>298.00836936800829</v>
      </c>
      <c r="I755" s="45">
        <v>38.069214520684604</v>
      </c>
      <c r="J755" s="45">
        <f t="shared" si="80"/>
        <v>72.712199734507593</v>
      </c>
      <c r="L755" s="42"/>
      <c r="O755" s="2"/>
      <c r="P755" s="2"/>
      <c r="Q755" s="2"/>
      <c r="R755" s="2"/>
      <c r="U755" s="14">
        <v>200</v>
      </c>
      <c r="V755" s="14">
        <v>40</v>
      </c>
      <c r="W755" s="7">
        <f t="shared" si="82"/>
        <v>67.115345999171666</v>
      </c>
    </row>
    <row r="756" spans="1:23">
      <c r="A756" s="80">
        <f t="shared" si="81"/>
        <v>40467.75</v>
      </c>
      <c r="B756" s="34"/>
      <c r="C756" s="22">
        <v>40467</v>
      </c>
      <c r="D756" s="23">
        <v>0.75</v>
      </c>
      <c r="E756" s="45">
        <v>54.972910790296098</v>
      </c>
      <c r="F756" s="45">
        <f t="shared" si="78"/>
        <v>104.99825960946555</v>
      </c>
      <c r="G756" s="45">
        <v>86.122897565165772</v>
      </c>
      <c r="H756" s="45">
        <f t="shared" si="79"/>
        <v>164.49473434946663</v>
      </c>
      <c r="I756" s="45">
        <v>31.149986774869664</v>
      </c>
      <c r="J756" s="45">
        <f t="shared" si="80"/>
        <v>59.496474740001055</v>
      </c>
      <c r="L756" s="42"/>
      <c r="O756" s="2"/>
      <c r="P756" s="2"/>
      <c r="Q756" s="2"/>
      <c r="R756" s="2"/>
      <c r="U756" s="14">
        <v>200</v>
      </c>
      <c r="V756" s="14">
        <v>40</v>
      </c>
      <c r="W756" s="7">
        <f t="shared" si="82"/>
        <v>67.115345999171666</v>
      </c>
    </row>
    <row r="757" spans="1:23">
      <c r="A757" s="80">
        <f t="shared" si="81"/>
        <v>40467.791666666664</v>
      </c>
      <c r="B757" s="34"/>
      <c r="C757" s="22">
        <v>40467</v>
      </c>
      <c r="D757" s="23">
        <v>0.79166666666666663</v>
      </c>
      <c r="E757" s="45">
        <v>77.283919105936832</v>
      </c>
      <c r="F757" s="45">
        <f t="shared" si="78"/>
        <v>147.61228549233934</v>
      </c>
      <c r="G757" s="45">
        <v>106.38426298679491</v>
      </c>
      <c r="H757" s="45">
        <f t="shared" si="79"/>
        <v>203.19394230477826</v>
      </c>
      <c r="I757" s="45">
        <v>29.100343880858077</v>
      </c>
      <c r="J757" s="45">
        <f t="shared" si="80"/>
        <v>55.581656812438922</v>
      </c>
      <c r="L757" s="42"/>
      <c r="O757" s="2"/>
      <c r="P757" s="2"/>
      <c r="Q757" s="2"/>
      <c r="R757" s="2"/>
      <c r="U757" s="14">
        <v>200</v>
      </c>
      <c r="V757" s="14">
        <v>40</v>
      </c>
      <c r="W757" s="7">
        <f t="shared" si="82"/>
        <v>67.115345999171666</v>
      </c>
    </row>
    <row r="758" spans="1:23">
      <c r="A758" s="80">
        <f t="shared" si="81"/>
        <v>40467.833333333336</v>
      </c>
      <c r="B758" s="34"/>
      <c r="C758" s="22">
        <v>40467</v>
      </c>
      <c r="D758" s="23">
        <v>0.83333333333333337</v>
      </c>
      <c r="E758" s="45">
        <v>47.617648323676811</v>
      </c>
      <c r="F758" s="45">
        <f t="shared" ref="F758:F821" si="83">E758*1.91</f>
        <v>90.949708298222703</v>
      </c>
      <c r="G758" s="45">
        <v>72.067085754197436</v>
      </c>
      <c r="H758" s="45">
        <f t="shared" ref="H758:H821" si="84">G758*1.91</f>
        <v>137.64813379051711</v>
      </c>
      <c r="I758" s="45">
        <v>24.449437430520618</v>
      </c>
      <c r="J758" s="45">
        <f t="shared" ref="J758:J821" si="85">I758*1.91</f>
        <v>46.698425492294376</v>
      </c>
      <c r="L758" s="42"/>
      <c r="O758" s="2"/>
      <c r="P758" s="2"/>
      <c r="Q758" s="2"/>
      <c r="R758" s="2"/>
      <c r="U758" s="14">
        <v>200</v>
      </c>
      <c r="V758" s="14">
        <v>40</v>
      </c>
      <c r="W758" s="7">
        <f t="shared" si="82"/>
        <v>67.115345999171666</v>
      </c>
    </row>
    <row r="759" spans="1:23">
      <c r="A759" s="80">
        <f t="shared" si="81"/>
        <v>40467.875</v>
      </c>
      <c r="B759" s="34"/>
      <c r="C759" s="22">
        <v>40467</v>
      </c>
      <c r="D759" s="23">
        <v>0.875</v>
      </c>
      <c r="E759" s="45">
        <v>73.022519934886347</v>
      </c>
      <c r="F759" s="45">
        <f t="shared" si="83"/>
        <v>139.47301307563291</v>
      </c>
      <c r="G759" s="45">
        <v>101.09091325101072</v>
      </c>
      <c r="H759" s="45">
        <f t="shared" si="84"/>
        <v>193.08364430943047</v>
      </c>
      <c r="I759" s="45">
        <v>28.068393316124368</v>
      </c>
      <c r="J759" s="45">
        <f t="shared" si="85"/>
        <v>53.610631233797541</v>
      </c>
      <c r="L759" s="42"/>
      <c r="O759" s="2"/>
      <c r="P759" s="2"/>
      <c r="Q759" s="2"/>
      <c r="R759" s="2"/>
      <c r="U759" s="14">
        <v>200</v>
      </c>
      <c r="V759" s="14">
        <v>40</v>
      </c>
      <c r="W759" s="7">
        <f t="shared" si="82"/>
        <v>67.115345999171666</v>
      </c>
    </row>
    <row r="760" spans="1:23">
      <c r="A760" s="80">
        <f t="shared" si="81"/>
        <v>40467.916666666664</v>
      </c>
      <c r="B760" s="34"/>
      <c r="C760" s="22">
        <v>40467</v>
      </c>
      <c r="D760" s="23">
        <v>0.91666666666666663</v>
      </c>
      <c r="E760" s="45">
        <v>95.012695840733784</v>
      </c>
      <c r="F760" s="45">
        <f t="shared" si="83"/>
        <v>181.47424905580152</v>
      </c>
      <c r="G760" s="45">
        <v>129.54758315472881</v>
      </c>
      <c r="H760" s="45">
        <f t="shared" si="84"/>
        <v>247.43588382553202</v>
      </c>
      <c r="I760" s="45">
        <v>34.534887313995036</v>
      </c>
      <c r="J760" s="45">
        <f t="shared" si="85"/>
        <v>65.961634769730509</v>
      </c>
      <c r="L760" s="42"/>
      <c r="O760" s="2"/>
      <c r="P760" s="2"/>
      <c r="Q760" s="2"/>
      <c r="R760" s="2"/>
      <c r="U760" s="14">
        <v>200</v>
      </c>
      <c r="V760" s="14">
        <v>40</v>
      </c>
      <c r="W760" s="7">
        <f t="shared" si="82"/>
        <v>67.115345999171666</v>
      </c>
    </row>
    <row r="761" spans="1:23">
      <c r="A761" s="80">
        <f t="shared" si="81"/>
        <v>40467.958333333336</v>
      </c>
      <c r="B761" s="34"/>
      <c r="C761" s="22">
        <v>40467</v>
      </c>
      <c r="D761" s="23">
        <v>0.95833333333333337</v>
      </c>
      <c r="E761" s="45">
        <v>57.082368535318984</v>
      </c>
      <c r="F761" s="45">
        <f t="shared" si="83"/>
        <v>109.02732390245926</v>
      </c>
      <c r="G761" s="45">
        <v>78.249779380316838</v>
      </c>
      <c r="H761" s="45">
        <f t="shared" si="84"/>
        <v>149.45707861640514</v>
      </c>
      <c r="I761" s="45">
        <v>21.167410844997857</v>
      </c>
      <c r="J761" s="45">
        <f t="shared" si="85"/>
        <v>40.429754713945904</v>
      </c>
      <c r="L761" s="42"/>
      <c r="O761" s="2"/>
      <c r="P761" s="2"/>
      <c r="Q761" s="2"/>
      <c r="R761" s="2"/>
      <c r="U761" s="14">
        <v>200</v>
      </c>
      <c r="V761" s="14">
        <v>40</v>
      </c>
      <c r="W761" s="7">
        <f t="shared" si="82"/>
        <v>67.115345999171666</v>
      </c>
    </row>
    <row r="762" spans="1:23">
      <c r="A762" s="80">
        <f t="shared" si="81"/>
        <v>40468</v>
      </c>
      <c r="B762" s="34"/>
      <c r="C762" s="22">
        <v>40467</v>
      </c>
      <c r="D762" s="23">
        <v>1</v>
      </c>
      <c r="E762" s="45">
        <v>83.091604806936033</v>
      </c>
      <c r="F762" s="45">
        <f t="shared" si="83"/>
        <v>158.70496518124781</v>
      </c>
      <c r="G762" s="45">
        <v>114.85291037203805</v>
      </c>
      <c r="H762" s="45">
        <f t="shared" si="84"/>
        <v>219.36905881059266</v>
      </c>
      <c r="I762" s="45">
        <v>31.76130556510202</v>
      </c>
      <c r="J762" s="45">
        <f t="shared" si="85"/>
        <v>60.664093629344855</v>
      </c>
      <c r="L762" s="42"/>
      <c r="O762" s="2"/>
      <c r="P762" s="2"/>
      <c r="Q762" s="2"/>
      <c r="R762" s="2"/>
      <c r="U762" s="14">
        <v>200</v>
      </c>
      <c r="V762" s="14">
        <v>40</v>
      </c>
      <c r="W762" s="7">
        <f t="shared" si="82"/>
        <v>67.115345999171666</v>
      </c>
    </row>
    <row r="763" spans="1:23">
      <c r="A763" s="80">
        <f t="shared" si="81"/>
        <v>40468.041666666664</v>
      </c>
      <c r="B763" s="34"/>
      <c r="C763" s="22">
        <v>40468</v>
      </c>
      <c r="D763" s="23">
        <v>4.1666666666666664E-2</v>
      </c>
      <c r="E763" s="45">
        <v>40.880735436446912</v>
      </c>
      <c r="F763" s="45">
        <f t="shared" si="83"/>
        <v>78.082204683613597</v>
      </c>
      <c r="G763" s="45">
        <v>61.091174566095326</v>
      </c>
      <c r="H763" s="45">
        <f t="shared" si="84"/>
        <v>116.68414342124207</v>
      </c>
      <c r="I763" s="45">
        <v>20.210439129648414</v>
      </c>
      <c r="J763" s="45">
        <f t="shared" si="85"/>
        <v>38.601938737628466</v>
      </c>
      <c r="L763" s="42"/>
      <c r="O763" s="2"/>
      <c r="P763" s="2"/>
      <c r="Q763" s="2"/>
      <c r="R763" s="2"/>
      <c r="U763" s="14">
        <v>200</v>
      </c>
      <c r="V763" s="14">
        <v>40</v>
      </c>
      <c r="W763" s="7">
        <f t="shared" si="82"/>
        <v>67.115345999171666</v>
      </c>
    </row>
    <row r="764" spans="1:23">
      <c r="A764" s="80">
        <f t="shared" si="81"/>
        <v>40468.083333333336</v>
      </c>
      <c r="B764" s="34"/>
      <c r="C764" s="22">
        <v>40468</v>
      </c>
      <c r="D764" s="23">
        <v>8.3333333333333329E-2</v>
      </c>
      <c r="E764" s="45">
        <v>29.211046826117887</v>
      </c>
      <c r="F764" s="45">
        <f t="shared" si="83"/>
        <v>55.793099437885161</v>
      </c>
      <c r="G764" s="45">
        <v>44.039204248052982</v>
      </c>
      <c r="H764" s="45">
        <f t="shared" si="84"/>
        <v>84.114880113781197</v>
      </c>
      <c r="I764" s="45">
        <v>14.828157421935096</v>
      </c>
      <c r="J764" s="45">
        <f t="shared" si="85"/>
        <v>28.321780675896033</v>
      </c>
      <c r="L764" s="42"/>
      <c r="O764" s="2"/>
      <c r="P764" s="2"/>
      <c r="Q764" s="2"/>
      <c r="R764" s="2"/>
      <c r="U764" s="14">
        <v>200</v>
      </c>
      <c r="V764" s="14">
        <v>40</v>
      </c>
      <c r="W764" s="7">
        <f t="shared" si="82"/>
        <v>67.115345999171666</v>
      </c>
    </row>
    <row r="765" spans="1:23">
      <c r="A765" s="80">
        <f t="shared" si="81"/>
        <v>40468.125</v>
      </c>
      <c r="B765" s="34"/>
      <c r="C765" s="22">
        <v>40468</v>
      </c>
      <c r="D765" s="23">
        <v>0.125</v>
      </c>
      <c r="E765" s="45">
        <v>54.005461191501382</v>
      </c>
      <c r="F765" s="45">
        <f t="shared" si="83"/>
        <v>103.15043087576764</v>
      </c>
      <c r="G765" s="45">
        <v>73.208895952463592</v>
      </c>
      <c r="H765" s="45">
        <f t="shared" si="84"/>
        <v>139.82899126920546</v>
      </c>
      <c r="I765" s="45">
        <v>19.203434760962203</v>
      </c>
      <c r="J765" s="45">
        <f t="shared" si="85"/>
        <v>36.678560393437806</v>
      </c>
      <c r="L765" s="42"/>
      <c r="O765" s="2"/>
      <c r="P765" s="2"/>
      <c r="Q765" s="2"/>
      <c r="R765" s="2"/>
      <c r="U765" s="14">
        <v>200</v>
      </c>
      <c r="V765" s="14">
        <v>40</v>
      </c>
      <c r="W765" s="7">
        <f t="shared" si="82"/>
        <v>67.115345999171666</v>
      </c>
    </row>
    <row r="766" spans="1:23">
      <c r="A766" s="80">
        <f t="shared" si="81"/>
        <v>40468.166666666664</v>
      </c>
      <c r="B766" s="34"/>
      <c r="C766" s="22">
        <v>40468</v>
      </c>
      <c r="D766" s="23">
        <v>0.16666666666666666</v>
      </c>
      <c r="E766" s="45">
        <v>46.795073065350053</v>
      </c>
      <c r="F766" s="45">
        <f t="shared" si="83"/>
        <v>89.378589554818603</v>
      </c>
      <c r="G766" s="45">
        <v>64.434794937421671</v>
      </c>
      <c r="H766" s="45">
        <f t="shared" si="84"/>
        <v>123.07045833047539</v>
      </c>
      <c r="I766" s="45">
        <v>17.639721872071625</v>
      </c>
      <c r="J766" s="45">
        <f t="shared" si="85"/>
        <v>33.6918687756568</v>
      </c>
      <c r="L766" s="42"/>
      <c r="O766" s="2"/>
      <c r="P766" s="2"/>
      <c r="Q766" s="2"/>
      <c r="R766" s="2"/>
      <c r="U766" s="14">
        <v>200</v>
      </c>
      <c r="V766" s="14">
        <v>40</v>
      </c>
      <c r="W766" s="7">
        <f t="shared" si="82"/>
        <v>67.115345999171666</v>
      </c>
    </row>
    <row r="767" spans="1:23">
      <c r="A767" s="80">
        <f t="shared" si="81"/>
        <v>40468.208333333336</v>
      </c>
      <c r="B767" s="34"/>
      <c r="C767" s="22">
        <v>40468</v>
      </c>
      <c r="D767" s="23">
        <v>0.20833333333333334</v>
      </c>
      <c r="E767" s="45">
        <v>91.897043178803912</v>
      </c>
      <c r="F767" s="45">
        <f t="shared" si="83"/>
        <v>175.52335247151547</v>
      </c>
      <c r="G767" s="45">
        <v>108.4091844707001</v>
      </c>
      <c r="H767" s="45">
        <f t="shared" si="84"/>
        <v>207.06154233903717</v>
      </c>
      <c r="I767" s="45">
        <v>16.512141291896178</v>
      </c>
      <c r="J767" s="45">
        <f t="shared" si="85"/>
        <v>31.538189867521698</v>
      </c>
      <c r="L767" s="42"/>
      <c r="O767" s="2"/>
      <c r="P767" s="2"/>
      <c r="Q767" s="2"/>
      <c r="R767" s="2"/>
      <c r="U767" s="14">
        <v>200</v>
      </c>
      <c r="V767" s="14">
        <v>40</v>
      </c>
      <c r="W767" s="7">
        <f t="shared" si="82"/>
        <v>67.115345999171666</v>
      </c>
    </row>
    <row r="768" spans="1:23">
      <c r="A768" s="80">
        <f t="shared" si="81"/>
        <v>40468.25</v>
      </c>
      <c r="B768" s="34"/>
      <c r="C768" s="22">
        <v>40468</v>
      </c>
      <c r="D768" s="23">
        <v>0.25</v>
      </c>
      <c r="E768" s="45">
        <v>200.90591484355485</v>
      </c>
      <c r="F768" s="45">
        <f t="shared" si="83"/>
        <v>383.73029735118973</v>
      </c>
      <c r="G768" s="45">
        <v>230.19742376242695</v>
      </c>
      <c r="H768" s="45">
        <f t="shared" si="84"/>
        <v>439.67707938623545</v>
      </c>
      <c r="I768" s="45">
        <v>29.291508918872097</v>
      </c>
      <c r="J768" s="45">
        <f t="shared" si="85"/>
        <v>55.9467820350457</v>
      </c>
      <c r="L768" s="42"/>
      <c r="O768" s="2"/>
      <c r="P768" s="2"/>
      <c r="Q768" s="2"/>
      <c r="R768" s="2"/>
      <c r="U768" s="14">
        <v>200</v>
      </c>
      <c r="V768" s="14">
        <v>40</v>
      </c>
      <c r="W768" s="7">
        <f t="shared" si="82"/>
        <v>67.115345999171666</v>
      </c>
    </row>
    <row r="769" spans="1:23">
      <c r="A769" s="80">
        <f t="shared" si="81"/>
        <v>40468.291666666664</v>
      </c>
      <c r="B769" s="34"/>
      <c r="C769" s="22">
        <v>40468</v>
      </c>
      <c r="D769" s="23">
        <v>0.29166666666666669</v>
      </c>
      <c r="E769" s="45">
        <v>214.55413612915348</v>
      </c>
      <c r="F769" s="45">
        <f t="shared" si="83"/>
        <v>409.7984000066831</v>
      </c>
      <c r="G769" s="45">
        <v>246.5981134779544</v>
      </c>
      <c r="H769" s="45">
        <f t="shared" si="84"/>
        <v>471.00239674289287</v>
      </c>
      <c r="I769" s="45">
        <v>32.043977348800937</v>
      </c>
      <c r="J769" s="45">
        <f t="shared" si="85"/>
        <v>61.203996736209788</v>
      </c>
      <c r="L769" s="42"/>
      <c r="O769" s="2"/>
      <c r="P769" s="2"/>
      <c r="Q769" s="2"/>
      <c r="R769" s="2"/>
      <c r="U769" s="14">
        <v>200</v>
      </c>
      <c r="V769" s="14">
        <v>40</v>
      </c>
      <c r="W769" s="7">
        <f t="shared" si="82"/>
        <v>67.115345999171666</v>
      </c>
    </row>
    <row r="770" spans="1:23">
      <c r="A770" s="80">
        <f t="shared" si="81"/>
        <v>40468.333333333336</v>
      </c>
      <c r="B770" s="34"/>
      <c r="C770" s="22">
        <v>40468</v>
      </c>
      <c r="D770" s="23">
        <v>0.33333333333333331</v>
      </c>
      <c r="E770" s="45">
        <v>244.46401144276277</v>
      </c>
      <c r="F770" s="45">
        <f t="shared" si="83"/>
        <v>466.92626185567684</v>
      </c>
      <c r="G770" s="45">
        <v>303.24952869758772</v>
      </c>
      <c r="H770" s="45">
        <f t="shared" si="84"/>
        <v>579.20659981239248</v>
      </c>
      <c r="I770" s="45">
        <v>58.785517254824896</v>
      </c>
      <c r="J770" s="45">
        <f t="shared" si="85"/>
        <v>112.28033795671554</v>
      </c>
      <c r="L770" s="42"/>
      <c r="O770" s="2"/>
      <c r="P770" s="2"/>
      <c r="Q770" s="2"/>
      <c r="R770" s="2"/>
      <c r="U770" s="14">
        <v>200</v>
      </c>
      <c r="V770" s="14">
        <v>40</v>
      </c>
      <c r="W770" s="7">
        <f t="shared" si="82"/>
        <v>67.115345999171666</v>
      </c>
    </row>
    <row r="771" spans="1:23">
      <c r="A771" s="80">
        <f t="shared" si="81"/>
        <v>40468.375</v>
      </c>
      <c r="B771" s="34"/>
      <c r="C771" s="22">
        <v>40468</v>
      </c>
      <c r="D771" s="23">
        <v>0.375</v>
      </c>
      <c r="E771" s="45">
        <v>96.277981175403667</v>
      </c>
      <c r="F771" s="45">
        <f t="shared" si="83"/>
        <v>183.890944045021</v>
      </c>
      <c r="G771" s="45">
        <v>132.21365232428471</v>
      </c>
      <c r="H771" s="45">
        <f t="shared" si="84"/>
        <v>252.5280759393838</v>
      </c>
      <c r="I771" s="45">
        <v>35.935671148881028</v>
      </c>
      <c r="J771" s="45">
        <f t="shared" si="85"/>
        <v>68.637131894362753</v>
      </c>
      <c r="L771" s="42"/>
      <c r="O771" s="2"/>
      <c r="P771" s="2"/>
      <c r="Q771" s="2"/>
      <c r="R771" s="2"/>
      <c r="U771" s="14">
        <v>200</v>
      </c>
      <c r="V771" s="14">
        <v>40</v>
      </c>
      <c r="W771" s="7">
        <f t="shared" si="82"/>
        <v>67.115345999171666</v>
      </c>
    </row>
    <row r="772" spans="1:23">
      <c r="A772" s="80">
        <f t="shared" si="81"/>
        <v>40468.416666666664</v>
      </c>
      <c r="B772" s="34"/>
      <c r="C772" s="22">
        <v>40468</v>
      </c>
      <c r="D772" s="23">
        <v>0.41666666666666669</v>
      </c>
      <c r="E772" s="45">
        <v>25.786203548780975</v>
      </c>
      <c r="F772" s="45">
        <f t="shared" si="83"/>
        <v>49.251648778171663</v>
      </c>
      <c r="G772" s="45">
        <v>38.640793612106172</v>
      </c>
      <c r="H772" s="45">
        <f t="shared" si="84"/>
        <v>73.803915799122791</v>
      </c>
      <c r="I772" s="45">
        <v>12.854590063325197</v>
      </c>
      <c r="J772" s="45">
        <f t="shared" si="85"/>
        <v>24.552267020951128</v>
      </c>
      <c r="L772" s="42"/>
      <c r="O772" s="2"/>
      <c r="P772" s="2"/>
      <c r="Q772" s="2"/>
      <c r="R772" s="2"/>
      <c r="U772" s="14">
        <v>200</v>
      </c>
      <c r="V772" s="14">
        <v>40</v>
      </c>
      <c r="W772" s="7">
        <f t="shared" si="82"/>
        <v>67.115345999171666</v>
      </c>
    </row>
    <row r="773" spans="1:23">
      <c r="A773" s="80">
        <f t="shared" si="81"/>
        <v>40468.458333333336</v>
      </c>
      <c r="B773" s="34"/>
      <c r="C773" s="22">
        <v>40468</v>
      </c>
      <c r="D773" s="23">
        <v>0.45833333333333331</v>
      </c>
      <c r="E773" s="45">
        <v>21.77777018598686</v>
      </c>
      <c r="F773" s="45">
        <f t="shared" si="83"/>
        <v>41.595541055234904</v>
      </c>
      <c r="G773" s="45">
        <v>36.38280298330308</v>
      </c>
      <c r="H773" s="45">
        <f t="shared" si="84"/>
        <v>69.491153698108874</v>
      </c>
      <c r="I773" s="45">
        <v>14.605032797316214</v>
      </c>
      <c r="J773" s="45">
        <f t="shared" si="85"/>
        <v>27.895612642873967</v>
      </c>
      <c r="L773" s="42"/>
      <c r="O773" s="2"/>
      <c r="P773" s="2"/>
      <c r="Q773" s="2"/>
      <c r="R773" s="2"/>
      <c r="U773" s="14">
        <v>200</v>
      </c>
      <c r="V773" s="14">
        <v>40</v>
      </c>
      <c r="W773" s="7">
        <f t="shared" si="82"/>
        <v>67.115345999171666</v>
      </c>
    </row>
    <row r="774" spans="1:23">
      <c r="A774" s="80">
        <f t="shared" si="81"/>
        <v>40468.5</v>
      </c>
      <c r="B774" s="34"/>
      <c r="C774" s="22">
        <v>40468</v>
      </c>
      <c r="D774" s="23">
        <v>0.5</v>
      </c>
      <c r="E774" s="45">
        <v>16.808050063410153</v>
      </c>
      <c r="F774" s="45">
        <f t="shared" si="83"/>
        <v>32.103375621113393</v>
      </c>
      <c r="G774" s="45">
        <v>28.383207415618827</v>
      </c>
      <c r="H774" s="45">
        <f t="shared" si="84"/>
        <v>54.211926163831954</v>
      </c>
      <c r="I774" s="45">
        <v>11.57515735220867</v>
      </c>
      <c r="J774" s="45">
        <f t="shared" si="85"/>
        <v>22.108550542718557</v>
      </c>
      <c r="L774" s="42"/>
      <c r="O774" s="2"/>
      <c r="P774" s="2"/>
      <c r="Q774" s="2"/>
      <c r="R774" s="2"/>
      <c r="U774" s="14">
        <v>200</v>
      </c>
      <c r="V774" s="14">
        <v>40</v>
      </c>
      <c r="W774" s="7">
        <f t="shared" si="82"/>
        <v>67.115345999171666</v>
      </c>
    </row>
    <row r="775" spans="1:23">
      <c r="A775" s="80">
        <f t="shared" si="81"/>
        <v>40468.541666666664</v>
      </c>
      <c r="B775" s="34"/>
      <c r="C775" s="22">
        <v>40468</v>
      </c>
      <c r="D775" s="23">
        <v>0.54166666666666663</v>
      </c>
      <c r="E775" s="45">
        <v>20.694454642570221</v>
      </c>
      <c r="F775" s="45">
        <f t="shared" si="83"/>
        <v>39.526408367309124</v>
      </c>
      <c r="G775" s="45">
        <v>37.254265045550497</v>
      </c>
      <c r="H775" s="45">
        <f t="shared" si="84"/>
        <v>71.155646237001449</v>
      </c>
      <c r="I775" s="45">
        <v>16.559810402980272</v>
      </c>
      <c r="J775" s="45">
        <f t="shared" si="85"/>
        <v>31.629237869692318</v>
      </c>
      <c r="L775" s="42"/>
      <c r="O775" s="2"/>
      <c r="P775" s="2"/>
      <c r="Q775" s="2"/>
      <c r="R775" s="2"/>
      <c r="U775" s="14">
        <v>200</v>
      </c>
      <c r="V775" s="14">
        <v>40</v>
      </c>
      <c r="W775" s="7">
        <f t="shared" si="82"/>
        <v>67.115345999171666</v>
      </c>
    </row>
    <row r="776" spans="1:23">
      <c r="A776" s="80">
        <f t="shared" si="81"/>
        <v>40468.583333333336</v>
      </c>
      <c r="B776" s="34"/>
      <c r="C776" s="22">
        <v>40468</v>
      </c>
      <c r="D776" s="23">
        <v>0.58333333333333337</v>
      </c>
      <c r="E776" s="45">
        <v>13.003348710279178</v>
      </c>
      <c r="F776" s="45">
        <f t="shared" si="83"/>
        <v>24.836396036633229</v>
      </c>
      <c r="G776" s="45">
        <v>26.810109293864176</v>
      </c>
      <c r="H776" s="45">
        <f t="shared" si="84"/>
        <v>51.207308751280571</v>
      </c>
      <c r="I776" s="45">
        <v>13.806760583584998</v>
      </c>
      <c r="J776" s="45">
        <f t="shared" si="85"/>
        <v>26.370912714647346</v>
      </c>
      <c r="L776" s="42"/>
      <c r="O776" s="2"/>
      <c r="P776" s="2"/>
      <c r="Q776" s="2"/>
      <c r="R776" s="2"/>
      <c r="U776" s="14">
        <v>200</v>
      </c>
      <c r="V776" s="14">
        <v>40</v>
      </c>
      <c r="W776" s="7">
        <f t="shared" si="82"/>
        <v>67.115345999171666</v>
      </c>
    </row>
    <row r="777" spans="1:23">
      <c r="A777" s="80">
        <f t="shared" si="81"/>
        <v>40468.625</v>
      </c>
      <c r="B777" s="34"/>
      <c r="C777" s="22">
        <v>40468</v>
      </c>
      <c r="D777" s="23">
        <v>0.625</v>
      </c>
      <c r="E777" s="45">
        <v>17.219269379606416</v>
      </c>
      <c r="F777" s="45">
        <f t="shared" si="83"/>
        <v>32.888804515048257</v>
      </c>
      <c r="G777" s="45">
        <v>33.558577643652413</v>
      </c>
      <c r="H777" s="45">
        <f t="shared" si="84"/>
        <v>64.096883299376103</v>
      </c>
      <c r="I777" s="45">
        <v>16.339308264045997</v>
      </c>
      <c r="J777" s="45">
        <f t="shared" si="85"/>
        <v>31.208078784327853</v>
      </c>
      <c r="L777" s="42"/>
      <c r="O777" s="2"/>
      <c r="P777" s="2"/>
      <c r="Q777" s="2"/>
      <c r="R777" s="2"/>
      <c r="U777" s="14">
        <v>200</v>
      </c>
      <c r="V777" s="14">
        <v>40</v>
      </c>
      <c r="W777" s="7">
        <f t="shared" si="82"/>
        <v>67.115345999171666</v>
      </c>
    </row>
    <row r="778" spans="1:23">
      <c r="A778" s="80">
        <f t="shared" si="81"/>
        <v>40468.666666666664</v>
      </c>
      <c r="B778" s="34"/>
      <c r="C778" s="22">
        <v>40468</v>
      </c>
      <c r="D778" s="23">
        <v>0.66666666666666663</v>
      </c>
      <c r="E778" s="45">
        <v>25.076327545378412</v>
      </c>
      <c r="F778" s="45">
        <f t="shared" si="83"/>
        <v>47.895785611672764</v>
      </c>
      <c r="G778" s="45">
        <v>46.607884962070372</v>
      </c>
      <c r="H778" s="45">
        <f t="shared" si="84"/>
        <v>89.021060277554412</v>
      </c>
      <c r="I778" s="45">
        <v>21.53155741669196</v>
      </c>
      <c r="J778" s="45">
        <f t="shared" si="85"/>
        <v>41.125274665881641</v>
      </c>
      <c r="L778" s="42"/>
      <c r="O778" s="2"/>
      <c r="P778" s="2"/>
      <c r="Q778" s="2"/>
      <c r="R778" s="2"/>
      <c r="U778" s="14">
        <v>200</v>
      </c>
      <c r="V778" s="14">
        <v>40</v>
      </c>
      <c r="W778" s="7">
        <f t="shared" si="82"/>
        <v>67.115345999171666</v>
      </c>
    </row>
    <row r="779" spans="1:23">
      <c r="A779" s="80">
        <f t="shared" ref="A779:A842" si="86">C779+D779</f>
        <v>40468.708333333336</v>
      </c>
      <c r="B779" s="34"/>
      <c r="C779" s="22">
        <v>40468</v>
      </c>
      <c r="D779" s="23">
        <v>0.70833333333333337</v>
      </c>
      <c r="E779" s="45">
        <v>72.838635689497934</v>
      </c>
      <c r="F779" s="45">
        <f t="shared" si="83"/>
        <v>139.12179416694104</v>
      </c>
      <c r="G779" s="45">
        <v>109.09003695783267</v>
      </c>
      <c r="H779" s="45">
        <f t="shared" si="84"/>
        <v>208.36197058946038</v>
      </c>
      <c r="I779" s="45">
        <v>36.251401268334725</v>
      </c>
      <c r="J779" s="45">
        <f t="shared" si="85"/>
        <v>69.240176422519326</v>
      </c>
      <c r="L779" s="42"/>
      <c r="O779" s="2"/>
      <c r="P779" s="2"/>
      <c r="Q779" s="2"/>
      <c r="R779" s="2"/>
      <c r="U779" s="14">
        <v>200</v>
      </c>
      <c r="V779" s="14">
        <v>40</v>
      </c>
      <c r="W779" s="7">
        <f t="shared" ref="W779:W842" si="87">AVERAGE($J$10:$J$2586)</f>
        <v>67.115345999171666</v>
      </c>
    </row>
    <row r="780" spans="1:23">
      <c r="A780" s="80">
        <f t="shared" si="86"/>
        <v>40468.75</v>
      </c>
      <c r="B780" s="34"/>
      <c r="C780" s="22">
        <v>40468</v>
      </c>
      <c r="D780" s="23">
        <v>0.75</v>
      </c>
      <c r="E780" s="45">
        <v>44.789614175018237</v>
      </c>
      <c r="F780" s="45">
        <f t="shared" si="83"/>
        <v>85.54816307428483</v>
      </c>
      <c r="G780" s="45">
        <v>68.195161790159744</v>
      </c>
      <c r="H780" s="45">
        <f t="shared" si="84"/>
        <v>130.25275901920512</v>
      </c>
      <c r="I780" s="45">
        <v>23.405547615141508</v>
      </c>
      <c r="J780" s="45">
        <f t="shared" si="85"/>
        <v>44.704595944920278</v>
      </c>
      <c r="L780" s="42"/>
      <c r="O780" s="2"/>
      <c r="P780" s="2"/>
      <c r="Q780" s="2"/>
      <c r="R780" s="2"/>
      <c r="U780" s="14">
        <v>200</v>
      </c>
      <c r="V780" s="14">
        <v>40</v>
      </c>
      <c r="W780" s="7">
        <f t="shared" si="87"/>
        <v>67.115345999171666</v>
      </c>
    </row>
    <row r="781" spans="1:23">
      <c r="A781" s="80">
        <f t="shared" si="86"/>
        <v>40468.791666666664</v>
      </c>
      <c r="B781" s="34"/>
      <c r="C781" s="22">
        <v>40468</v>
      </c>
      <c r="D781" s="23">
        <v>0.79166666666666663</v>
      </c>
      <c r="E781" s="45">
        <v>17.159815559953078</v>
      </c>
      <c r="F781" s="45">
        <f t="shared" si="83"/>
        <v>32.775247719510375</v>
      </c>
      <c r="G781" s="45">
        <v>35.196401887943985</v>
      </c>
      <c r="H781" s="45">
        <f t="shared" si="84"/>
        <v>67.225127605973015</v>
      </c>
      <c r="I781" s="45">
        <v>18.036586327990911</v>
      </c>
      <c r="J781" s="45">
        <f t="shared" si="85"/>
        <v>34.449879886462639</v>
      </c>
      <c r="L781" s="42"/>
      <c r="O781" s="2"/>
      <c r="P781" s="2"/>
      <c r="Q781" s="2"/>
      <c r="R781" s="2"/>
      <c r="U781" s="14">
        <v>200</v>
      </c>
      <c r="V781" s="14">
        <v>40</v>
      </c>
      <c r="W781" s="7">
        <f t="shared" si="87"/>
        <v>67.115345999171666</v>
      </c>
    </row>
    <row r="782" spans="1:23">
      <c r="A782" s="80">
        <f t="shared" si="86"/>
        <v>40468.833333333336</v>
      </c>
      <c r="B782" s="34"/>
      <c r="C782" s="22">
        <v>40468</v>
      </c>
      <c r="D782" s="23">
        <v>0.83333333333333337</v>
      </c>
      <c r="E782" s="45">
        <v>20.221887241617591</v>
      </c>
      <c r="F782" s="45">
        <f t="shared" si="83"/>
        <v>38.623804631489598</v>
      </c>
      <c r="G782" s="45">
        <v>41.60636789796942</v>
      </c>
      <c r="H782" s="45">
        <f t="shared" si="84"/>
        <v>79.468162685121584</v>
      </c>
      <c r="I782" s="45">
        <v>21.38448065635183</v>
      </c>
      <c r="J782" s="45">
        <f t="shared" si="85"/>
        <v>40.844358053631993</v>
      </c>
      <c r="L782" s="42"/>
      <c r="O782" s="2"/>
      <c r="P782" s="2"/>
      <c r="Q782" s="2"/>
      <c r="R782" s="2"/>
      <c r="U782" s="14">
        <v>200</v>
      </c>
      <c r="V782" s="14">
        <v>40</v>
      </c>
      <c r="W782" s="7">
        <f t="shared" si="87"/>
        <v>67.115345999171666</v>
      </c>
    </row>
    <row r="783" spans="1:23">
      <c r="A783" s="80">
        <f t="shared" si="86"/>
        <v>40468.875</v>
      </c>
      <c r="B783" s="34"/>
      <c r="C783" s="22">
        <v>40468</v>
      </c>
      <c r="D783" s="23">
        <v>0.875</v>
      </c>
      <c r="E783" s="45">
        <v>8.9251860313001004</v>
      </c>
      <c r="F783" s="45">
        <f t="shared" si="83"/>
        <v>17.047105319783192</v>
      </c>
      <c r="G783" s="45">
        <v>23.60761444829248</v>
      </c>
      <c r="H783" s="45">
        <f t="shared" si="84"/>
        <v>45.090543596238632</v>
      </c>
      <c r="I783" s="45">
        <v>14.682428416992382</v>
      </c>
      <c r="J783" s="45">
        <f t="shared" si="85"/>
        <v>28.043438276455447</v>
      </c>
      <c r="L783" s="42"/>
      <c r="O783" s="2"/>
      <c r="P783" s="2"/>
      <c r="Q783" s="2"/>
      <c r="R783" s="2"/>
      <c r="U783" s="14">
        <v>200</v>
      </c>
      <c r="V783" s="14">
        <v>40</v>
      </c>
      <c r="W783" s="7">
        <f t="shared" si="87"/>
        <v>67.115345999171666</v>
      </c>
    </row>
    <row r="784" spans="1:23">
      <c r="A784" s="80">
        <f t="shared" si="86"/>
        <v>40468.916666666664</v>
      </c>
      <c r="B784" s="34"/>
      <c r="C784" s="22">
        <v>40468</v>
      </c>
      <c r="D784" s="23">
        <v>0.91666666666666663</v>
      </c>
      <c r="E784" s="45">
        <v>11.910843917040641</v>
      </c>
      <c r="F784" s="45">
        <f t="shared" si="83"/>
        <v>22.749711881547622</v>
      </c>
      <c r="G784" s="45">
        <v>27.72160213284749</v>
      </c>
      <c r="H784" s="45">
        <f t="shared" si="84"/>
        <v>52.948260073738702</v>
      </c>
      <c r="I784" s="45">
        <v>15.810758215806848</v>
      </c>
      <c r="J784" s="45">
        <f t="shared" si="85"/>
        <v>30.19854819219108</v>
      </c>
      <c r="L784" s="42"/>
      <c r="O784" s="2"/>
      <c r="P784" s="2"/>
      <c r="Q784" s="2"/>
      <c r="R784" s="2"/>
      <c r="U784" s="14">
        <v>200</v>
      </c>
      <c r="V784" s="14">
        <v>40</v>
      </c>
      <c r="W784" s="7">
        <f t="shared" si="87"/>
        <v>67.115345999171666</v>
      </c>
    </row>
    <row r="785" spans="1:23">
      <c r="A785" s="80">
        <f t="shared" si="86"/>
        <v>40468.958333333336</v>
      </c>
      <c r="B785" s="34"/>
      <c r="C785" s="22">
        <v>40468</v>
      </c>
      <c r="D785" s="23">
        <v>0.95833333333333337</v>
      </c>
      <c r="E785" s="45">
        <v>7.5591281511951092</v>
      </c>
      <c r="F785" s="45">
        <f t="shared" si="83"/>
        <v>14.437934768782657</v>
      </c>
      <c r="G785" s="45">
        <v>19.444439767829948</v>
      </c>
      <c r="H785" s="45">
        <f t="shared" si="84"/>
        <v>37.138879956555201</v>
      </c>
      <c r="I785" s="45">
        <v>11.885311616634841</v>
      </c>
      <c r="J785" s="45">
        <f t="shared" si="85"/>
        <v>22.700945187772543</v>
      </c>
      <c r="L785" s="42"/>
      <c r="O785" s="2"/>
      <c r="P785" s="2"/>
      <c r="Q785" s="2"/>
      <c r="R785" s="2"/>
      <c r="U785" s="14">
        <v>200</v>
      </c>
      <c r="V785" s="14">
        <v>40</v>
      </c>
      <c r="W785" s="7">
        <f t="shared" si="87"/>
        <v>67.115345999171666</v>
      </c>
    </row>
    <row r="786" spans="1:23">
      <c r="A786" s="80">
        <f t="shared" si="86"/>
        <v>40469</v>
      </c>
      <c r="B786" s="34"/>
      <c r="C786" s="22">
        <v>40468</v>
      </c>
      <c r="D786" s="23">
        <v>1</v>
      </c>
      <c r="E786" s="45">
        <v>1.6304672957374471</v>
      </c>
      <c r="F786" s="45">
        <f t="shared" si="83"/>
        <v>3.1141925348585238</v>
      </c>
      <c r="G786" s="45">
        <v>9.7334914055528081</v>
      </c>
      <c r="H786" s="45">
        <f t="shared" si="84"/>
        <v>18.590968584605864</v>
      </c>
      <c r="I786" s="45">
        <v>8.1030241098153617</v>
      </c>
      <c r="J786" s="45">
        <f t="shared" si="85"/>
        <v>15.47677604974734</v>
      </c>
      <c r="L786" s="42"/>
      <c r="O786" s="2"/>
      <c r="P786" s="2"/>
      <c r="Q786" s="2"/>
      <c r="R786" s="2"/>
      <c r="U786" s="14">
        <v>200</v>
      </c>
      <c r="V786" s="14">
        <v>40</v>
      </c>
      <c r="W786" s="7">
        <f t="shared" si="87"/>
        <v>67.115345999171666</v>
      </c>
    </row>
    <row r="787" spans="1:23">
      <c r="A787" s="80">
        <f t="shared" si="86"/>
        <v>40469.041666666664</v>
      </c>
      <c r="B787" s="34"/>
      <c r="C787" s="22">
        <v>40469</v>
      </c>
      <c r="D787" s="23">
        <v>4.1666666666666664E-2</v>
      </c>
      <c r="E787" s="45">
        <v>2.1519410298846093</v>
      </c>
      <c r="F787" s="45">
        <f t="shared" si="83"/>
        <v>4.110207367079604</v>
      </c>
      <c r="G787" s="45">
        <v>9.0504855218912965</v>
      </c>
      <c r="H787" s="45">
        <f t="shared" si="84"/>
        <v>17.286427346812374</v>
      </c>
      <c r="I787" s="45">
        <v>6.8985444920066872</v>
      </c>
      <c r="J787" s="45">
        <f t="shared" si="85"/>
        <v>13.176219979732773</v>
      </c>
      <c r="L787" s="42"/>
      <c r="O787" s="2"/>
      <c r="P787" s="2"/>
      <c r="Q787" s="2"/>
      <c r="R787" s="2"/>
      <c r="U787" s="14">
        <v>200</v>
      </c>
      <c r="V787" s="14">
        <v>40</v>
      </c>
      <c r="W787" s="7">
        <f t="shared" si="87"/>
        <v>67.115345999171666</v>
      </c>
    </row>
    <row r="788" spans="1:23">
      <c r="A788" s="80">
        <f t="shared" si="86"/>
        <v>40469.083333333336</v>
      </c>
      <c r="B788" s="34"/>
      <c r="C788" s="22">
        <v>40469</v>
      </c>
      <c r="D788" s="23">
        <v>8.3333333333333329E-2</v>
      </c>
      <c r="E788" s="45">
        <v>7.0417786206755713</v>
      </c>
      <c r="F788" s="45">
        <f t="shared" si="83"/>
        <v>13.44979716549034</v>
      </c>
      <c r="G788" s="45">
        <v>14.489534279226216</v>
      </c>
      <c r="H788" s="45">
        <f t="shared" si="84"/>
        <v>27.675010473322072</v>
      </c>
      <c r="I788" s="45">
        <v>7.4477556585506433</v>
      </c>
      <c r="J788" s="45">
        <f t="shared" si="85"/>
        <v>14.225213307831728</v>
      </c>
      <c r="L788" s="42"/>
      <c r="O788" s="2"/>
      <c r="P788" s="2"/>
      <c r="Q788" s="2"/>
      <c r="R788" s="2"/>
      <c r="U788" s="14">
        <v>200</v>
      </c>
      <c r="V788" s="14">
        <v>40</v>
      </c>
      <c r="W788" s="7">
        <f t="shared" si="87"/>
        <v>67.115345999171666</v>
      </c>
    </row>
    <row r="789" spans="1:23">
      <c r="A789" s="80">
        <f t="shared" si="86"/>
        <v>40469.125</v>
      </c>
      <c r="B789" s="34"/>
      <c r="C789" s="22">
        <v>40469</v>
      </c>
      <c r="D789" s="23">
        <v>0.125</v>
      </c>
      <c r="E789" s="45">
        <v>9.2903112886114272</v>
      </c>
      <c r="F789" s="45">
        <f t="shared" si="83"/>
        <v>17.744494561247826</v>
      </c>
      <c r="G789" s="45">
        <v>18.149193306909773</v>
      </c>
      <c r="H789" s="45">
        <f t="shared" si="84"/>
        <v>34.664959216197666</v>
      </c>
      <c r="I789" s="45">
        <v>8.8588820182983454</v>
      </c>
      <c r="J789" s="45">
        <f t="shared" si="85"/>
        <v>16.920464654949839</v>
      </c>
      <c r="L789" s="42"/>
      <c r="O789" s="2"/>
      <c r="P789" s="2"/>
      <c r="Q789" s="2"/>
      <c r="R789" s="2"/>
      <c r="U789" s="14">
        <v>200</v>
      </c>
      <c r="V789" s="14">
        <v>40</v>
      </c>
      <c r="W789" s="7">
        <f t="shared" si="87"/>
        <v>67.115345999171666</v>
      </c>
    </row>
    <row r="790" spans="1:23">
      <c r="A790" s="80">
        <f t="shared" si="86"/>
        <v>40469.166666666664</v>
      </c>
      <c r="B790" s="34"/>
      <c r="C790" s="22">
        <v>40469</v>
      </c>
      <c r="D790" s="23">
        <v>0.16666666666666666</v>
      </c>
      <c r="E790" s="45">
        <v>20.621062034550317</v>
      </c>
      <c r="F790" s="45">
        <f t="shared" si="83"/>
        <v>39.386228485991104</v>
      </c>
      <c r="G790" s="45">
        <v>32.61203482414502</v>
      </c>
      <c r="H790" s="45">
        <f t="shared" si="84"/>
        <v>62.288986514116985</v>
      </c>
      <c r="I790" s="45">
        <v>11.990972789594707</v>
      </c>
      <c r="J790" s="45">
        <f t="shared" si="85"/>
        <v>22.902758028125891</v>
      </c>
      <c r="L790" s="42"/>
      <c r="O790" s="2"/>
      <c r="P790" s="2"/>
      <c r="Q790" s="2"/>
      <c r="R790" s="2"/>
      <c r="U790" s="14">
        <v>200</v>
      </c>
      <c r="V790" s="14">
        <v>40</v>
      </c>
      <c r="W790" s="7">
        <f t="shared" si="87"/>
        <v>67.115345999171666</v>
      </c>
    </row>
    <row r="791" spans="1:23">
      <c r="A791" s="80">
        <f t="shared" si="86"/>
        <v>40469.208333333336</v>
      </c>
      <c r="B791" s="34"/>
      <c r="C791" s="22">
        <v>40469</v>
      </c>
      <c r="D791" s="23">
        <v>0.20833333333333334</v>
      </c>
      <c r="E791" s="45">
        <v>34.701163116909818</v>
      </c>
      <c r="F791" s="45">
        <f t="shared" si="83"/>
        <v>66.279221553297745</v>
      </c>
      <c r="G791" s="45">
        <v>49.772692593821176</v>
      </c>
      <c r="H791" s="45">
        <f t="shared" si="84"/>
        <v>95.065842854198436</v>
      </c>
      <c r="I791" s="45">
        <v>15.071529476911362</v>
      </c>
      <c r="J791" s="45">
        <f t="shared" si="85"/>
        <v>28.786621300900698</v>
      </c>
      <c r="L791" s="42"/>
      <c r="O791" s="2"/>
      <c r="P791" s="2"/>
      <c r="Q791" s="2"/>
      <c r="R791" s="2"/>
      <c r="U791" s="14">
        <v>200</v>
      </c>
      <c r="V791" s="14">
        <v>40</v>
      </c>
      <c r="W791" s="7">
        <f t="shared" si="87"/>
        <v>67.115345999171666</v>
      </c>
    </row>
    <row r="792" spans="1:23">
      <c r="A792" s="80">
        <f t="shared" si="86"/>
        <v>40469.25</v>
      </c>
      <c r="B792" s="34"/>
      <c r="C792" s="22">
        <v>40469</v>
      </c>
      <c r="D792" s="23">
        <v>0.25</v>
      </c>
      <c r="E792" s="45">
        <v>37.679916794819846</v>
      </c>
      <c r="F792" s="45">
        <f t="shared" si="83"/>
        <v>71.968641078105904</v>
      </c>
      <c r="G792" s="45">
        <v>56.827553346107905</v>
      </c>
      <c r="H792" s="45">
        <f t="shared" si="84"/>
        <v>108.5406268910661</v>
      </c>
      <c r="I792" s="45">
        <v>19.147636551288052</v>
      </c>
      <c r="J792" s="45">
        <f t="shared" si="85"/>
        <v>36.571985812960179</v>
      </c>
      <c r="L792" s="42"/>
      <c r="O792" s="2"/>
      <c r="P792" s="2"/>
      <c r="Q792" s="2"/>
      <c r="R792" s="2"/>
      <c r="U792" s="14">
        <v>200</v>
      </c>
      <c r="V792" s="14">
        <v>40</v>
      </c>
      <c r="W792" s="7">
        <f t="shared" si="87"/>
        <v>67.115345999171666</v>
      </c>
    </row>
    <row r="793" spans="1:23">
      <c r="A793" s="80">
        <f t="shared" si="86"/>
        <v>40469.291666666664</v>
      </c>
      <c r="B793" s="34"/>
      <c r="C793" s="22">
        <v>40469</v>
      </c>
      <c r="D793" s="23">
        <v>0.29166666666666669</v>
      </c>
      <c r="E793" s="45">
        <v>71.593503254453253</v>
      </c>
      <c r="F793" s="45">
        <f t="shared" si="83"/>
        <v>136.74359121600571</v>
      </c>
      <c r="G793" s="45">
        <v>98.672155761738708</v>
      </c>
      <c r="H793" s="45">
        <f t="shared" si="84"/>
        <v>188.46381750492091</v>
      </c>
      <c r="I793" s="45">
        <v>27.07865250728544</v>
      </c>
      <c r="J793" s="45">
        <f t="shared" si="85"/>
        <v>51.720226288915185</v>
      </c>
      <c r="L793" s="42"/>
      <c r="O793" s="2"/>
      <c r="P793" s="2"/>
      <c r="Q793" s="2"/>
      <c r="R793" s="2"/>
      <c r="U793" s="14">
        <v>200</v>
      </c>
      <c r="V793" s="14">
        <v>40</v>
      </c>
      <c r="W793" s="7">
        <f t="shared" si="87"/>
        <v>67.115345999171666</v>
      </c>
    </row>
    <row r="794" spans="1:23">
      <c r="A794" s="80">
        <f t="shared" si="86"/>
        <v>40469.333333333336</v>
      </c>
      <c r="B794" s="34"/>
      <c r="C794" s="22">
        <v>40469</v>
      </c>
      <c r="D794" s="23">
        <v>0.33333333333333331</v>
      </c>
      <c r="E794" s="45">
        <v>83.375968349719074</v>
      </c>
      <c r="F794" s="45">
        <f t="shared" si="83"/>
        <v>159.24809954796342</v>
      </c>
      <c r="G794" s="45">
        <v>114.69882364989346</v>
      </c>
      <c r="H794" s="45">
        <f t="shared" si="84"/>
        <v>219.07475317129649</v>
      </c>
      <c r="I794" s="45">
        <v>31.322855300174382</v>
      </c>
      <c r="J794" s="45">
        <f t="shared" si="85"/>
        <v>59.826653623333065</v>
      </c>
      <c r="L794" s="42"/>
      <c r="O794" s="2"/>
      <c r="P794" s="2"/>
      <c r="Q794" s="2"/>
      <c r="R794" s="2"/>
      <c r="U794" s="14">
        <v>200</v>
      </c>
      <c r="V794" s="14">
        <v>40</v>
      </c>
      <c r="W794" s="7">
        <f t="shared" si="87"/>
        <v>67.115345999171666</v>
      </c>
    </row>
    <row r="795" spans="1:23">
      <c r="A795" s="80">
        <f t="shared" si="86"/>
        <v>40469.375</v>
      </c>
      <c r="B795" s="34"/>
      <c r="C795" s="22">
        <v>40469</v>
      </c>
      <c r="D795" s="23">
        <v>0.375</v>
      </c>
      <c r="E795" s="45">
        <v>37.761127278267423</v>
      </c>
      <c r="F795" s="45">
        <f t="shared" si="83"/>
        <v>72.123753101490777</v>
      </c>
      <c r="G795" s="45">
        <v>61.270981378231845</v>
      </c>
      <c r="H795" s="45">
        <f t="shared" si="84"/>
        <v>117.02757443242282</v>
      </c>
      <c r="I795" s="45">
        <v>23.509854099964429</v>
      </c>
      <c r="J795" s="45">
        <f t="shared" si="85"/>
        <v>44.903821330932054</v>
      </c>
      <c r="L795" s="42"/>
      <c r="O795" s="2"/>
      <c r="P795" s="2"/>
      <c r="Q795" s="2"/>
      <c r="R795" s="2"/>
      <c r="U795" s="14">
        <v>200</v>
      </c>
      <c r="V795" s="14">
        <v>40</v>
      </c>
      <c r="W795" s="7">
        <f t="shared" si="87"/>
        <v>67.115345999171666</v>
      </c>
    </row>
    <row r="796" spans="1:23">
      <c r="A796" s="80">
        <f t="shared" si="86"/>
        <v>40469.416666666664</v>
      </c>
      <c r="B796" s="34"/>
      <c r="C796" s="22">
        <v>40469</v>
      </c>
      <c r="D796" s="23">
        <v>0.41666666666666669</v>
      </c>
      <c r="E796" s="45">
        <v>46.258146219085944</v>
      </c>
      <c r="F796" s="45">
        <f t="shared" si="83"/>
        <v>88.353059278454154</v>
      </c>
      <c r="G796" s="45">
        <v>67.649441086730249</v>
      </c>
      <c r="H796" s="45">
        <f t="shared" si="84"/>
        <v>129.21043247565478</v>
      </c>
      <c r="I796" s="45">
        <v>21.391294867644312</v>
      </c>
      <c r="J796" s="45">
        <f t="shared" si="85"/>
        <v>40.857373197200637</v>
      </c>
      <c r="L796" s="42"/>
      <c r="O796" s="2"/>
      <c r="P796" s="2"/>
      <c r="Q796" s="2"/>
      <c r="R796" s="2"/>
      <c r="U796" s="14">
        <v>200</v>
      </c>
      <c r="V796" s="14">
        <v>40</v>
      </c>
      <c r="W796" s="7">
        <f t="shared" si="87"/>
        <v>67.115345999171666</v>
      </c>
    </row>
    <row r="797" spans="1:23">
      <c r="A797" s="80">
        <f t="shared" si="86"/>
        <v>40469.458333333336</v>
      </c>
      <c r="B797" s="34"/>
      <c r="C797" s="22">
        <v>40469</v>
      </c>
      <c r="D797" s="23">
        <v>0.45833333333333331</v>
      </c>
      <c r="E797" s="45">
        <v>34.219707661999038</v>
      </c>
      <c r="F797" s="45">
        <f t="shared" si="83"/>
        <v>65.359641634418153</v>
      </c>
      <c r="G797" s="45">
        <v>52.542509061065765</v>
      </c>
      <c r="H797" s="45">
        <f t="shared" si="84"/>
        <v>100.35619230663561</v>
      </c>
      <c r="I797" s="45">
        <v>18.322801399066734</v>
      </c>
      <c r="J797" s="45">
        <f t="shared" si="85"/>
        <v>34.99655067221746</v>
      </c>
      <c r="L797" s="42"/>
      <c r="O797" s="2"/>
      <c r="P797" s="2"/>
      <c r="Q797" s="2"/>
      <c r="R797" s="2"/>
      <c r="U797" s="14">
        <v>200</v>
      </c>
      <c r="V797" s="14">
        <v>40</v>
      </c>
      <c r="W797" s="7">
        <f t="shared" si="87"/>
        <v>67.115345999171666</v>
      </c>
    </row>
    <row r="798" spans="1:23">
      <c r="A798" s="80">
        <f t="shared" si="86"/>
        <v>40469.5</v>
      </c>
      <c r="B798" s="34"/>
      <c r="C798" s="22">
        <v>40469</v>
      </c>
      <c r="D798" s="23">
        <v>0.5</v>
      </c>
      <c r="E798" s="45">
        <v>28.177474965553117</v>
      </c>
      <c r="F798" s="45">
        <f t="shared" si="83"/>
        <v>53.818977184206453</v>
      </c>
      <c r="G798" s="45">
        <v>47.961577799648197</v>
      </c>
      <c r="H798" s="45">
        <f t="shared" si="84"/>
        <v>91.60661359732805</v>
      </c>
      <c r="I798" s="45">
        <v>19.784102834095087</v>
      </c>
      <c r="J798" s="45">
        <f t="shared" si="85"/>
        <v>37.787636413121618</v>
      </c>
      <c r="L798" s="42"/>
      <c r="O798" s="2"/>
      <c r="P798" s="2"/>
      <c r="Q798" s="2"/>
      <c r="R798" s="2"/>
      <c r="U798" s="14">
        <v>200</v>
      </c>
      <c r="V798" s="14">
        <v>40</v>
      </c>
      <c r="W798" s="7">
        <f t="shared" si="87"/>
        <v>67.115345999171666</v>
      </c>
    </row>
    <row r="799" spans="1:23">
      <c r="A799" s="80">
        <f t="shared" si="86"/>
        <v>40469.541666666664</v>
      </c>
      <c r="B799" s="34"/>
      <c r="C799" s="22">
        <v>40469</v>
      </c>
      <c r="D799" s="23">
        <v>0.54166666666666663</v>
      </c>
      <c r="E799" s="45">
        <v>20.692092627200864</v>
      </c>
      <c r="F799" s="45">
        <f t="shared" si="83"/>
        <v>39.521896917953647</v>
      </c>
      <c r="G799" s="45">
        <v>35.84140395375217</v>
      </c>
      <c r="H799" s="45">
        <f t="shared" si="84"/>
        <v>68.457081551666647</v>
      </c>
      <c r="I799" s="45">
        <v>15.149311326551306</v>
      </c>
      <c r="J799" s="45">
        <f t="shared" si="85"/>
        <v>28.935184633712993</v>
      </c>
      <c r="L799" s="42"/>
      <c r="O799" s="2"/>
      <c r="P799" s="2"/>
      <c r="Q799" s="2"/>
      <c r="R799" s="2"/>
      <c r="U799" s="14">
        <v>200</v>
      </c>
      <c r="V799" s="14">
        <v>40</v>
      </c>
      <c r="W799" s="7">
        <f t="shared" si="87"/>
        <v>67.115345999171666</v>
      </c>
    </row>
    <row r="800" spans="1:23">
      <c r="A800" s="80">
        <f t="shared" si="86"/>
        <v>40469.583333333336</v>
      </c>
      <c r="B800" s="34"/>
      <c r="C800" s="22">
        <v>40469</v>
      </c>
      <c r="D800" s="23">
        <v>0.58333333333333337</v>
      </c>
      <c r="E800" s="45">
        <v>24.01137819022982</v>
      </c>
      <c r="F800" s="45">
        <f t="shared" si="83"/>
        <v>45.861732343338957</v>
      </c>
      <c r="G800" s="45">
        <v>39.664546645350718</v>
      </c>
      <c r="H800" s="45">
        <f t="shared" si="84"/>
        <v>75.759284092619865</v>
      </c>
      <c r="I800" s="45">
        <v>15.653168455120898</v>
      </c>
      <c r="J800" s="45">
        <f t="shared" si="85"/>
        <v>29.897551749280915</v>
      </c>
      <c r="L800" s="42"/>
      <c r="O800" s="2"/>
      <c r="P800" s="2"/>
      <c r="Q800" s="2"/>
      <c r="R800" s="2"/>
      <c r="U800" s="14">
        <v>200</v>
      </c>
      <c r="V800" s="14">
        <v>40</v>
      </c>
      <c r="W800" s="7">
        <f t="shared" si="87"/>
        <v>67.115345999171666</v>
      </c>
    </row>
    <row r="801" spans="1:23">
      <c r="A801" s="80">
        <f t="shared" si="86"/>
        <v>40469.625</v>
      </c>
      <c r="B801" s="34"/>
      <c r="C801" s="22">
        <v>40469</v>
      </c>
      <c r="D801" s="23">
        <v>0.625</v>
      </c>
      <c r="E801" s="45">
        <v>26.824191223722384</v>
      </c>
      <c r="F801" s="45">
        <f t="shared" si="83"/>
        <v>51.234205237309752</v>
      </c>
      <c r="G801" s="45">
        <v>44.178223436158078</v>
      </c>
      <c r="H801" s="45">
        <f t="shared" si="84"/>
        <v>84.380406763061927</v>
      </c>
      <c r="I801" s="45">
        <v>17.35403221243569</v>
      </c>
      <c r="J801" s="45">
        <f t="shared" si="85"/>
        <v>33.146201525752168</v>
      </c>
      <c r="L801" s="42"/>
      <c r="O801" s="2"/>
      <c r="P801" s="2"/>
      <c r="Q801" s="2"/>
      <c r="R801" s="2"/>
      <c r="U801" s="14">
        <v>200</v>
      </c>
      <c r="V801" s="14">
        <v>40</v>
      </c>
      <c r="W801" s="7">
        <f t="shared" si="87"/>
        <v>67.115345999171666</v>
      </c>
    </row>
    <row r="802" spans="1:23">
      <c r="A802" s="80">
        <f t="shared" si="86"/>
        <v>40469.666666666664</v>
      </c>
      <c r="B802" s="34"/>
      <c r="C802" s="22">
        <v>40469</v>
      </c>
      <c r="D802" s="23">
        <v>0.66666666666666663</v>
      </c>
      <c r="E802" s="45">
        <v>26.978440171495318</v>
      </c>
      <c r="F802" s="45">
        <f t="shared" si="83"/>
        <v>51.528820727556059</v>
      </c>
      <c r="G802" s="45">
        <v>43.980691000916131</v>
      </c>
      <c r="H802" s="45">
        <f t="shared" si="84"/>
        <v>84.003119811749812</v>
      </c>
      <c r="I802" s="45">
        <v>17.002250829420813</v>
      </c>
      <c r="J802" s="45">
        <f t="shared" si="85"/>
        <v>32.474299084193753</v>
      </c>
      <c r="L802" s="42"/>
      <c r="O802" s="2"/>
      <c r="P802" s="2"/>
      <c r="Q802" s="2"/>
      <c r="R802" s="2"/>
      <c r="U802" s="14">
        <v>200</v>
      </c>
      <c r="V802" s="14">
        <v>40</v>
      </c>
      <c r="W802" s="7">
        <f t="shared" si="87"/>
        <v>67.115345999171666</v>
      </c>
    </row>
    <row r="803" spans="1:23">
      <c r="A803" s="80">
        <f t="shared" si="86"/>
        <v>40469.708333333336</v>
      </c>
      <c r="B803" s="34"/>
      <c r="C803" s="22">
        <v>40469</v>
      </c>
      <c r="D803" s="23">
        <v>0.70833333333333337</v>
      </c>
      <c r="E803" s="45">
        <v>24.609375091993186</v>
      </c>
      <c r="F803" s="45">
        <f t="shared" si="83"/>
        <v>47.003906425706987</v>
      </c>
      <c r="G803" s="45">
        <v>40.771597582491864</v>
      </c>
      <c r="H803" s="45">
        <f t="shared" si="84"/>
        <v>77.873751382559462</v>
      </c>
      <c r="I803" s="45">
        <v>16.162222490498671</v>
      </c>
      <c r="J803" s="45">
        <f t="shared" si="85"/>
        <v>30.869844956852461</v>
      </c>
      <c r="L803" s="42"/>
      <c r="O803" s="2"/>
      <c r="P803" s="2"/>
      <c r="Q803" s="2"/>
      <c r="R803" s="2"/>
      <c r="U803" s="14">
        <v>200</v>
      </c>
      <c r="V803" s="14">
        <v>40</v>
      </c>
      <c r="W803" s="7">
        <f t="shared" si="87"/>
        <v>67.115345999171666</v>
      </c>
    </row>
    <row r="804" spans="1:23">
      <c r="A804" s="80">
        <f t="shared" si="86"/>
        <v>40469.75</v>
      </c>
      <c r="B804" s="34"/>
      <c r="C804" s="22">
        <v>40469</v>
      </c>
      <c r="D804" s="23">
        <v>0.75</v>
      </c>
      <c r="E804" s="45">
        <v>20.848893899477421</v>
      </c>
      <c r="F804" s="45">
        <f t="shared" si="83"/>
        <v>39.821387348001871</v>
      </c>
      <c r="G804" s="45">
        <v>37.653000389574032</v>
      </c>
      <c r="H804" s="45">
        <f t="shared" si="84"/>
        <v>71.917230744086396</v>
      </c>
      <c r="I804" s="45">
        <v>16.804106490096615</v>
      </c>
      <c r="J804" s="45">
        <f t="shared" si="85"/>
        <v>32.095843396084533</v>
      </c>
      <c r="L804" s="42"/>
      <c r="O804" s="2"/>
      <c r="P804" s="2"/>
      <c r="Q804" s="2"/>
      <c r="R804" s="2"/>
      <c r="U804" s="14">
        <v>200</v>
      </c>
      <c r="V804" s="14">
        <v>40</v>
      </c>
      <c r="W804" s="7">
        <f t="shared" si="87"/>
        <v>67.115345999171666</v>
      </c>
    </row>
    <row r="805" spans="1:23">
      <c r="A805" s="80">
        <f t="shared" si="86"/>
        <v>40469.791666666664</v>
      </c>
      <c r="B805" s="34"/>
      <c r="C805" s="22">
        <v>40469</v>
      </c>
      <c r="D805" s="23">
        <v>0.79166666666666663</v>
      </c>
      <c r="E805" s="45">
        <v>16.033962314203063</v>
      </c>
      <c r="F805" s="45">
        <f t="shared" si="83"/>
        <v>30.624868020127849</v>
      </c>
      <c r="G805" s="45">
        <v>29.201394251447738</v>
      </c>
      <c r="H805" s="45">
        <f t="shared" si="84"/>
        <v>55.77466302026518</v>
      </c>
      <c r="I805" s="45">
        <v>13.167431937244675</v>
      </c>
      <c r="J805" s="45">
        <f t="shared" si="85"/>
        <v>25.149795000137328</v>
      </c>
      <c r="L805" s="42"/>
      <c r="O805" s="2"/>
      <c r="P805" s="2"/>
      <c r="Q805" s="2"/>
      <c r="R805" s="2"/>
      <c r="U805" s="14">
        <v>200</v>
      </c>
      <c r="V805" s="14">
        <v>40</v>
      </c>
      <c r="W805" s="7">
        <f t="shared" si="87"/>
        <v>67.115345999171666</v>
      </c>
    </row>
    <row r="806" spans="1:23">
      <c r="A806" s="80">
        <f t="shared" si="86"/>
        <v>40469.833333333336</v>
      </c>
      <c r="B806" s="34"/>
      <c r="C806" s="22">
        <v>40469</v>
      </c>
      <c r="D806" s="23">
        <v>0.83333333333333337</v>
      </c>
      <c r="E806" s="45">
        <v>5.8629414075975514</v>
      </c>
      <c r="F806" s="45">
        <f t="shared" si="83"/>
        <v>11.198218088511323</v>
      </c>
      <c r="G806" s="45">
        <v>14.065286268831951</v>
      </c>
      <c r="H806" s="45">
        <f t="shared" si="84"/>
        <v>26.864696773469024</v>
      </c>
      <c r="I806" s="45">
        <v>8.2023448612343977</v>
      </c>
      <c r="J806" s="45">
        <f t="shared" si="85"/>
        <v>15.666478684957699</v>
      </c>
      <c r="L806" s="42"/>
      <c r="O806" s="2"/>
      <c r="P806" s="2"/>
      <c r="Q806" s="2"/>
      <c r="R806" s="2"/>
      <c r="U806" s="14">
        <v>200</v>
      </c>
      <c r="V806" s="14">
        <v>40</v>
      </c>
      <c r="W806" s="7">
        <f t="shared" si="87"/>
        <v>67.115345999171666</v>
      </c>
    </row>
    <row r="807" spans="1:23">
      <c r="A807" s="80">
        <f t="shared" si="86"/>
        <v>40469.875</v>
      </c>
      <c r="B807" s="34"/>
      <c r="C807" s="22">
        <v>40469</v>
      </c>
      <c r="D807" s="23">
        <v>0.875</v>
      </c>
      <c r="E807" s="45">
        <v>5.8633192599688009</v>
      </c>
      <c r="F807" s="45">
        <f t="shared" si="83"/>
        <v>11.198939786540409</v>
      </c>
      <c r="G807" s="45">
        <v>12.936027663874496</v>
      </c>
      <c r="H807" s="45">
        <f t="shared" si="84"/>
        <v>24.707812838000287</v>
      </c>
      <c r="I807" s="45">
        <v>7.0727084039056951</v>
      </c>
      <c r="J807" s="45">
        <f t="shared" si="85"/>
        <v>13.508873051459878</v>
      </c>
      <c r="L807" s="42"/>
      <c r="O807" s="2"/>
      <c r="P807" s="2"/>
      <c r="Q807" s="2"/>
      <c r="R807" s="2"/>
      <c r="U807" s="14">
        <v>200</v>
      </c>
      <c r="V807" s="14">
        <v>40</v>
      </c>
      <c r="W807" s="7">
        <f t="shared" si="87"/>
        <v>67.115345999171666</v>
      </c>
    </row>
    <row r="808" spans="1:23">
      <c r="A808" s="80">
        <f t="shared" si="86"/>
        <v>40469.916666666664</v>
      </c>
      <c r="B808" s="34"/>
      <c r="C808" s="22">
        <v>40469</v>
      </c>
      <c r="D808" s="23">
        <v>0.91666666666666663</v>
      </c>
      <c r="E808" s="45">
        <v>10.695559077785168</v>
      </c>
      <c r="F808" s="45">
        <f t="shared" si="83"/>
        <v>20.428517838569668</v>
      </c>
      <c r="G808" s="45">
        <v>18.136327986917227</v>
      </c>
      <c r="H808" s="45">
        <f t="shared" si="84"/>
        <v>34.6403864550119</v>
      </c>
      <c r="I808" s="45">
        <v>7.4407689091320588</v>
      </c>
      <c r="J808" s="45">
        <f t="shared" si="85"/>
        <v>14.211868616442231</v>
      </c>
      <c r="L808" s="42"/>
      <c r="O808" s="2"/>
      <c r="P808" s="2"/>
      <c r="Q808" s="2"/>
      <c r="R808" s="2"/>
      <c r="U808" s="14">
        <v>200</v>
      </c>
      <c r="V808" s="14">
        <v>40</v>
      </c>
      <c r="W808" s="7">
        <f t="shared" si="87"/>
        <v>67.115345999171666</v>
      </c>
    </row>
    <row r="809" spans="1:23">
      <c r="A809" s="80">
        <f t="shared" si="86"/>
        <v>40469.958333333336</v>
      </c>
      <c r="B809" s="34"/>
      <c r="C809" s="22">
        <v>40469</v>
      </c>
      <c r="D809" s="23">
        <v>0.95833333333333337</v>
      </c>
      <c r="E809" s="45">
        <v>9.6717564913068692</v>
      </c>
      <c r="F809" s="45">
        <f t="shared" si="83"/>
        <v>18.473054898396118</v>
      </c>
      <c r="G809" s="45">
        <v>15.440891509302407</v>
      </c>
      <c r="H809" s="45">
        <f t="shared" si="84"/>
        <v>29.492102782767596</v>
      </c>
      <c r="I809" s="45">
        <v>5.7691350179955361</v>
      </c>
      <c r="J809" s="45">
        <f t="shared" si="85"/>
        <v>11.019047884371474</v>
      </c>
      <c r="L809" s="42"/>
      <c r="O809" s="2"/>
      <c r="P809" s="2"/>
      <c r="Q809" s="2"/>
      <c r="R809" s="2"/>
      <c r="U809" s="14">
        <v>200</v>
      </c>
      <c r="V809" s="14">
        <v>40</v>
      </c>
      <c r="W809" s="7">
        <f t="shared" si="87"/>
        <v>67.115345999171666</v>
      </c>
    </row>
    <row r="810" spans="1:23">
      <c r="A810" s="80">
        <f t="shared" si="86"/>
        <v>40470</v>
      </c>
      <c r="B810" s="34"/>
      <c r="C810" s="22">
        <v>40469</v>
      </c>
      <c r="D810" s="23">
        <v>1</v>
      </c>
      <c r="E810" s="45">
        <v>9.1870248715953782</v>
      </c>
      <c r="F810" s="45">
        <f t="shared" si="83"/>
        <v>17.54721750474717</v>
      </c>
      <c r="G810" s="45">
        <v>14.315722703389046</v>
      </c>
      <c r="H810" s="45">
        <f t="shared" si="84"/>
        <v>27.343030363473076</v>
      </c>
      <c r="I810" s="45">
        <v>5.1286978317936658</v>
      </c>
      <c r="J810" s="45">
        <f t="shared" si="85"/>
        <v>9.7958128587259008</v>
      </c>
      <c r="L810" s="42"/>
      <c r="O810" s="2"/>
      <c r="P810" s="2"/>
      <c r="Q810" s="2"/>
      <c r="R810" s="2"/>
      <c r="U810" s="14">
        <v>200</v>
      </c>
      <c r="V810" s="14">
        <v>40</v>
      </c>
      <c r="W810" s="7">
        <f t="shared" si="87"/>
        <v>67.115345999171666</v>
      </c>
    </row>
    <row r="811" spans="1:23">
      <c r="A811" s="80">
        <f t="shared" si="86"/>
        <v>40470.041666666664</v>
      </c>
      <c r="B811" s="34"/>
      <c r="C811" s="22">
        <v>40470</v>
      </c>
      <c r="D811" s="23">
        <v>4.1666666666666664E-2</v>
      </c>
      <c r="E811" s="45">
        <v>6.6087103646149901</v>
      </c>
      <c r="F811" s="45">
        <f t="shared" si="83"/>
        <v>12.62263679641463</v>
      </c>
      <c r="G811" s="45">
        <v>10.282922605965833</v>
      </c>
      <c r="H811" s="45">
        <f t="shared" si="84"/>
        <v>19.640382177394741</v>
      </c>
      <c r="I811" s="45">
        <v>3.6742122413508422</v>
      </c>
      <c r="J811" s="45">
        <f t="shared" si="85"/>
        <v>7.0177453809801085</v>
      </c>
      <c r="L811" s="42"/>
      <c r="O811" s="2"/>
      <c r="P811" s="2"/>
      <c r="Q811" s="2"/>
      <c r="R811" s="2"/>
      <c r="U811" s="14">
        <v>200</v>
      </c>
      <c r="V811" s="14">
        <v>40</v>
      </c>
      <c r="W811" s="7">
        <f t="shared" si="87"/>
        <v>67.115345999171666</v>
      </c>
    </row>
    <row r="812" spans="1:23">
      <c r="A812" s="80">
        <f t="shared" si="86"/>
        <v>40470.083333333336</v>
      </c>
      <c r="B812" s="34"/>
      <c r="C812" s="22">
        <v>40470</v>
      </c>
      <c r="D812" s="23">
        <v>8.3333333333333329E-2</v>
      </c>
      <c r="E812" s="45">
        <v>14.792525404124344</v>
      </c>
      <c r="F812" s="45">
        <f t="shared" si="83"/>
        <v>28.253723521877497</v>
      </c>
      <c r="G812" s="45">
        <v>21.55560566726637</v>
      </c>
      <c r="H812" s="45">
        <f t="shared" si="84"/>
        <v>41.171206824478766</v>
      </c>
      <c r="I812" s="45">
        <v>6.7630802631420242</v>
      </c>
      <c r="J812" s="45">
        <f t="shared" si="85"/>
        <v>12.917483302601266</v>
      </c>
      <c r="L812" s="42"/>
      <c r="O812" s="2"/>
      <c r="P812" s="2"/>
      <c r="Q812" s="2"/>
      <c r="R812" s="2"/>
      <c r="U812" s="14">
        <v>200</v>
      </c>
      <c r="V812" s="14">
        <v>40</v>
      </c>
      <c r="W812" s="7">
        <f t="shared" si="87"/>
        <v>67.115345999171666</v>
      </c>
    </row>
    <row r="813" spans="1:23">
      <c r="A813" s="80">
        <f t="shared" si="86"/>
        <v>40470.125</v>
      </c>
      <c r="B813" s="34"/>
      <c r="C813" s="22">
        <v>40470</v>
      </c>
      <c r="D813" s="23">
        <v>0.125</v>
      </c>
      <c r="E813" s="45">
        <v>33.57010632992835</v>
      </c>
      <c r="F813" s="45">
        <f t="shared" si="83"/>
        <v>64.118903090163144</v>
      </c>
      <c r="G813" s="45">
        <v>46.288692450156233</v>
      </c>
      <c r="H813" s="45">
        <f t="shared" si="84"/>
        <v>88.411402579798406</v>
      </c>
      <c r="I813" s="45">
        <v>12.718586120227886</v>
      </c>
      <c r="J813" s="45">
        <f t="shared" si="85"/>
        <v>24.292499489635262</v>
      </c>
      <c r="L813" s="42"/>
      <c r="O813" s="2"/>
      <c r="P813" s="2"/>
      <c r="Q813" s="2"/>
      <c r="R813" s="2"/>
      <c r="U813" s="14">
        <v>200</v>
      </c>
      <c r="V813" s="14">
        <v>40</v>
      </c>
      <c r="W813" s="7">
        <f t="shared" si="87"/>
        <v>67.115345999171666</v>
      </c>
    </row>
    <row r="814" spans="1:23">
      <c r="A814" s="80">
        <f t="shared" si="86"/>
        <v>40470.166666666664</v>
      </c>
      <c r="B814" s="34"/>
      <c r="C814" s="22">
        <v>40470</v>
      </c>
      <c r="D814" s="23">
        <v>0.16666666666666666</v>
      </c>
      <c r="E814" s="45">
        <v>26.703661397811153</v>
      </c>
      <c r="F814" s="45">
        <f t="shared" si="83"/>
        <v>51.003993269819297</v>
      </c>
      <c r="G814" s="45">
        <v>39.303969972254784</v>
      </c>
      <c r="H814" s="45">
        <f t="shared" si="84"/>
        <v>75.070582647006631</v>
      </c>
      <c r="I814" s="45">
        <v>12.600308574443632</v>
      </c>
      <c r="J814" s="45">
        <f t="shared" si="85"/>
        <v>24.066589377187338</v>
      </c>
      <c r="L814" s="42"/>
      <c r="O814" s="2"/>
      <c r="P814" s="2"/>
      <c r="Q814" s="2"/>
      <c r="R814" s="2"/>
      <c r="U814" s="14">
        <v>200</v>
      </c>
      <c r="V814" s="14">
        <v>40</v>
      </c>
      <c r="W814" s="7">
        <f t="shared" si="87"/>
        <v>67.115345999171666</v>
      </c>
    </row>
    <row r="815" spans="1:23">
      <c r="A815" s="80">
        <f t="shared" si="86"/>
        <v>40470.208333333336</v>
      </c>
      <c r="B815" s="34"/>
      <c r="C815" s="22">
        <v>40470</v>
      </c>
      <c r="D815" s="23">
        <v>0.20833333333333334</v>
      </c>
      <c r="E815" s="45">
        <v>36.154585978142478</v>
      </c>
      <c r="F815" s="45">
        <f t="shared" si="83"/>
        <v>69.055259218252132</v>
      </c>
      <c r="G815" s="45">
        <v>51.699502823643144</v>
      </c>
      <c r="H815" s="45">
        <f t="shared" si="84"/>
        <v>98.746050393158399</v>
      </c>
      <c r="I815" s="45">
        <v>15.544916845500673</v>
      </c>
      <c r="J815" s="45">
        <f t="shared" si="85"/>
        <v>29.690791174906284</v>
      </c>
      <c r="L815" s="42"/>
      <c r="O815" s="2"/>
      <c r="P815" s="2"/>
      <c r="Q815" s="2"/>
      <c r="R815" s="2"/>
      <c r="U815" s="14">
        <v>200</v>
      </c>
      <c r="V815" s="14">
        <v>40</v>
      </c>
      <c r="W815" s="7">
        <f t="shared" si="87"/>
        <v>67.115345999171666</v>
      </c>
    </row>
    <row r="816" spans="1:23">
      <c r="A816" s="80">
        <f t="shared" si="86"/>
        <v>40470.25</v>
      </c>
      <c r="B816" s="34"/>
      <c r="C816" s="22">
        <v>40470</v>
      </c>
      <c r="D816" s="23">
        <v>0.25</v>
      </c>
      <c r="E816" s="45">
        <v>46.401655859547681</v>
      </c>
      <c r="F816" s="45">
        <f t="shared" si="83"/>
        <v>88.627162691736061</v>
      </c>
      <c r="G816" s="45">
        <v>63.711824284999793</v>
      </c>
      <c r="H816" s="45">
        <f t="shared" si="84"/>
        <v>121.6895843843496</v>
      </c>
      <c r="I816" s="45">
        <v>17.310168425452108</v>
      </c>
      <c r="J816" s="45">
        <f t="shared" si="85"/>
        <v>33.062421692613526</v>
      </c>
      <c r="L816" s="42"/>
      <c r="O816" s="2"/>
      <c r="P816" s="2"/>
      <c r="Q816" s="2"/>
      <c r="R816" s="2"/>
      <c r="U816" s="14">
        <v>200</v>
      </c>
      <c r="V816" s="14">
        <v>40</v>
      </c>
      <c r="W816" s="7">
        <f t="shared" si="87"/>
        <v>67.115345999171666</v>
      </c>
    </row>
    <row r="817" spans="1:23">
      <c r="A817" s="80">
        <f t="shared" si="86"/>
        <v>40470.291666666664</v>
      </c>
      <c r="B817" s="34"/>
      <c r="C817" s="22">
        <v>40470</v>
      </c>
      <c r="D817" s="23">
        <v>0.29166666666666669</v>
      </c>
      <c r="E817" s="45">
        <v>49.905977723687229</v>
      </c>
      <c r="F817" s="45">
        <f t="shared" si="83"/>
        <v>95.320417452242609</v>
      </c>
      <c r="G817" s="45">
        <v>73.966369664452529</v>
      </c>
      <c r="H817" s="45">
        <f t="shared" si="84"/>
        <v>141.27576605910431</v>
      </c>
      <c r="I817" s="45">
        <v>24.06039194076531</v>
      </c>
      <c r="J817" s="45">
        <f t="shared" si="85"/>
        <v>45.95534860686174</v>
      </c>
      <c r="L817" s="42"/>
      <c r="O817" s="2"/>
      <c r="P817" s="2"/>
      <c r="Q817" s="2"/>
      <c r="R817" s="2"/>
      <c r="U817" s="14">
        <v>200</v>
      </c>
      <c r="V817" s="14">
        <v>40</v>
      </c>
      <c r="W817" s="7">
        <f t="shared" si="87"/>
        <v>67.115345999171666</v>
      </c>
    </row>
    <row r="818" spans="1:23">
      <c r="A818" s="80">
        <f t="shared" si="86"/>
        <v>40470.333333333336</v>
      </c>
      <c r="B818" s="34"/>
      <c r="C818" s="22">
        <v>40470</v>
      </c>
      <c r="D818" s="23">
        <v>0.33333333333333331</v>
      </c>
      <c r="E818" s="45">
        <v>40.372372252683917</v>
      </c>
      <c r="F818" s="45">
        <f t="shared" si="83"/>
        <v>77.111231002626283</v>
      </c>
      <c r="G818" s="45">
        <v>58.946259878406103</v>
      </c>
      <c r="H818" s="45">
        <f t="shared" si="84"/>
        <v>112.58735636775565</v>
      </c>
      <c r="I818" s="45">
        <v>18.57388762572219</v>
      </c>
      <c r="J818" s="45">
        <f t="shared" si="85"/>
        <v>35.476125365129384</v>
      </c>
      <c r="L818" s="42"/>
      <c r="O818" s="2"/>
      <c r="P818" s="2"/>
      <c r="Q818" s="2"/>
      <c r="R818" s="2"/>
      <c r="U818" s="14">
        <v>200</v>
      </c>
      <c r="V818" s="14">
        <v>40</v>
      </c>
      <c r="W818" s="7">
        <f t="shared" si="87"/>
        <v>67.115345999171666</v>
      </c>
    </row>
    <row r="819" spans="1:23">
      <c r="A819" s="80">
        <f t="shared" si="86"/>
        <v>40470.375</v>
      </c>
      <c r="B819" s="34"/>
      <c r="C819" s="22">
        <v>40470</v>
      </c>
      <c r="D819" s="23">
        <v>0.375</v>
      </c>
      <c r="E819" s="45">
        <v>38.452972828376481</v>
      </c>
      <c r="F819" s="45">
        <f t="shared" si="83"/>
        <v>73.44517810219908</v>
      </c>
      <c r="G819" s="45">
        <v>55.002558340869768</v>
      </c>
      <c r="H819" s="45">
        <f t="shared" si="84"/>
        <v>105.05488643106125</v>
      </c>
      <c r="I819" s="45">
        <v>16.549585512493294</v>
      </c>
      <c r="J819" s="45">
        <f t="shared" si="85"/>
        <v>31.60970832886219</v>
      </c>
      <c r="L819" s="42"/>
      <c r="O819" s="2"/>
      <c r="P819" s="2"/>
      <c r="Q819" s="2"/>
      <c r="R819" s="2"/>
      <c r="U819" s="14">
        <v>200</v>
      </c>
      <c r="V819" s="14">
        <v>40</v>
      </c>
      <c r="W819" s="7">
        <f t="shared" si="87"/>
        <v>67.115345999171666</v>
      </c>
    </row>
    <row r="820" spans="1:23">
      <c r="A820" s="80">
        <f t="shared" si="86"/>
        <v>40470.416666666664</v>
      </c>
      <c r="B820" s="34"/>
      <c r="C820" s="22">
        <v>40470</v>
      </c>
      <c r="D820" s="23">
        <v>0.41666666666666669</v>
      </c>
      <c r="E820" s="45">
        <v>49.210951526599317</v>
      </c>
      <c r="F820" s="45">
        <f t="shared" si="83"/>
        <v>93.992917415804698</v>
      </c>
      <c r="G820" s="45">
        <v>67.953579380263307</v>
      </c>
      <c r="H820" s="45">
        <f t="shared" si="84"/>
        <v>129.79133661630291</v>
      </c>
      <c r="I820" s="45">
        <v>18.742627853663997</v>
      </c>
      <c r="J820" s="45">
        <f t="shared" si="85"/>
        <v>35.79841920049823</v>
      </c>
      <c r="L820" s="42"/>
      <c r="O820" s="2"/>
      <c r="P820" s="2"/>
      <c r="Q820" s="2"/>
      <c r="R820" s="2"/>
      <c r="U820" s="14">
        <v>200</v>
      </c>
      <c r="V820" s="14">
        <v>40</v>
      </c>
      <c r="W820" s="7">
        <f t="shared" si="87"/>
        <v>67.115345999171666</v>
      </c>
    </row>
    <row r="821" spans="1:23">
      <c r="A821" s="80">
        <f t="shared" si="86"/>
        <v>40470.458333333336</v>
      </c>
      <c r="B821" s="34"/>
      <c r="C821" s="22">
        <v>40470</v>
      </c>
      <c r="D821" s="23">
        <v>0.45833333333333331</v>
      </c>
      <c r="E821" s="45">
        <v>54.737877733952658</v>
      </c>
      <c r="F821" s="45">
        <f t="shared" si="83"/>
        <v>104.54934647184957</v>
      </c>
      <c r="G821" s="45">
        <v>73.808566894701073</v>
      </c>
      <c r="H821" s="45">
        <f t="shared" si="84"/>
        <v>140.97436276887905</v>
      </c>
      <c r="I821" s="45">
        <v>19.070689160748408</v>
      </c>
      <c r="J821" s="45">
        <f t="shared" si="85"/>
        <v>36.425016297029458</v>
      </c>
      <c r="L821" s="42"/>
      <c r="O821" s="2"/>
      <c r="P821" s="2"/>
      <c r="Q821" s="2"/>
      <c r="R821" s="2"/>
      <c r="U821" s="14">
        <v>200</v>
      </c>
      <c r="V821" s="14">
        <v>40</v>
      </c>
      <c r="W821" s="7">
        <f t="shared" si="87"/>
        <v>67.115345999171666</v>
      </c>
    </row>
    <row r="822" spans="1:23">
      <c r="A822" s="80">
        <f t="shared" si="86"/>
        <v>40470.5</v>
      </c>
      <c r="B822" s="34"/>
      <c r="C822" s="22">
        <v>40470</v>
      </c>
      <c r="D822" s="23">
        <v>0.5</v>
      </c>
      <c r="E822" s="45">
        <v>193.96438895014379</v>
      </c>
      <c r="F822" s="45">
        <f t="shared" ref="F822:F885" si="88">E822*1.91</f>
        <v>370.47198289477461</v>
      </c>
      <c r="G822" s="45">
        <v>244.71686651994256</v>
      </c>
      <c r="H822" s="45">
        <f t="shared" ref="H822:H885" si="89">G822*1.91</f>
        <v>467.40921505309024</v>
      </c>
      <c r="I822" s="45">
        <v>50.752477569798778</v>
      </c>
      <c r="J822" s="45">
        <f t="shared" ref="J822:J885" si="90">I822*1.91</f>
        <v>96.937232158315666</v>
      </c>
      <c r="L822" s="42"/>
      <c r="O822" s="2"/>
      <c r="P822" s="2"/>
      <c r="Q822" s="2"/>
      <c r="R822" s="2"/>
      <c r="U822" s="14">
        <v>200</v>
      </c>
      <c r="V822" s="14">
        <v>40</v>
      </c>
      <c r="W822" s="7">
        <f t="shared" si="87"/>
        <v>67.115345999171666</v>
      </c>
    </row>
    <row r="823" spans="1:23">
      <c r="A823" s="80">
        <f t="shared" si="86"/>
        <v>40470.541666666664</v>
      </c>
      <c r="B823" s="34"/>
      <c r="C823" s="22">
        <v>40470</v>
      </c>
      <c r="D823" s="23">
        <v>0.54166666666666663</v>
      </c>
      <c r="E823" s="45">
        <v>44.473035196011345</v>
      </c>
      <c r="F823" s="45">
        <f t="shared" si="88"/>
        <v>84.943497224381659</v>
      </c>
      <c r="G823" s="45">
        <v>72.695031125386166</v>
      </c>
      <c r="H823" s="45">
        <f t="shared" si="89"/>
        <v>138.84750944948757</v>
      </c>
      <c r="I823" s="45">
        <v>28.221995929374817</v>
      </c>
      <c r="J823" s="45">
        <f t="shared" si="90"/>
        <v>53.904012225105895</v>
      </c>
      <c r="L823" s="42"/>
      <c r="O823" s="2"/>
      <c r="P823" s="2"/>
      <c r="Q823" s="2"/>
      <c r="R823" s="2"/>
      <c r="U823" s="14">
        <v>200</v>
      </c>
      <c r="V823" s="14">
        <v>40</v>
      </c>
      <c r="W823" s="7">
        <f t="shared" si="87"/>
        <v>67.115345999171666</v>
      </c>
    </row>
    <row r="824" spans="1:23">
      <c r="A824" s="80">
        <f t="shared" si="86"/>
        <v>40470.583333333336</v>
      </c>
      <c r="B824" s="34"/>
      <c r="C824" s="22">
        <v>40470</v>
      </c>
      <c r="D824" s="23">
        <v>0.58333333333333337</v>
      </c>
      <c r="E824" s="45"/>
      <c r="F824" s="45"/>
      <c r="G824" s="45"/>
      <c r="H824" s="45"/>
      <c r="I824" s="45"/>
      <c r="J824" s="45"/>
      <c r="L824" s="42" t="s">
        <v>128</v>
      </c>
      <c r="O824" s="2"/>
      <c r="P824" s="2"/>
      <c r="Q824" s="2"/>
      <c r="R824" s="2"/>
      <c r="U824" s="14">
        <v>200</v>
      </c>
      <c r="V824" s="14">
        <v>40</v>
      </c>
      <c r="W824" s="7">
        <f t="shared" si="87"/>
        <v>67.115345999171666</v>
      </c>
    </row>
    <row r="825" spans="1:23">
      <c r="A825" s="80">
        <f t="shared" si="86"/>
        <v>40470.625</v>
      </c>
      <c r="B825" s="34"/>
      <c r="C825" s="22">
        <v>40470</v>
      </c>
      <c r="D825" s="23">
        <v>0.625</v>
      </c>
      <c r="E825" s="45">
        <v>118.29869994584719</v>
      </c>
      <c r="F825" s="45">
        <f t="shared" si="88"/>
        <v>225.95051689656813</v>
      </c>
      <c r="G825" s="45">
        <v>140.46031324777064</v>
      </c>
      <c r="H825" s="45">
        <f t="shared" si="89"/>
        <v>268.27919830324191</v>
      </c>
      <c r="I825" s="45">
        <v>22.161613301923438</v>
      </c>
      <c r="J825" s="45">
        <f t="shared" si="90"/>
        <v>42.328681406673766</v>
      </c>
      <c r="L825" s="42"/>
      <c r="O825" s="2"/>
      <c r="P825" s="2"/>
      <c r="Q825" s="2"/>
      <c r="R825" s="2"/>
      <c r="U825" s="14">
        <v>200</v>
      </c>
      <c r="V825" s="14">
        <v>40</v>
      </c>
      <c r="W825" s="7">
        <f t="shared" si="87"/>
        <v>67.115345999171666</v>
      </c>
    </row>
    <row r="826" spans="1:23">
      <c r="A826" s="80">
        <f t="shared" si="86"/>
        <v>40470.666666666664</v>
      </c>
      <c r="B826" s="34"/>
      <c r="C826" s="22">
        <v>40470</v>
      </c>
      <c r="D826" s="23">
        <v>0.66666666666666663</v>
      </c>
      <c r="E826" s="45">
        <v>75.076785582388538</v>
      </c>
      <c r="F826" s="45">
        <f t="shared" si="88"/>
        <v>143.39666046236209</v>
      </c>
      <c r="G826" s="45">
        <v>91.045367224320898</v>
      </c>
      <c r="H826" s="45">
        <f t="shared" si="89"/>
        <v>173.89665139845292</v>
      </c>
      <c r="I826" s="45">
        <v>15.968581641932365</v>
      </c>
      <c r="J826" s="45">
        <f t="shared" si="90"/>
        <v>30.499990936090818</v>
      </c>
      <c r="L826" s="42"/>
      <c r="O826" s="2"/>
      <c r="P826" s="2"/>
      <c r="Q826" s="2"/>
      <c r="R826" s="2"/>
      <c r="U826" s="14">
        <v>200</v>
      </c>
      <c r="V826" s="14">
        <v>40</v>
      </c>
      <c r="W826" s="7">
        <f t="shared" si="87"/>
        <v>67.115345999171666</v>
      </c>
    </row>
    <row r="827" spans="1:23">
      <c r="A827" s="80">
        <f t="shared" si="86"/>
        <v>40470.708333333336</v>
      </c>
      <c r="B827" s="34"/>
      <c r="C827" s="22">
        <v>40470</v>
      </c>
      <c r="D827" s="23">
        <v>0.70833333333333337</v>
      </c>
      <c r="E827" s="45">
        <v>135.95844680757023</v>
      </c>
      <c r="F827" s="45">
        <f t="shared" si="88"/>
        <v>259.68063340245914</v>
      </c>
      <c r="G827" s="45">
        <v>178.37816613189926</v>
      </c>
      <c r="H827" s="45">
        <f t="shared" si="89"/>
        <v>340.70229731192757</v>
      </c>
      <c r="I827" s="45">
        <v>42.419719324329037</v>
      </c>
      <c r="J827" s="45">
        <f t="shared" si="90"/>
        <v>81.021663909468458</v>
      </c>
      <c r="L827" s="42"/>
      <c r="O827" s="2"/>
      <c r="P827" s="2"/>
      <c r="Q827" s="2"/>
      <c r="R827" s="2"/>
      <c r="U827" s="14">
        <v>200</v>
      </c>
      <c r="V827" s="14">
        <v>40</v>
      </c>
      <c r="W827" s="7">
        <f t="shared" si="87"/>
        <v>67.115345999171666</v>
      </c>
    </row>
    <row r="828" spans="1:23">
      <c r="A828" s="80">
        <f t="shared" si="86"/>
        <v>40470.75</v>
      </c>
      <c r="B828" s="34"/>
      <c r="C828" s="22">
        <v>40470</v>
      </c>
      <c r="D828" s="23">
        <v>0.75</v>
      </c>
      <c r="E828" s="45">
        <v>139.15320617704586</v>
      </c>
      <c r="F828" s="45">
        <f t="shared" si="88"/>
        <v>265.7826237981576</v>
      </c>
      <c r="G828" s="45">
        <v>195.53436788060728</v>
      </c>
      <c r="H828" s="45">
        <f t="shared" si="89"/>
        <v>373.47064265195991</v>
      </c>
      <c r="I828" s="45">
        <v>56.381161703561403</v>
      </c>
      <c r="J828" s="45">
        <f t="shared" si="90"/>
        <v>107.68801885380228</v>
      </c>
      <c r="L828" s="42"/>
      <c r="O828" s="2"/>
      <c r="P828" s="2"/>
      <c r="Q828" s="2"/>
      <c r="R828" s="2"/>
      <c r="U828" s="14">
        <v>200</v>
      </c>
      <c r="V828" s="14">
        <v>40</v>
      </c>
      <c r="W828" s="7">
        <f t="shared" si="87"/>
        <v>67.115345999171666</v>
      </c>
    </row>
    <row r="829" spans="1:23">
      <c r="A829" s="80">
        <f t="shared" si="86"/>
        <v>40470.791666666664</v>
      </c>
      <c r="B829" s="34"/>
      <c r="C829" s="22">
        <v>40470</v>
      </c>
      <c r="D829" s="23">
        <v>0.79166666666666663</v>
      </c>
      <c r="E829" s="45">
        <v>85.946448003214954</v>
      </c>
      <c r="F829" s="45">
        <f t="shared" si="88"/>
        <v>164.15771568614056</v>
      </c>
      <c r="G829" s="45">
        <v>131.25995910154981</v>
      </c>
      <c r="H829" s="45">
        <f t="shared" si="89"/>
        <v>250.70652188396014</v>
      </c>
      <c r="I829" s="45">
        <v>45.31351109833485</v>
      </c>
      <c r="J829" s="45">
        <f t="shared" si="90"/>
        <v>86.548806197819559</v>
      </c>
      <c r="L829" s="42"/>
      <c r="O829" s="2"/>
      <c r="P829" s="2"/>
      <c r="Q829" s="2"/>
      <c r="R829" s="2"/>
      <c r="U829" s="14">
        <v>200</v>
      </c>
      <c r="V829" s="14">
        <v>40</v>
      </c>
      <c r="W829" s="7">
        <f t="shared" si="87"/>
        <v>67.115345999171666</v>
      </c>
    </row>
    <row r="830" spans="1:23">
      <c r="A830" s="80">
        <f t="shared" si="86"/>
        <v>40470.833333333336</v>
      </c>
      <c r="B830" s="34"/>
      <c r="C830" s="22">
        <v>40470</v>
      </c>
      <c r="D830" s="23">
        <v>0.83333333333333337</v>
      </c>
      <c r="E830" s="45">
        <v>82.741015076548138</v>
      </c>
      <c r="F830" s="45">
        <f t="shared" si="88"/>
        <v>158.03533879620693</v>
      </c>
      <c r="G830" s="45">
        <v>127.56004422971714</v>
      </c>
      <c r="H830" s="45">
        <f t="shared" si="89"/>
        <v>243.6396844787597</v>
      </c>
      <c r="I830" s="45">
        <v>44.819029153168984</v>
      </c>
      <c r="J830" s="45">
        <f t="shared" si="90"/>
        <v>85.604345682552761</v>
      </c>
      <c r="L830" s="42"/>
      <c r="O830" s="2"/>
      <c r="P830" s="2"/>
      <c r="Q830" s="2"/>
      <c r="R830" s="2"/>
      <c r="U830" s="14">
        <v>200</v>
      </c>
      <c r="V830" s="14">
        <v>40</v>
      </c>
      <c r="W830" s="7">
        <f t="shared" si="87"/>
        <v>67.115345999171666</v>
      </c>
    </row>
    <row r="831" spans="1:23">
      <c r="A831" s="80">
        <f t="shared" si="86"/>
        <v>40470.875</v>
      </c>
      <c r="B831" s="34"/>
      <c r="C831" s="22">
        <v>40470</v>
      </c>
      <c r="D831" s="23">
        <v>0.875</v>
      </c>
      <c r="E831" s="45">
        <v>79.636059353877826</v>
      </c>
      <c r="F831" s="45">
        <f t="shared" si="88"/>
        <v>152.10487336590666</v>
      </c>
      <c r="G831" s="45">
        <v>123.42260899728217</v>
      </c>
      <c r="H831" s="45">
        <f t="shared" si="89"/>
        <v>235.73718318480894</v>
      </c>
      <c r="I831" s="45">
        <v>43.786549643404342</v>
      </c>
      <c r="J831" s="45">
        <f t="shared" si="90"/>
        <v>83.632309818902286</v>
      </c>
      <c r="L831" s="42"/>
      <c r="O831" s="2"/>
      <c r="P831" s="2"/>
      <c r="Q831" s="2"/>
      <c r="R831" s="2"/>
      <c r="U831" s="14">
        <v>200</v>
      </c>
      <c r="V831" s="14">
        <v>40</v>
      </c>
      <c r="W831" s="7">
        <f t="shared" si="87"/>
        <v>67.115345999171666</v>
      </c>
    </row>
    <row r="832" spans="1:23">
      <c r="A832" s="80">
        <f t="shared" si="86"/>
        <v>40470.916666666664</v>
      </c>
      <c r="B832" s="34"/>
      <c r="C832" s="22">
        <v>40470</v>
      </c>
      <c r="D832" s="23">
        <v>0.91666666666666663</v>
      </c>
      <c r="E832" s="45">
        <v>62.16377698316002</v>
      </c>
      <c r="F832" s="45">
        <f t="shared" si="88"/>
        <v>118.73281403783564</v>
      </c>
      <c r="G832" s="45">
        <v>101.16092204449114</v>
      </c>
      <c r="H832" s="45">
        <f t="shared" si="89"/>
        <v>193.21736110497807</v>
      </c>
      <c r="I832" s="45">
        <v>38.997145061331118</v>
      </c>
      <c r="J832" s="45">
        <f t="shared" si="90"/>
        <v>74.484547067142429</v>
      </c>
      <c r="L832" s="42"/>
      <c r="O832" s="2"/>
      <c r="P832" s="2"/>
      <c r="Q832" s="2"/>
      <c r="R832" s="2"/>
      <c r="U832" s="14">
        <v>200</v>
      </c>
      <c r="V832" s="14">
        <v>40</v>
      </c>
      <c r="W832" s="7">
        <f t="shared" si="87"/>
        <v>67.115345999171666</v>
      </c>
    </row>
    <row r="833" spans="1:23">
      <c r="A833" s="80">
        <f t="shared" si="86"/>
        <v>40470.958333333336</v>
      </c>
      <c r="B833" s="34"/>
      <c r="C833" s="22">
        <v>40470</v>
      </c>
      <c r="D833" s="23">
        <v>0.95833333333333337</v>
      </c>
      <c r="E833" s="45">
        <v>38.958510116455869</v>
      </c>
      <c r="F833" s="45">
        <f t="shared" si="88"/>
        <v>74.410754322430705</v>
      </c>
      <c r="G833" s="45">
        <v>69.103391290760499</v>
      </c>
      <c r="H833" s="45">
        <f t="shared" si="89"/>
        <v>131.98747736535256</v>
      </c>
      <c r="I833" s="45">
        <v>30.144881174304622</v>
      </c>
      <c r="J833" s="45">
        <f t="shared" si="90"/>
        <v>57.576723042921827</v>
      </c>
      <c r="L833" s="42"/>
      <c r="O833" s="2"/>
      <c r="P833" s="2"/>
      <c r="Q833" s="2"/>
      <c r="R833" s="2"/>
      <c r="U833" s="14">
        <v>200</v>
      </c>
      <c r="V833" s="14">
        <v>40</v>
      </c>
      <c r="W833" s="7">
        <f t="shared" si="87"/>
        <v>67.115345999171666</v>
      </c>
    </row>
    <row r="834" spans="1:23">
      <c r="A834" s="80">
        <f t="shared" si="86"/>
        <v>40471</v>
      </c>
      <c r="B834" s="34"/>
      <c r="C834" s="22">
        <v>40470</v>
      </c>
      <c r="D834" s="23">
        <v>1</v>
      </c>
      <c r="E834" s="45">
        <v>35.255761460164692</v>
      </c>
      <c r="F834" s="45">
        <f t="shared" si="88"/>
        <v>67.338504388914558</v>
      </c>
      <c r="G834" s="45">
        <v>65.302342850849669</v>
      </c>
      <c r="H834" s="45">
        <f t="shared" si="89"/>
        <v>124.72747484512286</v>
      </c>
      <c r="I834" s="45">
        <v>30.046581390684967</v>
      </c>
      <c r="J834" s="45">
        <f t="shared" si="90"/>
        <v>57.388970456208284</v>
      </c>
      <c r="L834" s="42"/>
      <c r="O834" s="2"/>
      <c r="P834" s="2"/>
      <c r="Q834" s="2"/>
      <c r="R834" s="2"/>
      <c r="U834" s="14">
        <v>200</v>
      </c>
      <c r="V834" s="14">
        <v>40</v>
      </c>
      <c r="W834" s="7">
        <f t="shared" si="87"/>
        <v>67.115345999171666</v>
      </c>
    </row>
    <row r="835" spans="1:23">
      <c r="A835" s="80">
        <f t="shared" si="86"/>
        <v>40471.041666666664</v>
      </c>
      <c r="B835" s="34"/>
      <c r="C835" s="22">
        <v>40471</v>
      </c>
      <c r="D835" s="23">
        <v>4.1666666666666664E-2</v>
      </c>
      <c r="E835" s="45">
        <v>47.623169301211774</v>
      </c>
      <c r="F835" s="45">
        <f t="shared" si="88"/>
        <v>90.960253365314486</v>
      </c>
      <c r="G835" s="45">
        <v>82.811466570417366</v>
      </c>
      <c r="H835" s="45">
        <f t="shared" si="89"/>
        <v>158.16990114949715</v>
      </c>
      <c r="I835" s="45">
        <v>35.188297269205577</v>
      </c>
      <c r="J835" s="45">
        <f t="shared" si="90"/>
        <v>67.20964778418265</v>
      </c>
      <c r="L835" s="42"/>
      <c r="O835" s="2"/>
      <c r="P835" s="2"/>
      <c r="Q835" s="2"/>
      <c r="R835" s="2"/>
      <c r="U835" s="14">
        <v>200</v>
      </c>
      <c r="V835" s="14">
        <v>40</v>
      </c>
      <c r="W835" s="7">
        <f t="shared" si="87"/>
        <v>67.115345999171666</v>
      </c>
    </row>
    <row r="836" spans="1:23">
      <c r="A836" s="80">
        <f t="shared" si="86"/>
        <v>40471.083333333336</v>
      </c>
      <c r="B836" s="34"/>
      <c r="C836" s="22">
        <v>40471</v>
      </c>
      <c r="D836" s="23">
        <v>8.3333333333333329E-2</v>
      </c>
      <c r="E836" s="45">
        <v>60.139311870574048</v>
      </c>
      <c r="F836" s="45">
        <f t="shared" si="88"/>
        <v>114.86608567279643</v>
      </c>
      <c r="G836" s="45">
        <v>101.90253723349301</v>
      </c>
      <c r="H836" s="45">
        <f t="shared" si="89"/>
        <v>194.63384611597164</v>
      </c>
      <c r="I836" s="45">
        <v>41.763225362918959</v>
      </c>
      <c r="J836" s="45">
        <f t="shared" si="90"/>
        <v>79.767760443175206</v>
      </c>
      <c r="L836" s="42"/>
      <c r="O836" s="2"/>
      <c r="P836" s="2"/>
      <c r="Q836" s="2"/>
      <c r="R836" s="2"/>
      <c r="U836" s="14">
        <v>200</v>
      </c>
      <c r="V836" s="14">
        <v>40</v>
      </c>
      <c r="W836" s="7">
        <f t="shared" si="87"/>
        <v>67.115345999171666</v>
      </c>
    </row>
    <row r="837" spans="1:23">
      <c r="A837" s="80">
        <f t="shared" si="86"/>
        <v>40471.125</v>
      </c>
      <c r="B837" s="34"/>
      <c r="C837" s="22">
        <v>40471</v>
      </c>
      <c r="D837" s="23">
        <v>0.125</v>
      </c>
      <c r="E837" s="45">
        <v>111.76980354289083</v>
      </c>
      <c r="F837" s="45">
        <f t="shared" si="88"/>
        <v>213.48032476692148</v>
      </c>
      <c r="G837" s="45">
        <v>169.50332180818899</v>
      </c>
      <c r="H837" s="45">
        <f t="shared" si="89"/>
        <v>323.75134465364096</v>
      </c>
      <c r="I837" s="45">
        <v>57.733518265298144</v>
      </c>
      <c r="J837" s="45">
        <f t="shared" si="90"/>
        <v>110.27101988671946</v>
      </c>
      <c r="L837" s="42"/>
      <c r="O837" s="2"/>
      <c r="P837" s="2"/>
      <c r="Q837" s="2"/>
      <c r="R837" s="2"/>
      <c r="U837" s="14">
        <v>200</v>
      </c>
      <c r="V837" s="14">
        <v>40</v>
      </c>
      <c r="W837" s="7">
        <f t="shared" si="87"/>
        <v>67.115345999171666</v>
      </c>
    </row>
    <row r="838" spans="1:23">
      <c r="A838" s="80">
        <f t="shared" si="86"/>
        <v>40471.166666666664</v>
      </c>
      <c r="B838" s="34"/>
      <c r="C838" s="22">
        <v>40471</v>
      </c>
      <c r="D838" s="23">
        <v>0.16666666666666666</v>
      </c>
      <c r="E838" s="45">
        <v>147.432403346017</v>
      </c>
      <c r="F838" s="45">
        <f t="shared" si="88"/>
        <v>281.59589039089246</v>
      </c>
      <c r="G838" s="45">
        <v>210.54639570578482</v>
      </c>
      <c r="H838" s="45">
        <f t="shared" si="89"/>
        <v>402.14361579804898</v>
      </c>
      <c r="I838" s="45">
        <v>63.113992359767828</v>
      </c>
      <c r="J838" s="45">
        <f t="shared" si="90"/>
        <v>120.54772540715655</v>
      </c>
      <c r="L838" s="42"/>
      <c r="O838" s="2"/>
      <c r="P838" s="2"/>
      <c r="Q838" s="2"/>
      <c r="R838" s="2"/>
      <c r="U838" s="14">
        <v>200</v>
      </c>
      <c r="V838" s="14">
        <v>40</v>
      </c>
      <c r="W838" s="7">
        <f t="shared" si="87"/>
        <v>67.115345999171666</v>
      </c>
    </row>
    <row r="839" spans="1:23">
      <c r="A839" s="80">
        <f t="shared" si="86"/>
        <v>40471.208333333336</v>
      </c>
      <c r="B839" s="34"/>
      <c r="C839" s="22">
        <v>40471</v>
      </c>
      <c r="D839" s="23">
        <v>0.20833333333333334</v>
      </c>
      <c r="E839" s="45">
        <v>203.72736607045164</v>
      </c>
      <c r="F839" s="45">
        <f t="shared" si="88"/>
        <v>389.11926919456261</v>
      </c>
      <c r="G839" s="45">
        <v>295.37247567440454</v>
      </c>
      <c r="H839" s="45">
        <f t="shared" si="89"/>
        <v>564.16142853811266</v>
      </c>
      <c r="I839" s="45">
        <v>91.645109603952918</v>
      </c>
      <c r="J839" s="45">
        <f t="shared" si="90"/>
        <v>175.04215934355005</v>
      </c>
      <c r="L839" s="42"/>
      <c r="O839" s="2"/>
      <c r="P839" s="2"/>
      <c r="Q839" s="2"/>
      <c r="R839" s="2"/>
      <c r="U839" s="14">
        <v>200</v>
      </c>
      <c r="V839" s="14">
        <v>40</v>
      </c>
      <c r="W839" s="7">
        <f t="shared" si="87"/>
        <v>67.115345999171666</v>
      </c>
    </row>
    <row r="840" spans="1:23">
      <c r="A840" s="80">
        <f t="shared" si="86"/>
        <v>40471.25</v>
      </c>
      <c r="B840" s="34"/>
      <c r="C840" s="22">
        <v>40471</v>
      </c>
      <c r="D840" s="23">
        <v>0.25</v>
      </c>
      <c r="E840" s="45">
        <v>286.92904074583259</v>
      </c>
      <c r="F840" s="45">
        <f t="shared" si="88"/>
        <v>548.03446782454023</v>
      </c>
      <c r="G840" s="45">
        <v>404.77864925695644</v>
      </c>
      <c r="H840" s="45">
        <f t="shared" si="89"/>
        <v>773.12722008078674</v>
      </c>
      <c r="I840" s="45">
        <v>117.84960851112388</v>
      </c>
      <c r="J840" s="45">
        <f t="shared" si="90"/>
        <v>225.0927522562466</v>
      </c>
      <c r="L840" s="42"/>
      <c r="O840" s="2"/>
      <c r="P840" s="2"/>
      <c r="Q840" s="2"/>
      <c r="R840" s="2"/>
      <c r="U840" s="14">
        <v>200</v>
      </c>
      <c r="V840" s="14">
        <v>40</v>
      </c>
      <c r="W840" s="7">
        <f t="shared" si="87"/>
        <v>67.115345999171666</v>
      </c>
    </row>
    <row r="841" spans="1:23">
      <c r="A841" s="80">
        <f t="shared" si="86"/>
        <v>40471.291666666664</v>
      </c>
      <c r="B841" s="34"/>
      <c r="C841" s="22">
        <v>40471</v>
      </c>
      <c r="D841" s="23">
        <v>0.29166666666666669</v>
      </c>
      <c r="E841" s="45">
        <v>249.77995840074078</v>
      </c>
      <c r="F841" s="45">
        <f t="shared" si="88"/>
        <v>477.07972054541489</v>
      </c>
      <c r="G841" s="45">
        <v>356.29292694560894</v>
      </c>
      <c r="H841" s="45">
        <f t="shared" si="89"/>
        <v>680.5194904661131</v>
      </c>
      <c r="I841" s="45">
        <v>106.51296854486813</v>
      </c>
      <c r="J841" s="45">
        <f t="shared" si="90"/>
        <v>203.43976992069813</v>
      </c>
      <c r="L841" s="42"/>
      <c r="O841" s="2"/>
      <c r="P841" s="2"/>
      <c r="Q841" s="2"/>
      <c r="R841" s="2"/>
      <c r="U841" s="14">
        <v>200</v>
      </c>
      <c r="V841" s="14">
        <v>40</v>
      </c>
      <c r="W841" s="7">
        <f t="shared" si="87"/>
        <v>67.115345999171666</v>
      </c>
    </row>
    <row r="842" spans="1:23">
      <c r="A842" s="80">
        <f t="shared" si="86"/>
        <v>40471.333333333336</v>
      </c>
      <c r="B842" s="34"/>
      <c r="C842" s="22">
        <v>40471</v>
      </c>
      <c r="D842" s="23">
        <v>0.33333333333333331</v>
      </c>
      <c r="E842" s="45">
        <v>214.52728696734761</v>
      </c>
      <c r="F842" s="45">
        <f t="shared" si="88"/>
        <v>409.74711810763392</v>
      </c>
      <c r="G842" s="45">
        <v>316.83258284884636</v>
      </c>
      <c r="H842" s="45">
        <f t="shared" si="89"/>
        <v>605.15023324129652</v>
      </c>
      <c r="I842" s="45">
        <v>102.30529588149875</v>
      </c>
      <c r="J842" s="45">
        <f t="shared" si="90"/>
        <v>195.4031151336626</v>
      </c>
      <c r="L842" s="42"/>
      <c r="O842" s="2"/>
      <c r="P842" s="2"/>
      <c r="Q842" s="2"/>
      <c r="R842" s="2"/>
      <c r="U842" s="14">
        <v>200</v>
      </c>
      <c r="V842" s="14">
        <v>40</v>
      </c>
      <c r="W842" s="7">
        <f t="shared" si="87"/>
        <v>67.115345999171666</v>
      </c>
    </row>
    <row r="843" spans="1:23">
      <c r="A843" s="80">
        <f t="shared" ref="A843:A906" si="91">C843+D843</f>
        <v>40471.375</v>
      </c>
      <c r="B843" s="34"/>
      <c r="C843" s="22">
        <v>40471</v>
      </c>
      <c r="D843" s="23">
        <v>0.375</v>
      </c>
      <c r="E843" s="45">
        <v>181.91037022327899</v>
      </c>
      <c r="F843" s="45">
        <f t="shared" si="88"/>
        <v>347.44880712646284</v>
      </c>
      <c r="G843" s="45">
        <v>270.23695403089062</v>
      </c>
      <c r="H843" s="45">
        <f t="shared" si="89"/>
        <v>516.15258219900102</v>
      </c>
      <c r="I843" s="45">
        <v>88.326583807611641</v>
      </c>
      <c r="J843" s="45">
        <f t="shared" si="90"/>
        <v>168.70377507253824</v>
      </c>
      <c r="L843" s="42"/>
      <c r="O843" s="2"/>
      <c r="P843" s="2"/>
      <c r="Q843" s="2"/>
      <c r="R843" s="2"/>
      <c r="U843" s="14">
        <v>200</v>
      </c>
      <c r="V843" s="14">
        <v>40</v>
      </c>
      <c r="W843" s="7">
        <f t="shared" ref="W843:W906" si="92">AVERAGE($J$10:$J$2586)</f>
        <v>67.115345999171666</v>
      </c>
    </row>
    <row r="844" spans="1:23">
      <c r="A844" s="80">
        <f t="shared" si="91"/>
        <v>40471.416666666664</v>
      </c>
      <c r="B844" s="34"/>
      <c r="C844" s="22">
        <v>40471</v>
      </c>
      <c r="D844" s="23">
        <v>0.41666666666666669</v>
      </c>
      <c r="E844" s="45">
        <v>116.11402392667614</v>
      </c>
      <c r="F844" s="45">
        <f t="shared" si="88"/>
        <v>221.77778569995141</v>
      </c>
      <c r="G844" s="45">
        <v>177.44767049043341</v>
      </c>
      <c r="H844" s="45">
        <f t="shared" si="89"/>
        <v>338.9250506367278</v>
      </c>
      <c r="I844" s="45">
        <v>61.333646563757256</v>
      </c>
      <c r="J844" s="45">
        <f t="shared" si="90"/>
        <v>117.14726493677635</v>
      </c>
      <c r="L844" s="42"/>
      <c r="O844" s="2"/>
      <c r="P844" s="2"/>
      <c r="Q844" s="2"/>
      <c r="R844" s="2"/>
      <c r="U844" s="14">
        <v>200</v>
      </c>
      <c r="V844" s="14">
        <v>40</v>
      </c>
      <c r="W844" s="7">
        <f t="shared" si="92"/>
        <v>67.115345999171666</v>
      </c>
    </row>
    <row r="845" spans="1:23">
      <c r="A845" s="80">
        <f t="shared" si="91"/>
        <v>40471.458333333336</v>
      </c>
      <c r="B845" s="34"/>
      <c r="C845" s="22">
        <v>40471</v>
      </c>
      <c r="D845" s="23">
        <v>0.45833333333333331</v>
      </c>
      <c r="E845" s="45">
        <v>139.15331985180885</v>
      </c>
      <c r="F845" s="45">
        <f t="shared" si="88"/>
        <v>265.78284091695491</v>
      </c>
      <c r="G845" s="45">
        <v>222.78045749489212</v>
      </c>
      <c r="H845" s="45">
        <f t="shared" si="89"/>
        <v>425.51067381524393</v>
      </c>
      <c r="I845" s="45">
        <v>83.627137643083302</v>
      </c>
      <c r="J845" s="45">
        <f t="shared" si="90"/>
        <v>159.72783289828911</v>
      </c>
      <c r="L845" s="42"/>
      <c r="O845" s="2"/>
      <c r="P845" s="2"/>
      <c r="Q845" s="2"/>
      <c r="R845" s="2"/>
      <c r="U845" s="14">
        <v>200</v>
      </c>
      <c r="V845" s="14">
        <v>40</v>
      </c>
      <c r="W845" s="7">
        <f t="shared" si="92"/>
        <v>67.115345999171666</v>
      </c>
    </row>
    <row r="846" spans="1:23">
      <c r="A846" s="80">
        <f t="shared" si="91"/>
        <v>40471.5</v>
      </c>
      <c r="B846" s="34"/>
      <c r="C846" s="22">
        <v>40471</v>
      </c>
      <c r="D846" s="23">
        <v>0.5</v>
      </c>
      <c r="E846" s="45">
        <v>117.80810971142573</v>
      </c>
      <c r="F846" s="45">
        <f t="shared" si="88"/>
        <v>225.01348954882315</v>
      </c>
      <c r="G846" s="45">
        <v>196.20475445752533</v>
      </c>
      <c r="H846" s="45">
        <f t="shared" si="89"/>
        <v>374.75108101387337</v>
      </c>
      <c r="I846" s="45">
        <v>78.396644746099597</v>
      </c>
      <c r="J846" s="45">
        <f t="shared" si="90"/>
        <v>149.73759146505023</v>
      </c>
      <c r="L846" s="42"/>
      <c r="O846" s="2"/>
      <c r="P846" s="2"/>
      <c r="Q846" s="2"/>
      <c r="R846" s="2"/>
      <c r="U846" s="14">
        <v>200</v>
      </c>
      <c r="V846" s="14">
        <v>40</v>
      </c>
      <c r="W846" s="7">
        <f t="shared" si="92"/>
        <v>67.115345999171666</v>
      </c>
    </row>
    <row r="847" spans="1:23">
      <c r="A847" s="80">
        <f t="shared" si="91"/>
        <v>40471.541666666664</v>
      </c>
      <c r="B847" s="34"/>
      <c r="C847" s="22">
        <v>40471</v>
      </c>
      <c r="D847" s="23">
        <v>0.54166666666666663</v>
      </c>
      <c r="E847" s="45">
        <v>137.02372449257234</v>
      </c>
      <c r="F847" s="45">
        <f t="shared" si="88"/>
        <v>261.71531378081318</v>
      </c>
      <c r="G847" s="45">
        <v>214.67557692345119</v>
      </c>
      <c r="H847" s="45">
        <f t="shared" si="89"/>
        <v>410.03035192379173</v>
      </c>
      <c r="I847" s="45">
        <v>77.651852430878833</v>
      </c>
      <c r="J847" s="45">
        <f t="shared" si="90"/>
        <v>148.31503814297855</v>
      </c>
      <c r="L847" s="42"/>
      <c r="O847" s="2"/>
      <c r="P847" s="2"/>
      <c r="Q847" s="2"/>
      <c r="R847" s="2"/>
      <c r="U847" s="14">
        <v>200</v>
      </c>
      <c r="V847" s="14">
        <v>40</v>
      </c>
      <c r="W847" s="7">
        <f t="shared" si="92"/>
        <v>67.115345999171666</v>
      </c>
    </row>
    <row r="848" spans="1:23">
      <c r="A848" s="80">
        <f t="shared" si="91"/>
        <v>40471.583333333336</v>
      </c>
      <c r="B848" s="34"/>
      <c r="C848" s="22">
        <v>40471</v>
      </c>
      <c r="D848" s="23">
        <v>0.58333333333333337</v>
      </c>
      <c r="E848" s="45">
        <v>133.28001183014013</v>
      </c>
      <c r="F848" s="45">
        <f t="shared" si="88"/>
        <v>254.56482259556762</v>
      </c>
      <c r="G848" s="45">
        <v>209.10493180566831</v>
      </c>
      <c r="H848" s="45">
        <f t="shared" si="89"/>
        <v>399.39041974882645</v>
      </c>
      <c r="I848" s="45">
        <v>75.824919975528175</v>
      </c>
      <c r="J848" s="45">
        <f t="shared" si="90"/>
        <v>144.8255971532588</v>
      </c>
      <c r="L848" s="42"/>
      <c r="O848" s="2"/>
      <c r="P848" s="2"/>
      <c r="Q848" s="2"/>
      <c r="R848" s="2"/>
      <c r="U848" s="14">
        <v>200</v>
      </c>
      <c r="V848" s="14">
        <v>40</v>
      </c>
      <c r="W848" s="7">
        <f t="shared" si="92"/>
        <v>67.115345999171666</v>
      </c>
    </row>
    <row r="849" spans="1:23">
      <c r="A849" s="80">
        <f t="shared" si="91"/>
        <v>40471.625</v>
      </c>
      <c r="B849" s="34"/>
      <c r="C849" s="22">
        <v>40471</v>
      </c>
      <c r="D849" s="23">
        <v>0.625</v>
      </c>
      <c r="E849" s="45">
        <v>115.7319620970793</v>
      </c>
      <c r="F849" s="45">
        <f t="shared" si="88"/>
        <v>221.04804760542146</v>
      </c>
      <c r="G849" s="45">
        <v>185.98500442092427</v>
      </c>
      <c r="H849" s="45">
        <f t="shared" si="89"/>
        <v>355.23135844396535</v>
      </c>
      <c r="I849" s="45">
        <v>70.253042323844966</v>
      </c>
      <c r="J849" s="45">
        <f t="shared" si="90"/>
        <v>134.18331083854389</v>
      </c>
      <c r="L849" s="42"/>
      <c r="O849" s="2"/>
      <c r="P849" s="2"/>
      <c r="Q849" s="2"/>
      <c r="R849" s="2"/>
      <c r="U849" s="14">
        <v>200</v>
      </c>
      <c r="V849" s="14">
        <v>40</v>
      </c>
      <c r="W849" s="7">
        <f t="shared" si="92"/>
        <v>67.115345999171666</v>
      </c>
    </row>
    <row r="850" spans="1:23">
      <c r="A850" s="80">
        <f t="shared" si="91"/>
        <v>40471.666666666664</v>
      </c>
      <c r="B850" s="34"/>
      <c r="C850" s="22">
        <v>40471</v>
      </c>
      <c r="D850" s="23">
        <v>0.66666666666666663</v>
      </c>
      <c r="E850" s="45">
        <v>89.978689587702888</v>
      </c>
      <c r="F850" s="45">
        <f t="shared" si="88"/>
        <v>171.85929711251251</v>
      </c>
      <c r="G850" s="45">
        <v>153.04661651083418</v>
      </c>
      <c r="H850" s="45">
        <f t="shared" si="89"/>
        <v>292.31903753569327</v>
      </c>
      <c r="I850" s="45">
        <v>63.067926923131296</v>
      </c>
      <c r="J850" s="45">
        <f t="shared" si="90"/>
        <v>120.45974042318078</v>
      </c>
      <c r="L850" s="42"/>
      <c r="O850" s="2"/>
      <c r="P850" s="2"/>
      <c r="Q850" s="2"/>
      <c r="R850" s="2"/>
      <c r="U850" s="14">
        <v>200</v>
      </c>
      <c r="V850" s="14">
        <v>40</v>
      </c>
      <c r="W850" s="7">
        <f t="shared" si="92"/>
        <v>67.115345999171666</v>
      </c>
    </row>
    <row r="851" spans="1:23">
      <c r="A851" s="80">
        <f t="shared" si="91"/>
        <v>40471.708333333336</v>
      </c>
      <c r="B851" s="34"/>
      <c r="C851" s="22">
        <v>40471</v>
      </c>
      <c r="D851" s="23">
        <v>0.70833333333333337</v>
      </c>
      <c r="E851" s="45">
        <v>76.523627695487079</v>
      </c>
      <c r="F851" s="45">
        <f t="shared" si="88"/>
        <v>146.16012889838032</v>
      </c>
      <c r="G851" s="45">
        <v>137.77854672176889</v>
      </c>
      <c r="H851" s="45">
        <f t="shared" si="89"/>
        <v>263.15702423857857</v>
      </c>
      <c r="I851" s="45">
        <v>61.254919026281819</v>
      </c>
      <c r="J851" s="45">
        <f t="shared" si="90"/>
        <v>116.99689534019826</v>
      </c>
      <c r="L851" s="42"/>
      <c r="O851" s="2"/>
      <c r="P851" s="2"/>
      <c r="Q851" s="2"/>
      <c r="R851" s="2"/>
      <c r="U851" s="14">
        <v>200</v>
      </c>
      <c r="V851" s="14">
        <v>40</v>
      </c>
      <c r="W851" s="7">
        <f t="shared" si="92"/>
        <v>67.115345999171666</v>
      </c>
    </row>
    <row r="852" spans="1:23">
      <c r="A852" s="80">
        <f t="shared" si="91"/>
        <v>40471.75</v>
      </c>
      <c r="B852" s="34"/>
      <c r="C852" s="22">
        <v>40471</v>
      </c>
      <c r="D852" s="23">
        <v>0.75</v>
      </c>
      <c r="E852" s="45">
        <v>234.29999091629074</v>
      </c>
      <c r="F852" s="45">
        <f t="shared" si="88"/>
        <v>447.5129826501153</v>
      </c>
      <c r="G852" s="45">
        <v>360.15568874799601</v>
      </c>
      <c r="H852" s="45">
        <f t="shared" si="89"/>
        <v>687.89736550867235</v>
      </c>
      <c r="I852" s="45">
        <v>125.85569783170527</v>
      </c>
      <c r="J852" s="45">
        <f t="shared" si="90"/>
        <v>240.38438285855705</v>
      </c>
      <c r="L852" s="42"/>
      <c r="O852" s="2"/>
      <c r="P852" s="2"/>
      <c r="Q852" s="2"/>
      <c r="R852" s="2"/>
      <c r="U852" s="14">
        <v>200</v>
      </c>
      <c r="V852" s="14">
        <v>40</v>
      </c>
      <c r="W852" s="7">
        <f t="shared" si="92"/>
        <v>67.115345999171666</v>
      </c>
    </row>
    <row r="853" spans="1:23">
      <c r="A853" s="80">
        <f t="shared" si="91"/>
        <v>40471.791666666664</v>
      </c>
      <c r="B853" s="34"/>
      <c r="C853" s="22">
        <v>40471</v>
      </c>
      <c r="D853" s="23">
        <v>0.79166666666666663</v>
      </c>
      <c r="E853" s="45">
        <v>186.07697657838884</v>
      </c>
      <c r="F853" s="45">
        <f t="shared" si="88"/>
        <v>355.40702526472268</v>
      </c>
      <c r="G853" s="45">
        <v>289.01083614620103</v>
      </c>
      <c r="H853" s="45">
        <f t="shared" si="89"/>
        <v>552.01069703924395</v>
      </c>
      <c r="I853" s="45">
        <v>102.93385956781219</v>
      </c>
      <c r="J853" s="45">
        <f t="shared" si="90"/>
        <v>196.60367177452127</v>
      </c>
      <c r="L853" s="42"/>
      <c r="O853" s="2"/>
      <c r="P853" s="2"/>
      <c r="Q853" s="2"/>
      <c r="R853" s="2"/>
      <c r="U853" s="14">
        <v>200</v>
      </c>
      <c r="V853" s="14">
        <v>40</v>
      </c>
      <c r="W853" s="7">
        <f t="shared" si="92"/>
        <v>67.115345999171666</v>
      </c>
    </row>
    <row r="854" spans="1:23">
      <c r="A854" s="80">
        <f t="shared" si="91"/>
        <v>40471.833333333336</v>
      </c>
      <c r="B854" s="34"/>
      <c r="C854" s="22">
        <v>40471</v>
      </c>
      <c r="D854" s="23">
        <v>0.83333333333333337</v>
      </c>
      <c r="E854" s="45">
        <v>116.09046603069586</v>
      </c>
      <c r="F854" s="45">
        <f t="shared" si="88"/>
        <v>221.73279011862908</v>
      </c>
      <c r="G854" s="45">
        <v>183.96938298035005</v>
      </c>
      <c r="H854" s="45">
        <f t="shared" si="89"/>
        <v>351.38152149246855</v>
      </c>
      <c r="I854" s="45">
        <v>67.878916949654183</v>
      </c>
      <c r="J854" s="45">
        <f t="shared" si="90"/>
        <v>129.6487313738395</v>
      </c>
      <c r="L854" s="42"/>
      <c r="O854" s="2"/>
      <c r="P854" s="2"/>
      <c r="Q854" s="2"/>
      <c r="R854" s="2"/>
      <c r="U854" s="14">
        <v>200</v>
      </c>
      <c r="V854" s="14">
        <v>40</v>
      </c>
      <c r="W854" s="7">
        <f t="shared" si="92"/>
        <v>67.115345999171666</v>
      </c>
    </row>
    <row r="855" spans="1:23">
      <c r="A855" s="80">
        <f t="shared" si="91"/>
        <v>40471.875</v>
      </c>
      <c r="B855" s="34"/>
      <c r="C855" s="22">
        <v>40471</v>
      </c>
      <c r="D855" s="23">
        <v>0.875</v>
      </c>
      <c r="E855" s="45">
        <v>79.521211833240287</v>
      </c>
      <c r="F855" s="45">
        <f t="shared" si="88"/>
        <v>151.88551460148895</v>
      </c>
      <c r="G855" s="45">
        <v>136.86330516485546</v>
      </c>
      <c r="H855" s="45">
        <f t="shared" si="89"/>
        <v>261.40891286487391</v>
      </c>
      <c r="I855" s="45">
        <v>57.342093331615189</v>
      </c>
      <c r="J855" s="45">
        <f t="shared" si="90"/>
        <v>109.523398263385</v>
      </c>
      <c r="L855" s="42"/>
      <c r="O855" s="2"/>
      <c r="P855" s="2"/>
      <c r="Q855" s="2"/>
      <c r="R855" s="2"/>
      <c r="U855" s="14">
        <v>200</v>
      </c>
      <c r="V855" s="14">
        <v>40</v>
      </c>
      <c r="W855" s="7">
        <f t="shared" si="92"/>
        <v>67.115345999171666</v>
      </c>
    </row>
    <row r="856" spans="1:23">
      <c r="A856" s="80">
        <f t="shared" si="91"/>
        <v>40471.916666666664</v>
      </c>
      <c r="B856" s="34"/>
      <c r="C856" s="22">
        <v>40471</v>
      </c>
      <c r="D856" s="23">
        <v>0.91666666666666663</v>
      </c>
      <c r="E856" s="45">
        <v>24.347606713430086</v>
      </c>
      <c r="F856" s="45">
        <f t="shared" si="88"/>
        <v>46.50392882265146</v>
      </c>
      <c r="G856" s="45">
        <v>51.460524682975482</v>
      </c>
      <c r="H856" s="45">
        <f t="shared" si="89"/>
        <v>98.289602144483169</v>
      </c>
      <c r="I856" s="45">
        <v>27.112917969545396</v>
      </c>
      <c r="J856" s="45">
        <f t="shared" si="90"/>
        <v>51.785673321831702</v>
      </c>
      <c r="L856" s="42"/>
      <c r="O856" s="2"/>
      <c r="P856" s="2"/>
      <c r="Q856" s="2"/>
      <c r="R856" s="2"/>
      <c r="U856" s="14">
        <v>200</v>
      </c>
      <c r="V856" s="14">
        <v>40</v>
      </c>
      <c r="W856" s="7">
        <f t="shared" si="92"/>
        <v>67.115345999171666</v>
      </c>
    </row>
    <row r="857" spans="1:23">
      <c r="A857" s="80">
        <f t="shared" si="91"/>
        <v>40471.958333333336</v>
      </c>
      <c r="B857" s="34"/>
      <c r="C857" s="22">
        <v>40471</v>
      </c>
      <c r="D857" s="23">
        <v>0.95833333333333337</v>
      </c>
      <c r="E857" s="45">
        <v>18.953665892462801</v>
      </c>
      <c r="F857" s="45">
        <f t="shared" si="88"/>
        <v>36.201501854603947</v>
      </c>
      <c r="G857" s="45">
        <v>45.078178592257608</v>
      </c>
      <c r="H857" s="45">
        <f t="shared" si="89"/>
        <v>86.099321111212021</v>
      </c>
      <c r="I857" s="45">
        <v>26.124512699794806</v>
      </c>
      <c r="J857" s="45">
        <f t="shared" si="90"/>
        <v>49.897819256608081</v>
      </c>
      <c r="L857" s="42"/>
      <c r="O857" s="2"/>
      <c r="P857" s="2"/>
      <c r="Q857" s="2"/>
      <c r="R857" s="2"/>
      <c r="U857" s="14">
        <v>200</v>
      </c>
      <c r="V857" s="14">
        <v>40</v>
      </c>
      <c r="W857" s="7">
        <f t="shared" si="92"/>
        <v>67.115345999171666</v>
      </c>
    </row>
    <row r="858" spans="1:23">
      <c r="A858" s="80">
        <f t="shared" si="91"/>
        <v>40472</v>
      </c>
      <c r="B858" s="34"/>
      <c r="C858" s="22">
        <v>40471</v>
      </c>
      <c r="D858" s="23">
        <v>1</v>
      </c>
      <c r="E858" s="45">
        <v>42.092473488741227</v>
      </c>
      <c r="F858" s="45">
        <f t="shared" si="88"/>
        <v>80.396624363495746</v>
      </c>
      <c r="G858" s="45">
        <v>79.314652951473875</v>
      </c>
      <c r="H858" s="45">
        <f t="shared" si="89"/>
        <v>151.4909871373151</v>
      </c>
      <c r="I858" s="45">
        <v>37.22217946273264</v>
      </c>
      <c r="J858" s="45">
        <f t="shared" si="90"/>
        <v>71.094362773819341</v>
      </c>
      <c r="L858" s="42"/>
      <c r="O858" s="2"/>
      <c r="P858" s="2"/>
      <c r="Q858" s="2"/>
      <c r="R858" s="2"/>
      <c r="U858" s="14">
        <v>200</v>
      </c>
      <c r="V858" s="14">
        <v>40</v>
      </c>
      <c r="W858" s="7">
        <f t="shared" si="92"/>
        <v>67.115345999171666</v>
      </c>
    </row>
    <row r="859" spans="1:23">
      <c r="A859" s="80">
        <f t="shared" si="91"/>
        <v>40472.041666666664</v>
      </c>
      <c r="B859" s="34"/>
      <c r="C859" s="22">
        <v>40472</v>
      </c>
      <c r="D859" s="23">
        <v>4.1666666666666664E-2</v>
      </c>
      <c r="E859" s="45">
        <v>42.233612435935896</v>
      </c>
      <c r="F859" s="45">
        <f t="shared" si="88"/>
        <v>80.666199752637553</v>
      </c>
      <c r="G859" s="45">
        <v>76.101288984257394</v>
      </c>
      <c r="H859" s="45">
        <f t="shared" si="89"/>
        <v>145.35346195993162</v>
      </c>
      <c r="I859" s="45">
        <v>33.867676548321498</v>
      </c>
      <c r="J859" s="45">
        <f t="shared" si="90"/>
        <v>64.687262207294054</v>
      </c>
      <c r="L859" s="42"/>
      <c r="O859" s="2"/>
      <c r="P859" s="2"/>
      <c r="Q859" s="2"/>
      <c r="R859" s="2"/>
      <c r="U859" s="14">
        <v>200</v>
      </c>
      <c r="V859" s="14">
        <v>40</v>
      </c>
      <c r="W859" s="7">
        <f t="shared" si="92"/>
        <v>67.115345999171666</v>
      </c>
    </row>
    <row r="860" spans="1:23">
      <c r="A860" s="80">
        <f t="shared" si="91"/>
        <v>40472.083333333336</v>
      </c>
      <c r="B860" s="34"/>
      <c r="C860" s="22">
        <v>40472</v>
      </c>
      <c r="D860" s="23">
        <v>8.3333333333333329E-2</v>
      </c>
      <c r="E860" s="45">
        <v>81.304463029718789</v>
      </c>
      <c r="F860" s="45">
        <f t="shared" si="88"/>
        <v>155.29152438676289</v>
      </c>
      <c r="G860" s="45">
        <v>130.02826424443376</v>
      </c>
      <c r="H860" s="45">
        <f t="shared" si="89"/>
        <v>248.35398470686846</v>
      </c>
      <c r="I860" s="45">
        <v>48.723801214714968</v>
      </c>
      <c r="J860" s="45">
        <f t="shared" si="90"/>
        <v>93.062460320105586</v>
      </c>
      <c r="L860" s="42"/>
      <c r="O860" s="2"/>
      <c r="P860" s="2"/>
      <c r="Q860" s="2"/>
      <c r="R860" s="2"/>
      <c r="U860" s="14">
        <v>200</v>
      </c>
      <c r="V860" s="14">
        <v>40</v>
      </c>
      <c r="W860" s="7">
        <f t="shared" si="92"/>
        <v>67.115345999171666</v>
      </c>
    </row>
    <row r="861" spans="1:23">
      <c r="A861" s="80">
        <f t="shared" si="91"/>
        <v>40472.125</v>
      </c>
      <c r="B861" s="34"/>
      <c r="C861" s="22">
        <v>40472</v>
      </c>
      <c r="D861" s="23">
        <v>0.125</v>
      </c>
      <c r="E861" s="45">
        <v>28.059813929703342</v>
      </c>
      <c r="F861" s="45">
        <f t="shared" si="88"/>
        <v>53.59424460573338</v>
      </c>
      <c r="G861" s="45">
        <v>56.321386533313913</v>
      </c>
      <c r="H861" s="45">
        <f t="shared" si="89"/>
        <v>107.57384827862957</v>
      </c>
      <c r="I861" s="45">
        <v>28.261572603610563</v>
      </c>
      <c r="J861" s="45">
        <f t="shared" si="90"/>
        <v>53.979603672896175</v>
      </c>
      <c r="L861" s="42"/>
      <c r="O861" s="2"/>
      <c r="P861" s="2"/>
      <c r="Q861" s="2"/>
      <c r="R861" s="2"/>
      <c r="U861" s="14">
        <v>200</v>
      </c>
      <c r="V861" s="14">
        <v>40</v>
      </c>
      <c r="W861" s="7">
        <f t="shared" si="92"/>
        <v>67.115345999171666</v>
      </c>
    </row>
    <row r="862" spans="1:23">
      <c r="A862" s="80">
        <f t="shared" si="91"/>
        <v>40472.166666666664</v>
      </c>
      <c r="B862" s="34"/>
      <c r="C862" s="22">
        <v>40472</v>
      </c>
      <c r="D862" s="23">
        <v>0.16666666666666666</v>
      </c>
      <c r="E862" s="45">
        <v>22.424293502167387</v>
      </c>
      <c r="F862" s="45">
        <f t="shared" si="88"/>
        <v>42.830400589139707</v>
      </c>
      <c r="G862" s="45">
        <v>49.105916974897298</v>
      </c>
      <c r="H862" s="45">
        <f t="shared" si="89"/>
        <v>93.792301422053839</v>
      </c>
      <c r="I862" s="45">
        <v>26.68162347272991</v>
      </c>
      <c r="J862" s="45">
        <f t="shared" si="90"/>
        <v>50.961900832914125</v>
      </c>
      <c r="L862" s="42"/>
      <c r="O862" s="2"/>
      <c r="P862" s="2"/>
      <c r="Q862" s="2"/>
      <c r="R862" s="2"/>
      <c r="U862" s="14">
        <v>200</v>
      </c>
      <c r="V862" s="14">
        <v>40</v>
      </c>
      <c r="W862" s="7">
        <f t="shared" si="92"/>
        <v>67.115345999171666</v>
      </c>
    </row>
    <row r="863" spans="1:23">
      <c r="A863" s="80">
        <f t="shared" si="91"/>
        <v>40472.208333333336</v>
      </c>
      <c r="B863" s="34"/>
      <c r="C863" s="22">
        <v>40472</v>
      </c>
      <c r="D863" s="23">
        <v>0.20833333333333334</v>
      </c>
      <c r="E863" s="45">
        <v>57.831606282647556</v>
      </c>
      <c r="F863" s="45">
        <f t="shared" si="88"/>
        <v>110.45836799985683</v>
      </c>
      <c r="G863" s="45">
        <v>105.58095509721363</v>
      </c>
      <c r="H863" s="45">
        <f t="shared" si="89"/>
        <v>201.65962423567802</v>
      </c>
      <c r="I863" s="45">
        <v>47.74934881456609</v>
      </c>
      <c r="J863" s="45">
        <f t="shared" si="90"/>
        <v>91.201256235821234</v>
      </c>
      <c r="L863" s="42"/>
      <c r="O863" s="2"/>
      <c r="P863" s="2"/>
      <c r="Q863" s="2"/>
      <c r="R863" s="2"/>
      <c r="U863" s="14">
        <v>200</v>
      </c>
      <c r="V863" s="14">
        <v>40</v>
      </c>
      <c r="W863" s="7">
        <f t="shared" si="92"/>
        <v>67.115345999171666</v>
      </c>
    </row>
    <row r="864" spans="1:23">
      <c r="A864" s="80">
        <f t="shared" si="91"/>
        <v>40472.25</v>
      </c>
      <c r="B864" s="34"/>
      <c r="C864" s="22">
        <v>40472</v>
      </c>
      <c r="D864" s="23">
        <v>0.25</v>
      </c>
      <c r="E864" s="45">
        <v>53.277613782395079</v>
      </c>
      <c r="F864" s="45">
        <f t="shared" si="88"/>
        <v>101.7602423243746</v>
      </c>
      <c r="G864" s="45">
        <v>108.9795973107623</v>
      </c>
      <c r="H864" s="45">
        <f t="shared" si="89"/>
        <v>208.15103086355597</v>
      </c>
      <c r="I864" s="45">
        <v>55.701983528367208</v>
      </c>
      <c r="J864" s="45">
        <f t="shared" si="90"/>
        <v>106.39078853918136</v>
      </c>
      <c r="L864" s="42"/>
      <c r="O864" s="2"/>
      <c r="P864" s="2"/>
      <c r="Q864" s="2"/>
      <c r="R864" s="2"/>
      <c r="U864" s="14">
        <v>200</v>
      </c>
      <c r="V864" s="14">
        <v>40</v>
      </c>
      <c r="W864" s="7">
        <f t="shared" si="92"/>
        <v>67.115345999171666</v>
      </c>
    </row>
    <row r="865" spans="1:23">
      <c r="A865" s="80">
        <f t="shared" si="91"/>
        <v>40472.291666666664</v>
      </c>
      <c r="B865" s="34"/>
      <c r="C865" s="22">
        <v>40472</v>
      </c>
      <c r="D865" s="23">
        <v>0.29166666666666669</v>
      </c>
      <c r="E865" s="45">
        <v>52.655655154818916</v>
      </c>
      <c r="F865" s="45">
        <f t="shared" si="88"/>
        <v>100.57230134570412</v>
      </c>
      <c r="G865" s="45">
        <v>104.29522782566461</v>
      </c>
      <c r="H865" s="45">
        <f t="shared" si="89"/>
        <v>199.20388514701941</v>
      </c>
      <c r="I865" s="45">
        <v>51.639572670845688</v>
      </c>
      <c r="J865" s="45">
        <f t="shared" si="90"/>
        <v>98.631583801315259</v>
      </c>
      <c r="L865" s="42"/>
      <c r="O865" s="2"/>
      <c r="P865" s="2"/>
      <c r="Q865" s="2"/>
      <c r="R865" s="2"/>
      <c r="U865" s="14">
        <v>200</v>
      </c>
      <c r="V865" s="14">
        <v>40</v>
      </c>
      <c r="W865" s="7">
        <f t="shared" si="92"/>
        <v>67.115345999171666</v>
      </c>
    </row>
    <row r="866" spans="1:23">
      <c r="A866" s="80">
        <f t="shared" si="91"/>
        <v>40472.333333333336</v>
      </c>
      <c r="B866" s="34"/>
      <c r="C866" s="22">
        <v>40472</v>
      </c>
      <c r="D866" s="23">
        <v>0.33333333333333331</v>
      </c>
      <c r="E866" s="45">
        <v>38.060015229031109</v>
      </c>
      <c r="F866" s="45">
        <f t="shared" si="88"/>
        <v>72.694629087449414</v>
      </c>
      <c r="G866" s="45">
        <v>74.593089271741619</v>
      </c>
      <c r="H866" s="45">
        <f t="shared" si="89"/>
        <v>142.47280050902648</v>
      </c>
      <c r="I866" s="45">
        <v>36.533074042710517</v>
      </c>
      <c r="J866" s="45">
        <f t="shared" si="90"/>
        <v>69.778171421577085</v>
      </c>
      <c r="L866" s="42"/>
      <c r="O866" s="2"/>
      <c r="P866" s="2"/>
      <c r="Q866" s="2"/>
      <c r="R866" s="2"/>
      <c r="U866" s="14">
        <v>200</v>
      </c>
      <c r="V866" s="14">
        <v>40</v>
      </c>
      <c r="W866" s="7">
        <f t="shared" si="92"/>
        <v>67.115345999171666</v>
      </c>
    </row>
    <row r="867" spans="1:23">
      <c r="A867" s="80">
        <f t="shared" si="91"/>
        <v>40472.375</v>
      </c>
      <c r="B867" s="34"/>
      <c r="C867" s="22">
        <v>40472</v>
      </c>
      <c r="D867" s="23">
        <v>0.375</v>
      </c>
      <c r="E867" s="45">
        <v>42.697420097870037</v>
      </c>
      <c r="F867" s="45">
        <f t="shared" si="88"/>
        <v>81.552072386931769</v>
      </c>
      <c r="G867" s="45">
        <v>83.484046614282391</v>
      </c>
      <c r="H867" s="45">
        <f t="shared" si="89"/>
        <v>159.45452903327936</v>
      </c>
      <c r="I867" s="45">
        <v>40.786626516412355</v>
      </c>
      <c r="J867" s="45">
        <f t="shared" si="90"/>
        <v>77.902456646347588</v>
      </c>
      <c r="L867" s="42"/>
      <c r="O867" s="2"/>
      <c r="P867" s="2"/>
      <c r="Q867" s="2"/>
      <c r="R867" s="2"/>
      <c r="U867" s="14">
        <v>200</v>
      </c>
      <c r="V867" s="14">
        <v>40</v>
      </c>
      <c r="W867" s="7">
        <f t="shared" si="92"/>
        <v>67.115345999171666</v>
      </c>
    </row>
    <row r="868" spans="1:23">
      <c r="A868" s="80">
        <f t="shared" si="91"/>
        <v>40472.416666666664</v>
      </c>
      <c r="B868" s="34"/>
      <c r="C868" s="22">
        <v>40472</v>
      </c>
      <c r="D868" s="23">
        <v>0.41666666666666669</v>
      </c>
      <c r="E868" s="45">
        <v>30.791502740626726</v>
      </c>
      <c r="F868" s="45">
        <f t="shared" si="88"/>
        <v>58.811770234597041</v>
      </c>
      <c r="G868" s="45">
        <v>63.335527443709466</v>
      </c>
      <c r="H868" s="45">
        <f t="shared" si="89"/>
        <v>120.97085741748508</v>
      </c>
      <c r="I868" s="45">
        <v>32.544024703082727</v>
      </c>
      <c r="J868" s="45">
        <f t="shared" si="90"/>
        <v>62.159087182888008</v>
      </c>
      <c r="L868" s="42"/>
      <c r="O868" s="2"/>
      <c r="P868" s="2"/>
      <c r="Q868" s="2"/>
      <c r="R868" s="2"/>
      <c r="U868" s="14">
        <v>200</v>
      </c>
      <c r="V868" s="14">
        <v>40</v>
      </c>
      <c r="W868" s="7">
        <f t="shared" si="92"/>
        <v>67.115345999171666</v>
      </c>
    </row>
    <row r="869" spans="1:23">
      <c r="A869" s="80">
        <f t="shared" si="91"/>
        <v>40472.458333333336</v>
      </c>
      <c r="B869" s="34"/>
      <c r="C869" s="22">
        <v>40472</v>
      </c>
      <c r="D869" s="23">
        <v>0.45833333333333331</v>
      </c>
      <c r="E869" s="45">
        <v>30.875079029464697</v>
      </c>
      <c r="F869" s="45">
        <f t="shared" si="88"/>
        <v>58.971400946277569</v>
      </c>
      <c r="G869" s="45">
        <v>57.930345375197561</v>
      </c>
      <c r="H869" s="45">
        <f t="shared" si="89"/>
        <v>110.64695966662734</v>
      </c>
      <c r="I869" s="45">
        <v>27.055266345732861</v>
      </c>
      <c r="J869" s="45">
        <f t="shared" si="90"/>
        <v>51.675558720349763</v>
      </c>
      <c r="L869" s="42"/>
      <c r="O869" s="2"/>
      <c r="P869" s="2"/>
      <c r="Q869" s="2"/>
      <c r="R869" s="2"/>
      <c r="U869" s="14">
        <v>200</v>
      </c>
      <c r="V869" s="14">
        <v>40</v>
      </c>
      <c r="W869" s="7">
        <f t="shared" si="92"/>
        <v>67.115345999171666</v>
      </c>
    </row>
    <row r="870" spans="1:23">
      <c r="A870" s="80">
        <f t="shared" si="91"/>
        <v>40472.5</v>
      </c>
      <c r="B870" s="34"/>
      <c r="C870" s="22">
        <v>40472</v>
      </c>
      <c r="D870" s="23">
        <v>0.5</v>
      </c>
      <c r="E870" s="45">
        <v>30.402215158441351</v>
      </c>
      <c r="F870" s="45">
        <f t="shared" si="88"/>
        <v>58.068230952622976</v>
      </c>
      <c r="G870" s="45">
        <v>60.070988438592082</v>
      </c>
      <c r="H870" s="45">
        <f t="shared" si="89"/>
        <v>114.73558791771087</v>
      </c>
      <c r="I870" s="45">
        <v>29.668773280150731</v>
      </c>
      <c r="J870" s="45">
        <f t="shared" si="90"/>
        <v>56.66735696508789</v>
      </c>
      <c r="L870" s="42"/>
      <c r="O870" s="2"/>
      <c r="P870" s="2"/>
      <c r="Q870" s="2"/>
      <c r="R870" s="2"/>
      <c r="U870" s="14">
        <v>200</v>
      </c>
      <c r="V870" s="14">
        <v>40</v>
      </c>
      <c r="W870" s="7">
        <f t="shared" si="92"/>
        <v>67.115345999171666</v>
      </c>
    </row>
    <row r="871" spans="1:23">
      <c r="A871" s="80">
        <f t="shared" si="91"/>
        <v>40472.541666666664</v>
      </c>
      <c r="B871" s="34"/>
      <c r="C871" s="22">
        <v>40472</v>
      </c>
      <c r="D871" s="23">
        <v>0.54166666666666663</v>
      </c>
      <c r="E871" s="45">
        <v>22.832960051881606</v>
      </c>
      <c r="F871" s="45">
        <f t="shared" si="88"/>
        <v>43.610953699093869</v>
      </c>
      <c r="G871" s="45">
        <v>48.347607757635309</v>
      </c>
      <c r="H871" s="45">
        <f t="shared" si="89"/>
        <v>92.343930817083432</v>
      </c>
      <c r="I871" s="45">
        <v>25.51464770575371</v>
      </c>
      <c r="J871" s="45">
        <f t="shared" si="90"/>
        <v>48.732977117989584</v>
      </c>
      <c r="L871" s="42"/>
      <c r="O871" s="2"/>
      <c r="P871" s="2"/>
      <c r="Q871" s="2"/>
      <c r="R871" s="2"/>
      <c r="U871" s="14">
        <v>200</v>
      </c>
      <c r="V871" s="14">
        <v>40</v>
      </c>
      <c r="W871" s="7">
        <f t="shared" si="92"/>
        <v>67.115345999171666</v>
      </c>
    </row>
    <row r="872" spans="1:23">
      <c r="A872" s="80">
        <f t="shared" si="91"/>
        <v>40472.583333333336</v>
      </c>
      <c r="B872" s="34"/>
      <c r="C872" s="22">
        <v>40472</v>
      </c>
      <c r="D872" s="23">
        <v>0.58333333333333337</v>
      </c>
      <c r="E872" s="45">
        <v>35.020719768220374</v>
      </c>
      <c r="F872" s="45">
        <f t="shared" si="88"/>
        <v>66.889574757300906</v>
      </c>
      <c r="G872" s="45">
        <v>69.023039487631124</v>
      </c>
      <c r="H872" s="45">
        <f t="shared" si="89"/>
        <v>131.83400542137545</v>
      </c>
      <c r="I872" s="45">
        <v>34.00231971941075</v>
      </c>
      <c r="J872" s="45">
        <f t="shared" si="90"/>
        <v>64.944430664074531</v>
      </c>
      <c r="L872" s="42"/>
      <c r="O872" s="2"/>
      <c r="P872" s="2"/>
      <c r="Q872" s="2"/>
      <c r="R872" s="2"/>
      <c r="U872" s="14">
        <v>200</v>
      </c>
      <c r="V872" s="14">
        <v>40</v>
      </c>
      <c r="W872" s="7">
        <f t="shared" si="92"/>
        <v>67.115345999171666</v>
      </c>
    </row>
    <row r="873" spans="1:23">
      <c r="A873" s="80">
        <f t="shared" si="91"/>
        <v>40472.625</v>
      </c>
      <c r="B873" s="34"/>
      <c r="C873" s="22">
        <v>40472</v>
      </c>
      <c r="D873" s="23">
        <v>0.625</v>
      </c>
      <c r="E873" s="45">
        <v>49.265182750161827</v>
      </c>
      <c r="F873" s="45">
        <f t="shared" si="88"/>
        <v>94.096499052809079</v>
      </c>
      <c r="G873" s="45">
        <v>93.304155819539531</v>
      </c>
      <c r="H873" s="45">
        <f t="shared" si="89"/>
        <v>178.21093761532049</v>
      </c>
      <c r="I873" s="45">
        <v>44.038973069377711</v>
      </c>
      <c r="J873" s="45">
        <f t="shared" si="90"/>
        <v>84.114438562511424</v>
      </c>
      <c r="L873" s="42"/>
      <c r="O873" s="2"/>
      <c r="P873" s="2"/>
      <c r="Q873" s="2"/>
      <c r="R873" s="2"/>
      <c r="U873" s="14">
        <v>200</v>
      </c>
      <c r="V873" s="14">
        <v>40</v>
      </c>
      <c r="W873" s="7">
        <f t="shared" si="92"/>
        <v>67.115345999171666</v>
      </c>
    </row>
    <row r="874" spans="1:23">
      <c r="A874" s="80">
        <f t="shared" si="91"/>
        <v>40472.666666666664</v>
      </c>
      <c r="B874" s="34"/>
      <c r="C874" s="22">
        <v>40472</v>
      </c>
      <c r="D874" s="23">
        <v>0.66666666666666663</v>
      </c>
      <c r="E874" s="45">
        <v>43.340040852574774</v>
      </c>
      <c r="F874" s="45">
        <f t="shared" si="88"/>
        <v>82.779478028417813</v>
      </c>
      <c r="G874" s="45">
        <v>84.656675966982476</v>
      </c>
      <c r="H874" s="45">
        <f t="shared" si="89"/>
        <v>161.69425109693651</v>
      </c>
      <c r="I874" s="45">
        <v>41.316635114407703</v>
      </c>
      <c r="J874" s="45">
        <f t="shared" si="90"/>
        <v>78.914773068518713</v>
      </c>
      <c r="L874" s="44"/>
      <c r="O874" s="2"/>
      <c r="P874" s="2"/>
      <c r="Q874" s="2"/>
      <c r="R874" s="2"/>
      <c r="U874" s="14">
        <v>200</v>
      </c>
      <c r="V874" s="14">
        <v>40</v>
      </c>
      <c r="W874" s="7">
        <f t="shared" si="92"/>
        <v>67.115345999171666</v>
      </c>
    </row>
    <row r="875" spans="1:23">
      <c r="A875" s="80">
        <f t="shared" si="91"/>
        <v>40472.708333333336</v>
      </c>
      <c r="B875" s="34"/>
      <c r="C875" s="22">
        <v>40472</v>
      </c>
      <c r="D875" s="23">
        <v>0.70833333333333337</v>
      </c>
      <c r="E875" s="45">
        <v>62.206765232064264</v>
      </c>
      <c r="F875" s="45">
        <f t="shared" si="88"/>
        <v>118.81492159324274</v>
      </c>
      <c r="G875" s="45">
        <v>115.8252900712755</v>
      </c>
      <c r="H875" s="45">
        <f t="shared" si="89"/>
        <v>221.22630403613621</v>
      </c>
      <c r="I875" s="45">
        <v>53.618524839211233</v>
      </c>
      <c r="J875" s="45">
        <f t="shared" si="90"/>
        <v>102.41138244289345</v>
      </c>
      <c r="L875" s="42"/>
      <c r="O875" s="2"/>
      <c r="P875" s="2"/>
      <c r="Q875" s="2"/>
      <c r="R875" s="2"/>
      <c r="U875" s="14">
        <v>200</v>
      </c>
      <c r="V875" s="14">
        <v>40</v>
      </c>
      <c r="W875" s="7">
        <f t="shared" si="92"/>
        <v>67.115345999171666</v>
      </c>
    </row>
    <row r="876" spans="1:23">
      <c r="A876" s="80">
        <f t="shared" si="91"/>
        <v>40472.75</v>
      </c>
      <c r="B876" s="34"/>
      <c r="C876" s="22">
        <v>40472</v>
      </c>
      <c r="D876" s="23">
        <v>0.75</v>
      </c>
      <c r="E876" s="45">
        <v>50.276176272849938</v>
      </c>
      <c r="F876" s="45">
        <f t="shared" si="88"/>
        <v>96.027496681143376</v>
      </c>
      <c r="G876" s="45">
        <v>100.70611314833873</v>
      </c>
      <c r="H876" s="45">
        <f t="shared" si="89"/>
        <v>192.34867611332697</v>
      </c>
      <c r="I876" s="45">
        <v>50.429936875488799</v>
      </c>
      <c r="J876" s="45">
        <f t="shared" si="90"/>
        <v>96.321179432183598</v>
      </c>
      <c r="L876" s="42"/>
      <c r="O876" s="2"/>
      <c r="P876" s="2"/>
      <c r="Q876" s="2"/>
      <c r="R876" s="2"/>
      <c r="U876" s="14">
        <v>200</v>
      </c>
      <c r="V876" s="14">
        <v>40</v>
      </c>
      <c r="W876" s="7">
        <f t="shared" si="92"/>
        <v>67.115345999171666</v>
      </c>
    </row>
    <row r="877" spans="1:23">
      <c r="A877" s="80">
        <f t="shared" si="91"/>
        <v>40472.791666666664</v>
      </c>
      <c r="B877" s="34"/>
      <c r="C877" s="22">
        <v>40472</v>
      </c>
      <c r="D877" s="23">
        <v>0.79166666666666663</v>
      </c>
      <c r="E877" s="45">
        <v>20.184929253764018</v>
      </c>
      <c r="F877" s="45">
        <f t="shared" si="88"/>
        <v>38.553214874689274</v>
      </c>
      <c r="G877" s="45">
        <v>54.553349151666623</v>
      </c>
      <c r="H877" s="45">
        <f t="shared" si="89"/>
        <v>104.19689687968325</v>
      </c>
      <c r="I877" s="45">
        <v>34.368419897902605</v>
      </c>
      <c r="J877" s="45">
        <f t="shared" si="90"/>
        <v>65.643682004993977</v>
      </c>
      <c r="L877" s="42"/>
      <c r="O877" s="2"/>
      <c r="P877" s="2"/>
      <c r="Q877" s="2"/>
      <c r="R877" s="2"/>
      <c r="U877" s="14">
        <v>200</v>
      </c>
      <c r="V877" s="14">
        <v>40</v>
      </c>
      <c r="W877" s="7">
        <f t="shared" si="92"/>
        <v>67.115345999171666</v>
      </c>
    </row>
    <row r="878" spans="1:23">
      <c r="A878" s="80">
        <f t="shared" si="91"/>
        <v>40472.833333333336</v>
      </c>
      <c r="B878" s="34"/>
      <c r="C878" s="22">
        <v>40472</v>
      </c>
      <c r="D878" s="23">
        <v>0.83333333333333337</v>
      </c>
      <c r="E878" s="45">
        <v>22.598173955296406</v>
      </c>
      <c r="F878" s="45">
        <f t="shared" si="88"/>
        <v>43.162512254616132</v>
      </c>
      <c r="G878" s="45">
        <v>57.47749400353338</v>
      </c>
      <c r="H878" s="45">
        <f t="shared" si="89"/>
        <v>109.78201354674876</v>
      </c>
      <c r="I878" s="45">
        <v>34.87932004823697</v>
      </c>
      <c r="J878" s="45">
        <f t="shared" si="90"/>
        <v>66.619501292132611</v>
      </c>
      <c r="L878" s="42"/>
      <c r="O878" s="2"/>
      <c r="P878" s="2"/>
      <c r="Q878" s="2"/>
      <c r="R878" s="2"/>
      <c r="U878" s="14">
        <v>200</v>
      </c>
      <c r="V878" s="14">
        <v>40</v>
      </c>
      <c r="W878" s="7">
        <f t="shared" si="92"/>
        <v>67.115345999171666</v>
      </c>
    </row>
    <row r="879" spans="1:23">
      <c r="A879" s="80">
        <f t="shared" si="91"/>
        <v>40472.875</v>
      </c>
      <c r="B879" s="34"/>
      <c r="C879" s="22">
        <v>40472</v>
      </c>
      <c r="D879" s="23">
        <v>0.875</v>
      </c>
      <c r="E879" s="45">
        <v>21.956528828726846</v>
      </c>
      <c r="F879" s="45">
        <f t="shared" si="88"/>
        <v>41.936970062868276</v>
      </c>
      <c r="G879" s="45">
        <v>54.700544112869437</v>
      </c>
      <c r="H879" s="45">
        <f t="shared" si="89"/>
        <v>104.47803925558063</v>
      </c>
      <c r="I879" s="45">
        <v>32.744015284142591</v>
      </c>
      <c r="J879" s="45">
        <f t="shared" si="90"/>
        <v>62.541069192712349</v>
      </c>
      <c r="L879" s="42"/>
      <c r="O879" s="2"/>
      <c r="P879" s="2"/>
      <c r="Q879" s="2"/>
      <c r="R879" s="2"/>
      <c r="U879" s="14">
        <v>200</v>
      </c>
      <c r="V879" s="14">
        <v>40</v>
      </c>
      <c r="W879" s="7">
        <f t="shared" si="92"/>
        <v>67.115345999171666</v>
      </c>
    </row>
    <row r="880" spans="1:23">
      <c r="A880" s="80">
        <f t="shared" si="91"/>
        <v>40472.916666666664</v>
      </c>
      <c r="B880" s="34"/>
      <c r="C880" s="22">
        <v>40472</v>
      </c>
      <c r="D880" s="23">
        <v>0.91666666666666663</v>
      </c>
      <c r="E880" s="45">
        <v>26.210942766592037</v>
      </c>
      <c r="F880" s="45">
        <f t="shared" si="88"/>
        <v>50.062900684190787</v>
      </c>
      <c r="G880" s="45">
        <v>61.431677298899054</v>
      </c>
      <c r="H880" s="45">
        <f t="shared" si="89"/>
        <v>117.33450364089718</v>
      </c>
      <c r="I880" s="45">
        <v>35.220734532307013</v>
      </c>
      <c r="J880" s="45">
        <f t="shared" si="90"/>
        <v>67.271602956706388</v>
      </c>
      <c r="L880" s="42"/>
      <c r="O880" s="2"/>
      <c r="P880" s="2"/>
      <c r="Q880" s="2"/>
      <c r="R880" s="2"/>
      <c r="U880" s="14">
        <v>200</v>
      </c>
      <c r="V880" s="14">
        <v>40</v>
      </c>
      <c r="W880" s="7">
        <f t="shared" si="92"/>
        <v>67.115345999171666</v>
      </c>
    </row>
    <row r="881" spans="1:23">
      <c r="A881" s="80">
        <f t="shared" si="91"/>
        <v>40472.958333333336</v>
      </c>
      <c r="B881" s="34"/>
      <c r="C881" s="22">
        <v>40472</v>
      </c>
      <c r="D881" s="23">
        <v>0.95833333333333337</v>
      </c>
      <c r="E881" s="45">
        <v>34.023993042465179</v>
      </c>
      <c r="F881" s="45">
        <f t="shared" si="88"/>
        <v>64.985826711108487</v>
      </c>
      <c r="G881" s="45">
        <v>70.772787004318701</v>
      </c>
      <c r="H881" s="45">
        <f t="shared" si="89"/>
        <v>135.17602317824873</v>
      </c>
      <c r="I881" s="45">
        <v>36.748793961853522</v>
      </c>
      <c r="J881" s="45">
        <f t="shared" si="90"/>
        <v>70.190196467140225</v>
      </c>
      <c r="L881" s="42"/>
      <c r="O881" s="2"/>
      <c r="P881" s="2"/>
      <c r="Q881" s="2"/>
      <c r="R881" s="2"/>
      <c r="U881" s="14">
        <v>200</v>
      </c>
      <c r="V881" s="14">
        <v>40</v>
      </c>
      <c r="W881" s="7">
        <f t="shared" si="92"/>
        <v>67.115345999171666</v>
      </c>
    </row>
    <row r="882" spans="1:23">
      <c r="A882" s="80">
        <f t="shared" si="91"/>
        <v>40473</v>
      </c>
      <c r="B882" s="34"/>
      <c r="C882" s="22">
        <v>40472</v>
      </c>
      <c r="D882" s="23">
        <v>1</v>
      </c>
      <c r="E882" s="45">
        <v>8.8064981814183891</v>
      </c>
      <c r="F882" s="45">
        <f t="shared" si="88"/>
        <v>16.820411526509123</v>
      </c>
      <c r="G882" s="45">
        <v>25.384682134781809</v>
      </c>
      <c r="H882" s="45">
        <f t="shared" si="89"/>
        <v>48.484742877433256</v>
      </c>
      <c r="I882" s="45">
        <v>16.578183953363421</v>
      </c>
      <c r="J882" s="45">
        <f t="shared" si="90"/>
        <v>31.664331350924133</v>
      </c>
      <c r="L882" s="42"/>
      <c r="O882" s="2"/>
      <c r="P882" s="2"/>
      <c r="Q882" s="2"/>
      <c r="R882" s="2"/>
      <c r="U882" s="14">
        <v>200</v>
      </c>
      <c r="V882" s="14">
        <v>40</v>
      </c>
      <c r="W882" s="7">
        <f t="shared" si="92"/>
        <v>67.115345999171666</v>
      </c>
    </row>
    <row r="883" spans="1:23">
      <c r="A883" s="80">
        <f t="shared" si="91"/>
        <v>40473.041666666664</v>
      </c>
      <c r="B883" s="34"/>
      <c r="C883" s="22">
        <v>40473</v>
      </c>
      <c r="D883" s="23">
        <v>4.1666666666666664E-2</v>
      </c>
      <c r="E883" s="45">
        <v>9.5198204562277784</v>
      </c>
      <c r="F883" s="45">
        <f t="shared" si="88"/>
        <v>18.182857071395055</v>
      </c>
      <c r="G883" s="45">
        <v>28.138181426940164</v>
      </c>
      <c r="H883" s="45">
        <f t="shared" si="89"/>
        <v>53.743926525455713</v>
      </c>
      <c r="I883" s="45">
        <v>18.618360970712384</v>
      </c>
      <c r="J883" s="45">
        <f t="shared" si="90"/>
        <v>35.56106945406065</v>
      </c>
      <c r="L883" s="42"/>
      <c r="O883" s="2"/>
      <c r="P883" s="2"/>
      <c r="Q883" s="2"/>
      <c r="R883" s="2"/>
      <c r="U883" s="14">
        <v>200</v>
      </c>
      <c r="V883" s="14">
        <v>40</v>
      </c>
      <c r="W883" s="7">
        <f t="shared" si="92"/>
        <v>67.115345999171666</v>
      </c>
    </row>
    <row r="884" spans="1:23">
      <c r="A884" s="80">
        <f t="shared" si="91"/>
        <v>40473.083333333336</v>
      </c>
      <c r="B884" s="34"/>
      <c r="C884" s="22">
        <v>40473</v>
      </c>
      <c r="D884" s="23">
        <v>8.3333333333333329E-2</v>
      </c>
      <c r="E884" s="45">
        <v>18.570572117818713</v>
      </c>
      <c r="F884" s="45">
        <f t="shared" si="88"/>
        <v>35.469792745033743</v>
      </c>
      <c r="G884" s="45">
        <v>42.530783210159505</v>
      </c>
      <c r="H884" s="45">
        <f t="shared" si="89"/>
        <v>81.233795931404657</v>
      </c>
      <c r="I884" s="45">
        <v>23.960211092340788</v>
      </c>
      <c r="J884" s="45">
        <f t="shared" si="90"/>
        <v>45.764003186370907</v>
      </c>
      <c r="L884" s="42"/>
      <c r="O884" s="2"/>
      <c r="P884" s="2"/>
      <c r="Q884" s="2"/>
      <c r="R884" s="2"/>
      <c r="U884" s="14">
        <v>200</v>
      </c>
      <c r="V884" s="14">
        <v>40</v>
      </c>
      <c r="W884" s="7">
        <f t="shared" si="92"/>
        <v>67.115345999171666</v>
      </c>
    </row>
    <row r="885" spans="1:23">
      <c r="A885" s="80">
        <f t="shared" si="91"/>
        <v>40473.125</v>
      </c>
      <c r="B885" s="34"/>
      <c r="C885" s="22">
        <v>40473</v>
      </c>
      <c r="D885" s="23">
        <v>0.125</v>
      </c>
      <c r="E885" s="45">
        <v>18.774817087650469</v>
      </c>
      <c r="F885" s="45">
        <f t="shared" si="88"/>
        <v>35.859900637412395</v>
      </c>
      <c r="G885" s="45">
        <v>40.546695800824963</v>
      </c>
      <c r="H885" s="45">
        <f t="shared" si="89"/>
        <v>77.444188979575671</v>
      </c>
      <c r="I885" s="45">
        <v>21.771878713174495</v>
      </c>
      <c r="J885" s="45">
        <f t="shared" si="90"/>
        <v>41.584288342163283</v>
      </c>
      <c r="L885" s="42"/>
      <c r="O885" s="2"/>
      <c r="P885" s="2"/>
      <c r="Q885" s="2"/>
      <c r="R885" s="2"/>
      <c r="U885" s="14">
        <v>200</v>
      </c>
      <c r="V885" s="14">
        <v>40</v>
      </c>
      <c r="W885" s="7">
        <f t="shared" si="92"/>
        <v>67.115345999171666</v>
      </c>
    </row>
    <row r="886" spans="1:23">
      <c r="A886" s="80">
        <f t="shared" si="91"/>
        <v>40473.166666666664</v>
      </c>
      <c r="B886" s="34"/>
      <c r="C886" s="22">
        <v>40473</v>
      </c>
      <c r="D886" s="23">
        <v>0.16666666666666666</v>
      </c>
      <c r="E886" s="45">
        <v>13.89002353872136</v>
      </c>
      <c r="F886" s="45">
        <f t="shared" ref="F886:F949" si="93">E886*1.91</f>
        <v>26.529944958957795</v>
      </c>
      <c r="G886" s="45">
        <v>30.54059127731092</v>
      </c>
      <c r="H886" s="45">
        <f t="shared" ref="H886:H949" si="94">G886*1.91</f>
        <v>58.332529339663857</v>
      </c>
      <c r="I886" s="45">
        <v>16.650567738589558</v>
      </c>
      <c r="J886" s="45">
        <f t="shared" ref="J886:J949" si="95">I886*1.91</f>
        <v>31.802584380706055</v>
      </c>
      <c r="L886" s="42"/>
      <c r="O886" s="2"/>
      <c r="P886" s="2"/>
      <c r="Q886" s="2"/>
      <c r="R886" s="2"/>
      <c r="U886" s="14">
        <v>200</v>
      </c>
      <c r="V886" s="14">
        <v>40</v>
      </c>
      <c r="W886" s="7">
        <f t="shared" si="92"/>
        <v>67.115345999171666</v>
      </c>
    </row>
    <row r="887" spans="1:23">
      <c r="A887" s="80">
        <f t="shared" si="91"/>
        <v>40473.208333333336</v>
      </c>
      <c r="B887" s="34"/>
      <c r="C887" s="22">
        <v>40473</v>
      </c>
      <c r="D887" s="23">
        <v>0.20833333333333334</v>
      </c>
      <c r="E887" s="45">
        <v>19.878751207036217</v>
      </c>
      <c r="F887" s="45">
        <f t="shared" si="93"/>
        <v>37.968414805439174</v>
      </c>
      <c r="G887" s="45">
        <v>44.242899260897545</v>
      </c>
      <c r="H887" s="45">
        <f t="shared" si="94"/>
        <v>84.503937588314301</v>
      </c>
      <c r="I887" s="45">
        <v>24.364148053861324</v>
      </c>
      <c r="J887" s="45">
        <f t="shared" si="95"/>
        <v>46.535522782875127</v>
      </c>
      <c r="L887" s="42"/>
      <c r="O887" s="2"/>
      <c r="P887" s="2"/>
      <c r="Q887" s="2"/>
      <c r="R887" s="2"/>
      <c r="U887" s="14">
        <v>200</v>
      </c>
      <c r="V887" s="14">
        <v>40</v>
      </c>
      <c r="W887" s="7">
        <f t="shared" si="92"/>
        <v>67.115345999171666</v>
      </c>
    </row>
    <row r="888" spans="1:23">
      <c r="A888" s="80">
        <f t="shared" si="91"/>
        <v>40473.25</v>
      </c>
      <c r="B888" s="34"/>
      <c r="C888" s="22">
        <v>40473</v>
      </c>
      <c r="D888" s="23">
        <v>0.25</v>
      </c>
      <c r="E888" s="45">
        <v>42.408508815306988</v>
      </c>
      <c r="F888" s="45">
        <f t="shared" si="93"/>
        <v>81.000251837236348</v>
      </c>
      <c r="G888" s="45">
        <v>84.615854904864136</v>
      </c>
      <c r="H888" s="45">
        <f t="shared" si="94"/>
        <v>161.61628286829048</v>
      </c>
      <c r="I888" s="45">
        <v>42.207346089557149</v>
      </c>
      <c r="J888" s="45">
        <f t="shared" si="95"/>
        <v>80.616031031054149</v>
      </c>
      <c r="L888" s="42"/>
      <c r="O888" s="2"/>
      <c r="P888" s="2"/>
      <c r="Q888" s="2"/>
      <c r="R888" s="2"/>
      <c r="U888" s="14">
        <v>200</v>
      </c>
      <c r="V888" s="14">
        <v>40</v>
      </c>
      <c r="W888" s="7">
        <f t="shared" si="92"/>
        <v>67.115345999171666</v>
      </c>
    </row>
    <row r="889" spans="1:23">
      <c r="A889" s="80">
        <f t="shared" si="91"/>
        <v>40473.291666666664</v>
      </c>
      <c r="B889" s="34"/>
      <c r="C889" s="22">
        <v>40473</v>
      </c>
      <c r="D889" s="23">
        <v>0.29166666666666669</v>
      </c>
      <c r="E889" s="45">
        <v>64.163868096675031</v>
      </c>
      <c r="F889" s="45">
        <f t="shared" si="93"/>
        <v>122.5529880646493</v>
      </c>
      <c r="G889" s="45">
        <v>121.45355068297265</v>
      </c>
      <c r="H889" s="45">
        <f t="shared" si="94"/>
        <v>231.97628180447774</v>
      </c>
      <c r="I889" s="45">
        <v>57.289682586297609</v>
      </c>
      <c r="J889" s="45">
        <f t="shared" si="95"/>
        <v>109.42329373982842</v>
      </c>
      <c r="L889" s="42"/>
      <c r="O889" s="2"/>
      <c r="P889" s="2"/>
      <c r="Q889" s="2"/>
      <c r="R889" s="2"/>
      <c r="U889" s="14">
        <v>200</v>
      </c>
      <c r="V889" s="14">
        <v>40</v>
      </c>
      <c r="W889" s="7">
        <f t="shared" si="92"/>
        <v>67.115345999171666</v>
      </c>
    </row>
    <row r="890" spans="1:23">
      <c r="A890" s="80">
        <f t="shared" si="91"/>
        <v>40473.333333333336</v>
      </c>
      <c r="B890" s="34"/>
      <c r="C890" s="22">
        <v>40473</v>
      </c>
      <c r="D890" s="23">
        <v>0.33333333333333331</v>
      </c>
      <c r="E890" s="45">
        <v>47.139891646977752</v>
      </c>
      <c r="F890" s="45">
        <f t="shared" si="93"/>
        <v>90.037193045727506</v>
      </c>
      <c r="G890" s="45">
        <v>96.889403476677955</v>
      </c>
      <c r="H890" s="45">
        <f t="shared" si="94"/>
        <v>185.05876064045489</v>
      </c>
      <c r="I890" s="45">
        <v>49.749511829700197</v>
      </c>
      <c r="J890" s="45">
        <f t="shared" si="95"/>
        <v>95.021567594727372</v>
      </c>
      <c r="L890" s="42"/>
      <c r="O890" s="2"/>
      <c r="P890" s="2"/>
      <c r="Q890" s="2"/>
      <c r="R890" s="2"/>
      <c r="U890" s="14">
        <v>200</v>
      </c>
      <c r="V890" s="14">
        <v>40</v>
      </c>
      <c r="W890" s="7">
        <f t="shared" si="92"/>
        <v>67.115345999171666</v>
      </c>
    </row>
    <row r="891" spans="1:23">
      <c r="A891" s="80">
        <f t="shared" si="91"/>
        <v>40473.375</v>
      </c>
      <c r="B891" s="34"/>
      <c r="C891" s="22">
        <v>40473</v>
      </c>
      <c r="D891" s="23">
        <v>0.375</v>
      </c>
      <c r="E891" s="45">
        <v>39.037054526439626</v>
      </c>
      <c r="F891" s="45">
        <f t="shared" si="93"/>
        <v>74.560774145499678</v>
      </c>
      <c r="G891" s="45">
        <v>76.914250904606675</v>
      </c>
      <c r="H891" s="45">
        <f t="shared" si="94"/>
        <v>146.90621922779874</v>
      </c>
      <c r="I891" s="45">
        <v>37.877196378167056</v>
      </c>
      <c r="J891" s="45">
        <f t="shared" si="95"/>
        <v>72.345445082299079</v>
      </c>
      <c r="L891" s="42"/>
      <c r="O891" s="2"/>
      <c r="P891" s="2"/>
      <c r="Q891" s="2"/>
      <c r="R891" s="2"/>
      <c r="U891" s="14">
        <v>200</v>
      </c>
      <c r="V891" s="14">
        <v>40</v>
      </c>
      <c r="W891" s="7">
        <f t="shared" si="92"/>
        <v>67.115345999171666</v>
      </c>
    </row>
    <row r="892" spans="1:23">
      <c r="A892" s="80">
        <f t="shared" si="91"/>
        <v>40473.416666666664</v>
      </c>
      <c r="B892" s="34"/>
      <c r="C892" s="22">
        <v>40473</v>
      </c>
      <c r="D892" s="23">
        <v>0.41666666666666669</v>
      </c>
      <c r="E892" s="45">
        <v>34.934129652080991</v>
      </c>
      <c r="F892" s="45">
        <f t="shared" si="93"/>
        <v>66.724187635474692</v>
      </c>
      <c r="G892" s="45">
        <v>69.61768951898425</v>
      </c>
      <c r="H892" s="45">
        <f t="shared" si="94"/>
        <v>132.96978698125992</v>
      </c>
      <c r="I892" s="45">
        <v>34.683559866903252</v>
      </c>
      <c r="J892" s="45">
        <f t="shared" si="95"/>
        <v>66.245599345785209</v>
      </c>
      <c r="L892" s="42"/>
      <c r="O892" s="2"/>
      <c r="P892" s="2"/>
      <c r="Q892" s="2"/>
      <c r="R892" s="2"/>
      <c r="U892" s="14">
        <v>200</v>
      </c>
      <c r="V892" s="14">
        <v>40</v>
      </c>
      <c r="W892" s="7">
        <f t="shared" si="92"/>
        <v>67.115345999171666</v>
      </c>
    </row>
    <row r="893" spans="1:23">
      <c r="A893" s="80">
        <f t="shared" si="91"/>
        <v>40473.458333333336</v>
      </c>
      <c r="B893" s="34"/>
      <c r="C893" s="22">
        <v>40473</v>
      </c>
      <c r="D893" s="23">
        <v>0.45833333333333331</v>
      </c>
      <c r="E893" s="45">
        <v>26.886437457922064</v>
      </c>
      <c r="F893" s="45">
        <f t="shared" si="93"/>
        <v>51.353095544631138</v>
      </c>
      <c r="G893" s="45">
        <v>52.840100969898828</v>
      </c>
      <c r="H893" s="45">
        <f t="shared" si="94"/>
        <v>100.92459285250676</v>
      </c>
      <c r="I893" s="45">
        <v>25.95366351197676</v>
      </c>
      <c r="J893" s="45">
        <f t="shared" si="95"/>
        <v>49.57149730787561</v>
      </c>
      <c r="L893" s="42"/>
      <c r="O893" s="2"/>
      <c r="P893" s="2"/>
      <c r="Q893" s="2"/>
      <c r="R893" s="2"/>
      <c r="U893" s="14">
        <v>200</v>
      </c>
      <c r="V893" s="14">
        <v>40</v>
      </c>
      <c r="W893" s="7">
        <f t="shared" si="92"/>
        <v>67.115345999171666</v>
      </c>
    </row>
    <row r="894" spans="1:23">
      <c r="A894" s="80">
        <f t="shared" si="91"/>
        <v>40473.5</v>
      </c>
      <c r="B894" s="34"/>
      <c r="C894" s="22">
        <v>40473</v>
      </c>
      <c r="D894" s="23">
        <v>0.5</v>
      </c>
      <c r="E894" s="45">
        <v>19.724112903300245</v>
      </c>
      <c r="F894" s="45">
        <f t="shared" si="93"/>
        <v>37.673055645303464</v>
      </c>
      <c r="G894" s="45">
        <v>39.560747419993085</v>
      </c>
      <c r="H894" s="45">
        <f t="shared" si="94"/>
        <v>75.561027572186788</v>
      </c>
      <c r="I894" s="45">
        <v>19.836634516692843</v>
      </c>
      <c r="J894" s="45">
        <f t="shared" si="95"/>
        <v>37.887971926883331</v>
      </c>
      <c r="L894" s="42"/>
      <c r="O894" s="2"/>
      <c r="P894" s="2"/>
      <c r="Q894" s="2"/>
      <c r="R894" s="2"/>
      <c r="U894" s="14">
        <v>200</v>
      </c>
      <c r="V894" s="14">
        <v>40</v>
      </c>
      <c r="W894" s="7">
        <f t="shared" si="92"/>
        <v>67.115345999171666</v>
      </c>
    </row>
    <row r="895" spans="1:23">
      <c r="A895" s="80">
        <f t="shared" si="91"/>
        <v>40473.541666666664</v>
      </c>
      <c r="B895" s="34"/>
      <c r="C895" s="22">
        <v>40473</v>
      </c>
      <c r="D895" s="23">
        <v>0.54166666666666663</v>
      </c>
      <c r="E895" s="45">
        <v>17.726756137664371</v>
      </c>
      <c r="F895" s="45">
        <f t="shared" si="93"/>
        <v>33.858104222938948</v>
      </c>
      <c r="G895" s="45">
        <v>40.334063361297815</v>
      </c>
      <c r="H895" s="45">
        <f t="shared" si="94"/>
        <v>77.038061020078828</v>
      </c>
      <c r="I895" s="45">
        <v>22.607307223633448</v>
      </c>
      <c r="J895" s="45">
        <f t="shared" si="95"/>
        <v>43.179956797139887</v>
      </c>
      <c r="L895" s="42"/>
      <c r="O895" s="2"/>
      <c r="P895" s="2"/>
      <c r="Q895" s="2"/>
      <c r="R895" s="2"/>
      <c r="U895" s="14">
        <v>200</v>
      </c>
      <c r="V895" s="14">
        <v>40</v>
      </c>
      <c r="W895" s="7">
        <f t="shared" si="92"/>
        <v>67.115345999171666</v>
      </c>
    </row>
    <row r="896" spans="1:23">
      <c r="A896" s="80">
        <f t="shared" si="91"/>
        <v>40473.583333333336</v>
      </c>
      <c r="B896" s="34"/>
      <c r="C896" s="22">
        <v>40473</v>
      </c>
      <c r="D896" s="23">
        <v>0.58333333333333337</v>
      </c>
      <c r="E896" s="45">
        <v>27.986315801126167</v>
      </c>
      <c r="F896" s="45">
        <f t="shared" si="93"/>
        <v>53.453863180150975</v>
      </c>
      <c r="G896" s="45">
        <v>53.272749996404862</v>
      </c>
      <c r="H896" s="45">
        <f t="shared" si="94"/>
        <v>101.75095249313328</v>
      </c>
      <c r="I896" s="45">
        <v>25.286434195278691</v>
      </c>
      <c r="J896" s="45">
        <f t="shared" si="95"/>
        <v>48.297089312982294</v>
      </c>
      <c r="L896" s="42"/>
      <c r="O896" s="2"/>
      <c r="P896" s="2"/>
      <c r="Q896" s="2"/>
      <c r="R896" s="2"/>
      <c r="U896" s="14">
        <v>200</v>
      </c>
      <c r="V896" s="14">
        <v>40</v>
      </c>
      <c r="W896" s="7">
        <f t="shared" si="92"/>
        <v>67.115345999171666</v>
      </c>
    </row>
    <row r="897" spans="1:23">
      <c r="A897" s="80">
        <f t="shared" si="91"/>
        <v>40473.625</v>
      </c>
      <c r="B897" s="34"/>
      <c r="C897" s="22">
        <v>40473</v>
      </c>
      <c r="D897" s="23">
        <v>0.625</v>
      </c>
      <c r="E897" s="45">
        <v>26.883518357939032</v>
      </c>
      <c r="F897" s="45">
        <f t="shared" si="93"/>
        <v>51.347520063663552</v>
      </c>
      <c r="G897" s="45">
        <v>53.872882761068865</v>
      </c>
      <c r="H897" s="45">
        <f t="shared" si="94"/>
        <v>102.89720607364153</v>
      </c>
      <c r="I897" s="45">
        <v>26.989364403129834</v>
      </c>
      <c r="J897" s="45">
        <f t="shared" si="95"/>
        <v>51.549686009977982</v>
      </c>
      <c r="L897" s="42"/>
      <c r="O897" s="2"/>
      <c r="P897" s="2"/>
      <c r="Q897" s="2"/>
      <c r="R897" s="2"/>
      <c r="U897" s="14">
        <v>200</v>
      </c>
      <c r="V897" s="14">
        <v>40</v>
      </c>
      <c r="W897" s="7">
        <f t="shared" si="92"/>
        <v>67.115345999171666</v>
      </c>
    </row>
    <row r="898" spans="1:23">
      <c r="A898" s="80">
        <f t="shared" si="91"/>
        <v>40473.666666666664</v>
      </c>
      <c r="B898" s="34"/>
      <c r="C898" s="22">
        <v>40473</v>
      </c>
      <c r="D898" s="23">
        <v>0.66666666666666663</v>
      </c>
      <c r="E898" s="45">
        <v>30.137288419992213</v>
      </c>
      <c r="F898" s="45">
        <f t="shared" si="93"/>
        <v>57.562220882185123</v>
      </c>
      <c r="G898" s="45">
        <v>61.513181131864641</v>
      </c>
      <c r="H898" s="45">
        <f t="shared" si="94"/>
        <v>117.49017596186145</v>
      </c>
      <c r="I898" s="45">
        <v>31.375892711872428</v>
      </c>
      <c r="J898" s="45">
        <f t="shared" si="95"/>
        <v>59.927955079676337</v>
      </c>
      <c r="L898" s="42"/>
      <c r="O898" s="2"/>
      <c r="P898" s="2"/>
      <c r="Q898" s="2"/>
      <c r="R898" s="2"/>
      <c r="U898" s="14">
        <v>200</v>
      </c>
      <c r="V898" s="14">
        <v>40</v>
      </c>
      <c r="W898" s="7">
        <f t="shared" si="92"/>
        <v>67.115345999171666</v>
      </c>
    </row>
    <row r="899" spans="1:23">
      <c r="A899" s="80">
        <f t="shared" si="91"/>
        <v>40473.708333333336</v>
      </c>
      <c r="B899" s="34"/>
      <c r="C899" s="22">
        <v>40473</v>
      </c>
      <c r="D899" s="23">
        <v>0.70833333333333337</v>
      </c>
      <c r="E899" s="45">
        <v>25.856421563086993</v>
      </c>
      <c r="F899" s="45">
        <f t="shared" si="93"/>
        <v>49.385765185496155</v>
      </c>
      <c r="G899" s="45">
        <v>53.593560483594359</v>
      </c>
      <c r="H899" s="45">
        <f t="shared" si="94"/>
        <v>102.36370052366522</v>
      </c>
      <c r="I899" s="45">
        <v>27.73713892050737</v>
      </c>
      <c r="J899" s="45">
        <f t="shared" si="95"/>
        <v>52.977935338169075</v>
      </c>
      <c r="L899" s="42"/>
      <c r="O899" s="2"/>
      <c r="P899" s="2"/>
      <c r="Q899" s="2"/>
      <c r="R899" s="2"/>
      <c r="U899" s="14">
        <v>200</v>
      </c>
      <c r="V899" s="14">
        <v>40</v>
      </c>
      <c r="W899" s="7">
        <f t="shared" si="92"/>
        <v>67.115345999171666</v>
      </c>
    </row>
    <row r="900" spans="1:23">
      <c r="A900" s="80">
        <f t="shared" si="91"/>
        <v>40473.75</v>
      </c>
      <c r="B900" s="34"/>
      <c r="C900" s="22">
        <v>40473</v>
      </c>
      <c r="D900" s="23">
        <v>0.75</v>
      </c>
      <c r="E900" s="45">
        <v>14.318729679322852</v>
      </c>
      <c r="F900" s="45">
        <f t="shared" si="93"/>
        <v>27.348773687506647</v>
      </c>
      <c r="G900" s="45">
        <v>32.593464474532894</v>
      </c>
      <c r="H900" s="45">
        <f t="shared" si="94"/>
        <v>62.253517146357822</v>
      </c>
      <c r="I900" s="45">
        <v>18.274734795210044</v>
      </c>
      <c r="J900" s="45">
        <f t="shared" si="95"/>
        <v>34.904743458851186</v>
      </c>
      <c r="L900" s="42"/>
      <c r="O900" s="2"/>
      <c r="P900" s="2"/>
      <c r="Q900" s="2"/>
      <c r="R900" s="2"/>
      <c r="U900" s="14">
        <v>200</v>
      </c>
      <c r="V900" s="14">
        <v>40</v>
      </c>
      <c r="W900" s="7">
        <f t="shared" si="92"/>
        <v>67.115345999171666</v>
      </c>
    </row>
    <row r="901" spans="1:23">
      <c r="A901" s="80">
        <f t="shared" si="91"/>
        <v>40473.791666666664</v>
      </c>
      <c r="B901" s="34"/>
      <c r="C901" s="22">
        <v>40473</v>
      </c>
      <c r="D901" s="23">
        <v>0.79166666666666663</v>
      </c>
      <c r="E901" s="45">
        <v>8.0938487625097153</v>
      </c>
      <c r="F901" s="45">
        <f t="shared" si="93"/>
        <v>15.459251136393556</v>
      </c>
      <c r="G901" s="45">
        <v>20.582940601499402</v>
      </c>
      <c r="H901" s="45">
        <f t="shared" si="94"/>
        <v>39.313416548863856</v>
      </c>
      <c r="I901" s="45">
        <v>12.489091838989689</v>
      </c>
      <c r="J901" s="45">
        <f t="shared" si="95"/>
        <v>23.854165412470305</v>
      </c>
      <c r="L901" s="42"/>
      <c r="O901" s="2"/>
      <c r="P901" s="2"/>
      <c r="Q901" s="2"/>
      <c r="R901" s="2"/>
      <c r="U901" s="14">
        <v>200</v>
      </c>
      <c r="V901" s="14">
        <v>40</v>
      </c>
      <c r="W901" s="7">
        <f t="shared" si="92"/>
        <v>67.115345999171666</v>
      </c>
    </row>
    <row r="902" spans="1:23">
      <c r="A902" s="80">
        <f t="shared" si="91"/>
        <v>40473.833333333336</v>
      </c>
      <c r="B902" s="34"/>
      <c r="C902" s="22">
        <v>40473</v>
      </c>
      <c r="D902" s="23">
        <v>0.83333333333333337</v>
      </c>
      <c r="E902" s="45">
        <v>7.4626178440683013</v>
      </c>
      <c r="F902" s="45">
        <f t="shared" si="93"/>
        <v>14.253600082170454</v>
      </c>
      <c r="G902" s="45">
        <v>18.809426786823014</v>
      </c>
      <c r="H902" s="45">
        <f t="shared" si="94"/>
        <v>35.926005162831956</v>
      </c>
      <c r="I902" s="45">
        <v>11.346808942754713</v>
      </c>
      <c r="J902" s="45">
        <f t="shared" si="95"/>
        <v>21.672405080661502</v>
      </c>
      <c r="L902" s="42"/>
      <c r="O902" s="2"/>
      <c r="P902" s="2"/>
      <c r="Q902" s="2"/>
      <c r="R902" s="2"/>
      <c r="U902" s="14">
        <v>200</v>
      </c>
      <c r="V902" s="14">
        <v>40</v>
      </c>
      <c r="W902" s="7">
        <f t="shared" si="92"/>
        <v>67.115345999171666</v>
      </c>
    </row>
    <row r="903" spans="1:23">
      <c r="A903" s="80">
        <f t="shared" si="91"/>
        <v>40473.875</v>
      </c>
      <c r="B903" s="34"/>
      <c r="C903" s="22">
        <v>40473</v>
      </c>
      <c r="D903" s="23">
        <v>0.875</v>
      </c>
      <c r="E903" s="45">
        <v>5.5675679039078121</v>
      </c>
      <c r="F903" s="45">
        <f t="shared" si="93"/>
        <v>10.63405469646392</v>
      </c>
      <c r="G903" s="45">
        <v>14.647993474351193</v>
      </c>
      <c r="H903" s="45">
        <f t="shared" si="94"/>
        <v>27.977667536010777</v>
      </c>
      <c r="I903" s="45">
        <v>9.0804255704433814</v>
      </c>
      <c r="J903" s="45">
        <f t="shared" si="95"/>
        <v>17.343612839546857</v>
      </c>
      <c r="L903" s="42"/>
      <c r="O903" s="2"/>
      <c r="P903" s="2"/>
      <c r="Q903" s="2"/>
      <c r="R903" s="2"/>
      <c r="U903" s="14">
        <v>200</v>
      </c>
      <c r="V903" s="14">
        <v>40</v>
      </c>
      <c r="W903" s="7">
        <f t="shared" si="92"/>
        <v>67.115345999171666</v>
      </c>
    </row>
    <row r="904" spans="1:23">
      <c r="A904" s="80">
        <f t="shared" si="91"/>
        <v>40473.916666666664</v>
      </c>
      <c r="B904" s="34"/>
      <c r="C904" s="22">
        <v>40473</v>
      </c>
      <c r="D904" s="23">
        <v>0.91666666666666663</v>
      </c>
      <c r="E904" s="45">
        <v>4.9459455349981623</v>
      </c>
      <c r="F904" s="45">
        <f t="shared" si="93"/>
        <v>9.4467559718464891</v>
      </c>
      <c r="G904" s="45">
        <v>13.015198562455256</v>
      </c>
      <c r="H904" s="45">
        <f t="shared" si="94"/>
        <v>24.859029254289538</v>
      </c>
      <c r="I904" s="45">
        <v>8.0692530274570942</v>
      </c>
      <c r="J904" s="45">
        <f t="shared" si="95"/>
        <v>15.412273282443049</v>
      </c>
      <c r="L904" s="42"/>
      <c r="O904" s="2"/>
      <c r="P904" s="2"/>
      <c r="Q904" s="2"/>
      <c r="R904" s="2"/>
      <c r="U904" s="14">
        <v>200</v>
      </c>
      <c r="V904" s="14">
        <v>40</v>
      </c>
      <c r="W904" s="7">
        <f t="shared" si="92"/>
        <v>67.115345999171666</v>
      </c>
    </row>
    <row r="905" spans="1:23">
      <c r="A905" s="80">
        <f t="shared" si="91"/>
        <v>40473.958333333336</v>
      </c>
      <c r="B905" s="34"/>
      <c r="C905" s="22">
        <v>40473</v>
      </c>
      <c r="D905" s="23">
        <v>0.95833333333333337</v>
      </c>
      <c r="E905" s="45">
        <v>3.1744293943415798</v>
      </c>
      <c r="F905" s="45">
        <f t="shared" si="93"/>
        <v>6.0631601431924169</v>
      </c>
      <c r="G905" s="45">
        <v>9.7417843978976766</v>
      </c>
      <c r="H905" s="45">
        <f t="shared" si="94"/>
        <v>18.606808199984563</v>
      </c>
      <c r="I905" s="45">
        <v>6.5673550035560968</v>
      </c>
      <c r="J905" s="45">
        <f t="shared" si="95"/>
        <v>12.543648056792144</v>
      </c>
      <c r="L905" s="42"/>
      <c r="O905" s="2"/>
      <c r="P905" s="2"/>
      <c r="Q905" s="2"/>
      <c r="R905" s="2"/>
      <c r="U905" s="14">
        <v>200</v>
      </c>
      <c r="V905" s="14">
        <v>40</v>
      </c>
      <c r="W905" s="7">
        <f t="shared" si="92"/>
        <v>67.115345999171666</v>
      </c>
    </row>
    <row r="906" spans="1:23">
      <c r="A906" s="80">
        <f t="shared" si="91"/>
        <v>40474</v>
      </c>
      <c r="B906" s="34"/>
      <c r="C906" s="22">
        <v>40473</v>
      </c>
      <c r="D906" s="23">
        <v>1</v>
      </c>
      <c r="E906" s="45">
        <v>1.5340216960092858</v>
      </c>
      <c r="F906" s="45">
        <f t="shared" si="93"/>
        <v>2.9299814393777357</v>
      </c>
      <c r="G906" s="45">
        <v>5.4866482847341995</v>
      </c>
      <c r="H906" s="45">
        <f t="shared" si="94"/>
        <v>10.47949822384232</v>
      </c>
      <c r="I906" s="45">
        <v>3.9526265887249137</v>
      </c>
      <c r="J906" s="45">
        <f t="shared" si="95"/>
        <v>7.5495167844645845</v>
      </c>
      <c r="L906" s="42"/>
      <c r="O906" s="2"/>
      <c r="P906" s="2"/>
      <c r="Q906" s="2"/>
      <c r="R906" s="2"/>
      <c r="U906" s="14">
        <v>200</v>
      </c>
      <c r="V906" s="14">
        <v>40</v>
      </c>
      <c r="W906" s="7">
        <f t="shared" si="92"/>
        <v>67.115345999171666</v>
      </c>
    </row>
    <row r="907" spans="1:23">
      <c r="A907" s="80">
        <f t="shared" ref="A907:A970" si="96">C907+D907</f>
        <v>40474.041666666664</v>
      </c>
      <c r="B907" s="34"/>
      <c r="C907" s="22">
        <v>40474</v>
      </c>
      <c r="D907" s="23">
        <v>4.1666666666666664E-2</v>
      </c>
      <c r="E907" s="45">
        <v>0.53534123837766656</v>
      </c>
      <c r="F907" s="45">
        <f t="shared" si="93"/>
        <v>1.0225017653013431</v>
      </c>
      <c r="G907" s="45">
        <v>3.2758588968441025</v>
      </c>
      <c r="H907" s="45">
        <f t="shared" si="94"/>
        <v>6.2568904929722358</v>
      </c>
      <c r="I907" s="45">
        <v>2.7405176584664357</v>
      </c>
      <c r="J907" s="45">
        <f t="shared" si="95"/>
        <v>5.2343887276708916</v>
      </c>
      <c r="L907" s="42"/>
      <c r="O907" s="2"/>
      <c r="P907" s="2"/>
      <c r="Q907" s="2"/>
      <c r="R907" s="2"/>
      <c r="U907" s="14">
        <v>200</v>
      </c>
      <c r="V907" s="14">
        <v>40</v>
      </c>
      <c r="W907" s="7">
        <f t="shared" ref="W907:W970" si="97">AVERAGE($J$10:$J$2586)</f>
        <v>67.115345999171666</v>
      </c>
    </row>
    <row r="908" spans="1:23">
      <c r="A908" s="80">
        <f t="shared" si="96"/>
        <v>40474.083333333336</v>
      </c>
      <c r="B908" s="34"/>
      <c r="C908" s="22">
        <v>40474</v>
      </c>
      <c r="D908" s="23">
        <v>8.3333333333333329E-2</v>
      </c>
      <c r="E908" s="45">
        <v>2.1117735722016291</v>
      </c>
      <c r="F908" s="45">
        <f t="shared" si="93"/>
        <v>4.0334875229051113</v>
      </c>
      <c r="G908" s="45">
        <v>4.5620338351806673</v>
      </c>
      <c r="H908" s="45">
        <f t="shared" si="94"/>
        <v>8.7134846251950737</v>
      </c>
      <c r="I908" s="45">
        <v>2.4502602629790387</v>
      </c>
      <c r="J908" s="45">
        <f t="shared" si="95"/>
        <v>4.6799971022899634</v>
      </c>
      <c r="L908" s="42"/>
      <c r="O908" s="2"/>
      <c r="P908" s="2"/>
      <c r="Q908" s="2"/>
      <c r="R908" s="2"/>
      <c r="U908" s="14">
        <v>200</v>
      </c>
      <c r="V908" s="14">
        <v>40</v>
      </c>
      <c r="W908" s="7">
        <f t="shared" si="97"/>
        <v>67.115345999171666</v>
      </c>
    </row>
    <row r="909" spans="1:23">
      <c r="A909" s="80">
        <f t="shared" si="96"/>
        <v>40474.125</v>
      </c>
      <c r="B909" s="34"/>
      <c r="C909" s="22">
        <v>40474</v>
      </c>
      <c r="D909" s="23">
        <v>0.125</v>
      </c>
      <c r="E909" s="45">
        <v>4.1915545868903434</v>
      </c>
      <c r="F909" s="45">
        <f t="shared" si="93"/>
        <v>8.0058692609605551</v>
      </c>
      <c r="G909" s="45">
        <v>8.2008761663468057</v>
      </c>
      <c r="H909" s="45">
        <f t="shared" si="94"/>
        <v>15.663673477722398</v>
      </c>
      <c r="I909" s="45">
        <v>4.0093215794564632</v>
      </c>
      <c r="J909" s="45">
        <f t="shared" si="95"/>
        <v>7.6578042167618445</v>
      </c>
      <c r="L909" s="42"/>
      <c r="O909" s="2"/>
      <c r="P909" s="2"/>
      <c r="Q909" s="2"/>
      <c r="R909" s="2"/>
      <c r="U909" s="14">
        <v>200</v>
      </c>
      <c r="V909" s="14">
        <v>40</v>
      </c>
      <c r="W909" s="7">
        <f t="shared" si="97"/>
        <v>67.115345999171666</v>
      </c>
    </row>
    <row r="910" spans="1:23">
      <c r="A910" s="80">
        <f t="shared" si="96"/>
        <v>40474.166666666664</v>
      </c>
      <c r="B910" s="34"/>
      <c r="C910" s="22">
        <v>40474</v>
      </c>
      <c r="D910" s="23">
        <v>0.16666666666666666</v>
      </c>
      <c r="E910" s="45">
        <v>4.5537341451952926</v>
      </c>
      <c r="F910" s="45">
        <f t="shared" si="93"/>
        <v>8.6976322173230081</v>
      </c>
      <c r="G910" s="45">
        <v>7.724912391272829</v>
      </c>
      <c r="H910" s="45">
        <f t="shared" si="94"/>
        <v>14.754582667331103</v>
      </c>
      <c r="I910" s="45">
        <v>3.1711782460775368</v>
      </c>
      <c r="J910" s="45">
        <f t="shared" si="95"/>
        <v>6.0569504500080953</v>
      </c>
      <c r="L910" s="42"/>
      <c r="O910" s="2"/>
      <c r="P910" s="2"/>
      <c r="Q910" s="2"/>
      <c r="R910" s="2"/>
      <c r="U910" s="14">
        <v>200</v>
      </c>
      <c r="V910" s="14">
        <v>40</v>
      </c>
      <c r="W910" s="7">
        <f t="shared" si="97"/>
        <v>67.115345999171666</v>
      </c>
    </row>
    <row r="911" spans="1:23">
      <c r="A911" s="80">
        <f t="shared" si="96"/>
        <v>40474.208333333336</v>
      </c>
      <c r="B911" s="34"/>
      <c r="C911" s="22">
        <v>40474</v>
      </c>
      <c r="D911" s="23">
        <v>0.20833333333333334</v>
      </c>
      <c r="E911" s="45">
        <v>5.5282921367418805</v>
      </c>
      <c r="F911" s="45">
        <f t="shared" si="93"/>
        <v>10.559037981176992</v>
      </c>
      <c r="G911" s="45">
        <v>13.513150943422215</v>
      </c>
      <c r="H911" s="45">
        <f t="shared" si="94"/>
        <v>25.810118301936427</v>
      </c>
      <c r="I911" s="45">
        <v>7.9848588066803359</v>
      </c>
      <c r="J911" s="45">
        <f t="shared" si="95"/>
        <v>15.25108032075944</v>
      </c>
      <c r="L911" s="42"/>
      <c r="O911" s="2"/>
      <c r="P911" s="2"/>
      <c r="Q911" s="2"/>
      <c r="R911" s="2"/>
      <c r="U911" s="14">
        <v>200</v>
      </c>
      <c r="V911" s="14">
        <v>40</v>
      </c>
      <c r="W911" s="7">
        <f t="shared" si="97"/>
        <v>67.115345999171666</v>
      </c>
    </row>
    <row r="912" spans="1:23">
      <c r="A912" s="80">
        <f t="shared" si="96"/>
        <v>40474.25</v>
      </c>
      <c r="B912" s="34"/>
      <c r="C912" s="22">
        <v>40474</v>
      </c>
      <c r="D912" s="23">
        <v>0.25</v>
      </c>
      <c r="E912" s="45">
        <v>16.417299977770679</v>
      </c>
      <c r="F912" s="45">
        <f t="shared" si="93"/>
        <v>31.357042957541996</v>
      </c>
      <c r="G912" s="45">
        <v>39.049156760128184</v>
      </c>
      <c r="H912" s="45">
        <f t="shared" si="94"/>
        <v>74.583889411844822</v>
      </c>
      <c r="I912" s="45">
        <v>22.631856782357509</v>
      </c>
      <c r="J912" s="45">
        <f t="shared" si="95"/>
        <v>43.226846454302844</v>
      </c>
      <c r="L912" s="42"/>
      <c r="O912" s="2"/>
      <c r="P912" s="2"/>
      <c r="Q912" s="2"/>
      <c r="R912" s="2"/>
      <c r="U912" s="14">
        <v>200</v>
      </c>
      <c r="V912" s="14">
        <v>40</v>
      </c>
      <c r="W912" s="7">
        <f t="shared" si="97"/>
        <v>67.115345999171666</v>
      </c>
    </row>
    <row r="913" spans="1:23">
      <c r="A913" s="80">
        <f t="shared" si="96"/>
        <v>40474.291666666664</v>
      </c>
      <c r="B913" s="34"/>
      <c r="C913" s="22">
        <v>40474</v>
      </c>
      <c r="D913" s="23">
        <v>0.29166666666666669</v>
      </c>
      <c r="E913" s="45">
        <v>17.496781976380142</v>
      </c>
      <c r="F913" s="45">
        <f t="shared" si="93"/>
        <v>33.418853574886072</v>
      </c>
      <c r="G913" s="45">
        <v>42.693354278335711</v>
      </c>
      <c r="H913" s="45">
        <f t="shared" si="94"/>
        <v>81.5443066716212</v>
      </c>
      <c r="I913" s="45">
        <v>25.19657230195557</v>
      </c>
      <c r="J913" s="45">
        <f t="shared" si="95"/>
        <v>48.125453096735136</v>
      </c>
      <c r="L913" s="42"/>
      <c r="O913" s="2"/>
      <c r="P913" s="2"/>
      <c r="Q913" s="2"/>
      <c r="R913" s="2"/>
      <c r="U913" s="14">
        <v>200</v>
      </c>
      <c r="V913" s="14">
        <v>40</v>
      </c>
      <c r="W913" s="7">
        <f t="shared" si="97"/>
        <v>67.115345999171666</v>
      </c>
    </row>
    <row r="914" spans="1:23">
      <c r="A914" s="80">
        <f t="shared" si="96"/>
        <v>40474.333333333336</v>
      </c>
      <c r="B914" s="34"/>
      <c r="C914" s="22">
        <v>40474</v>
      </c>
      <c r="D914" s="23">
        <v>0.33333333333333331</v>
      </c>
      <c r="E914" s="45">
        <v>25.288490485665083</v>
      </c>
      <c r="F914" s="45">
        <f t="shared" si="93"/>
        <v>48.301016827620309</v>
      </c>
      <c r="G914" s="45">
        <v>52.23109220762715</v>
      </c>
      <c r="H914" s="45">
        <f t="shared" si="94"/>
        <v>99.761386116567849</v>
      </c>
      <c r="I914" s="45">
        <v>26.94260172196207</v>
      </c>
      <c r="J914" s="45">
        <f t="shared" si="95"/>
        <v>51.460369288947554</v>
      </c>
      <c r="L914" s="42"/>
      <c r="O914" s="2"/>
      <c r="P914" s="2"/>
      <c r="Q914" s="2"/>
      <c r="R914" s="2"/>
      <c r="U914" s="14">
        <v>200</v>
      </c>
      <c r="V914" s="14">
        <v>40</v>
      </c>
      <c r="W914" s="7">
        <f t="shared" si="97"/>
        <v>67.115345999171666</v>
      </c>
    </row>
    <row r="915" spans="1:23">
      <c r="A915" s="80">
        <f t="shared" si="96"/>
        <v>40474.375</v>
      </c>
      <c r="B915" s="34"/>
      <c r="C915" s="22">
        <v>40474</v>
      </c>
      <c r="D915" s="23">
        <v>0.375</v>
      </c>
      <c r="E915" s="45">
        <v>25.08195079041807</v>
      </c>
      <c r="F915" s="45">
        <f t="shared" si="93"/>
        <v>47.90652600969851</v>
      </c>
      <c r="G915" s="45">
        <v>52.937884036525183</v>
      </c>
      <c r="H915" s="45">
        <f t="shared" si="94"/>
        <v>101.11135850976309</v>
      </c>
      <c r="I915" s="45">
        <v>27.855933246107117</v>
      </c>
      <c r="J915" s="45">
        <f t="shared" si="95"/>
        <v>53.20483250006459</v>
      </c>
      <c r="L915" s="42"/>
      <c r="O915" s="2"/>
      <c r="P915" s="2"/>
      <c r="Q915" s="2"/>
      <c r="R915" s="2"/>
      <c r="U915" s="14">
        <v>200</v>
      </c>
      <c r="V915" s="14">
        <v>40</v>
      </c>
      <c r="W915" s="7">
        <f t="shared" si="97"/>
        <v>67.115345999171666</v>
      </c>
    </row>
    <row r="916" spans="1:23">
      <c r="A916" s="80">
        <f t="shared" si="96"/>
        <v>40474.416666666664</v>
      </c>
      <c r="B916" s="34"/>
      <c r="C916" s="22">
        <v>40474</v>
      </c>
      <c r="D916" s="23">
        <v>0.41666666666666669</v>
      </c>
      <c r="E916" s="45">
        <v>30.010925321188815</v>
      </c>
      <c r="F916" s="45">
        <f t="shared" si="93"/>
        <v>57.320867363470633</v>
      </c>
      <c r="G916" s="45">
        <v>57.354063630467941</v>
      </c>
      <c r="H916" s="45">
        <f t="shared" si="94"/>
        <v>109.54626153419376</v>
      </c>
      <c r="I916" s="45">
        <v>27.343138309279123</v>
      </c>
      <c r="J916" s="45">
        <f t="shared" si="95"/>
        <v>52.225394170723121</v>
      </c>
      <c r="L916" s="42"/>
      <c r="O916" s="2"/>
      <c r="P916" s="2"/>
      <c r="Q916" s="2"/>
      <c r="R916" s="2"/>
      <c r="U916" s="14">
        <v>200</v>
      </c>
      <c r="V916" s="14">
        <v>40</v>
      </c>
      <c r="W916" s="7">
        <f t="shared" si="97"/>
        <v>67.115345999171666</v>
      </c>
    </row>
    <row r="917" spans="1:23">
      <c r="A917" s="80">
        <f t="shared" si="96"/>
        <v>40474.458333333336</v>
      </c>
      <c r="B917" s="34"/>
      <c r="C917" s="22">
        <v>40474</v>
      </c>
      <c r="D917" s="23">
        <v>0.45833333333333331</v>
      </c>
      <c r="E917" s="45">
        <v>32.656640868512852</v>
      </c>
      <c r="F917" s="45">
        <f t="shared" si="93"/>
        <v>62.374184058859548</v>
      </c>
      <c r="G917" s="45">
        <v>58.024169227634523</v>
      </c>
      <c r="H917" s="45">
        <f t="shared" si="94"/>
        <v>110.82616322478194</v>
      </c>
      <c r="I917" s="45">
        <v>25.367528359121668</v>
      </c>
      <c r="J917" s="45">
        <f t="shared" si="95"/>
        <v>48.451979165922381</v>
      </c>
      <c r="L917" s="42"/>
      <c r="O917" s="2"/>
      <c r="P917" s="2"/>
      <c r="Q917" s="2"/>
      <c r="R917" s="2"/>
      <c r="U917" s="14">
        <v>200</v>
      </c>
      <c r="V917" s="14">
        <v>40</v>
      </c>
      <c r="W917" s="7">
        <f t="shared" si="97"/>
        <v>67.115345999171666</v>
      </c>
    </row>
    <row r="918" spans="1:23">
      <c r="A918" s="80">
        <f t="shared" si="96"/>
        <v>40474.5</v>
      </c>
      <c r="B918" s="34"/>
      <c r="C918" s="22">
        <v>40474</v>
      </c>
      <c r="D918" s="23">
        <v>0.5</v>
      </c>
      <c r="E918" s="45">
        <v>24.702304219853204</v>
      </c>
      <c r="F918" s="45">
        <f t="shared" si="93"/>
        <v>47.181401059919615</v>
      </c>
      <c r="G918" s="45">
        <v>46.460714905108617</v>
      </c>
      <c r="H918" s="45">
        <f t="shared" si="94"/>
        <v>88.739965468757461</v>
      </c>
      <c r="I918" s="45">
        <v>21.75841068525542</v>
      </c>
      <c r="J918" s="45">
        <f t="shared" si="95"/>
        <v>41.558564408837853</v>
      </c>
      <c r="L918" s="42"/>
      <c r="O918" s="2"/>
      <c r="P918" s="2"/>
      <c r="Q918" s="2"/>
      <c r="R918" s="2"/>
      <c r="U918" s="14">
        <v>200</v>
      </c>
      <c r="V918" s="14">
        <v>40</v>
      </c>
      <c r="W918" s="7">
        <f t="shared" si="97"/>
        <v>67.115345999171666</v>
      </c>
    </row>
    <row r="919" spans="1:23">
      <c r="A919" s="80">
        <f t="shared" si="96"/>
        <v>40474.541666666664</v>
      </c>
      <c r="B919" s="34"/>
      <c r="C919" s="22">
        <v>40474</v>
      </c>
      <c r="D919" s="23">
        <v>0.54166666666666663</v>
      </c>
      <c r="E919" s="45">
        <v>30.946925940421838</v>
      </c>
      <c r="F919" s="45">
        <f t="shared" si="93"/>
        <v>59.108628546205708</v>
      </c>
      <c r="G919" s="45">
        <v>59.480307493698909</v>
      </c>
      <c r="H919" s="45">
        <f t="shared" si="94"/>
        <v>113.60738731296492</v>
      </c>
      <c r="I919" s="45">
        <v>28.533381553277074</v>
      </c>
      <c r="J919" s="45">
        <f t="shared" si="95"/>
        <v>54.498758766759209</v>
      </c>
      <c r="L919" s="42"/>
      <c r="O919" s="2"/>
      <c r="P919" s="2"/>
      <c r="Q919" s="2"/>
      <c r="R919" s="2"/>
      <c r="U919" s="14">
        <v>200</v>
      </c>
      <c r="V919" s="14">
        <v>40</v>
      </c>
      <c r="W919" s="7">
        <f t="shared" si="97"/>
        <v>67.115345999171666</v>
      </c>
    </row>
    <row r="920" spans="1:23">
      <c r="A920" s="80">
        <f t="shared" si="96"/>
        <v>40474.583333333336</v>
      </c>
      <c r="B920" s="34"/>
      <c r="C920" s="22">
        <v>40474</v>
      </c>
      <c r="D920" s="23">
        <v>0.58333333333333337</v>
      </c>
      <c r="E920" s="45">
        <v>105.04816078046179</v>
      </c>
      <c r="F920" s="45">
        <f t="shared" si="93"/>
        <v>200.64198709068199</v>
      </c>
      <c r="G920" s="45">
        <v>171.12127843973755</v>
      </c>
      <c r="H920" s="45">
        <f t="shared" si="94"/>
        <v>326.84164181989871</v>
      </c>
      <c r="I920" s="45">
        <v>66.073117659275766</v>
      </c>
      <c r="J920" s="45">
        <f t="shared" si="95"/>
        <v>126.1996547292167</v>
      </c>
      <c r="L920" s="42"/>
      <c r="O920" s="2"/>
      <c r="P920" s="2"/>
      <c r="Q920" s="2"/>
      <c r="R920" s="2"/>
      <c r="U920" s="14">
        <v>200</v>
      </c>
      <c r="V920" s="14">
        <v>40</v>
      </c>
      <c r="W920" s="7">
        <f t="shared" si="97"/>
        <v>67.115345999171666</v>
      </c>
    </row>
    <row r="921" spans="1:23">
      <c r="A921" s="80">
        <f t="shared" si="96"/>
        <v>40474.625</v>
      </c>
      <c r="B921" s="34"/>
      <c r="C921" s="22">
        <v>40474</v>
      </c>
      <c r="D921" s="23">
        <v>0.625</v>
      </c>
      <c r="E921" s="45">
        <v>135.4424653704433</v>
      </c>
      <c r="F921" s="45">
        <f t="shared" si="93"/>
        <v>258.6951088575467</v>
      </c>
      <c r="G921" s="45">
        <v>214.05642390208175</v>
      </c>
      <c r="H921" s="45">
        <f t="shared" si="94"/>
        <v>408.84776965297613</v>
      </c>
      <c r="I921" s="45">
        <v>78.613958531638488</v>
      </c>
      <c r="J921" s="45">
        <f t="shared" si="95"/>
        <v>150.15266079542951</v>
      </c>
      <c r="L921" s="42"/>
      <c r="O921" s="2"/>
      <c r="P921" s="2"/>
      <c r="Q921" s="2"/>
      <c r="R921" s="2"/>
      <c r="U921" s="14">
        <v>200</v>
      </c>
      <c r="V921" s="14">
        <v>40</v>
      </c>
      <c r="W921" s="7">
        <f t="shared" si="97"/>
        <v>67.115345999171666</v>
      </c>
    </row>
    <row r="922" spans="1:23">
      <c r="A922" s="80">
        <f t="shared" si="96"/>
        <v>40474.666666666664</v>
      </c>
      <c r="B922" s="34"/>
      <c r="C922" s="22">
        <v>40474</v>
      </c>
      <c r="D922" s="23">
        <v>0.66666666666666663</v>
      </c>
      <c r="E922" s="45">
        <v>117.75242640671452</v>
      </c>
      <c r="F922" s="45">
        <f t="shared" si="93"/>
        <v>224.90713443682472</v>
      </c>
      <c r="G922" s="45">
        <v>190.01870177953512</v>
      </c>
      <c r="H922" s="45">
        <f t="shared" si="94"/>
        <v>362.93572039891205</v>
      </c>
      <c r="I922" s="45">
        <v>72.26627537282063</v>
      </c>
      <c r="J922" s="45">
        <f t="shared" si="95"/>
        <v>138.02858596208739</v>
      </c>
      <c r="L922" s="42"/>
      <c r="O922" s="2"/>
      <c r="P922" s="2"/>
      <c r="Q922" s="2"/>
      <c r="R922" s="2"/>
      <c r="U922" s="14">
        <v>200</v>
      </c>
      <c r="V922" s="14">
        <v>40</v>
      </c>
      <c r="W922" s="7">
        <f t="shared" si="97"/>
        <v>67.115345999171666</v>
      </c>
    </row>
    <row r="923" spans="1:23">
      <c r="A923" s="80">
        <f t="shared" si="96"/>
        <v>40474.708333333336</v>
      </c>
      <c r="B923" s="34"/>
      <c r="C923" s="22">
        <v>40474</v>
      </c>
      <c r="D923" s="23">
        <v>0.70833333333333337</v>
      </c>
      <c r="E923" s="45">
        <v>79.596022567805477</v>
      </c>
      <c r="F923" s="45">
        <f t="shared" si="93"/>
        <v>152.02840310450844</v>
      </c>
      <c r="G923" s="45">
        <v>136.83940682513651</v>
      </c>
      <c r="H923" s="45">
        <f t="shared" si="94"/>
        <v>261.36326703601071</v>
      </c>
      <c r="I923" s="45">
        <v>57.243384257331016</v>
      </c>
      <c r="J923" s="45">
        <f t="shared" si="95"/>
        <v>109.33486393150224</v>
      </c>
      <c r="L923" s="42"/>
      <c r="O923" s="2"/>
      <c r="P923" s="2"/>
      <c r="Q923" s="2"/>
      <c r="R923" s="2"/>
      <c r="U923" s="14">
        <v>200</v>
      </c>
      <c r="V923" s="14">
        <v>40</v>
      </c>
      <c r="W923" s="7">
        <f t="shared" si="97"/>
        <v>67.115345999171666</v>
      </c>
    </row>
    <row r="924" spans="1:23">
      <c r="A924" s="80">
        <f t="shared" si="96"/>
        <v>40474.75</v>
      </c>
      <c r="B924" s="34"/>
      <c r="C924" s="22">
        <v>40474</v>
      </c>
      <c r="D924" s="23">
        <v>0.75</v>
      </c>
      <c r="E924" s="45">
        <v>76.963889052260583</v>
      </c>
      <c r="F924" s="45">
        <f t="shared" si="93"/>
        <v>147.00102808981771</v>
      </c>
      <c r="G924" s="45">
        <v>132.29473557608409</v>
      </c>
      <c r="H924" s="45">
        <f t="shared" si="94"/>
        <v>252.6829449503206</v>
      </c>
      <c r="I924" s="45">
        <v>55.330846523823524</v>
      </c>
      <c r="J924" s="45">
        <f t="shared" si="95"/>
        <v>105.68191686050292</v>
      </c>
      <c r="L924" s="42"/>
      <c r="O924" s="2"/>
      <c r="P924" s="2"/>
      <c r="Q924" s="2"/>
      <c r="R924" s="2"/>
      <c r="U924" s="14">
        <v>200</v>
      </c>
      <c r="V924" s="14">
        <v>40</v>
      </c>
      <c r="W924" s="7">
        <f t="shared" si="97"/>
        <v>67.115345999171666</v>
      </c>
    </row>
    <row r="925" spans="1:23">
      <c r="A925" s="80">
        <f t="shared" si="96"/>
        <v>40474.791666666664</v>
      </c>
      <c r="B925" s="34"/>
      <c r="C925" s="22">
        <v>40474</v>
      </c>
      <c r="D925" s="23">
        <v>0.79166666666666663</v>
      </c>
      <c r="E925" s="45">
        <v>69.252109333364729</v>
      </c>
      <c r="F925" s="45">
        <f t="shared" si="93"/>
        <v>132.27152882672664</v>
      </c>
      <c r="G925" s="45">
        <v>122.09908993292473</v>
      </c>
      <c r="H925" s="45">
        <f t="shared" si="94"/>
        <v>233.20926177188622</v>
      </c>
      <c r="I925" s="45">
        <v>52.846980599559984</v>
      </c>
      <c r="J925" s="45">
        <f t="shared" si="95"/>
        <v>100.93773294515957</v>
      </c>
      <c r="L925" s="42"/>
      <c r="O925" s="2"/>
      <c r="P925" s="2"/>
      <c r="Q925" s="2"/>
      <c r="R925" s="2"/>
      <c r="U925" s="14">
        <v>200</v>
      </c>
      <c r="V925" s="14">
        <v>40</v>
      </c>
      <c r="W925" s="7">
        <f t="shared" si="97"/>
        <v>67.115345999171666</v>
      </c>
    </row>
    <row r="926" spans="1:23">
      <c r="A926" s="80">
        <f t="shared" si="96"/>
        <v>40474.833333333336</v>
      </c>
      <c r="B926" s="34"/>
      <c r="C926" s="22">
        <v>40474</v>
      </c>
      <c r="D926" s="23">
        <v>0.83333333333333337</v>
      </c>
      <c r="E926" s="45">
        <v>53.829298779780956</v>
      </c>
      <c r="F926" s="45">
        <f t="shared" si="93"/>
        <v>102.81396066938161</v>
      </c>
      <c r="G926" s="45">
        <v>95.635399686357346</v>
      </c>
      <c r="H926" s="45">
        <f t="shared" si="94"/>
        <v>182.66361340094252</v>
      </c>
      <c r="I926" s="45">
        <v>41.80610090657639</v>
      </c>
      <c r="J926" s="45">
        <f t="shared" si="95"/>
        <v>79.849652731560894</v>
      </c>
      <c r="L926" s="42"/>
      <c r="O926" s="2"/>
      <c r="P926" s="2"/>
      <c r="Q926" s="2"/>
      <c r="R926" s="2"/>
      <c r="U926" s="14">
        <v>200</v>
      </c>
      <c r="V926" s="14">
        <v>40</v>
      </c>
      <c r="W926" s="7">
        <f t="shared" si="97"/>
        <v>67.115345999171666</v>
      </c>
    </row>
    <row r="927" spans="1:23">
      <c r="A927" s="80">
        <f t="shared" si="96"/>
        <v>40474.875</v>
      </c>
      <c r="B927" s="34"/>
      <c r="C927" s="22">
        <v>40474</v>
      </c>
      <c r="D927" s="23">
        <v>0.875</v>
      </c>
      <c r="E927" s="45">
        <v>33.327545261372613</v>
      </c>
      <c r="F927" s="45">
        <f t="shared" si="93"/>
        <v>63.655611449221688</v>
      </c>
      <c r="G927" s="45">
        <v>59.742807427067049</v>
      </c>
      <c r="H927" s="45">
        <f t="shared" si="94"/>
        <v>114.10876218569805</v>
      </c>
      <c r="I927" s="45">
        <v>26.415262165694436</v>
      </c>
      <c r="J927" s="45">
        <f t="shared" si="95"/>
        <v>50.453150736476374</v>
      </c>
      <c r="L927" s="42"/>
      <c r="O927" s="2"/>
      <c r="P927" s="2"/>
      <c r="Q927" s="2"/>
      <c r="R927" s="2"/>
      <c r="U927" s="14">
        <v>200</v>
      </c>
      <c r="V927" s="14">
        <v>40</v>
      </c>
      <c r="W927" s="7">
        <f t="shared" si="97"/>
        <v>67.115345999171666</v>
      </c>
    </row>
    <row r="928" spans="1:23">
      <c r="A928" s="80">
        <f t="shared" si="96"/>
        <v>40474.916666666664</v>
      </c>
      <c r="B928" s="34"/>
      <c r="C928" s="22">
        <v>40474</v>
      </c>
      <c r="D928" s="23">
        <v>0.91666666666666663</v>
      </c>
      <c r="E928" s="45">
        <v>41.569053454391586</v>
      </c>
      <c r="F928" s="45">
        <f t="shared" si="93"/>
        <v>79.396892097887928</v>
      </c>
      <c r="G928" s="45">
        <v>78.769085255132865</v>
      </c>
      <c r="H928" s="45">
        <f t="shared" si="94"/>
        <v>150.44895283730378</v>
      </c>
      <c r="I928" s="45">
        <v>37.200031800741279</v>
      </c>
      <c r="J928" s="45">
        <f t="shared" si="95"/>
        <v>71.052060739415836</v>
      </c>
      <c r="L928" s="42"/>
      <c r="O928" s="2"/>
      <c r="P928" s="2"/>
      <c r="Q928" s="2"/>
      <c r="R928" s="2"/>
      <c r="U928" s="14">
        <v>200</v>
      </c>
      <c r="V928" s="14">
        <v>40</v>
      </c>
      <c r="W928" s="7">
        <f t="shared" si="97"/>
        <v>67.115345999171666</v>
      </c>
    </row>
    <row r="929" spans="1:23">
      <c r="A929" s="80">
        <f t="shared" si="96"/>
        <v>40474.958333333336</v>
      </c>
      <c r="B929" s="34"/>
      <c r="C929" s="22">
        <v>40474</v>
      </c>
      <c r="D929" s="23">
        <v>0.95833333333333337</v>
      </c>
      <c r="E929" s="45">
        <v>54.770229633242721</v>
      </c>
      <c r="F929" s="45">
        <f t="shared" si="93"/>
        <v>104.61113859949359</v>
      </c>
      <c r="G929" s="45">
        <v>99.00003204637477</v>
      </c>
      <c r="H929" s="45">
        <f t="shared" si="94"/>
        <v>189.0900612085758</v>
      </c>
      <c r="I929" s="45">
        <v>44.229802413132056</v>
      </c>
      <c r="J929" s="45">
        <f t="shared" si="95"/>
        <v>84.478922609082218</v>
      </c>
      <c r="L929" s="42"/>
      <c r="O929" s="2"/>
      <c r="P929" s="2"/>
      <c r="Q929" s="2"/>
      <c r="R929" s="2"/>
      <c r="U929" s="14">
        <v>200</v>
      </c>
      <c r="V929" s="14">
        <v>40</v>
      </c>
      <c r="W929" s="7">
        <f t="shared" si="97"/>
        <v>67.115345999171666</v>
      </c>
    </row>
    <row r="930" spans="1:23">
      <c r="A930" s="80">
        <f t="shared" si="96"/>
        <v>40475</v>
      </c>
      <c r="B930" s="34"/>
      <c r="C930" s="22">
        <v>40474</v>
      </c>
      <c r="D930" s="23">
        <v>1</v>
      </c>
      <c r="E930" s="45">
        <v>13.857241113337565</v>
      </c>
      <c r="F930" s="45">
        <f t="shared" si="93"/>
        <v>26.467330526474747</v>
      </c>
      <c r="G930" s="45">
        <v>32.370397286361978</v>
      </c>
      <c r="H930" s="45">
        <f t="shared" si="94"/>
        <v>61.827458816951378</v>
      </c>
      <c r="I930" s="45">
        <v>18.513156173024413</v>
      </c>
      <c r="J930" s="45">
        <f t="shared" si="95"/>
        <v>35.360128290476631</v>
      </c>
      <c r="L930" s="42"/>
      <c r="O930" s="2"/>
      <c r="P930" s="2"/>
      <c r="Q930" s="2"/>
      <c r="R930" s="2"/>
      <c r="U930" s="14">
        <v>200</v>
      </c>
      <c r="V930" s="14">
        <v>40</v>
      </c>
      <c r="W930" s="7">
        <f t="shared" si="97"/>
        <v>67.115345999171666</v>
      </c>
    </row>
    <row r="931" spans="1:23">
      <c r="A931" s="80">
        <f t="shared" si="96"/>
        <v>40475.041666666664</v>
      </c>
      <c r="B931" s="34"/>
      <c r="C931" s="22">
        <v>40475</v>
      </c>
      <c r="D931" s="23">
        <v>4.1666666666666664E-2</v>
      </c>
      <c r="E931" s="45">
        <v>21.456105834100864</v>
      </c>
      <c r="F931" s="45">
        <f t="shared" si="93"/>
        <v>40.98116214313265</v>
      </c>
      <c r="G931" s="45">
        <v>39.956737204142662</v>
      </c>
      <c r="H931" s="45">
        <f t="shared" si="94"/>
        <v>76.317368059912482</v>
      </c>
      <c r="I931" s="45">
        <v>18.500631370041795</v>
      </c>
      <c r="J931" s="45">
        <f t="shared" si="95"/>
        <v>35.336205916779825</v>
      </c>
      <c r="L931" s="42"/>
      <c r="O931" s="2"/>
      <c r="P931" s="2"/>
      <c r="Q931" s="2"/>
      <c r="R931" s="2"/>
      <c r="U931" s="14">
        <v>200</v>
      </c>
      <c r="V931" s="14">
        <v>40</v>
      </c>
      <c r="W931" s="7">
        <f t="shared" si="97"/>
        <v>67.115345999171666</v>
      </c>
    </row>
    <row r="932" spans="1:23">
      <c r="A932" s="80">
        <f t="shared" si="96"/>
        <v>40475.083333333336</v>
      </c>
      <c r="B932" s="34"/>
      <c r="C932" s="22">
        <v>40475</v>
      </c>
      <c r="D932" s="23">
        <v>8.3333333333333329E-2</v>
      </c>
      <c r="E932" s="45">
        <v>11.917851597619904</v>
      </c>
      <c r="F932" s="45">
        <f t="shared" si="93"/>
        <v>22.763096551454016</v>
      </c>
      <c r="G932" s="45">
        <v>26.502084386075374</v>
      </c>
      <c r="H932" s="45">
        <f t="shared" si="94"/>
        <v>50.61898117740396</v>
      </c>
      <c r="I932" s="45">
        <v>14.58423278845547</v>
      </c>
      <c r="J932" s="45">
        <f t="shared" si="95"/>
        <v>27.855884625949948</v>
      </c>
      <c r="L932" s="42"/>
      <c r="O932" s="2"/>
      <c r="P932" s="2"/>
      <c r="Q932" s="2"/>
      <c r="R932" s="2"/>
      <c r="U932" s="14">
        <v>200</v>
      </c>
      <c r="V932" s="14">
        <v>40</v>
      </c>
      <c r="W932" s="7">
        <f t="shared" si="97"/>
        <v>67.115345999171666</v>
      </c>
    </row>
    <row r="933" spans="1:23">
      <c r="A933" s="80">
        <f t="shared" si="96"/>
        <v>40475.125</v>
      </c>
      <c r="B933" s="34"/>
      <c r="C933" s="22">
        <v>40475</v>
      </c>
      <c r="D933" s="23">
        <v>0.125</v>
      </c>
      <c r="E933" s="45">
        <v>31.957978292603755</v>
      </c>
      <c r="F933" s="45">
        <f t="shared" si="93"/>
        <v>61.039738538873173</v>
      </c>
      <c r="G933" s="45">
        <v>55.226580329999479</v>
      </c>
      <c r="H933" s="45">
        <f t="shared" si="94"/>
        <v>105.482768430299</v>
      </c>
      <c r="I933" s="45">
        <v>23.268602037395731</v>
      </c>
      <c r="J933" s="45">
        <f t="shared" si="95"/>
        <v>44.443029891425844</v>
      </c>
      <c r="L933" s="42"/>
      <c r="O933" s="2"/>
      <c r="P933" s="2"/>
      <c r="Q933" s="2"/>
      <c r="R933" s="2"/>
      <c r="U933" s="14">
        <v>200</v>
      </c>
      <c r="V933" s="14">
        <v>40</v>
      </c>
      <c r="W933" s="7">
        <f t="shared" si="97"/>
        <v>67.115345999171666</v>
      </c>
    </row>
    <row r="934" spans="1:23">
      <c r="A934" s="80">
        <f t="shared" si="96"/>
        <v>40475.166666666664</v>
      </c>
      <c r="B934" s="34"/>
      <c r="C934" s="22">
        <v>40475</v>
      </c>
      <c r="D934" s="23">
        <v>0.16666666666666666</v>
      </c>
      <c r="E934" s="45">
        <v>48.718087810083276</v>
      </c>
      <c r="F934" s="45">
        <f t="shared" si="93"/>
        <v>93.051547717259055</v>
      </c>
      <c r="G934" s="45">
        <v>80.385347050652825</v>
      </c>
      <c r="H934" s="45">
        <f t="shared" si="94"/>
        <v>153.53601286674689</v>
      </c>
      <c r="I934" s="45">
        <v>31.667259240569557</v>
      </c>
      <c r="J934" s="45">
        <f t="shared" si="95"/>
        <v>60.484465149487853</v>
      </c>
      <c r="L934" s="42"/>
      <c r="O934" s="2"/>
      <c r="P934" s="2"/>
      <c r="Q934" s="2"/>
      <c r="R934" s="2"/>
      <c r="U934" s="14">
        <v>200</v>
      </c>
      <c r="V934" s="14">
        <v>40</v>
      </c>
      <c r="W934" s="7">
        <f t="shared" si="97"/>
        <v>67.115345999171666</v>
      </c>
    </row>
    <row r="935" spans="1:23">
      <c r="A935" s="80">
        <f t="shared" si="96"/>
        <v>40475.208333333336</v>
      </c>
      <c r="B935" s="34"/>
      <c r="C935" s="22">
        <v>40475</v>
      </c>
      <c r="D935" s="23">
        <v>0.20833333333333334</v>
      </c>
      <c r="E935" s="45">
        <v>36.813332248902753</v>
      </c>
      <c r="F935" s="45">
        <f t="shared" si="93"/>
        <v>70.313464595404255</v>
      </c>
      <c r="G935" s="45">
        <v>67.814152403474196</v>
      </c>
      <c r="H935" s="45">
        <f t="shared" si="94"/>
        <v>129.52503109063571</v>
      </c>
      <c r="I935" s="45">
        <v>31.00082015457145</v>
      </c>
      <c r="J935" s="45">
        <f t="shared" si="95"/>
        <v>59.211566495231466</v>
      </c>
      <c r="L935" s="42"/>
      <c r="O935" s="2"/>
      <c r="P935" s="2"/>
      <c r="Q935" s="2"/>
      <c r="R935" s="2"/>
      <c r="U935" s="14">
        <v>200</v>
      </c>
      <c r="V935" s="14">
        <v>40</v>
      </c>
      <c r="W935" s="7">
        <f t="shared" si="97"/>
        <v>67.115345999171666</v>
      </c>
    </row>
    <row r="936" spans="1:23">
      <c r="A936" s="80">
        <f t="shared" si="96"/>
        <v>40475.25</v>
      </c>
      <c r="B936" s="34"/>
      <c r="C936" s="22">
        <v>40475</v>
      </c>
      <c r="D936" s="23">
        <v>0.25</v>
      </c>
      <c r="E936" s="45">
        <v>72.245550724144039</v>
      </c>
      <c r="F936" s="45">
        <f t="shared" si="93"/>
        <v>137.98900188311509</v>
      </c>
      <c r="G936" s="45">
        <v>115.59224029073339</v>
      </c>
      <c r="H936" s="45">
        <f t="shared" si="94"/>
        <v>220.78117895530076</v>
      </c>
      <c r="I936" s="45">
        <v>43.346689566589347</v>
      </c>
      <c r="J936" s="45">
        <f t="shared" si="95"/>
        <v>82.792177072185652</v>
      </c>
      <c r="L936" s="42"/>
      <c r="O936" s="2"/>
      <c r="P936" s="2"/>
      <c r="Q936" s="2"/>
      <c r="R936" s="2"/>
      <c r="U936" s="14">
        <v>200</v>
      </c>
      <c r="V936" s="14">
        <v>40</v>
      </c>
      <c r="W936" s="7">
        <f t="shared" si="97"/>
        <v>67.115345999171666</v>
      </c>
    </row>
    <row r="937" spans="1:23">
      <c r="A937" s="80">
        <f t="shared" si="96"/>
        <v>40475.291666666664</v>
      </c>
      <c r="B937" s="34"/>
      <c r="C937" s="22">
        <v>40475</v>
      </c>
      <c r="D937" s="23">
        <v>0.29166666666666669</v>
      </c>
      <c r="E937" s="45">
        <v>108.31611728214921</v>
      </c>
      <c r="F937" s="45">
        <f t="shared" si="93"/>
        <v>206.88378400890497</v>
      </c>
      <c r="G937" s="45">
        <v>165.38995829975332</v>
      </c>
      <c r="H937" s="45">
        <f t="shared" si="94"/>
        <v>315.89482035252882</v>
      </c>
      <c r="I937" s="45">
        <v>57.073841017604096</v>
      </c>
      <c r="J937" s="45">
        <f t="shared" si="95"/>
        <v>109.01103634362381</v>
      </c>
      <c r="L937" s="42"/>
      <c r="O937" s="2"/>
      <c r="P937" s="2"/>
      <c r="Q937" s="2"/>
      <c r="R937" s="2"/>
      <c r="U937" s="14">
        <v>200</v>
      </c>
      <c r="V937" s="14">
        <v>40</v>
      </c>
      <c r="W937" s="7">
        <f t="shared" si="97"/>
        <v>67.115345999171666</v>
      </c>
    </row>
    <row r="938" spans="1:23">
      <c r="A938" s="80">
        <f t="shared" si="96"/>
        <v>40475.333333333336</v>
      </c>
      <c r="B938" s="34"/>
      <c r="C938" s="22">
        <v>40475</v>
      </c>
      <c r="D938" s="23">
        <v>0.33333333333333331</v>
      </c>
      <c r="E938" s="45">
        <v>138.17156980131367</v>
      </c>
      <c r="F938" s="45">
        <f t="shared" si="93"/>
        <v>263.9076983205091</v>
      </c>
      <c r="G938" s="45">
        <v>209.42687496593504</v>
      </c>
      <c r="H938" s="45">
        <f t="shared" si="94"/>
        <v>400.00533118493593</v>
      </c>
      <c r="I938" s="45">
        <v>71.255305164621376</v>
      </c>
      <c r="J938" s="45">
        <f t="shared" si="95"/>
        <v>136.09763286442683</v>
      </c>
      <c r="L938" s="42"/>
      <c r="O938" s="2"/>
      <c r="P938" s="2"/>
      <c r="Q938" s="2"/>
      <c r="R938" s="2"/>
      <c r="U938" s="14">
        <v>200</v>
      </c>
      <c r="V938" s="14">
        <v>40</v>
      </c>
      <c r="W938" s="7">
        <f t="shared" si="97"/>
        <v>67.115345999171666</v>
      </c>
    </row>
    <row r="939" spans="1:23">
      <c r="A939" s="80">
        <f t="shared" si="96"/>
        <v>40475.375</v>
      </c>
      <c r="B939" s="34"/>
      <c r="C939" s="22">
        <v>40475</v>
      </c>
      <c r="D939" s="23">
        <v>0.375</v>
      </c>
      <c r="E939" s="45">
        <v>133.90910418308084</v>
      </c>
      <c r="F939" s="45">
        <f t="shared" si="93"/>
        <v>255.7663889896844</v>
      </c>
      <c r="G939" s="45">
        <v>193.37623186682538</v>
      </c>
      <c r="H939" s="45">
        <f t="shared" si="94"/>
        <v>369.34860286563645</v>
      </c>
      <c r="I939" s="45">
        <v>59.467127683744522</v>
      </c>
      <c r="J939" s="45">
        <f t="shared" si="95"/>
        <v>113.58221387595204</v>
      </c>
      <c r="L939" s="42"/>
      <c r="O939" s="2"/>
      <c r="P939" s="2"/>
      <c r="Q939" s="2"/>
      <c r="R939" s="2"/>
      <c r="U939" s="14">
        <v>200</v>
      </c>
      <c r="V939" s="14">
        <v>40</v>
      </c>
      <c r="W939" s="7">
        <f t="shared" si="97"/>
        <v>67.115345999171666</v>
      </c>
    </row>
    <row r="940" spans="1:23">
      <c r="A940" s="80">
        <f t="shared" si="96"/>
        <v>40475.416666666664</v>
      </c>
      <c r="B940" s="34"/>
      <c r="C940" s="22">
        <v>40475</v>
      </c>
      <c r="D940" s="23">
        <v>0.41666666666666669</v>
      </c>
      <c r="E940" s="45">
        <v>112.21038040374897</v>
      </c>
      <c r="F940" s="45">
        <f t="shared" si="93"/>
        <v>214.32182657116053</v>
      </c>
      <c r="G940" s="45">
        <v>173.33583278333001</v>
      </c>
      <c r="H940" s="45">
        <f t="shared" si="94"/>
        <v>331.07144061616032</v>
      </c>
      <c r="I940" s="45">
        <v>61.125452379581034</v>
      </c>
      <c r="J940" s="45">
        <f t="shared" si="95"/>
        <v>116.74961404499977</v>
      </c>
      <c r="L940" s="42"/>
      <c r="O940" s="2"/>
      <c r="P940" s="2"/>
      <c r="Q940" s="2"/>
      <c r="R940" s="2"/>
      <c r="U940" s="14">
        <v>200</v>
      </c>
      <c r="V940" s="14">
        <v>40</v>
      </c>
      <c r="W940" s="7">
        <f t="shared" si="97"/>
        <v>67.115345999171666</v>
      </c>
    </row>
    <row r="941" spans="1:23">
      <c r="A941" s="80">
        <f t="shared" si="96"/>
        <v>40475.458333333336</v>
      </c>
      <c r="B941" s="34"/>
      <c r="C941" s="22">
        <v>40475</v>
      </c>
      <c r="D941" s="23">
        <v>0.45833333333333331</v>
      </c>
      <c r="E941" s="45">
        <v>75.177198661763953</v>
      </c>
      <c r="F941" s="45">
        <f t="shared" si="93"/>
        <v>143.58844944396915</v>
      </c>
      <c r="G941" s="45">
        <v>122.839367618612</v>
      </c>
      <c r="H941" s="45">
        <f t="shared" si="94"/>
        <v>234.62319215154892</v>
      </c>
      <c r="I941" s="45">
        <v>47.662168956848042</v>
      </c>
      <c r="J941" s="45">
        <f t="shared" si="95"/>
        <v>91.034742707579753</v>
      </c>
      <c r="L941" s="42"/>
      <c r="O941" s="2"/>
      <c r="P941" s="2"/>
      <c r="Q941" s="2"/>
      <c r="R941" s="2"/>
      <c r="U941" s="14">
        <v>200</v>
      </c>
      <c r="V941" s="14">
        <v>40</v>
      </c>
      <c r="W941" s="7">
        <f t="shared" si="97"/>
        <v>67.115345999171666</v>
      </c>
    </row>
    <row r="942" spans="1:23">
      <c r="A942" s="80">
        <f t="shared" si="96"/>
        <v>40475.5</v>
      </c>
      <c r="B942" s="34"/>
      <c r="C942" s="22">
        <v>40475</v>
      </c>
      <c r="D942" s="23">
        <v>0.5</v>
      </c>
      <c r="E942" s="45">
        <v>66.070709182367921</v>
      </c>
      <c r="F942" s="45">
        <f t="shared" si="93"/>
        <v>126.19505453832272</v>
      </c>
      <c r="G942" s="45">
        <v>109.65702503556007</v>
      </c>
      <c r="H942" s="45">
        <f t="shared" si="94"/>
        <v>209.44491781791973</v>
      </c>
      <c r="I942" s="45">
        <v>43.586315853192147</v>
      </c>
      <c r="J942" s="45">
        <f t="shared" si="95"/>
        <v>83.249863279596994</v>
      </c>
      <c r="L942" s="42"/>
      <c r="O942" s="2"/>
      <c r="P942" s="2"/>
      <c r="Q942" s="2"/>
      <c r="R942" s="2"/>
      <c r="U942" s="14">
        <v>200</v>
      </c>
      <c r="V942" s="14">
        <v>40</v>
      </c>
      <c r="W942" s="7">
        <f t="shared" si="97"/>
        <v>67.115345999171666</v>
      </c>
    </row>
    <row r="943" spans="1:23">
      <c r="A943" s="80">
        <f t="shared" si="96"/>
        <v>40475.541666666664</v>
      </c>
      <c r="B943" s="34"/>
      <c r="C943" s="22">
        <v>40475</v>
      </c>
      <c r="D943" s="23">
        <v>0.54166666666666663</v>
      </c>
      <c r="E943" s="45">
        <v>70.700346218423888</v>
      </c>
      <c r="F943" s="45">
        <f t="shared" si="93"/>
        <v>135.03766127718961</v>
      </c>
      <c r="G943" s="45">
        <v>114.50430622233372</v>
      </c>
      <c r="H943" s="45">
        <f t="shared" si="94"/>
        <v>218.7032248846574</v>
      </c>
      <c r="I943" s="45">
        <v>43.803960003909836</v>
      </c>
      <c r="J943" s="45">
        <f t="shared" si="95"/>
        <v>83.665563607467789</v>
      </c>
      <c r="L943" s="42"/>
      <c r="O943" s="2"/>
      <c r="P943" s="2"/>
      <c r="Q943" s="2"/>
      <c r="R943" s="2"/>
      <c r="U943" s="14">
        <v>200</v>
      </c>
      <c r="V943" s="14">
        <v>40</v>
      </c>
      <c r="W943" s="7">
        <f t="shared" si="97"/>
        <v>67.115345999171666</v>
      </c>
    </row>
    <row r="944" spans="1:23">
      <c r="A944" s="80">
        <f t="shared" si="96"/>
        <v>40475.583333333336</v>
      </c>
      <c r="B944" s="34"/>
      <c r="C944" s="22">
        <v>40475</v>
      </c>
      <c r="D944" s="23">
        <v>0.58333333333333337</v>
      </c>
      <c r="E944" s="45">
        <v>58.942040050834947</v>
      </c>
      <c r="F944" s="45">
        <f t="shared" si="93"/>
        <v>112.57929649709475</v>
      </c>
      <c r="G944" s="45">
        <v>96.839024529316504</v>
      </c>
      <c r="H944" s="45">
        <f t="shared" si="94"/>
        <v>184.96253685099452</v>
      </c>
      <c r="I944" s="45">
        <v>37.896984478481542</v>
      </c>
      <c r="J944" s="45">
        <f t="shared" si="95"/>
        <v>72.383240353899737</v>
      </c>
      <c r="L944" s="42"/>
      <c r="O944" s="2"/>
      <c r="P944" s="2"/>
      <c r="Q944" s="2"/>
      <c r="R944" s="2"/>
      <c r="U944" s="14">
        <v>200</v>
      </c>
      <c r="V944" s="14">
        <v>40</v>
      </c>
      <c r="W944" s="7">
        <f t="shared" si="97"/>
        <v>67.115345999171666</v>
      </c>
    </row>
    <row r="945" spans="1:23">
      <c r="A945" s="80">
        <f t="shared" si="96"/>
        <v>40475.625</v>
      </c>
      <c r="B945" s="34"/>
      <c r="C945" s="22">
        <v>40475</v>
      </c>
      <c r="D945" s="23">
        <v>0.625</v>
      </c>
      <c r="E945" s="45">
        <v>33.331061539695746</v>
      </c>
      <c r="F945" s="45">
        <f t="shared" si="93"/>
        <v>63.662327540818872</v>
      </c>
      <c r="G945" s="45">
        <v>64.553938358638334</v>
      </c>
      <c r="H945" s="45">
        <f t="shared" si="94"/>
        <v>123.29802226499922</v>
      </c>
      <c r="I945" s="45">
        <v>31.222876818942588</v>
      </c>
      <c r="J945" s="45">
        <f t="shared" si="95"/>
        <v>59.63569472418034</v>
      </c>
      <c r="L945" s="42"/>
      <c r="O945" s="2"/>
      <c r="P945" s="2"/>
      <c r="Q945" s="2"/>
      <c r="R945" s="2"/>
      <c r="U945" s="14">
        <v>200</v>
      </c>
      <c r="V945" s="14">
        <v>40</v>
      </c>
      <c r="W945" s="7">
        <f t="shared" si="97"/>
        <v>67.115345999171666</v>
      </c>
    </row>
    <row r="946" spans="1:23">
      <c r="A946" s="80">
        <f t="shared" si="96"/>
        <v>40475.666666666664</v>
      </c>
      <c r="B946" s="34"/>
      <c r="C946" s="22">
        <v>40475</v>
      </c>
      <c r="D946" s="23">
        <v>0.66666666666666663</v>
      </c>
      <c r="E946" s="45">
        <v>63.623274678724592</v>
      </c>
      <c r="F946" s="45">
        <f t="shared" si="93"/>
        <v>121.52045463636397</v>
      </c>
      <c r="G946" s="45">
        <v>108.9722433012558</v>
      </c>
      <c r="H946" s="45">
        <f t="shared" si="94"/>
        <v>208.13698470539856</v>
      </c>
      <c r="I946" s="45">
        <v>45.348968622531217</v>
      </c>
      <c r="J946" s="45">
        <f t="shared" si="95"/>
        <v>86.616530069034624</v>
      </c>
      <c r="L946" s="42"/>
      <c r="O946" s="2"/>
      <c r="P946" s="2"/>
      <c r="Q946" s="2"/>
      <c r="R946" s="2"/>
      <c r="U946" s="14">
        <v>200</v>
      </c>
      <c r="V946" s="14">
        <v>40</v>
      </c>
      <c r="W946" s="7">
        <f t="shared" si="97"/>
        <v>67.115345999171666</v>
      </c>
    </row>
    <row r="947" spans="1:23">
      <c r="A947" s="80">
        <f t="shared" si="96"/>
        <v>40475.708333333336</v>
      </c>
      <c r="B947" s="34"/>
      <c r="C947" s="22">
        <v>40475</v>
      </c>
      <c r="D947" s="23">
        <v>0.70833333333333337</v>
      </c>
      <c r="E947" s="45">
        <v>118.79558812553567</v>
      </c>
      <c r="F947" s="45">
        <f t="shared" si="93"/>
        <v>226.89957331977314</v>
      </c>
      <c r="G947" s="45">
        <v>187.9201854846068</v>
      </c>
      <c r="H947" s="45">
        <f t="shared" si="94"/>
        <v>358.92755427559899</v>
      </c>
      <c r="I947" s="45">
        <v>69.124597359071117</v>
      </c>
      <c r="J947" s="45">
        <f t="shared" si="95"/>
        <v>132.02798095582583</v>
      </c>
      <c r="L947" s="42"/>
      <c r="O947" s="2"/>
      <c r="P947" s="2"/>
      <c r="Q947" s="2"/>
      <c r="R947" s="2"/>
      <c r="U947" s="14">
        <v>200</v>
      </c>
      <c r="V947" s="14">
        <v>40</v>
      </c>
      <c r="W947" s="7">
        <f t="shared" si="97"/>
        <v>67.115345999171666</v>
      </c>
    </row>
    <row r="948" spans="1:23">
      <c r="A948" s="80">
        <f t="shared" si="96"/>
        <v>40475.75</v>
      </c>
      <c r="B948" s="34"/>
      <c r="C948" s="22">
        <v>40475</v>
      </c>
      <c r="D948" s="23">
        <v>0.75</v>
      </c>
      <c r="E948" s="45">
        <v>118.96666944831162</v>
      </c>
      <c r="F948" s="45">
        <f t="shared" si="93"/>
        <v>227.2263386462752</v>
      </c>
      <c r="G948" s="45">
        <v>189.19948740328286</v>
      </c>
      <c r="H948" s="45">
        <f t="shared" si="94"/>
        <v>361.37102094027023</v>
      </c>
      <c r="I948" s="45">
        <v>70.232817954971239</v>
      </c>
      <c r="J948" s="45">
        <f t="shared" si="95"/>
        <v>134.14468229399506</v>
      </c>
      <c r="L948" s="42"/>
      <c r="O948" s="2"/>
      <c r="P948" s="2"/>
      <c r="Q948" s="2"/>
      <c r="R948" s="2"/>
      <c r="U948" s="14">
        <v>200</v>
      </c>
      <c r="V948" s="14">
        <v>40</v>
      </c>
      <c r="W948" s="7">
        <f t="shared" si="97"/>
        <v>67.115345999171666</v>
      </c>
    </row>
    <row r="949" spans="1:23">
      <c r="A949" s="80">
        <f t="shared" si="96"/>
        <v>40475.791666666664</v>
      </c>
      <c r="B949" s="34"/>
      <c r="C949" s="22">
        <v>40475</v>
      </c>
      <c r="D949" s="23">
        <v>0.79166666666666663</v>
      </c>
      <c r="E949" s="45">
        <v>62.964342000656231</v>
      </c>
      <c r="F949" s="45">
        <f t="shared" si="93"/>
        <v>120.2618932212534</v>
      </c>
      <c r="G949" s="45">
        <v>118.40004967851803</v>
      </c>
      <c r="H949" s="45">
        <f t="shared" si="94"/>
        <v>226.14409488596942</v>
      </c>
      <c r="I949" s="45">
        <v>55.435707677861785</v>
      </c>
      <c r="J949" s="45">
        <f t="shared" si="95"/>
        <v>105.88220166471601</v>
      </c>
      <c r="L949" s="42"/>
      <c r="O949" s="2"/>
      <c r="P949" s="2"/>
      <c r="Q949" s="2"/>
      <c r="R949" s="2"/>
      <c r="U949" s="14">
        <v>200</v>
      </c>
      <c r="V949" s="14">
        <v>40</v>
      </c>
      <c r="W949" s="7">
        <f t="shared" si="97"/>
        <v>67.115345999171666</v>
      </c>
    </row>
    <row r="950" spans="1:23">
      <c r="A950" s="80">
        <f t="shared" si="96"/>
        <v>40475.833333333336</v>
      </c>
      <c r="B950" s="34"/>
      <c r="C950" s="22">
        <v>40475</v>
      </c>
      <c r="D950" s="23">
        <v>0.83333333333333337</v>
      </c>
      <c r="E950" s="45">
        <v>56.869251693928184</v>
      </c>
      <c r="F950" s="45">
        <f t="shared" ref="F950:F1013" si="98">E950*1.91</f>
        <v>108.62027073540283</v>
      </c>
      <c r="G950" s="45">
        <v>98.786515468212158</v>
      </c>
      <c r="H950" s="45">
        <f t="shared" ref="H950:H1013" si="99">G950*1.91</f>
        <v>188.68224454428523</v>
      </c>
      <c r="I950" s="45">
        <v>41.91726377428396</v>
      </c>
      <c r="J950" s="45">
        <f t="shared" ref="J950:J1013" si="100">I950*1.91</f>
        <v>80.061973808882357</v>
      </c>
      <c r="L950" s="42"/>
      <c r="O950" s="2"/>
      <c r="P950" s="2"/>
      <c r="Q950" s="2"/>
      <c r="R950" s="2"/>
      <c r="U950" s="14">
        <v>200</v>
      </c>
      <c r="V950" s="14">
        <v>40</v>
      </c>
      <c r="W950" s="7">
        <f t="shared" si="97"/>
        <v>67.115345999171666</v>
      </c>
    </row>
    <row r="951" spans="1:23">
      <c r="A951" s="80">
        <f t="shared" si="96"/>
        <v>40475.875</v>
      </c>
      <c r="B951" s="34"/>
      <c r="C951" s="22">
        <v>40475</v>
      </c>
      <c r="D951" s="23">
        <v>0.875</v>
      </c>
      <c r="E951" s="45">
        <v>40.22791700686048</v>
      </c>
      <c r="F951" s="45">
        <f t="shared" si="98"/>
        <v>76.835321483103513</v>
      </c>
      <c r="G951" s="45">
        <v>77.940003958725157</v>
      </c>
      <c r="H951" s="45">
        <f t="shared" si="99"/>
        <v>148.86540756116506</v>
      </c>
      <c r="I951" s="45">
        <v>37.71208695186467</v>
      </c>
      <c r="J951" s="45">
        <f t="shared" si="100"/>
        <v>72.030086078061515</v>
      </c>
      <c r="L951" s="42"/>
      <c r="O951" s="2"/>
      <c r="P951" s="2"/>
      <c r="Q951" s="2"/>
      <c r="R951" s="2"/>
      <c r="U951" s="14">
        <v>200</v>
      </c>
      <c r="V951" s="14">
        <v>40</v>
      </c>
      <c r="W951" s="7">
        <f t="shared" si="97"/>
        <v>67.115345999171666</v>
      </c>
    </row>
    <row r="952" spans="1:23">
      <c r="A952" s="80">
        <f t="shared" si="96"/>
        <v>40475.916666666664</v>
      </c>
      <c r="B952" s="34"/>
      <c r="C952" s="22">
        <v>40475</v>
      </c>
      <c r="D952" s="23">
        <v>0.91666666666666663</v>
      </c>
      <c r="E952" s="45">
        <v>28.87205765025768</v>
      </c>
      <c r="F952" s="45">
        <f t="shared" si="98"/>
        <v>55.145630111992169</v>
      </c>
      <c r="G952" s="45">
        <v>60.217548580870279</v>
      </c>
      <c r="H952" s="45">
        <f t="shared" si="99"/>
        <v>115.01551778946222</v>
      </c>
      <c r="I952" s="45">
        <v>31.345490930612595</v>
      </c>
      <c r="J952" s="45">
        <f t="shared" si="100"/>
        <v>59.869887677470054</v>
      </c>
      <c r="L952" s="42"/>
      <c r="O952" s="2"/>
      <c r="P952" s="2"/>
      <c r="Q952" s="2"/>
      <c r="R952" s="2"/>
      <c r="U952" s="14">
        <v>200</v>
      </c>
      <c r="V952" s="14">
        <v>40</v>
      </c>
      <c r="W952" s="7">
        <f t="shared" si="97"/>
        <v>67.115345999171666</v>
      </c>
    </row>
    <row r="953" spans="1:23">
      <c r="A953" s="80">
        <f t="shared" si="96"/>
        <v>40475.958333333336</v>
      </c>
      <c r="B953" s="34"/>
      <c r="C953" s="22">
        <v>40475</v>
      </c>
      <c r="D953" s="23">
        <v>0.95833333333333337</v>
      </c>
      <c r="E953" s="45">
        <v>28.558466539322666</v>
      </c>
      <c r="F953" s="45">
        <f t="shared" si="98"/>
        <v>54.546671090106287</v>
      </c>
      <c r="G953" s="45">
        <v>46.823059766174737</v>
      </c>
      <c r="H953" s="45">
        <f t="shared" si="99"/>
        <v>89.432044153393747</v>
      </c>
      <c r="I953" s="45">
        <v>18.264593226852078</v>
      </c>
      <c r="J953" s="45">
        <f t="shared" si="100"/>
        <v>34.885373063287467</v>
      </c>
      <c r="L953" s="42"/>
      <c r="O953" s="2"/>
      <c r="P953" s="2"/>
      <c r="Q953" s="2"/>
      <c r="R953" s="2"/>
      <c r="U953" s="14">
        <v>200</v>
      </c>
      <c r="V953" s="14">
        <v>40</v>
      </c>
      <c r="W953" s="7">
        <f t="shared" si="97"/>
        <v>67.115345999171666</v>
      </c>
    </row>
    <row r="954" spans="1:23">
      <c r="A954" s="80">
        <f t="shared" si="96"/>
        <v>40476</v>
      </c>
      <c r="B954" s="34"/>
      <c r="C954" s="22">
        <v>40475</v>
      </c>
      <c r="D954" s="23">
        <v>1</v>
      </c>
      <c r="E954" s="45">
        <v>24.406110703264904</v>
      </c>
      <c r="F954" s="45">
        <f t="shared" si="98"/>
        <v>46.615671443235968</v>
      </c>
      <c r="G954" s="45">
        <v>49.957679336021599</v>
      </c>
      <c r="H954" s="45">
        <f t="shared" si="99"/>
        <v>95.41916753180125</v>
      </c>
      <c r="I954" s="45">
        <v>25.551568632756702</v>
      </c>
      <c r="J954" s="45">
        <f t="shared" si="100"/>
        <v>48.803496088565296</v>
      </c>
      <c r="L954" s="42"/>
      <c r="O954" s="2"/>
      <c r="P954" s="2"/>
      <c r="Q954" s="2"/>
      <c r="R954" s="2"/>
      <c r="U954" s="14">
        <v>200</v>
      </c>
      <c r="V954" s="14">
        <v>40</v>
      </c>
      <c r="W954" s="7">
        <f t="shared" si="97"/>
        <v>67.115345999171666</v>
      </c>
    </row>
    <row r="955" spans="1:23">
      <c r="A955" s="80">
        <f t="shared" si="96"/>
        <v>40476.041666666664</v>
      </c>
      <c r="B955" s="34"/>
      <c r="C955" s="22">
        <v>40476</v>
      </c>
      <c r="D955" s="23">
        <v>4.1666666666666664E-2</v>
      </c>
      <c r="E955" s="45">
        <v>52.648625530789786</v>
      </c>
      <c r="F955" s="45">
        <f t="shared" si="98"/>
        <v>100.55887476380849</v>
      </c>
      <c r="G955" s="45">
        <v>89.245814621535558</v>
      </c>
      <c r="H955" s="45">
        <f t="shared" si="99"/>
        <v>170.45950592713291</v>
      </c>
      <c r="I955" s="45">
        <v>36.597189090745786</v>
      </c>
      <c r="J955" s="45">
        <f t="shared" si="100"/>
        <v>69.900631163324448</v>
      </c>
      <c r="L955" s="42"/>
      <c r="O955" s="2"/>
      <c r="P955" s="2"/>
      <c r="Q955" s="2"/>
      <c r="R955" s="2"/>
      <c r="U955" s="14">
        <v>200</v>
      </c>
      <c r="V955" s="14">
        <v>40</v>
      </c>
      <c r="W955" s="7">
        <f t="shared" si="97"/>
        <v>67.115345999171666</v>
      </c>
    </row>
    <row r="956" spans="1:23">
      <c r="A956" s="80">
        <f t="shared" si="96"/>
        <v>40476.083333333336</v>
      </c>
      <c r="B956" s="34"/>
      <c r="C956" s="22">
        <v>40476</v>
      </c>
      <c r="D956" s="23">
        <v>8.3333333333333329E-2</v>
      </c>
      <c r="E956" s="45">
        <v>23.200902413803906</v>
      </c>
      <c r="F956" s="45">
        <f t="shared" si="98"/>
        <v>44.313723610365457</v>
      </c>
      <c r="G956" s="45">
        <v>47.078624000751191</v>
      </c>
      <c r="H956" s="45">
        <f t="shared" si="99"/>
        <v>89.920171841434765</v>
      </c>
      <c r="I956" s="45">
        <v>23.877721586947288</v>
      </c>
      <c r="J956" s="45">
        <f t="shared" si="100"/>
        <v>45.606448231069322</v>
      </c>
      <c r="L956" s="42"/>
      <c r="O956" s="2"/>
      <c r="P956" s="2"/>
      <c r="Q956" s="2"/>
      <c r="R956" s="2"/>
      <c r="U956" s="14">
        <v>200</v>
      </c>
      <c r="V956" s="14">
        <v>40</v>
      </c>
      <c r="W956" s="7">
        <f t="shared" si="97"/>
        <v>67.115345999171666</v>
      </c>
    </row>
    <row r="957" spans="1:23">
      <c r="A957" s="80">
        <f t="shared" si="96"/>
        <v>40476.125</v>
      </c>
      <c r="B957" s="34"/>
      <c r="C957" s="22">
        <v>40476</v>
      </c>
      <c r="D957" s="23">
        <v>0.125</v>
      </c>
      <c r="E957" s="45">
        <v>167.52329005658146</v>
      </c>
      <c r="F957" s="45">
        <f t="shared" si="98"/>
        <v>319.96948400807059</v>
      </c>
      <c r="G957" s="45">
        <v>234.88686024834863</v>
      </c>
      <c r="H957" s="45">
        <f t="shared" si="99"/>
        <v>448.63390307434588</v>
      </c>
      <c r="I957" s="45">
        <v>67.363570191767167</v>
      </c>
      <c r="J957" s="45">
        <f t="shared" si="100"/>
        <v>128.66441906627529</v>
      </c>
      <c r="L957" s="42"/>
      <c r="O957" s="2"/>
      <c r="P957" s="2"/>
      <c r="Q957" s="2"/>
      <c r="R957" s="2"/>
      <c r="U957" s="14">
        <v>200</v>
      </c>
      <c r="V957" s="14">
        <v>40</v>
      </c>
      <c r="W957" s="7">
        <f t="shared" si="97"/>
        <v>67.115345999171666</v>
      </c>
    </row>
    <row r="958" spans="1:23">
      <c r="A958" s="80">
        <f t="shared" si="96"/>
        <v>40476.166666666664</v>
      </c>
      <c r="B958" s="34"/>
      <c r="C958" s="22">
        <v>40476</v>
      </c>
      <c r="D958" s="23">
        <v>0.16666666666666666</v>
      </c>
      <c r="E958" s="45">
        <v>232.53731357558959</v>
      </c>
      <c r="F958" s="45">
        <f t="shared" si="98"/>
        <v>444.14626892937611</v>
      </c>
      <c r="G958" s="45">
        <v>321.03598987397203</v>
      </c>
      <c r="H958" s="45">
        <f t="shared" si="99"/>
        <v>613.17874065928652</v>
      </c>
      <c r="I958" s="45">
        <v>88.498676298382435</v>
      </c>
      <c r="J958" s="45">
        <f t="shared" si="100"/>
        <v>169.03247172991044</v>
      </c>
      <c r="L958" s="42"/>
      <c r="O958" s="2"/>
      <c r="P958" s="2"/>
      <c r="Q958" s="2"/>
      <c r="R958" s="2"/>
      <c r="U958" s="14">
        <v>200</v>
      </c>
      <c r="V958" s="14">
        <v>40</v>
      </c>
      <c r="W958" s="7">
        <f t="shared" si="97"/>
        <v>67.115345999171666</v>
      </c>
    </row>
    <row r="959" spans="1:23">
      <c r="A959" s="80">
        <f t="shared" si="96"/>
        <v>40476.208333333336</v>
      </c>
      <c r="B959" s="34"/>
      <c r="C959" s="22">
        <v>40476</v>
      </c>
      <c r="D959" s="23">
        <v>0.20833333333333334</v>
      </c>
      <c r="E959" s="45">
        <v>295.93615587827907</v>
      </c>
      <c r="F959" s="45">
        <f t="shared" si="98"/>
        <v>565.23805772751302</v>
      </c>
      <c r="G959" s="45">
        <v>395.32370723653275</v>
      </c>
      <c r="H959" s="45">
        <f t="shared" si="99"/>
        <v>755.06828082177753</v>
      </c>
      <c r="I959" s="45">
        <v>99.387551358253688</v>
      </c>
      <c r="J959" s="45">
        <f t="shared" si="100"/>
        <v>189.83022309426454</v>
      </c>
      <c r="L959" s="42"/>
      <c r="O959" s="2"/>
      <c r="P959" s="2"/>
      <c r="Q959" s="2"/>
      <c r="R959" s="2"/>
      <c r="U959" s="14">
        <v>200</v>
      </c>
      <c r="V959" s="14">
        <v>40</v>
      </c>
      <c r="W959" s="7">
        <f t="shared" si="97"/>
        <v>67.115345999171666</v>
      </c>
    </row>
    <row r="960" spans="1:23">
      <c r="A960" s="80">
        <f t="shared" si="96"/>
        <v>40476.25</v>
      </c>
      <c r="B960" s="34"/>
      <c r="C960" s="22">
        <v>40476</v>
      </c>
      <c r="D960" s="23">
        <v>0.25</v>
      </c>
      <c r="E960" s="45">
        <v>350.51545807855138</v>
      </c>
      <c r="F960" s="45">
        <f t="shared" si="98"/>
        <v>669.4845249300331</v>
      </c>
      <c r="G960" s="45">
        <v>466.6207860904762</v>
      </c>
      <c r="H960" s="45">
        <f t="shared" si="99"/>
        <v>891.24570143280948</v>
      </c>
      <c r="I960" s="45">
        <v>116.1053280119248</v>
      </c>
      <c r="J960" s="45">
        <f t="shared" si="100"/>
        <v>221.76117650277635</v>
      </c>
      <c r="L960" s="42"/>
      <c r="O960" s="2"/>
      <c r="P960" s="2"/>
      <c r="Q960" s="2"/>
      <c r="R960" s="2"/>
      <c r="U960" s="14">
        <v>200</v>
      </c>
      <c r="V960" s="14">
        <v>40</v>
      </c>
      <c r="W960" s="7">
        <f t="shared" si="97"/>
        <v>67.115345999171666</v>
      </c>
    </row>
    <row r="961" spans="1:23">
      <c r="A961" s="80">
        <f t="shared" si="96"/>
        <v>40476.291666666664</v>
      </c>
      <c r="B961" s="34"/>
      <c r="C961" s="22">
        <v>40476</v>
      </c>
      <c r="D961" s="23">
        <v>0.29166666666666669</v>
      </c>
      <c r="E961" s="45">
        <v>465.73495243737096</v>
      </c>
      <c r="F961" s="45">
        <f t="shared" si="98"/>
        <v>889.55375915537854</v>
      </c>
      <c r="G961" s="45">
        <v>617.56352368893397</v>
      </c>
      <c r="H961" s="45">
        <f t="shared" si="99"/>
        <v>1179.5463302458638</v>
      </c>
      <c r="I961" s="45">
        <v>151.82857125156301</v>
      </c>
      <c r="J961" s="45">
        <f t="shared" si="100"/>
        <v>289.99257109048534</v>
      </c>
      <c r="L961" s="42"/>
      <c r="O961" s="2"/>
      <c r="P961" s="2"/>
      <c r="Q961" s="2"/>
      <c r="R961" s="2"/>
      <c r="U961" s="14">
        <v>200</v>
      </c>
      <c r="V961" s="14">
        <v>40</v>
      </c>
      <c r="W961" s="7">
        <f t="shared" si="97"/>
        <v>67.115345999171666</v>
      </c>
    </row>
    <row r="962" spans="1:23">
      <c r="A962" s="80">
        <f t="shared" si="96"/>
        <v>40476.333333333336</v>
      </c>
      <c r="B962" s="34"/>
      <c r="C962" s="22">
        <v>40476</v>
      </c>
      <c r="D962" s="23">
        <v>0.33333333333333331</v>
      </c>
      <c r="E962" s="45">
        <v>251.72039025937431</v>
      </c>
      <c r="F962" s="45">
        <f t="shared" si="98"/>
        <v>480.78594539540489</v>
      </c>
      <c r="G962" s="45">
        <v>349.72977518297938</v>
      </c>
      <c r="H962" s="45">
        <f t="shared" si="99"/>
        <v>667.98387059949061</v>
      </c>
      <c r="I962" s="45">
        <v>98.00938492360504</v>
      </c>
      <c r="J962" s="45">
        <f t="shared" si="100"/>
        <v>187.19792520408561</v>
      </c>
      <c r="L962" s="42"/>
      <c r="O962" s="2"/>
      <c r="P962" s="2"/>
      <c r="Q962" s="2"/>
      <c r="R962" s="2"/>
      <c r="U962" s="14">
        <v>200</v>
      </c>
      <c r="V962" s="14">
        <v>40</v>
      </c>
      <c r="W962" s="7">
        <f t="shared" si="97"/>
        <v>67.115345999171666</v>
      </c>
    </row>
    <row r="963" spans="1:23">
      <c r="A963" s="80">
        <f t="shared" si="96"/>
        <v>40476.375</v>
      </c>
      <c r="B963" s="34"/>
      <c r="C963" s="22">
        <v>40476</v>
      </c>
      <c r="D963" s="23">
        <v>0.375</v>
      </c>
      <c r="E963" s="45">
        <v>134.26335350182563</v>
      </c>
      <c r="F963" s="45">
        <f t="shared" si="98"/>
        <v>256.44300518848695</v>
      </c>
      <c r="G963" s="45">
        <v>200.71805117225176</v>
      </c>
      <c r="H963" s="45">
        <f t="shared" si="99"/>
        <v>383.37147773900085</v>
      </c>
      <c r="I963" s="45">
        <v>66.454697670426114</v>
      </c>
      <c r="J963" s="45">
        <f t="shared" si="100"/>
        <v>126.92847255051387</v>
      </c>
      <c r="L963" s="42"/>
      <c r="O963" s="2"/>
      <c r="P963" s="2"/>
      <c r="Q963" s="2"/>
      <c r="R963" s="2"/>
      <c r="U963" s="14">
        <v>200</v>
      </c>
      <c r="V963" s="14">
        <v>40</v>
      </c>
      <c r="W963" s="7">
        <f t="shared" si="97"/>
        <v>67.115345999171666</v>
      </c>
    </row>
    <row r="964" spans="1:23">
      <c r="A964" s="80">
        <f t="shared" si="96"/>
        <v>40476.416666666664</v>
      </c>
      <c r="B964" s="34"/>
      <c r="C964" s="22">
        <v>40476</v>
      </c>
      <c r="D964" s="23">
        <v>0.41666666666666669</v>
      </c>
      <c r="E964" s="45">
        <v>102.57930880674888</v>
      </c>
      <c r="F964" s="45">
        <f t="shared" si="98"/>
        <v>195.92647982089036</v>
      </c>
      <c r="G964" s="45">
        <v>164.41329923070847</v>
      </c>
      <c r="H964" s="45">
        <f t="shared" si="99"/>
        <v>314.02940153065316</v>
      </c>
      <c r="I964" s="45">
        <v>61.833990423959577</v>
      </c>
      <c r="J964" s="45">
        <f t="shared" si="100"/>
        <v>118.10292170976278</v>
      </c>
      <c r="L964" s="42"/>
      <c r="O964" s="2"/>
      <c r="P964" s="2"/>
      <c r="Q964" s="2"/>
      <c r="R964" s="2"/>
      <c r="U964" s="14">
        <v>200</v>
      </c>
      <c r="V964" s="14">
        <v>40</v>
      </c>
      <c r="W964" s="7">
        <f t="shared" si="97"/>
        <v>67.115345999171666</v>
      </c>
    </row>
    <row r="965" spans="1:23">
      <c r="A965" s="80">
        <f t="shared" si="96"/>
        <v>40476.458333333336</v>
      </c>
      <c r="B965" s="34"/>
      <c r="C965" s="22">
        <v>40476</v>
      </c>
      <c r="D965" s="23">
        <v>0.45833333333333331</v>
      </c>
      <c r="E965" s="45">
        <v>44.015502571181038</v>
      </c>
      <c r="F965" s="45">
        <f t="shared" si="98"/>
        <v>84.069609910955776</v>
      </c>
      <c r="G965" s="45">
        <v>76.584724926124991</v>
      </c>
      <c r="H965" s="45">
        <f t="shared" si="99"/>
        <v>146.27682460889872</v>
      </c>
      <c r="I965" s="45">
        <v>32.569222354943967</v>
      </c>
      <c r="J965" s="45">
        <f t="shared" si="100"/>
        <v>62.207214697942973</v>
      </c>
      <c r="L965" s="42"/>
      <c r="O965" s="2"/>
      <c r="P965" s="2"/>
      <c r="Q965" s="2"/>
      <c r="R965" s="2"/>
      <c r="U965" s="14">
        <v>200</v>
      </c>
      <c r="V965" s="14">
        <v>40</v>
      </c>
      <c r="W965" s="7">
        <f t="shared" si="97"/>
        <v>67.115345999171666</v>
      </c>
    </row>
    <row r="966" spans="1:23">
      <c r="A966" s="80">
        <f t="shared" si="96"/>
        <v>40476.5</v>
      </c>
      <c r="B966" s="34"/>
      <c r="C966" s="22">
        <v>40476</v>
      </c>
      <c r="D966" s="23">
        <v>0.5</v>
      </c>
      <c r="E966" s="45">
        <v>49.24023397696984</v>
      </c>
      <c r="F966" s="45">
        <f t="shared" si="98"/>
        <v>94.048846896012392</v>
      </c>
      <c r="G966" s="45">
        <v>83.650101452381932</v>
      </c>
      <c r="H966" s="45">
        <f t="shared" si="99"/>
        <v>159.77169377404948</v>
      </c>
      <c r="I966" s="45">
        <v>34.409867475412099</v>
      </c>
      <c r="J966" s="45">
        <f t="shared" si="100"/>
        <v>65.722846878037103</v>
      </c>
      <c r="L966" s="42"/>
      <c r="O966" s="2"/>
      <c r="P966" s="2"/>
      <c r="Q966" s="2"/>
      <c r="R966" s="2"/>
      <c r="U966" s="14">
        <v>200</v>
      </c>
      <c r="V966" s="14">
        <v>40</v>
      </c>
      <c r="W966" s="7">
        <f t="shared" si="97"/>
        <v>67.115345999171666</v>
      </c>
    </row>
    <row r="967" spans="1:23">
      <c r="A967" s="80">
        <f t="shared" si="96"/>
        <v>40476.541666666664</v>
      </c>
      <c r="B967" s="34"/>
      <c r="C967" s="22">
        <v>40476</v>
      </c>
      <c r="D967" s="23">
        <v>0.54166666666666663</v>
      </c>
      <c r="E967" s="45">
        <v>53.783782014676056</v>
      </c>
      <c r="F967" s="45">
        <f t="shared" si="98"/>
        <v>102.72702364803126</v>
      </c>
      <c r="G967" s="45">
        <v>93.164602127140711</v>
      </c>
      <c r="H967" s="45">
        <f t="shared" si="99"/>
        <v>177.94439006283875</v>
      </c>
      <c r="I967" s="45">
        <v>39.380820112464662</v>
      </c>
      <c r="J967" s="45">
        <f t="shared" si="100"/>
        <v>75.217366414807501</v>
      </c>
      <c r="L967" s="42"/>
      <c r="O967" s="2"/>
      <c r="P967" s="2"/>
      <c r="Q967" s="2"/>
      <c r="R967" s="2"/>
      <c r="U967" s="14">
        <v>200</v>
      </c>
      <c r="V967" s="14">
        <v>40</v>
      </c>
      <c r="W967" s="7">
        <f t="shared" si="97"/>
        <v>67.115345999171666</v>
      </c>
    </row>
    <row r="968" spans="1:23">
      <c r="A968" s="80">
        <f t="shared" si="96"/>
        <v>40476.583333333336</v>
      </c>
      <c r="B968" s="34"/>
      <c r="C968" s="22">
        <v>40476</v>
      </c>
      <c r="D968" s="23">
        <v>0.58333333333333337</v>
      </c>
      <c r="E968" s="45">
        <v>56.07627956163887</v>
      </c>
      <c r="F968" s="45">
        <f t="shared" si="98"/>
        <v>107.10569396273024</v>
      </c>
      <c r="G968" s="45">
        <v>101.33547183411871</v>
      </c>
      <c r="H968" s="45">
        <f t="shared" si="99"/>
        <v>193.55075120316673</v>
      </c>
      <c r="I968" s="45">
        <v>45.259192272479829</v>
      </c>
      <c r="J968" s="45">
        <f t="shared" si="100"/>
        <v>86.445057240436469</v>
      </c>
      <c r="L968" s="42"/>
      <c r="O968" s="2"/>
      <c r="P968" s="2"/>
      <c r="Q968" s="2"/>
      <c r="R968" s="2"/>
      <c r="U968" s="14">
        <v>200</v>
      </c>
      <c r="V968" s="14">
        <v>40</v>
      </c>
      <c r="W968" s="7">
        <f t="shared" si="97"/>
        <v>67.115345999171666</v>
      </c>
    </row>
    <row r="969" spans="1:23">
      <c r="A969" s="80">
        <f t="shared" si="96"/>
        <v>40476.625</v>
      </c>
      <c r="B969" s="34"/>
      <c r="C969" s="22">
        <v>40476</v>
      </c>
      <c r="D969" s="23">
        <v>0.625</v>
      </c>
      <c r="E969" s="45">
        <v>74.796524918658434</v>
      </c>
      <c r="F969" s="45">
        <f t="shared" si="98"/>
        <v>142.8613625946376</v>
      </c>
      <c r="G969" s="45">
        <v>133.6359815030948</v>
      </c>
      <c r="H969" s="45">
        <f t="shared" si="99"/>
        <v>255.24472467091104</v>
      </c>
      <c r="I969" s="45">
        <v>58.839456584436391</v>
      </c>
      <c r="J969" s="45">
        <f t="shared" si="100"/>
        <v>112.3833620762735</v>
      </c>
      <c r="L969" s="42"/>
      <c r="O969" s="2"/>
      <c r="P969" s="2"/>
      <c r="Q969" s="2"/>
      <c r="R969" s="2"/>
      <c r="U969" s="14">
        <v>200</v>
      </c>
      <c r="V969" s="14">
        <v>40</v>
      </c>
      <c r="W969" s="7">
        <f t="shared" si="97"/>
        <v>67.115345999171666</v>
      </c>
    </row>
    <row r="970" spans="1:23">
      <c r="A970" s="80">
        <f t="shared" si="96"/>
        <v>40476.666666666664</v>
      </c>
      <c r="B970" s="34"/>
      <c r="C970" s="22">
        <v>40476</v>
      </c>
      <c r="D970" s="23">
        <v>0.66666666666666663</v>
      </c>
      <c r="E970" s="45">
        <v>86.524289794969235</v>
      </c>
      <c r="F970" s="45">
        <f t="shared" si="98"/>
        <v>165.26139350839122</v>
      </c>
      <c r="G970" s="45">
        <v>148.40776684754337</v>
      </c>
      <c r="H970" s="45">
        <f t="shared" si="99"/>
        <v>283.45883467880782</v>
      </c>
      <c r="I970" s="45">
        <v>61.883477052574122</v>
      </c>
      <c r="J970" s="45">
        <f t="shared" si="100"/>
        <v>118.19744117041657</v>
      </c>
      <c r="L970" s="42"/>
      <c r="O970" s="2"/>
      <c r="P970" s="2"/>
      <c r="Q970" s="2"/>
      <c r="R970" s="2"/>
      <c r="U970" s="14">
        <v>200</v>
      </c>
      <c r="V970" s="14">
        <v>40</v>
      </c>
      <c r="W970" s="7">
        <f t="shared" si="97"/>
        <v>67.115345999171666</v>
      </c>
    </row>
    <row r="971" spans="1:23">
      <c r="A971" s="80">
        <f t="shared" ref="A971:A1034" si="101">C971+D971</f>
        <v>40476.708333333336</v>
      </c>
      <c r="B971" s="34"/>
      <c r="C971" s="22">
        <v>40476</v>
      </c>
      <c r="D971" s="23">
        <v>0.70833333333333337</v>
      </c>
      <c r="E971" s="45">
        <v>149.7360641402432</v>
      </c>
      <c r="F971" s="45">
        <f t="shared" si="98"/>
        <v>285.99588250786451</v>
      </c>
      <c r="G971" s="45">
        <v>238.34986437684438</v>
      </c>
      <c r="H971" s="45">
        <f t="shared" si="99"/>
        <v>455.24824095977277</v>
      </c>
      <c r="I971" s="45">
        <v>88.613800236601179</v>
      </c>
      <c r="J971" s="45">
        <f t="shared" si="100"/>
        <v>169.25235845190824</v>
      </c>
      <c r="L971" s="42"/>
      <c r="O971" s="2"/>
      <c r="P971" s="2"/>
      <c r="Q971" s="2"/>
      <c r="R971" s="2"/>
      <c r="U971" s="14">
        <v>200</v>
      </c>
      <c r="V971" s="14">
        <v>40</v>
      </c>
      <c r="W971" s="7">
        <f t="shared" ref="W971:W1034" si="102">AVERAGE($J$10:$J$2586)</f>
        <v>67.115345999171666</v>
      </c>
    </row>
    <row r="972" spans="1:23">
      <c r="A972" s="80">
        <f t="shared" si="101"/>
        <v>40476.75</v>
      </c>
      <c r="B972" s="34"/>
      <c r="C972" s="22">
        <v>40476</v>
      </c>
      <c r="D972" s="23">
        <v>0.75</v>
      </c>
      <c r="E972" s="45">
        <v>106.8902929300879</v>
      </c>
      <c r="F972" s="45">
        <f t="shared" si="98"/>
        <v>204.16045949646787</v>
      </c>
      <c r="G972" s="45">
        <v>177.63757111201781</v>
      </c>
      <c r="H972" s="45">
        <f t="shared" si="99"/>
        <v>339.28776082395399</v>
      </c>
      <c r="I972" s="45">
        <v>70.747278181929886</v>
      </c>
      <c r="J972" s="45">
        <f t="shared" si="100"/>
        <v>135.12730132748607</v>
      </c>
      <c r="L972" s="42"/>
      <c r="O972" s="2"/>
      <c r="P972" s="2"/>
      <c r="Q972" s="2"/>
      <c r="R972" s="2"/>
      <c r="U972" s="14">
        <v>200</v>
      </c>
      <c r="V972" s="14">
        <v>40</v>
      </c>
      <c r="W972" s="7">
        <f t="shared" si="102"/>
        <v>67.115345999171666</v>
      </c>
    </row>
    <row r="973" spans="1:23">
      <c r="A973" s="80">
        <f t="shared" si="101"/>
        <v>40476.791666666664</v>
      </c>
      <c r="B973" s="34"/>
      <c r="C973" s="22">
        <v>40476</v>
      </c>
      <c r="D973" s="23">
        <v>0.79166666666666663</v>
      </c>
      <c r="E973" s="45">
        <v>110.70471361340883</v>
      </c>
      <c r="F973" s="45">
        <f t="shared" si="98"/>
        <v>211.44600300161085</v>
      </c>
      <c r="G973" s="45">
        <v>182.23832754073743</v>
      </c>
      <c r="H973" s="45">
        <f t="shared" si="99"/>
        <v>348.07520560280847</v>
      </c>
      <c r="I973" s="45">
        <v>71.533613927328616</v>
      </c>
      <c r="J973" s="45">
        <f t="shared" si="100"/>
        <v>136.62920260119765</v>
      </c>
      <c r="L973" s="42"/>
      <c r="O973" s="2"/>
      <c r="P973" s="2"/>
      <c r="Q973" s="2"/>
      <c r="R973" s="2"/>
      <c r="U973" s="14">
        <v>200</v>
      </c>
      <c r="V973" s="14">
        <v>40</v>
      </c>
      <c r="W973" s="7">
        <f t="shared" si="102"/>
        <v>67.115345999171666</v>
      </c>
    </row>
    <row r="974" spans="1:23">
      <c r="A974" s="80">
        <f t="shared" si="101"/>
        <v>40476.833333333336</v>
      </c>
      <c r="C974" s="22">
        <v>40476</v>
      </c>
      <c r="D974" s="23">
        <v>0.83333333333333337</v>
      </c>
      <c r="E974" s="45">
        <v>84.452724240732749</v>
      </c>
      <c r="F974" s="45">
        <f t="shared" si="98"/>
        <v>161.30470329979954</v>
      </c>
      <c r="G974" s="45">
        <v>146.83493385883193</v>
      </c>
      <c r="H974" s="45">
        <f t="shared" si="99"/>
        <v>280.45472367036899</v>
      </c>
      <c r="I974" s="45">
        <v>62.382209618099182</v>
      </c>
      <c r="J974" s="45">
        <f t="shared" si="100"/>
        <v>119.15002037056944</v>
      </c>
      <c r="L974" s="42"/>
      <c r="U974" s="14">
        <v>200</v>
      </c>
      <c r="V974" s="14">
        <v>40</v>
      </c>
      <c r="W974" s="7">
        <f t="shared" si="102"/>
        <v>67.115345999171666</v>
      </c>
    </row>
    <row r="975" spans="1:23">
      <c r="A975" s="80">
        <f t="shared" si="101"/>
        <v>40476.875</v>
      </c>
      <c r="C975" s="22">
        <v>40476</v>
      </c>
      <c r="D975" s="23">
        <v>0.875</v>
      </c>
      <c r="E975" s="45">
        <v>64.867553761902371</v>
      </c>
      <c r="F975" s="45">
        <f t="shared" si="98"/>
        <v>123.89702768523352</v>
      </c>
      <c r="G975" s="45">
        <v>113.01313757924915</v>
      </c>
      <c r="H975" s="45">
        <f t="shared" si="99"/>
        <v>215.85509277636586</v>
      </c>
      <c r="I975" s="45">
        <v>48.145583817346782</v>
      </c>
      <c r="J975" s="45">
        <f t="shared" si="100"/>
        <v>91.958065091132354</v>
      </c>
      <c r="L975" s="42"/>
      <c r="U975" s="14">
        <v>200</v>
      </c>
      <c r="V975" s="14">
        <v>40</v>
      </c>
      <c r="W975" s="7">
        <f t="shared" si="102"/>
        <v>67.115345999171666</v>
      </c>
    </row>
    <row r="976" spans="1:23">
      <c r="A976" s="80">
        <f t="shared" si="101"/>
        <v>40476.916666666664</v>
      </c>
      <c r="C976" s="22">
        <v>40476</v>
      </c>
      <c r="D976" s="23">
        <v>0.91666666666666663</v>
      </c>
      <c r="E976" s="45">
        <v>10.778875228593268</v>
      </c>
      <c r="F976" s="45">
        <f t="shared" si="98"/>
        <v>20.587651686613142</v>
      </c>
      <c r="G976" s="45">
        <v>42.722630125082127</v>
      </c>
      <c r="H976" s="45">
        <f t="shared" si="99"/>
        <v>81.60022353890686</v>
      </c>
      <c r="I976" s="45">
        <v>31.943754896488862</v>
      </c>
      <c r="J976" s="45">
        <f t="shared" si="100"/>
        <v>61.012571852293725</v>
      </c>
      <c r="L976" s="42"/>
      <c r="U976" s="14">
        <v>200</v>
      </c>
      <c r="V976" s="14">
        <v>40</v>
      </c>
      <c r="W976" s="7">
        <f t="shared" si="102"/>
        <v>67.115345999171666</v>
      </c>
    </row>
    <row r="977" spans="1:23">
      <c r="A977" s="80">
        <f t="shared" si="101"/>
        <v>40476.958333333336</v>
      </c>
      <c r="C977" s="22">
        <v>40476</v>
      </c>
      <c r="D977" s="23">
        <v>0.95833333333333337</v>
      </c>
      <c r="E977" s="45">
        <v>17.939101550189079</v>
      </c>
      <c r="F977" s="45">
        <f t="shared" si="98"/>
        <v>34.263683960861137</v>
      </c>
      <c r="G977" s="45">
        <v>55.373981234939919</v>
      </c>
      <c r="H977" s="45">
        <f t="shared" si="99"/>
        <v>105.76430415873524</v>
      </c>
      <c r="I977" s="45">
        <v>37.43487968475084</v>
      </c>
      <c r="J977" s="45">
        <f t="shared" si="100"/>
        <v>71.500620197874099</v>
      </c>
      <c r="L977" s="42"/>
      <c r="U977" s="14">
        <v>200</v>
      </c>
      <c r="V977" s="14">
        <v>40</v>
      </c>
      <c r="W977" s="7">
        <f t="shared" si="102"/>
        <v>67.115345999171666</v>
      </c>
    </row>
    <row r="978" spans="1:23">
      <c r="A978" s="80">
        <f t="shared" si="101"/>
        <v>40477</v>
      </c>
      <c r="C978" s="22">
        <v>40476</v>
      </c>
      <c r="D978" s="23">
        <v>1</v>
      </c>
      <c r="E978" s="45">
        <v>11.80340936007965</v>
      </c>
      <c r="F978" s="45">
        <f t="shared" si="98"/>
        <v>22.544511877752129</v>
      </c>
      <c r="G978" s="45">
        <v>37.333721717735763</v>
      </c>
      <c r="H978" s="45">
        <f t="shared" si="99"/>
        <v>71.30740848087531</v>
      </c>
      <c r="I978" s="45">
        <v>25.530312357656115</v>
      </c>
      <c r="J978" s="45">
        <f t="shared" si="100"/>
        <v>48.762896603123174</v>
      </c>
      <c r="L978" s="42"/>
      <c r="U978" s="14">
        <v>200</v>
      </c>
      <c r="V978" s="14">
        <v>40</v>
      </c>
      <c r="W978" s="7">
        <f t="shared" si="102"/>
        <v>67.115345999171666</v>
      </c>
    </row>
    <row r="979" spans="1:23">
      <c r="A979" s="80">
        <f t="shared" si="101"/>
        <v>40477.041666666664</v>
      </c>
      <c r="C979" s="22">
        <v>40477</v>
      </c>
      <c r="D979" s="23">
        <v>4.1666666666666664E-2</v>
      </c>
      <c r="E979" s="45">
        <v>3.5504992660988681</v>
      </c>
      <c r="F979" s="45">
        <f t="shared" si="98"/>
        <v>6.781453598248838</v>
      </c>
      <c r="G979" s="45">
        <v>17.674508365535413</v>
      </c>
      <c r="H979" s="45">
        <f t="shared" si="99"/>
        <v>33.758310978172638</v>
      </c>
      <c r="I979" s="45">
        <v>14.124009099436543</v>
      </c>
      <c r="J979" s="45">
        <f t="shared" si="100"/>
        <v>26.976857379923796</v>
      </c>
      <c r="L979" s="42"/>
      <c r="U979" s="14">
        <v>200</v>
      </c>
      <c r="V979" s="14">
        <v>40</v>
      </c>
      <c r="W979" s="7">
        <f t="shared" si="102"/>
        <v>67.115345999171666</v>
      </c>
    </row>
    <row r="980" spans="1:23">
      <c r="A980" s="80">
        <f t="shared" si="101"/>
        <v>40477.083333333336</v>
      </c>
      <c r="C980" s="22">
        <v>40477</v>
      </c>
      <c r="D980" s="23">
        <v>8.3333333333333329E-2</v>
      </c>
      <c r="E980" s="45">
        <v>4.8056212287696614</v>
      </c>
      <c r="F980" s="45">
        <f t="shared" si="98"/>
        <v>9.1787365469500521</v>
      </c>
      <c r="G980" s="45">
        <v>15.333045044323015</v>
      </c>
      <c r="H980" s="45">
        <f t="shared" si="99"/>
        <v>29.286116034656956</v>
      </c>
      <c r="I980" s="45">
        <v>10.527423815553352</v>
      </c>
      <c r="J980" s="45">
        <f t="shared" si="100"/>
        <v>20.107379487706901</v>
      </c>
      <c r="L980" s="42"/>
      <c r="U980" s="14">
        <v>200</v>
      </c>
      <c r="V980" s="14">
        <v>40</v>
      </c>
      <c r="W980" s="7">
        <f t="shared" si="102"/>
        <v>67.115345999171666</v>
      </c>
    </row>
    <row r="981" spans="1:23">
      <c r="A981" s="80">
        <f t="shared" si="101"/>
        <v>40477.125</v>
      </c>
      <c r="C981" s="22">
        <v>40477</v>
      </c>
      <c r="D981" s="23">
        <v>0.125</v>
      </c>
      <c r="E981" s="45">
        <v>9.6542231835377486</v>
      </c>
      <c r="F981" s="45">
        <f t="shared" si="98"/>
        <v>18.439566280557099</v>
      </c>
      <c r="G981" s="45">
        <v>18.855959553588807</v>
      </c>
      <c r="H981" s="45">
        <f t="shared" si="99"/>
        <v>36.014882747354619</v>
      </c>
      <c r="I981" s="45">
        <v>9.2017363700510586</v>
      </c>
      <c r="J981" s="45">
        <f t="shared" si="100"/>
        <v>17.575316466797521</v>
      </c>
      <c r="L981" s="42"/>
      <c r="U981" s="14">
        <v>200</v>
      </c>
      <c r="V981" s="14">
        <v>40</v>
      </c>
      <c r="W981" s="7">
        <f t="shared" si="102"/>
        <v>67.115345999171666</v>
      </c>
    </row>
    <row r="982" spans="1:23">
      <c r="A982" s="80">
        <f t="shared" si="101"/>
        <v>40477.166666666664</v>
      </c>
      <c r="C982" s="22">
        <v>40477</v>
      </c>
      <c r="D982" s="23">
        <v>0.16666666666666666</v>
      </c>
      <c r="E982" s="45">
        <v>7.6153641452866143</v>
      </c>
      <c r="F982" s="45">
        <f t="shared" si="98"/>
        <v>14.545345517497433</v>
      </c>
      <c r="G982" s="45">
        <v>17.27359925538795</v>
      </c>
      <c r="H982" s="45">
        <f t="shared" si="99"/>
        <v>32.992574577790982</v>
      </c>
      <c r="I982" s="45">
        <v>9.6582351101013337</v>
      </c>
      <c r="J982" s="45">
        <f t="shared" si="100"/>
        <v>18.447229060293548</v>
      </c>
      <c r="L982" s="42"/>
      <c r="U982" s="14">
        <v>200</v>
      </c>
      <c r="V982" s="14">
        <v>40</v>
      </c>
      <c r="W982" s="7">
        <f t="shared" si="102"/>
        <v>67.115345999171666</v>
      </c>
    </row>
    <row r="983" spans="1:23">
      <c r="A983" s="80">
        <f t="shared" si="101"/>
        <v>40477.208333333336</v>
      </c>
      <c r="C983" s="22">
        <v>40477</v>
      </c>
      <c r="D983" s="23">
        <v>0.20833333333333334</v>
      </c>
      <c r="E983" s="45">
        <v>13.152179100341293</v>
      </c>
      <c r="F983" s="45">
        <f t="shared" si="98"/>
        <v>25.120662081651869</v>
      </c>
      <c r="G983" s="45">
        <v>26.045246377852141</v>
      </c>
      <c r="H983" s="45">
        <f t="shared" si="99"/>
        <v>49.746420581697585</v>
      </c>
      <c r="I983" s="45">
        <v>12.893067277510848</v>
      </c>
      <c r="J983" s="45">
        <f t="shared" si="100"/>
        <v>24.62575850004572</v>
      </c>
      <c r="L983" s="42"/>
      <c r="U983" s="14">
        <v>200</v>
      </c>
      <c r="V983" s="14">
        <v>40</v>
      </c>
      <c r="W983" s="7">
        <f t="shared" si="102"/>
        <v>67.115345999171666</v>
      </c>
    </row>
    <row r="984" spans="1:23">
      <c r="A984" s="80">
        <f t="shared" si="101"/>
        <v>40477.25</v>
      </c>
      <c r="C984" s="22">
        <v>40477</v>
      </c>
      <c r="D984" s="23">
        <v>0.25</v>
      </c>
      <c r="E984" s="45">
        <v>29.912241551653025</v>
      </c>
      <c r="F984" s="45">
        <f t="shared" si="98"/>
        <v>57.132381363657274</v>
      </c>
      <c r="G984" s="45">
        <v>55.776505429556494</v>
      </c>
      <c r="H984" s="45">
        <f t="shared" si="99"/>
        <v>106.53312537045289</v>
      </c>
      <c r="I984" s="45">
        <v>25.864263877903475</v>
      </c>
      <c r="J984" s="45">
        <f t="shared" si="100"/>
        <v>49.400744006795634</v>
      </c>
      <c r="L984" s="42"/>
      <c r="U984" s="14">
        <v>200</v>
      </c>
      <c r="V984" s="14">
        <v>40</v>
      </c>
      <c r="W984" s="7">
        <f t="shared" si="102"/>
        <v>67.115345999171666</v>
      </c>
    </row>
    <row r="985" spans="1:23">
      <c r="A985" s="80">
        <f t="shared" si="101"/>
        <v>40477.291666666664</v>
      </c>
      <c r="C985" s="22">
        <v>40477</v>
      </c>
      <c r="D985" s="23">
        <v>0.29166666666666669</v>
      </c>
      <c r="E985" s="45">
        <v>34.006616228568419</v>
      </c>
      <c r="F985" s="45">
        <f t="shared" si="98"/>
        <v>64.952636996565673</v>
      </c>
      <c r="G985" s="45">
        <v>61.594723322677183</v>
      </c>
      <c r="H985" s="45">
        <f t="shared" si="99"/>
        <v>117.64592154631342</v>
      </c>
      <c r="I985" s="45">
        <v>27.588107094108764</v>
      </c>
      <c r="J985" s="45">
        <f t="shared" si="100"/>
        <v>52.693284549747737</v>
      </c>
      <c r="L985" s="42"/>
      <c r="U985" s="14">
        <v>200</v>
      </c>
      <c r="V985" s="14">
        <v>40</v>
      </c>
      <c r="W985" s="7">
        <f t="shared" si="102"/>
        <v>67.115345999171666</v>
      </c>
    </row>
    <row r="986" spans="1:23">
      <c r="A986" s="80">
        <f t="shared" si="101"/>
        <v>40477.333333333336</v>
      </c>
      <c r="C986" s="22">
        <v>40477</v>
      </c>
      <c r="D986" s="23">
        <v>0.33333333333333331</v>
      </c>
      <c r="E986" s="45">
        <v>31.139040560108391</v>
      </c>
      <c r="F986" s="45">
        <f t="shared" si="98"/>
        <v>59.475567469807025</v>
      </c>
      <c r="G986" s="45">
        <v>60.824835589137813</v>
      </c>
      <c r="H986" s="45">
        <f t="shared" si="99"/>
        <v>116.17543597525322</v>
      </c>
      <c r="I986" s="45">
        <v>29.685795029029425</v>
      </c>
      <c r="J986" s="45">
        <f t="shared" si="100"/>
        <v>56.699868505446197</v>
      </c>
      <c r="L986" s="42"/>
      <c r="U986" s="14">
        <v>200</v>
      </c>
      <c r="V986" s="14">
        <v>40</v>
      </c>
      <c r="W986" s="7">
        <f t="shared" si="102"/>
        <v>67.115345999171666</v>
      </c>
    </row>
    <row r="987" spans="1:23">
      <c r="A987" s="80">
        <f t="shared" si="101"/>
        <v>40477.375</v>
      </c>
      <c r="C987" s="22">
        <v>40477</v>
      </c>
      <c r="D987" s="23">
        <v>0.375</v>
      </c>
      <c r="E987" s="45">
        <v>27.880273327279504</v>
      </c>
      <c r="F987" s="45">
        <f t="shared" si="98"/>
        <v>53.251322055103849</v>
      </c>
      <c r="G987" s="45">
        <v>51.090007006510355</v>
      </c>
      <c r="H987" s="45">
        <f t="shared" si="99"/>
        <v>97.581913382434777</v>
      </c>
      <c r="I987" s="45">
        <v>23.209733679230848</v>
      </c>
      <c r="J987" s="45">
        <f t="shared" si="100"/>
        <v>44.330591327330914</v>
      </c>
      <c r="L987" s="42"/>
      <c r="U987" s="14">
        <v>200</v>
      </c>
      <c r="V987" s="14">
        <v>40</v>
      </c>
      <c r="W987" s="7">
        <f t="shared" si="102"/>
        <v>67.115345999171666</v>
      </c>
    </row>
    <row r="988" spans="1:23">
      <c r="A988" s="80">
        <f t="shared" si="101"/>
        <v>40477.416666666664</v>
      </c>
      <c r="C988" s="22">
        <v>40477</v>
      </c>
      <c r="D988" s="23">
        <v>0.41666666666666669</v>
      </c>
      <c r="E988" s="45">
        <v>18.549829603273537</v>
      </c>
      <c r="F988" s="45">
        <f t="shared" si="98"/>
        <v>35.430174542252452</v>
      </c>
      <c r="G988" s="45">
        <v>39.488338598537283</v>
      </c>
      <c r="H988" s="45">
        <f t="shared" si="99"/>
        <v>75.42272672320621</v>
      </c>
      <c r="I988" s="45">
        <v>20.938508995263746</v>
      </c>
      <c r="J988" s="45">
        <f t="shared" si="100"/>
        <v>39.992552180953751</v>
      </c>
      <c r="L988" s="42"/>
      <c r="U988" s="14">
        <v>200</v>
      </c>
      <c r="V988" s="14">
        <v>40</v>
      </c>
      <c r="W988" s="7">
        <f t="shared" si="102"/>
        <v>67.115345999171666</v>
      </c>
    </row>
    <row r="989" spans="1:23">
      <c r="A989" s="80">
        <f t="shared" si="101"/>
        <v>40477.458333333336</v>
      </c>
      <c r="C989" s="22">
        <v>40477</v>
      </c>
      <c r="D989" s="23">
        <v>0.45833333333333331</v>
      </c>
      <c r="E989" s="45">
        <v>12.835773553481014</v>
      </c>
      <c r="F989" s="45">
        <f t="shared" si="98"/>
        <v>24.516327487148736</v>
      </c>
      <c r="G989" s="45">
        <v>27.374850902801306</v>
      </c>
      <c r="H989" s="45">
        <f t="shared" si="99"/>
        <v>52.285965224350491</v>
      </c>
      <c r="I989" s="45">
        <v>14.539077349320291</v>
      </c>
      <c r="J989" s="45">
        <f t="shared" si="100"/>
        <v>27.769637737201755</v>
      </c>
      <c r="L989" s="42"/>
      <c r="U989" s="14">
        <v>200</v>
      </c>
      <c r="V989" s="14">
        <v>40</v>
      </c>
      <c r="W989" s="7">
        <f t="shared" si="102"/>
        <v>67.115345999171666</v>
      </c>
    </row>
    <row r="990" spans="1:23">
      <c r="A990" s="80">
        <f t="shared" si="101"/>
        <v>40477.5</v>
      </c>
      <c r="C990" s="22">
        <v>40477</v>
      </c>
      <c r="D990" s="23">
        <v>0.5</v>
      </c>
      <c r="E990" s="45">
        <v>19.536419083956616</v>
      </c>
      <c r="F990" s="45">
        <f t="shared" si="98"/>
        <v>37.314560450357135</v>
      </c>
      <c r="G990" s="45">
        <v>38.231317781641792</v>
      </c>
      <c r="H990" s="45">
        <f t="shared" si="99"/>
        <v>73.021816962935816</v>
      </c>
      <c r="I990" s="45">
        <v>18.694898697685183</v>
      </c>
      <c r="J990" s="45">
        <f t="shared" si="100"/>
        <v>35.707256512578695</v>
      </c>
      <c r="L990" s="42"/>
      <c r="U990" s="14">
        <v>200</v>
      </c>
      <c r="V990" s="14">
        <v>40</v>
      </c>
      <c r="W990" s="7">
        <f t="shared" si="102"/>
        <v>67.115345999171666</v>
      </c>
    </row>
    <row r="991" spans="1:23">
      <c r="A991" s="80">
        <f t="shared" si="101"/>
        <v>40477.541666666664</v>
      </c>
      <c r="C991" s="22">
        <v>40477</v>
      </c>
      <c r="D991" s="23">
        <v>0.54166666666666663</v>
      </c>
      <c r="E991" s="45">
        <v>26.676430308449753</v>
      </c>
      <c r="F991" s="45">
        <f t="shared" si="98"/>
        <v>50.951981889139027</v>
      </c>
      <c r="G991" s="45">
        <v>48.219569856966309</v>
      </c>
      <c r="H991" s="45">
        <f t="shared" si="99"/>
        <v>92.099378426805643</v>
      </c>
      <c r="I991" s="45">
        <v>21.543139548516553</v>
      </c>
      <c r="J991" s="45">
        <f t="shared" si="100"/>
        <v>41.147396537666616</v>
      </c>
      <c r="L991" s="42"/>
      <c r="U991" s="14">
        <v>200</v>
      </c>
      <c r="V991" s="14">
        <v>40</v>
      </c>
      <c r="W991" s="7">
        <f t="shared" si="102"/>
        <v>67.115345999171666</v>
      </c>
    </row>
    <row r="992" spans="1:23">
      <c r="A992" s="80">
        <f t="shared" si="101"/>
        <v>40477.583333333336</v>
      </c>
      <c r="C992" s="22">
        <v>40477</v>
      </c>
      <c r="D992" s="23">
        <v>0.58333333333333337</v>
      </c>
      <c r="E992" s="45">
        <v>40.056931214304797</v>
      </c>
      <c r="F992" s="45">
        <f t="shared" si="98"/>
        <v>76.508738619322159</v>
      </c>
      <c r="G992" s="45">
        <v>65.625916078398618</v>
      </c>
      <c r="H992" s="45">
        <f t="shared" si="99"/>
        <v>125.34549970974136</v>
      </c>
      <c r="I992" s="45">
        <v>25.568984864093821</v>
      </c>
      <c r="J992" s="45">
        <f t="shared" si="100"/>
        <v>48.836761090419195</v>
      </c>
      <c r="L992" s="42"/>
      <c r="U992" s="14">
        <v>200</v>
      </c>
      <c r="V992" s="14">
        <v>40</v>
      </c>
      <c r="W992" s="7">
        <f t="shared" si="102"/>
        <v>67.115345999171666</v>
      </c>
    </row>
    <row r="993" spans="1:23">
      <c r="A993" s="80">
        <f t="shared" si="101"/>
        <v>40477.625</v>
      </c>
      <c r="C993" s="22">
        <v>40477</v>
      </c>
      <c r="D993" s="23">
        <v>0.625</v>
      </c>
      <c r="E993" s="45">
        <v>23.243331095630651</v>
      </c>
      <c r="F993" s="45">
        <f t="shared" si="98"/>
        <v>44.394762392654542</v>
      </c>
      <c r="G993" s="45">
        <v>41.29481216200341</v>
      </c>
      <c r="H993" s="45">
        <f t="shared" si="99"/>
        <v>78.873091229426507</v>
      </c>
      <c r="I993" s="45">
        <v>18.051481066372759</v>
      </c>
      <c r="J993" s="45">
        <f t="shared" si="100"/>
        <v>34.478328836771965</v>
      </c>
      <c r="L993" s="42"/>
      <c r="U993" s="14">
        <v>200</v>
      </c>
      <c r="V993" s="14">
        <v>40</v>
      </c>
      <c r="W993" s="7">
        <f t="shared" si="102"/>
        <v>67.115345999171666</v>
      </c>
    </row>
    <row r="994" spans="1:23">
      <c r="A994" s="80">
        <f t="shared" si="101"/>
        <v>40477.666666666664</v>
      </c>
      <c r="C994" s="22">
        <v>40477</v>
      </c>
      <c r="D994" s="23">
        <v>0.66666666666666663</v>
      </c>
      <c r="E994" s="45">
        <v>31.092651613722659</v>
      </c>
      <c r="F994" s="45">
        <f t="shared" si="98"/>
        <v>59.386964582210275</v>
      </c>
      <c r="G994" s="45">
        <v>54.997856225880831</v>
      </c>
      <c r="H994" s="45">
        <f t="shared" si="99"/>
        <v>105.04590539143238</v>
      </c>
      <c r="I994" s="45">
        <v>23.905204612158165</v>
      </c>
      <c r="J994" s="45">
        <f t="shared" si="100"/>
        <v>45.658940809222095</v>
      </c>
      <c r="L994" s="42"/>
      <c r="U994" s="14">
        <v>200</v>
      </c>
      <c r="V994" s="14">
        <v>40</v>
      </c>
      <c r="W994" s="7">
        <f t="shared" si="102"/>
        <v>67.115345999171666</v>
      </c>
    </row>
    <row r="995" spans="1:23">
      <c r="A995" s="80">
        <f t="shared" si="101"/>
        <v>40477.708333333336</v>
      </c>
      <c r="C995" s="22">
        <v>40477</v>
      </c>
      <c r="D995" s="23">
        <v>0.70833333333333337</v>
      </c>
      <c r="E995" s="45">
        <v>18.909432268799076</v>
      </c>
      <c r="F995" s="45">
        <f t="shared" si="98"/>
        <v>36.117015633406233</v>
      </c>
      <c r="G995" s="45">
        <v>42.329274807517024</v>
      </c>
      <c r="H995" s="45">
        <f t="shared" si="99"/>
        <v>80.848914882357505</v>
      </c>
      <c r="I995" s="45">
        <v>23.419842538717951</v>
      </c>
      <c r="J995" s="45">
        <f t="shared" si="100"/>
        <v>44.731899248951287</v>
      </c>
      <c r="L995" s="42"/>
      <c r="U995" s="14">
        <v>200</v>
      </c>
      <c r="V995" s="14">
        <v>40</v>
      </c>
      <c r="W995" s="7">
        <f t="shared" si="102"/>
        <v>67.115345999171666</v>
      </c>
    </row>
    <row r="996" spans="1:23">
      <c r="A996" s="80">
        <f t="shared" si="101"/>
        <v>40477.75</v>
      </c>
      <c r="C996" s="22">
        <v>40477</v>
      </c>
      <c r="D996" s="23">
        <v>0.75</v>
      </c>
      <c r="E996" s="45">
        <v>17.415231679840989</v>
      </c>
      <c r="F996" s="45">
        <f t="shared" si="98"/>
        <v>33.263092508496285</v>
      </c>
      <c r="G996" s="45">
        <v>33.489112622762647</v>
      </c>
      <c r="H996" s="45">
        <f t="shared" si="99"/>
        <v>63.964205109476652</v>
      </c>
      <c r="I996" s="45">
        <v>16.073880942921654</v>
      </c>
      <c r="J996" s="45">
        <f t="shared" si="100"/>
        <v>30.701112600980359</v>
      </c>
      <c r="L996" s="42"/>
      <c r="U996" s="14">
        <v>200</v>
      </c>
      <c r="V996" s="14">
        <v>40</v>
      </c>
      <c r="W996" s="7">
        <f t="shared" si="102"/>
        <v>67.115345999171666</v>
      </c>
    </row>
    <row r="997" spans="1:23">
      <c r="A997" s="80">
        <f t="shared" si="101"/>
        <v>40477.791666666664</v>
      </c>
      <c r="C997" s="22">
        <v>40477</v>
      </c>
      <c r="D997" s="23">
        <v>0.79166666666666663</v>
      </c>
      <c r="E997" s="45">
        <v>12.024642874838998</v>
      </c>
      <c r="F997" s="45">
        <f t="shared" si="98"/>
        <v>22.967067890942484</v>
      </c>
      <c r="G997" s="45">
        <v>28.228758399158508</v>
      </c>
      <c r="H997" s="45">
        <f t="shared" si="99"/>
        <v>53.916928542392746</v>
      </c>
      <c r="I997" s="45">
        <v>16.204115524319512</v>
      </c>
      <c r="J997" s="45">
        <f t="shared" si="100"/>
        <v>30.949860651450265</v>
      </c>
      <c r="L997" s="42"/>
      <c r="U997" s="14">
        <v>200</v>
      </c>
      <c r="V997" s="14">
        <v>40</v>
      </c>
      <c r="W997" s="7">
        <f t="shared" si="102"/>
        <v>67.115345999171666</v>
      </c>
    </row>
    <row r="998" spans="1:23">
      <c r="A998" s="80">
        <f t="shared" si="101"/>
        <v>40477.833333333336</v>
      </c>
      <c r="C998" s="22">
        <v>40477</v>
      </c>
      <c r="D998" s="23">
        <v>0.83333333333333337</v>
      </c>
      <c r="E998" s="45">
        <v>9.417921158935048</v>
      </c>
      <c r="F998" s="45">
        <f t="shared" si="98"/>
        <v>17.988229413565939</v>
      </c>
      <c r="G998" s="45">
        <v>20.977854754728099</v>
      </c>
      <c r="H998" s="45">
        <f t="shared" si="99"/>
        <v>40.067702581530668</v>
      </c>
      <c r="I998" s="45">
        <v>11.559933595793053</v>
      </c>
      <c r="J998" s="45">
        <f t="shared" si="100"/>
        <v>22.079473167964732</v>
      </c>
      <c r="L998" s="42"/>
      <c r="U998" s="14">
        <v>200</v>
      </c>
      <c r="V998" s="14">
        <v>40</v>
      </c>
      <c r="W998" s="7">
        <f t="shared" si="102"/>
        <v>67.115345999171666</v>
      </c>
    </row>
    <row r="999" spans="1:23">
      <c r="A999" s="80">
        <f t="shared" si="101"/>
        <v>40477.875</v>
      </c>
      <c r="C999" s="22">
        <v>40477</v>
      </c>
      <c r="D999" s="23">
        <v>0.875</v>
      </c>
      <c r="E999" s="45">
        <v>8.4338460037707144</v>
      </c>
      <c r="F999" s="45">
        <f t="shared" si="98"/>
        <v>16.108645867202064</v>
      </c>
      <c r="G999" s="45">
        <v>15.734351028616842</v>
      </c>
      <c r="H999" s="45">
        <f t="shared" si="99"/>
        <v>30.052610464658169</v>
      </c>
      <c r="I999" s="45">
        <v>7.3005050248461263</v>
      </c>
      <c r="J999" s="45">
        <f t="shared" si="100"/>
        <v>13.9439645974561</v>
      </c>
      <c r="L999" s="42"/>
      <c r="U999" s="14">
        <v>200</v>
      </c>
      <c r="V999" s="14">
        <v>40</v>
      </c>
      <c r="W999" s="7">
        <f t="shared" si="102"/>
        <v>67.115345999171666</v>
      </c>
    </row>
    <row r="1000" spans="1:23">
      <c r="A1000" s="80">
        <f t="shared" si="101"/>
        <v>40477.916666666664</v>
      </c>
      <c r="C1000" s="22">
        <v>40477</v>
      </c>
      <c r="D1000" s="23">
        <v>0.91666666666666663</v>
      </c>
      <c r="E1000" s="45">
        <v>2.5878791397666725</v>
      </c>
      <c r="F1000" s="45">
        <f t="shared" si="98"/>
        <v>4.9428491569543445</v>
      </c>
      <c r="G1000" s="45">
        <v>7.2646207688065703</v>
      </c>
      <c r="H1000" s="45">
        <f t="shared" si="99"/>
        <v>13.875425668420549</v>
      </c>
      <c r="I1000" s="45">
        <v>4.6767416290398982</v>
      </c>
      <c r="J1000" s="45">
        <f t="shared" si="100"/>
        <v>8.9325765114662055</v>
      </c>
      <c r="L1000" s="42"/>
      <c r="U1000" s="14">
        <v>200</v>
      </c>
      <c r="V1000" s="14">
        <v>40</v>
      </c>
      <c r="W1000" s="7">
        <f t="shared" si="102"/>
        <v>67.115345999171666</v>
      </c>
    </row>
    <row r="1001" spans="1:23">
      <c r="A1001" s="80">
        <f t="shared" si="101"/>
        <v>40477.958333333336</v>
      </c>
      <c r="C1001" s="22">
        <v>40477</v>
      </c>
      <c r="D1001" s="23">
        <v>0.95833333333333337</v>
      </c>
      <c r="E1001" s="45">
        <v>2.9446225498474843</v>
      </c>
      <c r="F1001" s="45">
        <f t="shared" si="98"/>
        <v>5.6242290702086946</v>
      </c>
      <c r="G1001" s="45">
        <v>7.1076191170416321</v>
      </c>
      <c r="H1001" s="45">
        <f t="shared" si="99"/>
        <v>13.575552513549516</v>
      </c>
      <c r="I1001" s="45">
        <v>4.1629965671941473</v>
      </c>
      <c r="J1001" s="45">
        <f t="shared" si="100"/>
        <v>7.9513234433408213</v>
      </c>
      <c r="L1001" s="42"/>
      <c r="U1001" s="14">
        <v>200</v>
      </c>
      <c r="V1001" s="14">
        <v>40</v>
      </c>
      <c r="W1001" s="7">
        <f t="shared" si="102"/>
        <v>67.115345999171666</v>
      </c>
    </row>
    <row r="1002" spans="1:23">
      <c r="A1002" s="80">
        <f t="shared" si="101"/>
        <v>40478</v>
      </c>
      <c r="C1002" s="22">
        <v>40477</v>
      </c>
      <c r="D1002" s="23">
        <v>1</v>
      </c>
      <c r="E1002" s="45">
        <v>3.5132704734279305</v>
      </c>
      <c r="F1002" s="45">
        <f t="shared" si="98"/>
        <v>6.7103466042473467</v>
      </c>
      <c r="G1002" s="45">
        <v>5.787926733045035</v>
      </c>
      <c r="H1002" s="45">
        <f t="shared" si="99"/>
        <v>11.054940060116017</v>
      </c>
      <c r="I1002" s="45">
        <v>2.2746562596171045</v>
      </c>
      <c r="J1002" s="45">
        <f t="shared" si="100"/>
        <v>4.3445934558686696</v>
      </c>
      <c r="L1002" s="42"/>
      <c r="U1002" s="14">
        <v>200</v>
      </c>
      <c r="V1002" s="14">
        <v>40</v>
      </c>
      <c r="W1002" s="7">
        <f t="shared" si="102"/>
        <v>67.115345999171666</v>
      </c>
    </row>
    <row r="1003" spans="1:23">
      <c r="A1003" s="80">
        <f t="shared" si="101"/>
        <v>40478.041666666664</v>
      </c>
      <c r="C1003" s="22">
        <v>40478</v>
      </c>
      <c r="D1003" s="23">
        <v>4.1666666666666664E-2</v>
      </c>
      <c r="E1003" s="45">
        <v>1.6333345242676265</v>
      </c>
      <c r="F1003" s="45">
        <f t="shared" si="98"/>
        <v>3.1196689413511667</v>
      </c>
      <c r="G1003" s="45">
        <v>3.533442354392295</v>
      </c>
      <c r="H1003" s="45">
        <f t="shared" si="99"/>
        <v>6.7488748968892835</v>
      </c>
      <c r="I1003" s="45">
        <v>1.9001078301246688</v>
      </c>
      <c r="J1003" s="45">
        <f t="shared" si="100"/>
        <v>3.6292059555381173</v>
      </c>
      <c r="L1003" s="42"/>
      <c r="U1003" s="14">
        <v>200</v>
      </c>
      <c r="V1003" s="14">
        <v>40</v>
      </c>
      <c r="W1003" s="7">
        <f t="shared" si="102"/>
        <v>67.115345999171666</v>
      </c>
    </row>
    <row r="1004" spans="1:23">
      <c r="A1004" s="80">
        <f t="shared" si="101"/>
        <v>40478.083333333336</v>
      </c>
      <c r="C1004" s="22">
        <v>40478</v>
      </c>
      <c r="D1004" s="23">
        <v>8.3333333333333329E-2</v>
      </c>
      <c r="E1004" s="45">
        <v>2.3990293985069391</v>
      </c>
      <c r="F1004" s="45">
        <f t="shared" si="98"/>
        <v>4.5821461511482537</v>
      </c>
      <c r="G1004" s="45">
        <v>2.9641422219638001</v>
      </c>
      <c r="H1004" s="45">
        <f t="shared" si="99"/>
        <v>5.6615116439508579</v>
      </c>
      <c r="I1004" s="45">
        <v>0.56511282345686098</v>
      </c>
      <c r="J1004" s="45">
        <f t="shared" si="100"/>
        <v>1.0793654928026044</v>
      </c>
      <c r="L1004" s="42"/>
      <c r="U1004" s="14">
        <v>200</v>
      </c>
      <c r="V1004" s="14">
        <v>40</v>
      </c>
      <c r="W1004" s="7">
        <f t="shared" si="102"/>
        <v>67.115345999171666</v>
      </c>
    </row>
    <row r="1005" spans="1:23">
      <c r="A1005" s="80">
        <f t="shared" si="101"/>
        <v>40478.125</v>
      </c>
      <c r="C1005" s="22">
        <v>40478</v>
      </c>
      <c r="D1005" s="23">
        <v>0.125</v>
      </c>
      <c r="E1005" s="45">
        <v>2.1547722321631393</v>
      </c>
      <c r="F1005" s="45">
        <f t="shared" si="98"/>
        <v>4.1156149634315957</v>
      </c>
      <c r="G1005" s="45">
        <v>2.6622373520439537</v>
      </c>
      <c r="H1005" s="45">
        <f t="shared" si="99"/>
        <v>5.0848733424039514</v>
      </c>
      <c r="I1005" s="45">
        <v>0.50746511988081444</v>
      </c>
      <c r="J1005" s="45">
        <f t="shared" si="100"/>
        <v>0.96925837897235556</v>
      </c>
      <c r="L1005" s="42"/>
      <c r="U1005" s="14">
        <v>200</v>
      </c>
      <c r="V1005" s="14">
        <v>40</v>
      </c>
      <c r="W1005" s="7">
        <f t="shared" si="102"/>
        <v>67.115345999171666</v>
      </c>
    </row>
    <row r="1006" spans="1:23">
      <c r="A1006" s="80">
        <f t="shared" si="101"/>
        <v>40478.166666666664</v>
      </c>
      <c r="C1006" s="22">
        <v>40478</v>
      </c>
      <c r="D1006" s="23">
        <v>0.16666666666666666</v>
      </c>
      <c r="E1006" s="45">
        <v>3.3944516284005326</v>
      </c>
      <c r="F1006" s="45">
        <f t="shared" si="98"/>
        <v>6.4834026102450171</v>
      </c>
      <c r="G1006" s="45">
        <v>5.6815935426090292</v>
      </c>
      <c r="H1006" s="45">
        <f t="shared" si="99"/>
        <v>10.851843666383246</v>
      </c>
      <c r="I1006" s="45">
        <v>2.2871419142084966</v>
      </c>
      <c r="J1006" s="45">
        <f t="shared" si="100"/>
        <v>4.3684410561382281</v>
      </c>
      <c r="L1006" s="42"/>
      <c r="U1006" s="14">
        <v>200</v>
      </c>
      <c r="V1006" s="14">
        <v>40</v>
      </c>
      <c r="W1006" s="7">
        <f t="shared" si="102"/>
        <v>67.115345999171666</v>
      </c>
    </row>
    <row r="1007" spans="1:23">
      <c r="A1007" s="80">
        <f t="shared" si="101"/>
        <v>40478.208333333336</v>
      </c>
      <c r="C1007" s="22">
        <v>40478</v>
      </c>
      <c r="D1007" s="23">
        <v>0.20833333333333334</v>
      </c>
      <c r="E1007" s="45">
        <v>9.3335368882404275</v>
      </c>
      <c r="F1007" s="45">
        <f t="shared" si="98"/>
        <v>17.827055456539217</v>
      </c>
      <c r="G1007" s="45">
        <v>16.19144275313473</v>
      </c>
      <c r="H1007" s="45">
        <f t="shared" si="99"/>
        <v>30.925655658487333</v>
      </c>
      <c r="I1007" s="45">
        <v>6.8579058648943025</v>
      </c>
      <c r="J1007" s="45">
        <f t="shared" si="100"/>
        <v>13.098600201948118</v>
      </c>
      <c r="L1007" s="42"/>
      <c r="U1007" s="14">
        <v>200</v>
      </c>
      <c r="V1007" s="14">
        <v>40</v>
      </c>
      <c r="W1007" s="7">
        <f t="shared" si="102"/>
        <v>67.115345999171666</v>
      </c>
    </row>
    <row r="1008" spans="1:23">
      <c r="A1008" s="80">
        <f t="shared" si="101"/>
        <v>40478.25</v>
      </c>
      <c r="C1008" s="22">
        <v>40478</v>
      </c>
      <c r="D1008" s="23">
        <v>0.25</v>
      </c>
      <c r="E1008" s="45">
        <v>13.928884202298804</v>
      </c>
      <c r="F1008" s="45">
        <f t="shared" si="98"/>
        <v>26.604168826390712</v>
      </c>
      <c r="G1008" s="45">
        <v>28.873788311661428</v>
      </c>
      <c r="H1008" s="45">
        <f t="shared" si="99"/>
        <v>55.148935675273329</v>
      </c>
      <c r="I1008" s="45">
        <v>14.944904109362625</v>
      </c>
      <c r="J1008" s="45">
        <f t="shared" si="100"/>
        <v>28.544766848882613</v>
      </c>
      <c r="L1008" s="42"/>
      <c r="U1008" s="14">
        <v>200</v>
      </c>
      <c r="V1008" s="14">
        <v>40</v>
      </c>
      <c r="W1008" s="7">
        <f t="shared" si="102"/>
        <v>67.115345999171666</v>
      </c>
    </row>
    <row r="1009" spans="1:23">
      <c r="A1009" s="80">
        <f t="shared" si="101"/>
        <v>40478.291666666664</v>
      </c>
      <c r="C1009" s="22">
        <v>40478</v>
      </c>
      <c r="D1009" s="23">
        <v>0.29166666666666669</v>
      </c>
      <c r="E1009" s="45">
        <v>31.154860866423014</v>
      </c>
      <c r="F1009" s="45">
        <f t="shared" si="98"/>
        <v>59.505784254867955</v>
      </c>
      <c r="G1009" s="45">
        <v>57.069355114111033</v>
      </c>
      <c r="H1009" s="45">
        <f t="shared" si="99"/>
        <v>109.00246826795207</v>
      </c>
      <c r="I1009" s="45">
        <v>25.914494247688026</v>
      </c>
      <c r="J1009" s="45">
        <f t="shared" si="100"/>
        <v>49.496684013084128</v>
      </c>
      <c r="L1009" s="42"/>
      <c r="U1009" s="14">
        <v>200</v>
      </c>
      <c r="V1009" s="14">
        <v>40</v>
      </c>
      <c r="W1009" s="7">
        <f t="shared" si="102"/>
        <v>67.115345999171666</v>
      </c>
    </row>
    <row r="1010" spans="1:23">
      <c r="A1010" s="80">
        <f t="shared" si="101"/>
        <v>40478.333333333336</v>
      </c>
      <c r="C1010" s="22">
        <v>40478</v>
      </c>
      <c r="D1010" s="23">
        <v>0.33333333333333331</v>
      </c>
      <c r="E1010" s="45">
        <v>25.815532940211344</v>
      </c>
      <c r="F1010" s="45">
        <f t="shared" si="98"/>
        <v>49.307667915803663</v>
      </c>
      <c r="G1010" s="45">
        <v>50.52603423564922</v>
      </c>
      <c r="H1010" s="45">
        <f t="shared" si="99"/>
        <v>96.504725390090002</v>
      </c>
      <c r="I1010" s="45">
        <v>24.710501295437872</v>
      </c>
      <c r="J1010" s="45">
        <f t="shared" si="100"/>
        <v>47.197057474286332</v>
      </c>
      <c r="L1010" s="42"/>
      <c r="U1010" s="14">
        <v>200</v>
      </c>
      <c r="V1010" s="14">
        <v>40</v>
      </c>
      <c r="W1010" s="7">
        <f t="shared" si="102"/>
        <v>67.115345999171666</v>
      </c>
    </row>
    <row r="1011" spans="1:23">
      <c r="A1011" s="80">
        <f t="shared" si="101"/>
        <v>40478.375</v>
      </c>
      <c r="C1011" s="22">
        <v>40478</v>
      </c>
      <c r="D1011" s="23">
        <v>0.375</v>
      </c>
      <c r="E1011" s="45">
        <v>24.300291073055988</v>
      </c>
      <c r="F1011" s="45">
        <f t="shared" si="98"/>
        <v>46.413555949536935</v>
      </c>
      <c r="G1011" s="45">
        <v>43.813461962139058</v>
      </c>
      <c r="H1011" s="45">
        <f t="shared" si="99"/>
        <v>83.683712347685599</v>
      </c>
      <c r="I1011" s="45">
        <v>19.513170889083078</v>
      </c>
      <c r="J1011" s="45">
        <f t="shared" si="100"/>
        <v>37.270156398148679</v>
      </c>
      <c r="L1011" s="42"/>
      <c r="U1011" s="14">
        <v>200</v>
      </c>
      <c r="V1011" s="14">
        <v>40</v>
      </c>
      <c r="W1011" s="7">
        <f t="shared" si="102"/>
        <v>67.115345999171666</v>
      </c>
    </row>
    <row r="1012" spans="1:23">
      <c r="A1012" s="80">
        <f t="shared" si="101"/>
        <v>40478.416666666664</v>
      </c>
      <c r="C1012" s="22">
        <v>40478</v>
      </c>
      <c r="D1012" s="23">
        <v>0.41666666666666669</v>
      </c>
      <c r="E1012" s="45">
        <v>15.960867586097905</v>
      </c>
      <c r="F1012" s="45">
        <f t="shared" si="98"/>
        <v>30.485257089446996</v>
      </c>
      <c r="G1012" s="45">
        <v>34.610315902304926</v>
      </c>
      <c r="H1012" s="45">
        <f t="shared" si="99"/>
        <v>66.105703373402406</v>
      </c>
      <c r="I1012" s="45">
        <v>18.649448316207028</v>
      </c>
      <c r="J1012" s="45">
        <f t="shared" si="100"/>
        <v>35.620446283955424</v>
      </c>
      <c r="L1012" s="42"/>
      <c r="U1012" s="14">
        <v>200</v>
      </c>
      <c r="V1012" s="14">
        <v>40</v>
      </c>
      <c r="W1012" s="7">
        <f t="shared" si="102"/>
        <v>67.115345999171666</v>
      </c>
    </row>
    <row r="1013" spans="1:23">
      <c r="A1013" s="80">
        <f t="shared" si="101"/>
        <v>40478.458333333336</v>
      </c>
      <c r="C1013" s="22">
        <v>40478</v>
      </c>
      <c r="D1013" s="23">
        <v>0.45833333333333331</v>
      </c>
      <c r="E1013" s="45">
        <v>19.442718669645281</v>
      </c>
      <c r="F1013" s="45">
        <f t="shared" si="98"/>
        <v>37.135592659022485</v>
      </c>
      <c r="G1013" s="45">
        <v>38.676426014118746</v>
      </c>
      <c r="H1013" s="45">
        <f t="shared" si="99"/>
        <v>73.871973686966797</v>
      </c>
      <c r="I1013" s="45">
        <v>19.233707344473459</v>
      </c>
      <c r="J1013" s="45">
        <f t="shared" si="100"/>
        <v>36.736381027944304</v>
      </c>
      <c r="L1013" s="42"/>
      <c r="U1013" s="14">
        <v>200</v>
      </c>
      <c r="V1013" s="14">
        <v>40</v>
      </c>
      <c r="W1013" s="7">
        <f t="shared" si="102"/>
        <v>67.115345999171666</v>
      </c>
    </row>
    <row r="1014" spans="1:23">
      <c r="A1014" s="80">
        <f t="shared" si="101"/>
        <v>40478.5</v>
      </c>
      <c r="C1014" s="22">
        <v>40478</v>
      </c>
      <c r="D1014" s="23">
        <v>0.5</v>
      </c>
      <c r="E1014" s="45">
        <v>17.956656561342708</v>
      </c>
      <c r="F1014" s="45">
        <f t="shared" ref="F1014:F1077" si="103">E1014*1.91</f>
        <v>34.297214032164568</v>
      </c>
      <c r="G1014" s="45">
        <v>31.931995825454123</v>
      </c>
      <c r="H1014" s="45">
        <f t="shared" ref="H1014:H1077" si="104">G1014*1.91</f>
        <v>60.990112026617375</v>
      </c>
      <c r="I1014" s="45">
        <v>13.975339264111412</v>
      </c>
      <c r="J1014" s="45">
        <f t="shared" ref="J1014:J1077" si="105">I1014*1.91</f>
        <v>26.692897994452796</v>
      </c>
      <c r="L1014" s="42"/>
      <c r="U1014" s="14">
        <v>200</v>
      </c>
      <c r="V1014" s="14">
        <v>40</v>
      </c>
      <c r="W1014" s="7">
        <f t="shared" si="102"/>
        <v>67.115345999171666</v>
      </c>
    </row>
    <row r="1015" spans="1:23">
      <c r="A1015" s="80">
        <f t="shared" si="101"/>
        <v>40478.541666666664</v>
      </c>
      <c r="C1015" s="22">
        <v>40478</v>
      </c>
      <c r="D1015" s="23">
        <v>0.54166666666666663</v>
      </c>
      <c r="E1015" s="45">
        <v>19.764611248595418</v>
      </c>
      <c r="F1015" s="45">
        <f t="shared" si="103"/>
        <v>37.750407484817245</v>
      </c>
      <c r="G1015" s="45">
        <v>39.788782403427554</v>
      </c>
      <c r="H1015" s="45">
        <f t="shared" si="104"/>
        <v>75.996574390546627</v>
      </c>
      <c r="I1015" s="45">
        <v>20.024171154832135</v>
      </c>
      <c r="J1015" s="45">
        <f t="shared" si="105"/>
        <v>38.246166905729375</v>
      </c>
      <c r="L1015" s="42"/>
      <c r="U1015" s="14">
        <v>200</v>
      </c>
      <c r="V1015" s="14">
        <v>40</v>
      </c>
      <c r="W1015" s="7">
        <f t="shared" si="102"/>
        <v>67.115345999171666</v>
      </c>
    </row>
    <row r="1016" spans="1:23">
      <c r="A1016" s="80">
        <f t="shared" si="101"/>
        <v>40478.583333333336</v>
      </c>
      <c r="C1016" s="22">
        <v>40478</v>
      </c>
      <c r="D1016" s="23">
        <v>0.58333333333333337</v>
      </c>
      <c r="E1016" s="45">
        <v>28.163845272377561</v>
      </c>
      <c r="F1016" s="45">
        <f t="shared" si="103"/>
        <v>53.792944470241139</v>
      </c>
      <c r="G1016" s="45">
        <v>49.230079523142592</v>
      </c>
      <c r="H1016" s="45">
        <f t="shared" si="104"/>
        <v>94.029451889202349</v>
      </c>
      <c r="I1016" s="45">
        <v>21.066234250765032</v>
      </c>
      <c r="J1016" s="45">
        <f t="shared" si="105"/>
        <v>40.23650741896121</v>
      </c>
      <c r="L1016" s="42"/>
      <c r="U1016" s="14">
        <v>200</v>
      </c>
      <c r="V1016" s="14">
        <v>40</v>
      </c>
      <c r="W1016" s="7">
        <f t="shared" si="102"/>
        <v>67.115345999171666</v>
      </c>
    </row>
    <row r="1017" spans="1:23">
      <c r="A1017" s="80">
        <f t="shared" si="101"/>
        <v>40478.625</v>
      </c>
      <c r="C1017" s="22">
        <v>40478</v>
      </c>
      <c r="D1017" s="23">
        <v>0.625</v>
      </c>
      <c r="E1017" s="45">
        <v>38.750627404865618</v>
      </c>
      <c r="F1017" s="45">
        <f t="shared" si="103"/>
        <v>74.013698343293328</v>
      </c>
      <c r="G1017" s="45">
        <v>67.934845121180317</v>
      </c>
      <c r="H1017" s="45">
        <f t="shared" si="104"/>
        <v>129.75555418145439</v>
      </c>
      <c r="I1017" s="45">
        <v>29.184217716314691</v>
      </c>
      <c r="J1017" s="45">
        <f t="shared" si="105"/>
        <v>55.741855838161058</v>
      </c>
      <c r="L1017" s="42"/>
      <c r="U1017" s="14">
        <v>200</v>
      </c>
      <c r="V1017" s="14">
        <v>40</v>
      </c>
      <c r="W1017" s="7">
        <f t="shared" si="102"/>
        <v>67.115345999171666</v>
      </c>
    </row>
    <row r="1018" spans="1:23">
      <c r="A1018" s="80">
        <f t="shared" si="101"/>
        <v>40478.666666666664</v>
      </c>
      <c r="C1018" s="22">
        <v>40478</v>
      </c>
      <c r="D1018" s="23">
        <v>0.66666666666666663</v>
      </c>
      <c r="E1018" s="45">
        <v>43.133499458702843</v>
      </c>
      <c r="F1018" s="45">
        <f t="shared" si="103"/>
        <v>82.384983966122434</v>
      </c>
      <c r="G1018" s="45">
        <v>74.854347206255198</v>
      </c>
      <c r="H1018" s="45">
        <f t="shared" si="104"/>
        <v>142.97180316394741</v>
      </c>
      <c r="I1018" s="45">
        <v>31.720847747552352</v>
      </c>
      <c r="J1018" s="45">
        <f t="shared" si="105"/>
        <v>60.586819197824987</v>
      </c>
      <c r="L1018" s="42"/>
      <c r="U1018" s="14">
        <v>200</v>
      </c>
      <c r="V1018" s="14">
        <v>40</v>
      </c>
      <c r="W1018" s="7">
        <f t="shared" si="102"/>
        <v>67.115345999171666</v>
      </c>
    </row>
    <row r="1019" spans="1:23">
      <c r="A1019" s="80">
        <f t="shared" si="101"/>
        <v>40478.708333333336</v>
      </c>
      <c r="C1019" s="22">
        <v>40478</v>
      </c>
      <c r="D1019" s="23">
        <v>0.70833333333333337</v>
      </c>
      <c r="E1019" s="45">
        <v>34.132429036713461</v>
      </c>
      <c r="F1019" s="45">
        <f t="shared" si="103"/>
        <v>65.192939460122702</v>
      </c>
      <c r="G1019" s="45">
        <v>65.026316247401098</v>
      </c>
      <c r="H1019" s="45">
        <f t="shared" si="104"/>
        <v>124.2002640325361</v>
      </c>
      <c r="I1019" s="45">
        <v>30.89388721068763</v>
      </c>
      <c r="J1019" s="45">
        <f t="shared" si="105"/>
        <v>59.007324572413374</v>
      </c>
      <c r="L1019" s="42"/>
      <c r="U1019" s="14">
        <v>200</v>
      </c>
      <c r="V1019" s="14">
        <v>40</v>
      </c>
      <c r="W1019" s="7">
        <f t="shared" si="102"/>
        <v>67.115345999171666</v>
      </c>
    </row>
    <row r="1020" spans="1:23">
      <c r="A1020" s="80">
        <f t="shared" si="101"/>
        <v>40478.75</v>
      </c>
      <c r="C1020" s="22">
        <v>40478</v>
      </c>
      <c r="D1020" s="23">
        <v>0.75</v>
      </c>
      <c r="E1020" s="45">
        <v>27.347034377662791</v>
      </c>
      <c r="F1020" s="45">
        <f t="shared" si="103"/>
        <v>52.232835661335926</v>
      </c>
      <c r="G1020" s="45">
        <v>59.36786062661821</v>
      </c>
      <c r="H1020" s="45">
        <f t="shared" si="104"/>
        <v>113.39261379684078</v>
      </c>
      <c r="I1020" s="45">
        <v>32.020826248955423</v>
      </c>
      <c r="J1020" s="45">
        <f t="shared" si="105"/>
        <v>61.159778135504858</v>
      </c>
      <c r="L1020" s="42"/>
      <c r="U1020" s="14">
        <v>200</v>
      </c>
      <c r="V1020" s="14">
        <v>40</v>
      </c>
      <c r="W1020" s="7">
        <f t="shared" si="102"/>
        <v>67.115345999171666</v>
      </c>
    </row>
    <row r="1021" spans="1:23">
      <c r="A1021" s="80">
        <f t="shared" si="101"/>
        <v>40478.791666666664</v>
      </c>
      <c r="C1021" s="22">
        <v>40478</v>
      </c>
      <c r="D1021" s="23">
        <v>0.79166666666666663</v>
      </c>
      <c r="E1021" s="45">
        <v>12.360011489156472</v>
      </c>
      <c r="F1021" s="45">
        <f t="shared" si="103"/>
        <v>23.607621944288859</v>
      </c>
      <c r="G1021" s="45">
        <v>29.667052875483819</v>
      </c>
      <c r="H1021" s="45">
        <f t="shared" si="104"/>
        <v>56.664070992174089</v>
      </c>
      <c r="I1021" s="45">
        <v>17.307041386327349</v>
      </c>
      <c r="J1021" s="45">
        <f t="shared" si="105"/>
        <v>33.056449047885238</v>
      </c>
      <c r="L1021" s="42"/>
      <c r="U1021" s="14">
        <v>200</v>
      </c>
      <c r="V1021" s="14">
        <v>40</v>
      </c>
      <c r="W1021" s="7">
        <f t="shared" si="102"/>
        <v>67.115345999171666</v>
      </c>
    </row>
    <row r="1022" spans="1:23">
      <c r="A1022" s="80">
        <f t="shared" si="101"/>
        <v>40478.833333333336</v>
      </c>
      <c r="C1022" s="22">
        <v>40478</v>
      </c>
      <c r="D1022" s="23">
        <v>0.83333333333333337</v>
      </c>
      <c r="E1022" s="45">
        <v>9.3050023313647401</v>
      </c>
      <c r="F1022" s="45">
        <f t="shared" si="103"/>
        <v>17.772554452906654</v>
      </c>
      <c r="G1022" s="45">
        <v>20.6460670455178</v>
      </c>
      <c r="H1022" s="45">
        <f t="shared" si="104"/>
        <v>39.433988056938993</v>
      </c>
      <c r="I1022" s="45">
        <v>11.341064714153061</v>
      </c>
      <c r="J1022" s="45">
        <f t="shared" si="105"/>
        <v>21.661433604032347</v>
      </c>
      <c r="L1022" s="42"/>
      <c r="U1022" s="14">
        <v>200</v>
      </c>
      <c r="V1022" s="14">
        <v>40</v>
      </c>
      <c r="W1022" s="7">
        <f t="shared" si="102"/>
        <v>67.115345999171666</v>
      </c>
    </row>
    <row r="1023" spans="1:23">
      <c r="A1023" s="80">
        <f t="shared" si="101"/>
        <v>40478.875</v>
      </c>
      <c r="C1023" s="22">
        <v>40478</v>
      </c>
      <c r="D1023" s="23">
        <v>0.875</v>
      </c>
      <c r="E1023" s="45">
        <v>5.2532280278931651</v>
      </c>
      <c r="F1023" s="45">
        <f t="shared" si="103"/>
        <v>10.033665533275945</v>
      </c>
      <c r="G1023" s="45">
        <v>10.701623382779147</v>
      </c>
      <c r="H1023" s="45">
        <f t="shared" si="104"/>
        <v>20.440100661108168</v>
      </c>
      <c r="I1023" s="45">
        <v>5.4483953548859798</v>
      </c>
      <c r="J1023" s="45">
        <f t="shared" si="105"/>
        <v>10.406435127832221</v>
      </c>
      <c r="L1023" s="42"/>
      <c r="U1023" s="14">
        <v>200</v>
      </c>
      <c r="V1023" s="14">
        <v>40</v>
      </c>
      <c r="W1023" s="7">
        <f t="shared" si="102"/>
        <v>67.115345999171666</v>
      </c>
    </row>
    <row r="1024" spans="1:23">
      <c r="A1024" s="80">
        <f t="shared" si="101"/>
        <v>40478.916666666664</v>
      </c>
      <c r="C1024" s="22">
        <v>40478</v>
      </c>
      <c r="D1024" s="23">
        <v>0.91666666666666663</v>
      </c>
      <c r="E1024" s="45">
        <v>3.9826465191954878</v>
      </c>
      <c r="F1024" s="45">
        <f t="shared" si="103"/>
        <v>7.6068548516633818</v>
      </c>
      <c r="G1024" s="45">
        <v>12.577541561163409</v>
      </c>
      <c r="H1024" s="45">
        <f t="shared" si="104"/>
        <v>24.023104381822112</v>
      </c>
      <c r="I1024" s="45">
        <v>8.59489504196792</v>
      </c>
      <c r="J1024" s="45">
        <f t="shared" si="105"/>
        <v>16.416249530158726</v>
      </c>
      <c r="L1024" s="42"/>
      <c r="U1024" s="14">
        <v>200</v>
      </c>
      <c r="V1024" s="14">
        <v>40</v>
      </c>
      <c r="W1024" s="7">
        <f t="shared" si="102"/>
        <v>67.115345999171666</v>
      </c>
    </row>
    <row r="1025" spans="1:23">
      <c r="A1025" s="80">
        <f t="shared" si="101"/>
        <v>40478.958333333336</v>
      </c>
      <c r="C1025" s="22">
        <v>40478</v>
      </c>
      <c r="D1025" s="23">
        <v>0.95833333333333337</v>
      </c>
      <c r="E1025" s="45">
        <v>2.5720275150543896</v>
      </c>
      <c r="F1025" s="45">
        <f t="shared" si="103"/>
        <v>4.9125725537538836</v>
      </c>
      <c r="G1025" s="45">
        <v>9.0764845289090879</v>
      </c>
      <c r="H1025" s="45">
        <f t="shared" si="104"/>
        <v>17.336085450216355</v>
      </c>
      <c r="I1025" s="45">
        <v>6.5044570138546973</v>
      </c>
      <c r="J1025" s="45">
        <f t="shared" si="105"/>
        <v>12.423512896462471</v>
      </c>
      <c r="L1025" s="42"/>
      <c r="U1025" s="14">
        <v>200</v>
      </c>
      <c r="V1025" s="14">
        <v>40</v>
      </c>
      <c r="W1025" s="7">
        <f t="shared" si="102"/>
        <v>67.115345999171666</v>
      </c>
    </row>
    <row r="1026" spans="1:23">
      <c r="A1026" s="80">
        <f t="shared" si="101"/>
        <v>40479</v>
      </c>
      <c r="C1026" s="22">
        <v>40478</v>
      </c>
      <c r="D1026" s="23">
        <v>1</v>
      </c>
      <c r="E1026" s="45">
        <v>5.7587125355465281</v>
      </c>
      <c r="F1026" s="45">
        <f t="shared" si="103"/>
        <v>10.999140942893868</v>
      </c>
      <c r="G1026" s="45">
        <v>10.977972330056772</v>
      </c>
      <c r="H1026" s="45">
        <f t="shared" si="104"/>
        <v>20.967927150408435</v>
      </c>
      <c r="I1026" s="45">
        <v>5.2192597945102444</v>
      </c>
      <c r="J1026" s="45">
        <f t="shared" si="105"/>
        <v>9.968786207514567</v>
      </c>
      <c r="L1026" s="42"/>
      <c r="U1026" s="14">
        <v>200</v>
      </c>
      <c r="V1026" s="14">
        <v>40</v>
      </c>
      <c r="W1026" s="7">
        <f t="shared" si="102"/>
        <v>67.115345999171666</v>
      </c>
    </row>
    <row r="1027" spans="1:23">
      <c r="A1027" s="80">
        <f t="shared" si="101"/>
        <v>40479.041666666664</v>
      </c>
      <c r="C1027" s="22">
        <v>40479</v>
      </c>
      <c r="D1027" s="23">
        <v>4.1666666666666664E-2</v>
      </c>
      <c r="E1027" s="45">
        <v>1.883049654051548</v>
      </c>
      <c r="F1027" s="45">
        <f t="shared" si="103"/>
        <v>3.5966248392384563</v>
      </c>
      <c r="G1027" s="45">
        <v>5.5082157494231225</v>
      </c>
      <c r="H1027" s="45">
        <f t="shared" si="104"/>
        <v>10.520692081398163</v>
      </c>
      <c r="I1027" s="45">
        <v>3.6251660953715739</v>
      </c>
      <c r="J1027" s="45">
        <f t="shared" si="105"/>
        <v>6.9240672421597056</v>
      </c>
      <c r="L1027" s="42"/>
      <c r="U1027" s="14">
        <v>200</v>
      </c>
      <c r="V1027" s="14">
        <v>40</v>
      </c>
      <c r="W1027" s="7">
        <f t="shared" si="102"/>
        <v>67.115345999171666</v>
      </c>
    </row>
    <row r="1028" spans="1:23">
      <c r="A1028" s="80">
        <f t="shared" si="101"/>
        <v>40479.083333333336</v>
      </c>
      <c r="C1028" s="22">
        <v>40479</v>
      </c>
      <c r="D1028" s="23">
        <v>8.3333333333333329E-2</v>
      </c>
      <c r="E1028" s="45">
        <v>2.9871288848481448</v>
      </c>
      <c r="F1028" s="45">
        <f t="shared" si="103"/>
        <v>5.7054161700599559</v>
      </c>
      <c r="G1028" s="45">
        <v>5.4518168008859362</v>
      </c>
      <c r="H1028" s="45">
        <f t="shared" si="104"/>
        <v>10.412970089692138</v>
      </c>
      <c r="I1028" s="45">
        <v>2.4646879160377919</v>
      </c>
      <c r="J1028" s="45">
        <f t="shared" si="105"/>
        <v>4.7075539196321827</v>
      </c>
      <c r="L1028" s="42"/>
      <c r="U1028" s="14">
        <v>200</v>
      </c>
      <c r="V1028" s="14">
        <v>40</v>
      </c>
      <c r="W1028" s="7">
        <f t="shared" si="102"/>
        <v>67.115345999171666</v>
      </c>
    </row>
    <row r="1029" spans="1:23">
      <c r="A1029" s="80">
        <f t="shared" si="101"/>
        <v>40479.125</v>
      </c>
      <c r="C1029" s="22">
        <v>40479</v>
      </c>
      <c r="D1029" s="23">
        <v>0.125</v>
      </c>
      <c r="E1029" s="45">
        <v>2.6501226410671079</v>
      </c>
      <c r="F1029" s="45">
        <f t="shared" si="103"/>
        <v>5.0617342444381759</v>
      </c>
      <c r="G1029" s="45">
        <v>4.2598446604059923</v>
      </c>
      <c r="H1029" s="45">
        <f t="shared" si="104"/>
        <v>8.1363033013754453</v>
      </c>
      <c r="I1029" s="45">
        <v>1.6097220193388844</v>
      </c>
      <c r="J1029" s="45">
        <f t="shared" si="105"/>
        <v>3.074569056937269</v>
      </c>
      <c r="L1029" s="42"/>
      <c r="U1029" s="14">
        <v>200</v>
      </c>
      <c r="V1029" s="14">
        <v>40</v>
      </c>
      <c r="W1029" s="7">
        <f t="shared" si="102"/>
        <v>67.115345999171666</v>
      </c>
    </row>
    <row r="1030" spans="1:23">
      <c r="A1030" s="80">
        <f t="shared" si="101"/>
        <v>40479.166666666664</v>
      </c>
      <c r="C1030" s="22">
        <v>40479</v>
      </c>
      <c r="D1030" s="23">
        <v>0.16666666666666666</v>
      </c>
      <c r="E1030" s="45">
        <v>7.2863770741685112</v>
      </c>
      <c r="F1030" s="45">
        <f t="shared" si="103"/>
        <v>13.916980211661857</v>
      </c>
      <c r="G1030" s="45">
        <v>11.616975317746636</v>
      </c>
      <c r="H1030" s="45">
        <f t="shared" si="104"/>
        <v>22.188422856896075</v>
      </c>
      <c r="I1030" s="45">
        <v>4.330598243578125</v>
      </c>
      <c r="J1030" s="45">
        <f t="shared" si="105"/>
        <v>8.2714426452342185</v>
      </c>
      <c r="L1030" s="42"/>
      <c r="U1030" s="14">
        <v>200</v>
      </c>
      <c r="V1030" s="14">
        <v>40</v>
      </c>
      <c r="W1030" s="7">
        <f t="shared" si="102"/>
        <v>67.115345999171666</v>
      </c>
    </row>
    <row r="1031" spans="1:23">
      <c r="A1031" s="80">
        <f t="shared" si="101"/>
        <v>40479.208333333336</v>
      </c>
      <c r="C1031" s="22">
        <v>40479</v>
      </c>
      <c r="D1031" s="23">
        <v>0.20833333333333334</v>
      </c>
      <c r="E1031" s="45">
        <v>9.8299247669088619</v>
      </c>
      <c r="F1031" s="45">
        <f t="shared" si="103"/>
        <v>18.775156304795924</v>
      </c>
      <c r="G1031" s="45">
        <v>20.177232253024865</v>
      </c>
      <c r="H1031" s="45">
        <f t="shared" si="104"/>
        <v>38.538513603277494</v>
      </c>
      <c r="I1031" s="45">
        <v>10.347307486116003</v>
      </c>
      <c r="J1031" s="45">
        <f t="shared" si="105"/>
        <v>19.763357298481566</v>
      </c>
      <c r="L1031" s="42"/>
      <c r="U1031" s="14">
        <v>200</v>
      </c>
      <c r="V1031" s="14">
        <v>40</v>
      </c>
      <c r="W1031" s="7">
        <f t="shared" si="102"/>
        <v>67.115345999171666</v>
      </c>
    </row>
    <row r="1032" spans="1:23">
      <c r="A1032" s="80">
        <f t="shared" si="101"/>
        <v>40479.25</v>
      </c>
      <c r="C1032" s="22">
        <v>40479</v>
      </c>
      <c r="D1032" s="23">
        <v>0.25</v>
      </c>
      <c r="E1032" s="45">
        <v>20.882703482316586</v>
      </c>
      <c r="F1032" s="45">
        <f t="shared" si="103"/>
        <v>39.885963651224678</v>
      </c>
      <c r="G1032" s="45">
        <v>39.428189069651545</v>
      </c>
      <c r="H1032" s="45">
        <f t="shared" si="104"/>
        <v>75.30784112303445</v>
      </c>
      <c r="I1032" s="45">
        <v>18.545485587334959</v>
      </c>
      <c r="J1032" s="45">
        <f t="shared" si="105"/>
        <v>35.421877471809772</v>
      </c>
      <c r="L1032" s="42"/>
      <c r="U1032" s="14">
        <v>200</v>
      </c>
      <c r="V1032" s="14">
        <v>40</v>
      </c>
      <c r="W1032" s="7">
        <f t="shared" si="102"/>
        <v>67.115345999171666</v>
      </c>
    </row>
    <row r="1033" spans="1:23">
      <c r="A1033" s="80">
        <f t="shared" si="101"/>
        <v>40479.291666666664</v>
      </c>
      <c r="C1033" s="22">
        <v>40479</v>
      </c>
      <c r="D1033" s="23">
        <v>0.29166666666666669</v>
      </c>
      <c r="E1033" s="45">
        <v>56.66106234303146</v>
      </c>
      <c r="F1033" s="45">
        <f t="shared" si="103"/>
        <v>108.22262907519008</v>
      </c>
      <c r="G1033" s="45">
        <v>96.090572897990512</v>
      </c>
      <c r="H1033" s="45">
        <f t="shared" si="104"/>
        <v>183.53299423516188</v>
      </c>
      <c r="I1033" s="45">
        <v>39.429510554959052</v>
      </c>
      <c r="J1033" s="45">
        <f t="shared" si="105"/>
        <v>75.310365159971781</v>
      </c>
      <c r="L1033" s="42"/>
      <c r="U1033" s="14">
        <v>200</v>
      </c>
      <c r="V1033" s="14">
        <v>40</v>
      </c>
      <c r="W1033" s="7">
        <f t="shared" si="102"/>
        <v>67.115345999171666</v>
      </c>
    </row>
    <row r="1034" spans="1:23">
      <c r="A1034" s="80">
        <f t="shared" si="101"/>
        <v>40479.333333333336</v>
      </c>
      <c r="C1034" s="22">
        <v>40479</v>
      </c>
      <c r="D1034" s="23">
        <v>0.33333333333333331</v>
      </c>
      <c r="E1034" s="45">
        <v>51.72959396628481</v>
      </c>
      <c r="F1034" s="45">
        <f t="shared" si="103"/>
        <v>98.803524475603979</v>
      </c>
      <c r="G1034" s="45">
        <v>89.0293417836765</v>
      </c>
      <c r="H1034" s="45">
        <f t="shared" si="104"/>
        <v>170.0460428068221</v>
      </c>
      <c r="I1034" s="45">
        <v>37.29974781739169</v>
      </c>
      <c r="J1034" s="45">
        <f t="shared" si="105"/>
        <v>71.242518331218122</v>
      </c>
      <c r="L1034" s="42"/>
      <c r="U1034" s="14">
        <v>200</v>
      </c>
      <c r="V1034" s="14">
        <v>40</v>
      </c>
      <c r="W1034" s="7">
        <f t="shared" si="102"/>
        <v>67.115345999171666</v>
      </c>
    </row>
    <row r="1035" spans="1:23">
      <c r="A1035" s="80">
        <f t="shared" ref="A1035:A1098" si="106">C1035+D1035</f>
        <v>40479.375</v>
      </c>
      <c r="C1035" s="22">
        <v>40479</v>
      </c>
      <c r="D1035" s="23">
        <v>0.375</v>
      </c>
      <c r="E1035" s="45">
        <v>35.901469756709758</v>
      </c>
      <c r="F1035" s="45">
        <f t="shared" si="103"/>
        <v>68.571807235315632</v>
      </c>
      <c r="G1035" s="45">
        <v>67.354781162466153</v>
      </c>
      <c r="H1035" s="45">
        <f t="shared" si="104"/>
        <v>128.64763202031034</v>
      </c>
      <c r="I1035" s="45">
        <v>31.453311405756402</v>
      </c>
      <c r="J1035" s="45">
        <f t="shared" si="105"/>
        <v>60.075824784994722</v>
      </c>
      <c r="L1035" s="42"/>
      <c r="U1035" s="14">
        <v>200</v>
      </c>
      <c r="V1035" s="14">
        <v>40</v>
      </c>
      <c r="W1035" s="7">
        <f t="shared" ref="W1035:W1098" si="107">AVERAGE($J$10:$J$2586)</f>
        <v>67.115345999171666</v>
      </c>
    </row>
    <row r="1036" spans="1:23">
      <c r="A1036" s="80">
        <f t="shared" si="106"/>
        <v>40479.416666666664</v>
      </c>
      <c r="C1036" s="22">
        <v>40479</v>
      </c>
      <c r="D1036" s="23">
        <v>0.41666666666666669</v>
      </c>
      <c r="E1036" s="45">
        <v>24.833554914896258</v>
      </c>
      <c r="F1036" s="45">
        <f t="shared" si="103"/>
        <v>47.432089887451852</v>
      </c>
      <c r="G1036" s="45">
        <v>45.949527436870511</v>
      </c>
      <c r="H1036" s="45">
        <f t="shared" si="104"/>
        <v>87.763597404422669</v>
      </c>
      <c r="I1036" s="45">
        <v>21.115972521974253</v>
      </c>
      <c r="J1036" s="45">
        <f t="shared" si="105"/>
        <v>40.331507516970824</v>
      </c>
      <c r="L1036" s="42"/>
      <c r="U1036" s="14">
        <v>200</v>
      </c>
      <c r="V1036" s="14">
        <v>40</v>
      </c>
      <c r="W1036" s="7">
        <f t="shared" si="107"/>
        <v>67.115345999171666</v>
      </c>
    </row>
    <row r="1037" spans="1:23">
      <c r="A1037" s="80">
        <f t="shared" si="106"/>
        <v>40479.458333333336</v>
      </c>
      <c r="C1037" s="22">
        <v>40479</v>
      </c>
      <c r="D1037" s="23">
        <v>0.45833333333333331</v>
      </c>
      <c r="E1037" s="45">
        <v>23.593216922728868</v>
      </c>
      <c r="F1037" s="45">
        <f t="shared" si="103"/>
        <v>45.063044322412132</v>
      </c>
      <c r="G1037" s="45">
        <v>43.759530195688725</v>
      </c>
      <c r="H1037" s="45">
        <f t="shared" si="104"/>
        <v>83.580702673765458</v>
      </c>
      <c r="I1037" s="45">
        <v>20.166313272959854</v>
      </c>
      <c r="J1037" s="45">
        <f t="shared" si="105"/>
        <v>38.517658351353319</v>
      </c>
      <c r="L1037" s="42"/>
      <c r="U1037" s="14">
        <v>200</v>
      </c>
      <c r="V1037" s="14">
        <v>40</v>
      </c>
      <c r="W1037" s="7">
        <f t="shared" si="107"/>
        <v>67.115345999171666</v>
      </c>
    </row>
    <row r="1038" spans="1:23">
      <c r="A1038" s="80">
        <f t="shared" si="106"/>
        <v>40479.5</v>
      </c>
      <c r="C1038" s="22">
        <v>40479</v>
      </c>
      <c r="D1038" s="23">
        <v>0.5</v>
      </c>
      <c r="E1038" s="45">
        <v>24.2396069993369</v>
      </c>
      <c r="F1038" s="45">
        <f t="shared" si="103"/>
        <v>46.297649368733474</v>
      </c>
      <c r="G1038" s="45">
        <v>42.532508806608092</v>
      </c>
      <c r="H1038" s="45">
        <f t="shared" si="104"/>
        <v>81.237091820621458</v>
      </c>
      <c r="I1038" s="45">
        <v>18.292901807271193</v>
      </c>
      <c r="J1038" s="45">
        <f t="shared" si="105"/>
        <v>34.939442451887977</v>
      </c>
      <c r="L1038" s="42"/>
      <c r="U1038" s="14">
        <v>200</v>
      </c>
      <c r="V1038" s="14">
        <v>40</v>
      </c>
      <c r="W1038" s="7">
        <f t="shared" si="107"/>
        <v>67.115345999171666</v>
      </c>
    </row>
    <row r="1039" spans="1:23">
      <c r="A1039" s="80">
        <f t="shared" si="106"/>
        <v>40479.541666666664</v>
      </c>
      <c r="C1039" s="22">
        <v>40479</v>
      </c>
      <c r="D1039" s="23">
        <v>0.54166666666666663</v>
      </c>
      <c r="E1039" s="45">
        <v>19.684786396852225</v>
      </c>
      <c r="F1039" s="45">
        <f t="shared" si="103"/>
        <v>37.597942017987748</v>
      </c>
      <c r="G1039" s="45">
        <v>40.398385469681386</v>
      </c>
      <c r="H1039" s="45">
        <f t="shared" si="104"/>
        <v>77.16091624709145</v>
      </c>
      <c r="I1039" s="45">
        <v>20.713599072829169</v>
      </c>
      <c r="J1039" s="45">
        <f t="shared" si="105"/>
        <v>39.562974229103709</v>
      </c>
      <c r="L1039" s="42"/>
      <c r="U1039" s="14">
        <v>200</v>
      </c>
      <c r="V1039" s="14">
        <v>40</v>
      </c>
      <c r="W1039" s="7">
        <f t="shared" si="107"/>
        <v>67.115345999171666</v>
      </c>
    </row>
    <row r="1040" spans="1:23">
      <c r="A1040" s="80">
        <f t="shared" si="106"/>
        <v>40479.583333333336</v>
      </c>
      <c r="C1040" s="22">
        <v>40479</v>
      </c>
      <c r="D1040" s="23">
        <v>0.58333333333333337</v>
      </c>
      <c r="E1040" s="45">
        <v>28.421660942065984</v>
      </c>
      <c r="F1040" s="45">
        <f t="shared" si="103"/>
        <v>54.285372399346024</v>
      </c>
      <c r="G1040" s="45">
        <v>53.087776973707541</v>
      </c>
      <c r="H1040" s="45">
        <f t="shared" si="104"/>
        <v>101.3976540197814</v>
      </c>
      <c r="I1040" s="45">
        <v>24.666116031641558</v>
      </c>
      <c r="J1040" s="45">
        <f t="shared" si="105"/>
        <v>47.112281620435375</v>
      </c>
      <c r="L1040" s="42"/>
      <c r="U1040" s="14">
        <v>200</v>
      </c>
      <c r="V1040" s="14">
        <v>40</v>
      </c>
      <c r="W1040" s="7">
        <f t="shared" si="107"/>
        <v>67.115345999171666</v>
      </c>
    </row>
    <row r="1041" spans="1:23">
      <c r="A1041" s="80">
        <f t="shared" si="106"/>
        <v>40479.625</v>
      </c>
      <c r="C1041" s="22">
        <v>40479</v>
      </c>
      <c r="D1041" s="23">
        <v>0.625</v>
      </c>
      <c r="E1041" s="45">
        <v>26.448724871639826</v>
      </c>
      <c r="F1041" s="45">
        <f t="shared" si="103"/>
        <v>50.517064504832064</v>
      </c>
      <c r="G1041" s="45">
        <v>48.420988061554837</v>
      </c>
      <c r="H1041" s="45">
        <f t="shared" si="104"/>
        <v>92.484087197569735</v>
      </c>
      <c r="I1041" s="45">
        <v>21.972263189915008</v>
      </c>
      <c r="J1041" s="45">
        <f t="shared" si="105"/>
        <v>41.967022692737665</v>
      </c>
      <c r="L1041" s="42"/>
      <c r="U1041" s="14">
        <v>200</v>
      </c>
      <c r="V1041" s="14">
        <v>40</v>
      </c>
      <c r="W1041" s="7">
        <f t="shared" si="107"/>
        <v>67.115345999171666</v>
      </c>
    </row>
    <row r="1042" spans="1:23">
      <c r="A1042" s="80">
        <f t="shared" si="106"/>
        <v>40479.666666666664</v>
      </c>
      <c r="C1042" s="22">
        <v>40479</v>
      </c>
      <c r="D1042" s="23">
        <v>0.66666666666666663</v>
      </c>
      <c r="E1042" s="45">
        <v>29.912721090042162</v>
      </c>
      <c r="F1042" s="45">
        <f t="shared" si="103"/>
        <v>57.133297281980525</v>
      </c>
      <c r="G1042" s="45">
        <v>52.221742281107105</v>
      </c>
      <c r="H1042" s="45">
        <f t="shared" si="104"/>
        <v>99.74352775691456</v>
      </c>
      <c r="I1042" s="45">
        <v>22.309021191064943</v>
      </c>
      <c r="J1042" s="45">
        <f t="shared" si="105"/>
        <v>42.610230474934042</v>
      </c>
      <c r="L1042" s="42"/>
      <c r="U1042" s="14">
        <v>200</v>
      </c>
      <c r="V1042" s="14">
        <v>40</v>
      </c>
      <c r="W1042" s="7">
        <f t="shared" si="107"/>
        <v>67.115345999171666</v>
      </c>
    </row>
    <row r="1043" spans="1:23">
      <c r="A1043" s="80">
        <f t="shared" si="106"/>
        <v>40479.708333333336</v>
      </c>
      <c r="C1043" s="22">
        <v>40479</v>
      </c>
      <c r="D1043" s="23">
        <v>0.70833333333333337</v>
      </c>
      <c r="E1043" s="45">
        <v>30.474463101433336</v>
      </c>
      <c r="F1043" s="45">
        <f t="shared" si="103"/>
        <v>58.206224523737667</v>
      </c>
      <c r="G1043" s="45">
        <v>55.856686738509239</v>
      </c>
      <c r="H1043" s="45">
        <f t="shared" si="104"/>
        <v>106.68627167055264</v>
      </c>
      <c r="I1043" s="45">
        <v>25.382223637075896</v>
      </c>
      <c r="J1043" s="45">
        <f t="shared" si="105"/>
        <v>48.480047146814961</v>
      </c>
      <c r="L1043" s="42"/>
      <c r="U1043" s="14">
        <v>200</v>
      </c>
      <c r="V1043" s="14">
        <v>40</v>
      </c>
      <c r="W1043" s="7">
        <f t="shared" si="107"/>
        <v>67.115345999171666</v>
      </c>
    </row>
    <row r="1044" spans="1:23">
      <c r="A1044" s="80">
        <f t="shared" si="106"/>
        <v>40479.75</v>
      </c>
      <c r="C1044" s="22">
        <v>40479</v>
      </c>
      <c r="D1044" s="23">
        <v>0.75</v>
      </c>
      <c r="E1044" s="45">
        <v>12.960646284107522</v>
      </c>
      <c r="F1044" s="45">
        <f t="shared" si="103"/>
        <v>24.754834402645365</v>
      </c>
      <c r="G1044" s="45">
        <v>28.264982624193035</v>
      </c>
      <c r="H1044" s="45">
        <f t="shared" si="104"/>
        <v>53.986116812208692</v>
      </c>
      <c r="I1044" s="45">
        <v>15.304336340085513</v>
      </c>
      <c r="J1044" s="45">
        <f t="shared" si="105"/>
        <v>29.231282409563327</v>
      </c>
      <c r="L1044" s="42"/>
      <c r="U1044" s="14">
        <v>200</v>
      </c>
      <c r="V1044" s="14">
        <v>40</v>
      </c>
      <c r="W1044" s="7">
        <f t="shared" si="107"/>
        <v>67.115345999171666</v>
      </c>
    </row>
    <row r="1045" spans="1:23">
      <c r="A1045" s="80">
        <f t="shared" si="106"/>
        <v>40479.791666666664</v>
      </c>
      <c r="C1045" s="22">
        <v>40479</v>
      </c>
      <c r="D1045" s="23">
        <v>0.79166666666666663</v>
      </c>
      <c r="E1045" s="45">
        <v>9.5185437610949553</v>
      </c>
      <c r="F1045" s="45">
        <f t="shared" si="103"/>
        <v>18.180418583691363</v>
      </c>
      <c r="G1045" s="45">
        <v>19.469993790259856</v>
      </c>
      <c r="H1045" s="45">
        <f t="shared" si="104"/>
        <v>37.187688139396322</v>
      </c>
      <c r="I1045" s="45">
        <v>9.9514500291649011</v>
      </c>
      <c r="J1045" s="45">
        <f t="shared" si="105"/>
        <v>19.007269555704962</v>
      </c>
      <c r="L1045" s="42"/>
      <c r="U1045" s="14">
        <v>200</v>
      </c>
      <c r="V1045" s="14">
        <v>40</v>
      </c>
      <c r="W1045" s="7">
        <f t="shared" si="107"/>
        <v>67.115345999171666</v>
      </c>
    </row>
    <row r="1046" spans="1:23">
      <c r="A1046" s="80">
        <f t="shared" si="106"/>
        <v>40479.833333333336</v>
      </c>
      <c r="C1046" s="22">
        <v>40479</v>
      </c>
      <c r="D1046" s="23">
        <v>0.83333333333333337</v>
      </c>
      <c r="E1046" s="45">
        <v>7.1388118683243089</v>
      </c>
      <c r="F1046" s="45">
        <f t="shared" si="103"/>
        <v>13.63513066849943</v>
      </c>
      <c r="G1046" s="45">
        <v>14.485632858945779</v>
      </c>
      <c r="H1046" s="45">
        <f t="shared" si="104"/>
        <v>27.667558760586438</v>
      </c>
      <c r="I1046" s="45">
        <v>7.3468209906214703</v>
      </c>
      <c r="J1046" s="45">
        <f t="shared" si="105"/>
        <v>14.032428092087008</v>
      </c>
      <c r="L1046" s="42"/>
      <c r="U1046" s="14">
        <v>200</v>
      </c>
      <c r="V1046" s="14">
        <v>40</v>
      </c>
      <c r="W1046" s="7">
        <f t="shared" si="107"/>
        <v>67.115345999171666</v>
      </c>
    </row>
    <row r="1047" spans="1:23">
      <c r="A1047" s="80">
        <f t="shared" si="106"/>
        <v>40479.875</v>
      </c>
      <c r="C1047" s="22">
        <v>40479</v>
      </c>
      <c r="D1047" s="23">
        <v>0.875</v>
      </c>
      <c r="E1047" s="45">
        <v>12.880563455072041</v>
      </c>
      <c r="F1047" s="45">
        <f t="shared" si="103"/>
        <v>24.601876199187597</v>
      </c>
      <c r="G1047" s="45">
        <v>24.160416749694406</v>
      </c>
      <c r="H1047" s="45">
        <f t="shared" si="104"/>
        <v>46.146395991916314</v>
      </c>
      <c r="I1047" s="45">
        <v>11.279853294622368</v>
      </c>
      <c r="J1047" s="45">
        <f t="shared" si="105"/>
        <v>21.544519792728721</v>
      </c>
      <c r="L1047" s="42"/>
      <c r="U1047" s="14">
        <v>200</v>
      </c>
      <c r="V1047" s="14">
        <v>40</v>
      </c>
      <c r="W1047" s="7">
        <f t="shared" si="107"/>
        <v>67.115345999171666</v>
      </c>
    </row>
    <row r="1048" spans="1:23">
      <c r="A1048" s="80">
        <f t="shared" si="106"/>
        <v>40479.916666666664</v>
      </c>
      <c r="C1048" s="22">
        <v>40479</v>
      </c>
      <c r="D1048" s="23">
        <v>0.91666666666666663</v>
      </c>
      <c r="E1048" s="45">
        <v>4.628916315063254</v>
      </c>
      <c r="F1048" s="45">
        <f t="shared" si="103"/>
        <v>8.8412301617708149</v>
      </c>
      <c r="G1048" s="45">
        <v>10.662666417638315</v>
      </c>
      <c r="H1048" s="45">
        <f t="shared" si="104"/>
        <v>20.365692857689179</v>
      </c>
      <c r="I1048" s="45">
        <v>6.0337501025750591</v>
      </c>
      <c r="J1048" s="45">
        <f t="shared" si="105"/>
        <v>11.524462695918363</v>
      </c>
      <c r="L1048" s="42"/>
      <c r="U1048" s="14">
        <v>200</v>
      </c>
      <c r="V1048" s="14">
        <v>40</v>
      </c>
      <c r="W1048" s="7">
        <f t="shared" si="107"/>
        <v>67.115345999171666</v>
      </c>
    </row>
    <row r="1049" spans="1:23">
      <c r="A1049" s="80">
        <f t="shared" si="106"/>
        <v>40479.958333333336</v>
      </c>
      <c r="C1049" s="22">
        <v>40479</v>
      </c>
      <c r="D1049" s="23">
        <v>0.95833333333333337</v>
      </c>
      <c r="E1049" s="45">
        <v>3.1236165608411732</v>
      </c>
      <c r="F1049" s="45">
        <f t="shared" si="103"/>
        <v>5.9661076312066408</v>
      </c>
      <c r="G1049" s="45">
        <v>9.0918382043278978</v>
      </c>
      <c r="H1049" s="45">
        <f t="shared" si="104"/>
        <v>17.365410970266286</v>
      </c>
      <c r="I1049" s="45">
        <v>5.968221643486725</v>
      </c>
      <c r="J1049" s="45">
        <f t="shared" si="105"/>
        <v>11.399303339059644</v>
      </c>
      <c r="L1049" s="42"/>
      <c r="U1049" s="14">
        <v>200</v>
      </c>
      <c r="V1049" s="14">
        <v>40</v>
      </c>
      <c r="W1049" s="7">
        <f t="shared" si="107"/>
        <v>67.115345999171666</v>
      </c>
    </row>
    <row r="1050" spans="1:23">
      <c r="A1050" s="80">
        <f t="shared" si="106"/>
        <v>40480</v>
      </c>
      <c r="C1050" s="22">
        <v>40479</v>
      </c>
      <c r="D1050" s="23">
        <v>1</v>
      </c>
      <c r="E1050" s="45">
        <v>2.2159440363571941</v>
      </c>
      <c r="F1050" s="45">
        <f t="shared" si="103"/>
        <v>4.2324531094422406</v>
      </c>
      <c r="G1050" s="45">
        <v>5.0699676635190691</v>
      </c>
      <c r="H1050" s="45">
        <f t="shared" si="104"/>
        <v>9.6836382373214214</v>
      </c>
      <c r="I1050" s="45">
        <v>2.8540236271618746</v>
      </c>
      <c r="J1050" s="45">
        <f t="shared" si="105"/>
        <v>5.4511851278791807</v>
      </c>
      <c r="L1050" s="42"/>
      <c r="U1050" s="14">
        <v>200</v>
      </c>
      <c r="V1050" s="14">
        <v>40</v>
      </c>
      <c r="W1050" s="7">
        <f t="shared" si="107"/>
        <v>67.115345999171666</v>
      </c>
    </row>
    <row r="1051" spans="1:23">
      <c r="A1051" s="80">
        <f t="shared" si="106"/>
        <v>40480.041666666664</v>
      </c>
      <c r="C1051" s="22">
        <v>40480</v>
      </c>
      <c r="D1051" s="23">
        <v>4.1666666666666664E-2</v>
      </c>
      <c r="E1051" s="45">
        <v>1.8209059995644632</v>
      </c>
      <c r="F1051" s="45">
        <f t="shared" si="103"/>
        <v>3.4779304591681246</v>
      </c>
      <c r="G1051" s="45">
        <v>3.4107524627341812</v>
      </c>
      <c r="H1051" s="45">
        <f t="shared" si="104"/>
        <v>6.514537203822286</v>
      </c>
      <c r="I1051" s="45">
        <v>1.5898464631697176</v>
      </c>
      <c r="J1051" s="45">
        <f t="shared" si="105"/>
        <v>3.0366067446541605</v>
      </c>
      <c r="L1051" s="42"/>
      <c r="U1051" s="14">
        <v>200</v>
      </c>
      <c r="V1051" s="14">
        <v>40</v>
      </c>
      <c r="W1051" s="7">
        <f t="shared" si="107"/>
        <v>67.115345999171666</v>
      </c>
    </row>
    <row r="1052" spans="1:23">
      <c r="A1052" s="80">
        <f t="shared" si="106"/>
        <v>40480.083333333336</v>
      </c>
      <c r="C1052" s="22">
        <v>40480</v>
      </c>
      <c r="D1052" s="23">
        <v>8.3333333333333329E-2</v>
      </c>
      <c r="E1052" s="45">
        <v>2.1587121821429984</v>
      </c>
      <c r="F1052" s="45">
        <f t="shared" si="103"/>
        <v>4.1231402678931266</v>
      </c>
      <c r="G1052" s="45">
        <v>4.1014600108433656</v>
      </c>
      <c r="H1052" s="45">
        <f t="shared" si="104"/>
        <v>7.8337886207108278</v>
      </c>
      <c r="I1052" s="45">
        <v>1.9427478287003674</v>
      </c>
      <c r="J1052" s="45">
        <f t="shared" si="105"/>
        <v>3.7106483528177017</v>
      </c>
      <c r="L1052" s="42"/>
      <c r="U1052" s="14">
        <v>200</v>
      </c>
      <c r="V1052" s="14">
        <v>40</v>
      </c>
      <c r="W1052" s="7">
        <f t="shared" si="107"/>
        <v>67.115345999171666</v>
      </c>
    </row>
    <row r="1053" spans="1:23">
      <c r="A1053" s="80">
        <f t="shared" si="106"/>
        <v>40480.125</v>
      </c>
      <c r="C1053" s="22">
        <v>40480</v>
      </c>
      <c r="D1053" s="23">
        <v>0.125</v>
      </c>
      <c r="E1053" s="45">
        <v>3.3445860005249388</v>
      </c>
      <c r="F1053" s="45">
        <f t="shared" si="103"/>
        <v>6.3881592610026328</v>
      </c>
      <c r="G1053" s="45">
        <v>5.4006701261400396</v>
      </c>
      <c r="H1053" s="45">
        <f t="shared" si="104"/>
        <v>10.315279940927475</v>
      </c>
      <c r="I1053" s="45">
        <v>2.0560841256151012</v>
      </c>
      <c r="J1053" s="45">
        <f t="shared" si="105"/>
        <v>3.927120679924843</v>
      </c>
      <c r="L1053" s="42"/>
      <c r="U1053" s="14">
        <v>200</v>
      </c>
      <c r="V1053" s="14">
        <v>40</v>
      </c>
      <c r="W1053" s="7">
        <f t="shared" si="107"/>
        <v>67.115345999171666</v>
      </c>
    </row>
    <row r="1054" spans="1:23">
      <c r="A1054" s="80">
        <f t="shared" si="106"/>
        <v>40480.166666666664</v>
      </c>
      <c r="C1054" s="22">
        <v>40480</v>
      </c>
      <c r="D1054" s="23">
        <v>0.16666666666666666</v>
      </c>
      <c r="E1054" s="45">
        <v>11.442834893415652</v>
      </c>
      <c r="F1054" s="45">
        <f t="shared" si="103"/>
        <v>21.855814646423894</v>
      </c>
      <c r="G1054" s="45">
        <v>17.579785449247236</v>
      </c>
      <c r="H1054" s="45">
        <f t="shared" si="104"/>
        <v>33.577390208062219</v>
      </c>
      <c r="I1054" s="45">
        <v>6.1369505558315858</v>
      </c>
      <c r="J1054" s="45">
        <f t="shared" si="105"/>
        <v>11.721575561638328</v>
      </c>
      <c r="L1054" s="42"/>
      <c r="U1054" s="14">
        <v>200</v>
      </c>
      <c r="V1054" s="14">
        <v>40</v>
      </c>
      <c r="W1054" s="7">
        <f t="shared" si="107"/>
        <v>67.115345999171666</v>
      </c>
    </row>
    <row r="1055" spans="1:23">
      <c r="A1055" s="80">
        <f t="shared" si="106"/>
        <v>40480.208333333336</v>
      </c>
      <c r="C1055" s="22">
        <v>40480</v>
      </c>
      <c r="D1055" s="23">
        <v>0.20833333333333334</v>
      </c>
      <c r="E1055" s="45">
        <v>13.194884854834026</v>
      </c>
      <c r="F1055" s="45">
        <f t="shared" si="103"/>
        <v>25.202230072732988</v>
      </c>
      <c r="G1055" s="45">
        <v>23.588526836632038</v>
      </c>
      <c r="H1055" s="45">
        <f t="shared" si="104"/>
        <v>45.054086257967192</v>
      </c>
      <c r="I1055" s="45">
        <v>10.393641981798011</v>
      </c>
      <c r="J1055" s="45">
        <f t="shared" si="105"/>
        <v>19.851856185234201</v>
      </c>
      <c r="L1055" s="42"/>
      <c r="U1055" s="14">
        <v>200</v>
      </c>
      <c r="V1055" s="14">
        <v>40</v>
      </c>
      <c r="W1055" s="7">
        <f t="shared" si="107"/>
        <v>67.115345999171666</v>
      </c>
    </row>
    <row r="1056" spans="1:23">
      <c r="A1056" s="80">
        <f t="shared" si="106"/>
        <v>40480.25</v>
      </c>
      <c r="C1056" s="22">
        <v>40480</v>
      </c>
      <c r="D1056" s="23">
        <v>0.25</v>
      </c>
      <c r="E1056" s="45">
        <v>14.08144624986935</v>
      </c>
      <c r="F1056" s="45">
        <f t="shared" si="103"/>
        <v>26.895562337250457</v>
      </c>
      <c r="G1056" s="45">
        <v>23.243881902445214</v>
      </c>
      <c r="H1056" s="45">
        <f t="shared" si="104"/>
        <v>44.39581443367036</v>
      </c>
      <c r="I1056" s="45">
        <v>9.1624356525758639</v>
      </c>
      <c r="J1056" s="45">
        <f t="shared" si="105"/>
        <v>17.500252096419899</v>
      </c>
      <c r="L1056" s="42"/>
      <c r="U1056" s="14">
        <v>200</v>
      </c>
      <c r="V1056" s="14">
        <v>40</v>
      </c>
      <c r="W1056" s="7">
        <f t="shared" si="107"/>
        <v>67.115345999171666</v>
      </c>
    </row>
    <row r="1057" spans="1:23">
      <c r="A1057" s="80">
        <f t="shared" si="106"/>
        <v>40480.291666666664</v>
      </c>
      <c r="C1057" s="22">
        <v>40480</v>
      </c>
      <c r="D1057" s="23">
        <v>0.29166666666666669</v>
      </c>
      <c r="E1057" s="45">
        <v>45.344868289580312</v>
      </c>
      <c r="F1057" s="45">
        <f t="shared" si="103"/>
        <v>86.608698433098397</v>
      </c>
      <c r="G1057" s="45">
        <v>70.853610166699283</v>
      </c>
      <c r="H1057" s="45">
        <f t="shared" si="104"/>
        <v>135.33039541839563</v>
      </c>
      <c r="I1057" s="45">
        <v>25.508741877118965</v>
      </c>
      <c r="J1057" s="45">
        <f t="shared" si="105"/>
        <v>48.721696985297221</v>
      </c>
      <c r="L1057" s="42"/>
      <c r="U1057" s="14">
        <v>200</v>
      </c>
      <c r="V1057" s="14">
        <v>40</v>
      </c>
      <c r="W1057" s="7">
        <f t="shared" si="107"/>
        <v>67.115345999171666</v>
      </c>
    </row>
    <row r="1058" spans="1:23">
      <c r="A1058" s="80">
        <f t="shared" si="106"/>
        <v>40480.333333333336</v>
      </c>
      <c r="C1058" s="22">
        <v>40480</v>
      </c>
      <c r="D1058" s="23">
        <v>0.33333333333333331</v>
      </c>
      <c r="E1058" s="45">
        <v>40.995902230125147</v>
      </c>
      <c r="F1058" s="45">
        <f t="shared" si="103"/>
        <v>78.302173259539032</v>
      </c>
      <c r="G1058" s="45">
        <v>69.187407724312408</v>
      </c>
      <c r="H1058" s="45">
        <f t="shared" si="104"/>
        <v>132.14794875343668</v>
      </c>
      <c r="I1058" s="45">
        <v>28.191505494187261</v>
      </c>
      <c r="J1058" s="45">
        <f t="shared" si="105"/>
        <v>53.845775493897669</v>
      </c>
      <c r="L1058" s="42"/>
      <c r="U1058" s="14">
        <v>200</v>
      </c>
      <c r="V1058" s="14">
        <v>40</v>
      </c>
      <c r="W1058" s="7">
        <f t="shared" si="107"/>
        <v>67.115345999171666</v>
      </c>
    </row>
    <row r="1059" spans="1:23">
      <c r="A1059" s="80">
        <f t="shared" si="106"/>
        <v>40480.375</v>
      </c>
      <c r="C1059" s="22">
        <v>40480</v>
      </c>
      <c r="D1059" s="23">
        <v>0.375</v>
      </c>
      <c r="E1059" s="45">
        <v>39.830017652414099</v>
      </c>
      <c r="F1059" s="45">
        <f t="shared" si="103"/>
        <v>76.075333716110933</v>
      </c>
      <c r="G1059" s="45">
        <v>65.844879938727672</v>
      </c>
      <c r="H1059" s="45">
        <f t="shared" si="104"/>
        <v>125.76372068296985</v>
      </c>
      <c r="I1059" s="45">
        <v>26.014862286313569</v>
      </c>
      <c r="J1059" s="45">
        <f t="shared" si="105"/>
        <v>49.688386966858914</v>
      </c>
      <c r="L1059" s="42"/>
      <c r="U1059" s="14">
        <v>200</v>
      </c>
      <c r="V1059" s="14">
        <v>40</v>
      </c>
      <c r="W1059" s="7">
        <f t="shared" si="107"/>
        <v>67.115345999171666</v>
      </c>
    </row>
    <row r="1060" spans="1:23">
      <c r="A1060" s="80">
        <f t="shared" si="106"/>
        <v>40480.416666666664</v>
      </c>
      <c r="C1060" s="22">
        <v>40480</v>
      </c>
      <c r="D1060" s="23">
        <v>0.41666666666666669</v>
      </c>
      <c r="E1060" s="45">
        <v>43.671535151855494</v>
      </c>
      <c r="F1060" s="45">
        <f t="shared" si="103"/>
        <v>83.412632140043996</v>
      </c>
      <c r="G1060" s="45">
        <v>63.7375218070217</v>
      </c>
      <c r="H1060" s="45">
        <f t="shared" si="104"/>
        <v>121.73866665141144</v>
      </c>
      <c r="I1060" s="45">
        <v>20.065986655166199</v>
      </c>
      <c r="J1060" s="45">
        <f t="shared" si="105"/>
        <v>38.326034511367439</v>
      </c>
      <c r="L1060" s="42"/>
      <c r="U1060" s="14">
        <v>200</v>
      </c>
      <c r="V1060" s="14">
        <v>40</v>
      </c>
      <c r="W1060" s="7">
        <f t="shared" si="107"/>
        <v>67.115345999171666</v>
      </c>
    </row>
    <row r="1061" spans="1:23">
      <c r="A1061" s="80">
        <f t="shared" si="106"/>
        <v>40480.458333333336</v>
      </c>
      <c r="C1061" s="22">
        <v>40480</v>
      </c>
      <c r="D1061" s="23">
        <v>0.45833333333333331</v>
      </c>
      <c r="E1061" s="45">
        <v>55.087401647720597</v>
      </c>
      <c r="F1061" s="45">
        <f t="shared" si="103"/>
        <v>105.21693714714634</v>
      </c>
      <c r="G1061" s="45">
        <v>73.265530291248069</v>
      </c>
      <c r="H1061" s="45">
        <f t="shared" si="104"/>
        <v>139.93716285628381</v>
      </c>
      <c r="I1061" s="45">
        <v>18.178128643527476</v>
      </c>
      <c r="J1061" s="45">
        <f t="shared" si="105"/>
        <v>34.72022570913748</v>
      </c>
      <c r="L1061" s="42"/>
      <c r="U1061" s="14">
        <v>200</v>
      </c>
      <c r="V1061" s="14">
        <v>40</v>
      </c>
      <c r="W1061" s="7">
        <f t="shared" si="107"/>
        <v>67.115345999171666</v>
      </c>
    </row>
    <row r="1062" spans="1:23">
      <c r="A1062" s="80">
        <f t="shared" si="106"/>
        <v>40480.5</v>
      </c>
      <c r="C1062" s="22">
        <v>40480</v>
      </c>
      <c r="D1062" s="23">
        <v>0.5</v>
      </c>
      <c r="E1062" s="45">
        <v>47.841926308044791</v>
      </c>
      <c r="F1062" s="45">
        <f t="shared" si="103"/>
        <v>91.378079248365552</v>
      </c>
      <c r="G1062" s="45">
        <v>72.281555399501357</v>
      </c>
      <c r="H1062" s="45">
        <f t="shared" si="104"/>
        <v>138.0577708130476</v>
      </c>
      <c r="I1062" s="45">
        <v>24.43962909145656</v>
      </c>
      <c r="J1062" s="45">
        <f t="shared" si="105"/>
        <v>46.679691564682024</v>
      </c>
      <c r="L1062" s="42"/>
      <c r="U1062" s="14">
        <v>200</v>
      </c>
      <c r="V1062" s="14">
        <v>40</v>
      </c>
      <c r="W1062" s="7">
        <f t="shared" si="107"/>
        <v>67.115345999171666</v>
      </c>
    </row>
    <row r="1063" spans="1:23">
      <c r="A1063" s="80">
        <f t="shared" si="106"/>
        <v>40480.541666666664</v>
      </c>
      <c r="C1063" s="22">
        <v>40480</v>
      </c>
      <c r="D1063" s="23">
        <v>0.54166666666666663</v>
      </c>
      <c r="E1063" s="45">
        <v>60.848742417388692</v>
      </c>
      <c r="F1063" s="45">
        <f t="shared" si="103"/>
        <v>116.2210980172124</v>
      </c>
      <c r="G1063" s="45">
        <v>95.380328532279833</v>
      </c>
      <c r="H1063" s="45">
        <f t="shared" si="104"/>
        <v>182.17642749665447</v>
      </c>
      <c r="I1063" s="45">
        <v>34.531586114891155</v>
      </c>
      <c r="J1063" s="45">
        <f t="shared" si="105"/>
        <v>65.955329479442099</v>
      </c>
      <c r="L1063" s="42"/>
      <c r="U1063" s="14">
        <v>200</v>
      </c>
      <c r="V1063" s="14">
        <v>40</v>
      </c>
      <c r="W1063" s="7">
        <f t="shared" si="107"/>
        <v>67.115345999171666</v>
      </c>
    </row>
    <row r="1064" spans="1:23">
      <c r="A1064" s="80">
        <f t="shared" si="106"/>
        <v>40480.583333333336</v>
      </c>
      <c r="C1064" s="22">
        <v>40480</v>
      </c>
      <c r="D1064" s="23">
        <v>0.58333333333333337</v>
      </c>
      <c r="E1064" s="45">
        <v>43.943058881100043</v>
      </c>
      <c r="F1064" s="45">
        <f t="shared" si="103"/>
        <v>83.931242462901082</v>
      </c>
      <c r="G1064" s="45">
        <v>78.638024642663325</v>
      </c>
      <c r="H1064" s="45">
        <f t="shared" si="104"/>
        <v>150.19862706748694</v>
      </c>
      <c r="I1064" s="45">
        <v>34.694965761563282</v>
      </c>
      <c r="J1064" s="45">
        <f t="shared" si="105"/>
        <v>66.267384604585871</v>
      </c>
      <c r="L1064" s="42"/>
      <c r="U1064" s="14">
        <v>200</v>
      </c>
      <c r="V1064" s="14">
        <v>40</v>
      </c>
      <c r="W1064" s="7">
        <f t="shared" si="107"/>
        <v>67.115345999171666</v>
      </c>
    </row>
    <row r="1065" spans="1:23">
      <c r="A1065" s="80">
        <f t="shared" si="106"/>
        <v>40480.625</v>
      </c>
      <c r="C1065" s="22">
        <v>40480</v>
      </c>
      <c r="D1065" s="23">
        <v>0.625</v>
      </c>
      <c r="E1065" s="45">
        <v>37.564400766722429</v>
      </c>
      <c r="F1065" s="45">
        <f t="shared" si="103"/>
        <v>71.748005464439842</v>
      </c>
      <c r="G1065" s="45">
        <v>69.130256129914528</v>
      </c>
      <c r="H1065" s="45">
        <f t="shared" si="104"/>
        <v>132.03878920813673</v>
      </c>
      <c r="I1065" s="45">
        <v>31.565855363192107</v>
      </c>
      <c r="J1065" s="45">
        <f t="shared" si="105"/>
        <v>60.29078374369692</v>
      </c>
      <c r="L1065" s="42"/>
      <c r="U1065" s="14">
        <v>200</v>
      </c>
      <c r="V1065" s="14">
        <v>40</v>
      </c>
      <c r="W1065" s="7">
        <f t="shared" si="107"/>
        <v>67.115345999171666</v>
      </c>
    </row>
    <row r="1066" spans="1:23">
      <c r="A1066" s="80">
        <f t="shared" si="106"/>
        <v>40480.666666666664</v>
      </c>
      <c r="C1066" s="22">
        <v>40480</v>
      </c>
      <c r="D1066" s="23">
        <v>0.66666666666666663</v>
      </c>
      <c r="E1066" s="45">
        <v>26.668436961341335</v>
      </c>
      <c r="F1066" s="45">
        <f t="shared" si="103"/>
        <v>50.936714596161949</v>
      </c>
      <c r="G1066" s="45">
        <v>51.768474293449337</v>
      </c>
      <c r="H1066" s="45">
        <f t="shared" si="104"/>
        <v>98.877785900488234</v>
      </c>
      <c r="I1066" s="45">
        <v>25.100037332107998</v>
      </c>
      <c r="J1066" s="45">
        <f t="shared" si="105"/>
        <v>47.941071304326272</v>
      </c>
      <c r="L1066" s="42"/>
      <c r="U1066" s="14">
        <v>200</v>
      </c>
      <c r="V1066" s="14">
        <v>40</v>
      </c>
      <c r="W1066" s="7">
        <f t="shared" si="107"/>
        <v>67.115345999171666</v>
      </c>
    </row>
    <row r="1067" spans="1:23">
      <c r="A1067" s="80">
        <f t="shared" si="106"/>
        <v>40480.708333333336</v>
      </c>
      <c r="C1067" s="22">
        <v>40480</v>
      </c>
      <c r="D1067" s="23">
        <v>0.70833333333333337</v>
      </c>
      <c r="E1067" s="45">
        <v>14.812285606821204</v>
      </c>
      <c r="F1067" s="45">
        <f t="shared" si="103"/>
        <v>28.291465509028498</v>
      </c>
      <c r="G1067" s="45">
        <v>29.757828206423412</v>
      </c>
      <c r="H1067" s="45">
        <f t="shared" si="104"/>
        <v>56.837451874268716</v>
      </c>
      <c r="I1067" s="45">
        <v>14.945542599602206</v>
      </c>
      <c r="J1067" s="45">
        <f t="shared" si="105"/>
        <v>28.545986365240211</v>
      </c>
      <c r="L1067" s="42"/>
      <c r="U1067" s="14">
        <v>200</v>
      </c>
      <c r="V1067" s="14">
        <v>40</v>
      </c>
      <c r="W1067" s="7">
        <f t="shared" si="107"/>
        <v>67.115345999171666</v>
      </c>
    </row>
    <row r="1068" spans="1:23">
      <c r="A1068" s="80">
        <f t="shared" si="106"/>
        <v>40480.75</v>
      </c>
      <c r="C1068" s="22">
        <v>40480</v>
      </c>
      <c r="D1068" s="23">
        <v>0.75</v>
      </c>
      <c r="E1068" s="45">
        <v>9.3772660139519886</v>
      </c>
      <c r="F1068" s="45">
        <f t="shared" si="103"/>
        <v>17.910578086648297</v>
      </c>
      <c r="G1068" s="45">
        <v>19.118864869310528</v>
      </c>
      <c r="H1068" s="45">
        <f t="shared" si="104"/>
        <v>36.51703190038311</v>
      </c>
      <c r="I1068" s="45">
        <v>9.7415988553585393</v>
      </c>
      <c r="J1068" s="45">
        <f t="shared" si="105"/>
        <v>18.606453813734809</v>
      </c>
      <c r="L1068" s="42"/>
      <c r="U1068" s="14">
        <v>200</v>
      </c>
      <c r="V1068" s="14">
        <v>40</v>
      </c>
      <c r="W1068" s="7">
        <f t="shared" si="107"/>
        <v>67.115345999171666</v>
      </c>
    </row>
    <row r="1069" spans="1:23">
      <c r="A1069" s="80">
        <f t="shared" si="106"/>
        <v>40480.791666666664</v>
      </c>
      <c r="C1069" s="22">
        <v>40480</v>
      </c>
      <c r="D1069" s="23">
        <v>0.79166666666666663</v>
      </c>
      <c r="E1069" s="45">
        <v>7.0414759316912816</v>
      </c>
      <c r="F1069" s="45">
        <f t="shared" si="103"/>
        <v>13.449219029530347</v>
      </c>
      <c r="G1069" s="45">
        <v>15.900861648719303</v>
      </c>
      <c r="H1069" s="45">
        <f t="shared" si="104"/>
        <v>30.370645749053867</v>
      </c>
      <c r="I1069" s="45">
        <v>8.8593857170280224</v>
      </c>
      <c r="J1069" s="45">
        <f t="shared" si="105"/>
        <v>16.921426719523524</v>
      </c>
      <c r="L1069" s="42"/>
      <c r="U1069" s="14">
        <v>200</v>
      </c>
      <c r="V1069" s="14">
        <v>40</v>
      </c>
      <c r="W1069" s="7">
        <f t="shared" si="107"/>
        <v>67.115345999171666</v>
      </c>
    </row>
    <row r="1070" spans="1:23">
      <c r="A1070" s="80">
        <f t="shared" si="106"/>
        <v>40480.833333333336</v>
      </c>
      <c r="C1070" s="22">
        <v>40480</v>
      </c>
      <c r="D1070" s="23">
        <v>0.83333333333333337</v>
      </c>
      <c r="E1070" s="45">
        <v>6.0177369277376664</v>
      </c>
      <c r="F1070" s="45">
        <f t="shared" si="103"/>
        <v>11.493877531978942</v>
      </c>
      <c r="G1070" s="45">
        <v>12.781768028442077</v>
      </c>
      <c r="H1070" s="45">
        <f t="shared" si="104"/>
        <v>24.413176934324365</v>
      </c>
      <c r="I1070" s="45">
        <v>6.7640311007044112</v>
      </c>
      <c r="J1070" s="45">
        <f t="shared" si="105"/>
        <v>12.919299402345425</v>
      </c>
      <c r="L1070" s="42"/>
      <c r="U1070" s="14">
        <v>200</v>
      </c>
      <c r="V1070" s="14">
        <v>40</v>
      </c>
      <c r="W1070" s="7">
        <f t="shared" si="107"/>
        <v>67.115345999171666</v>
      </c>
    </row>
    <row r="1071" spans="1:23">
      <c r="A1071" s="80">
        <f t="shared" si="106"/>
        <v>40480.875</v>
      </c>
      <c r="C1071" s="22">
        <v>40480</v>
      </c>
      <c r="D1071" s="23">
        <v>0.875</v>
      </c>
      <c r="E1071" s="45">
        <v>7.5657875451655396</v>
      </c>
      <c r="F1071" s="45">
        <f t="shared" si="103"/>
        <v>14.45065421126618</v>
      </c>
      <c r="G1071" s="45">
        <v>15.111178949766296</v>
      </c>
      <c r="H1071" s="45">
        <f t="shared" si="104"/>
        <v>28.862351794053627</v>
      </c>
      <c r="I1071" s="45">
        <v>7.5453914046007569</v>
      </c>
      <c r="J1071" s="45">
        <f t="shared" si="105"/>
        <v>14.411697582787445</v>
      </c>
      <c r="L1071" s="42"/>
      <c r="U1071" s="14">
        <v>200</v>
      </c>
      <c r="V1071" s="14">
        <v>40</v>
      </c>
      <c r="W1071" s="7">
        <f t="shared" si="107"/>
        <v>67.115345999171666</v>
      </c>
    </row>
    <row r="1072" spans="1:23">
      <c r="A1072" s="80">
        <f t="shared" si="106"/>
        <v>40480.916666666664</v>
      </c>
      <c r="C1072" s="22">
        <v>40480</v>
      </c>
      <c r="D1072" s="23">
        <v>0.91666666666666663</v>
      </c>
      <c r="E1072" s="45">
        <v>5.2145034607978156</v>
      </c>
      <c r="F1072" s="45">
        <f t="shared" si="103"/>
        <v>9.9597016101238278</v>
      </c>
      <c r="G1072" s="45">
        <v>10.688400319179445</v>
      </c>
      <c r="H1072" s="45">
        <f t="shared" si="104"/>
        <v>20.414844609632741</v>
      </c>
      <c r="I1072" s="45">
        <v>5.4738968583816288</v>
      </c>
      <c r="J1072" s="45">
        <f t="shared" si="105"/>
        <v>10.45514299950891</v>
      </c>
      <c r="L1072" s="42"/>
      <c r="U1072" s="14">
        <v>200</v>
      </c>
      <c r="V1072" s="14">
        <v>40</v>
      </c>
      <c r="W1072" s="7">
        <f t="shared" si="107"/>
        <v>67.115345999171666</v>
      </c>
    </row>
    <row r="1073" spans="1:23">
      <c r="A1073" s="80">
        <f t="shared" si="106"/>
        <v>40480.958333333336</v>
      </c>
      <c r="C1073" s="22">
        <v>40480</v>
      </c>
      <c r="D1073" s="23">
        <v>0.95833333333333337</v>
      </c>
      <c r="E1073" s="45">
        <v>4.6036530811665752</v>
      </c>
      <c r="F1073" s="45">
        <f t="shared" si="103"/>
        <v>8.7929773850281592</v>
      </c>
      <c r="G1073" s="45">
        <v>11.747258110399073</v>
      </c>
      <c r="H1073" s="45">
        <f t="shared" si="104"/>
        <v>22.43726299086223</v>
      </c>
      <c r="I1073" s="45">
        <v>7.1436050292324973</v>
      </c>
      <c r="J1073" s="45">
        <f t="shared" si="105"/>
        <v>13.644285605834069</v>
      </c>
      <c r="L1073" s="42"/>
      <c r="U1073" s="14">
        <v>200</v>
      </c>
      <c r="V1073" s="14">
        <v>40</v>
      </c>
      <c r="W1073" s="7">
        <f t="shared" si="107"/>
        <v>67.115345999171666</v>
      </c>
    </row>
    <row r="1074" spans="1:23">
      <c r="A1074" s="80">
        <f t="shared" si="106"/>
        <v>40481</v>
      </c>
      <c r="C1074" s="22">
        <v>40480</v>
      </c>
      <c r="D1074" s="23">
        <v>1</v>
      </c>
      <c r="E1074" s="45">
        <v>2.8530439888870789</v>
      </c>
      <c r="F1074" s="45">
        <f t="shared" si="103"/>
        <v>5.4493140187743201</v>
      </c>
      <c r="G1074" s="45">
        <v>6.9333512916690401</v>
      </c>
      <c r="H1074" s="45">
        <f t="shared" si="104"/>
        <v>13.242700967087867</v>
      </c>
      <c r="I1074" s="45">
        <v>4.0803073027819607</v>
      </c>
      <c r="J1074" s="45">
        <f t="shared" si="105"/>
        <v>7.7933869483135449</v>
      </c>
      <c r="L1074" s="42"/>
      <c r="U1074" s="14">
        <v>200</v>
      </c>
      <c r="V1074" s="14">
        <v>40</v>
      </c>
      <c r="W1074" s="7">
        <f t="shared" si="107"/>
        <v>67.115345999171666</v>
      </c>
    </row>
    <row r="1075" spans="1:23">
      <c r="A1075" s="80">
        <f t="shared" si="106"/>
        <v>40481.041666666664</v>
      </c>
      <c r="C1075" s="22">
        <v>40481</v>
      </c>
      <c r="D1075" s="23">
        <v>4.1666666666666664E-2</v>
      </c>
      <c r="E1075" s="45">
        <v>5.6338859144966946</v>
      </c>
      <c r="F1075" s="45">
        <f t="shared" si="103"/>
        <v>10.760722096688687</v>
      </c>
      <c r="G1075" s="45">
        <v>10.886015187950898</v>
      </c>
      <c r="H1075" s="45">
        <f t="shared" si="104"/>
        <v>20.792289008986213</v>
      </c>
      <c r="I1075" s="45">
        <v>5.2521292734542033</v>
      </c>
      <c r="J1075" s="45">
        <f t="shared" si="105"/>
        <v>10.031566912297528</v>
      </c>
      <c r="L1075" s="42"/>
      <c r="U1075" s="14">
        <v>200</v>
      </c>
      <c r="V1075" s="14">
        <v>40</v>
      </c>
      <c r="W1075" s="7">
        <f t="shared" si="107"/>
        <v>67.115345999171666</v>
      </c>
    </row>
    <row r="1076" spans="1:23">
      <c r="A1076" s="80">
        <f t="shared" si="106"/>
        <v>40481.083333333336</v>
      </c>
      <c r="C1076" s="22">
        <v>40481</v>
      </c>
      <c r="D1076" s="23">
        <v>8.3333333333333329E-2</v>
      </c>
      <c r="E1076" s="45">
        <v>5.1155940412126917</v>
      </c>
      <c r="F1076" s="45">
        <f t="shared" si="103"/>
        <v>9.7707846187162399</v>
      </c>
      <c r="G1076" s="45">
        <v>9.0997022552445443</v>
      </c>
      <c r="H1076" s="45">
        <f t="shared" si="104"/>
        <v>17.380431307517078</v>
      </c>
      <c r="I1076" s="45">
        <v>3.9841082140318531</v>
      </c>
      <c r="J1076" s="45">
        <f t="shared" si="105"/>
        <v>7.6096466888008392</v>
      </c>
      <c r="L1076" s="42"/>
      <c r="U1076" s="14">
        <v>200</v>
      </c>
      <c r="V1076" s="14">
        <v>40</v>
      </c>
      <c r="W1076" s="7">
        <f t="shared" si="107"/>
        <v>67.115345999171666</v>
      </c>
    </row>
    <row r="1077" spans="1:23">
      <c r="A1077" s="80">
        <f t="shared" si="106"/>
        <v>40481.125</v>
      </c>
      <c r="C1077" s="22">
        <v>40481</v>
      </c>
      <c r="D1077" s="23">
        <v>0.125</v>
      </c>
      <c r="E1077" s="45">
        <v>4.8303410255405952</v>
      </c>
      <c r="F1077" s="45">
        <f t="shared" si="103"/>
        <v>9.2259513587825364</v>
      </c>
      <c r="G1077" s="45">
        <v>8.3486329713729006</v>
      </c>
      <c r="H1077" s="45">
        <f t="shared" si="104"/>
        <v>15.945888975322239</v>
      </c>
      <c r="I1077" s="45">
        <v>3.5182919458323054</v>
      </c>
      <c r="J1077" s="45">
        <f t="shared" si="105"/>
        <v>6.7199376165397027</v>
      </c>
      <c r="L1077" s="42"/>
      <c r="U1077" s="14">
        <v>200</v>
      </c>
      <c r="V1077" s="14">
        <v>40</v>
      </c>
      <c r="W1077" s="7">
        <f t="shared" si="107"/>
        <v>67.115345999171666</v>
      </c>
    </row>
    <row r="1078" spans="1:23">
      <c r="A1078" s="80">
        <f t="shared" si="106"/>
        <v>40481.166666666664</v>
      </c>
      <c r="C1078" s="22">
        <v>40481</v>
      </c>
      <c r="D1078" s="23">
        <v>0.16666666666666666</v>
      </c>
      <c r="E1078" s="45">
        <v>8.5287117791858194</v>
      </c>
      <c r="F1078" s="45">
        <f t="shared" ref="F1078:F1141" si="108">E1078*1.91</f>
        <v>16.289839498244913</v>
      </c>
      <c r="G1078" s="45">
        <v>13.07144207791057</v>
      </c>
      <c r="H1078" s="45">
        <f t="shared" ref="H1078:H1141" si="109">G1078*1.91</f>
        <v>24.966454368809188</v>
      </c>
      <c r="I1078" s="45">
        <v>4.5427302987247504</v>
      </c>
      <c r="J1078" s="45">
        <f t="shared" ref="J1078:J1141" si="110">I1078*1.91</f>
        <v>8.6766148705642738</v>
      </c>
      <c r="L1078" s="42"/>
      <c r="U1078" s="14">
        <v>200</v>
      </c>
      <c r="V1078" s="14">
        <v>40</v>
      </c>
      <c r="W1078" s="7">
        <f t="shared" si="107"/>
        <v>67.115345999171666</v>
      </c>
    </row>
    <row r="1079" spans="1:23">
      <c r="A1079" s="80">
        <f t="shared" si="106"/>
        <v>40481.208333333336</v>
      </c>
      <c r="C1079" s="22">
        <v>40481</v>
      </c>
      <c r="D1079" s="23">
        <v>0.20833333333333334</v>
      </c>
      <c r="E1079" s="45">
        <v>6.5047458787498682</v>
      </c>
      <c r="F1079" s="45">
        <f t="shared" si="108"/>
        <v>12.424064628412248</v>
      </c>
      <c r="G1079" s="45">
        <v>13.15658581540379</v>
      </c>
      <c r="H1079" s="45">
        <f t="shared" si="109"/>
        <v>25.129078907421238</v>
      </c>
      <c r="I1079" s="45">
        <v>6.6518399366539223</v>
      </c>
      <c r="J1079" s="45">
        <f t="shared" si="110"/>
        <v>12.70501427900899</v>
      </c>
      <c r="L1079" s="42"/>
      <c r="U1079" s="14">
        <v>200</v>
      </c>
      <c r="V1079" s="14">
        <v>40</v>
      </c>
      <c r="W1079" s="7">
        <f t="shared" si="107"/>
        <v>67.115345999171666</v>
      </c>
    </row>
    <row r="1080" spans="1:23">
      <c r="A1080" s="80">
        <f t="shared" si="106"/>
        <v>40481.25</v>
      </c>
      <c r="C1080" s="22">
        <v>40481</v>
      </c>
      <c r="D1080" s="23">
        <v>0.25</v>
      </c>
      <c r="E1080" s="45">
        <v>10.311559597548097</v>
      </c>
      <c r="F1080" s="45">
        <f t="shared" si="108"/>
        <v>19.695078831316863</v>
      </c>
      <c r="G1080" s="45">
        <v>20.845869005251881</v>
      </c>
      <c r="H1080" s="45">
        <f t="shared" si="109"/>
        <v>39.815609800031091</v>
      </c>
      <c r="I1080" s="45">
        <v>10.534309407703786</v>
      </c>
      <c r="J1080" s="45">
        <f t="shared" si="110"/>
        <v>20.120530968714231</v>
      </c>
      <c r="L1080" s="42"/>
      <c r="U1080" s="14">
        <v>200</v>
      </c>
      <c r="V1080" s="14">
        <v>40</v>
      </c>
      <c r="W1080" s="7">
        <f t="shared" si="107"/>
        <v>67.115345999171666</v>
      </c>
    </row>
    <row r="1081" spans="1:23">
      <c r="A1081" s="80">
        <f t="shared" si="106"/>
        <v>40481.291666666664</v>
      </c>
      <c r="C1081" s="22">
        <v>40481</v>
      </c>
      <c r="D1081" s="23">
        <v>0.29166666666666669</v>
      </c>
      <c r="E1081" s="45">
        <v>21.303320538548391</v>
      </c>
      <c r="F1081" s="45">
        <f t="shared" si="108"/>
        <v>40.689342228627424</v>
      </c>
      <c r="G1081" s="45">
        <v>36.466088400758068</v>
      </c>
      <c r="H1081" s="45">
        <f t="shared" si="109"/>
        <v>69.650228845447913</v>
      </c>
      <c r="I1081" s="45">
        <v>15.162767862209678</v>
      </c>
      <c r="J1081" s="45">
        <f t="shared" si="110"/>
        <v>28.960886616820485</v>
      </c>
      <c r="L1081" s="42"/>
      <c r="U1081" s="14">
        <v>200</v>
      </c>
      <c r="V1081" s="14">
        <v>40</v>
      </c>
      <c r="W1081" s="7">
        <f t="shared" si="107"/>
        <v>67.115345999171666</v>
      </c>
    </row>
    <row r="1082" spans="1:23">
      <c r="A1082" s="80">
        <f t="shared" si="106"/>
        <v>40481.333333333336</v>
      </c>
      <c r="C1082" s="22">
        <v>40481</v>
      </c>
      <c r="D1082" s="23">
        <v>0.33333333333333331</v>
      </c>
      <c r="E1082" s="45">
        <v>20.452621202111104</v>
      </c>
      <c r="F1082" s="45">
        <f t="shared" si="108"/>
        <v>39.064506496032209</v>
      </c>
      <c r="G1082" s="45">
        <v>38.383645164346497</v>
      </c>
      <c r="H1082" s="45">
        <f t="shared" si="109"/>
        <v>73.312762263901803</v>
      </c>
      <c r="I1082" s="45">
        <v>17.931023962235393</v>
      </c>
      <c r="J1082" s="45">
        <f t="shared" si="110"/>
        <v>34.248255767869601</v>
      </c>
      <c r="L1082" s="42"/>
      <c r="U1082" s="14">
        <v>200</v>
      </c>
      <c r="V1082" s="14">
        <v>40</v>
      </c>
      <c r="W1082" s="7">
        <f t="shared" si="107"/>
        <v>67.115345999171666</v>
      </c>
    </row>
    <row r="1083" spans="1:23">
      <c r="A1083" s="80">
        <f t="shared" si="106"/>
        <v>40481.375</v>
      </c>
      <c r="C1083" s="22">
        <v>40481</v>
      </c>
      <c r="D1083" s="23">
        <v>0.375</v>
      </c>
      <c r="E1083" s="45">
        <v>22.900210369721062</v>
      </c>
      <c r="F1083" s="45">
        <f t="shared" si="108"/>
        <v>43.73940180616723</v>
      </c>
      <c r="G1083" s="45">
        <v>43.017169173290824</v>
      </c>
      <c r="H1083" s="45">
        <f t="shared" si="109"/>
        <v>82.162793120985469</v>
      </c>
      <c r="I1083" s="45">
        <v>20.116958803569769</v>
      </c>
      <c r="J1083" s="45">
        <f t="shared" si="110"/>
        <v>38.423391314818261</v>
      </c>
      <c r="L1083" s="42"/>
      <c r="U1083" s="14">
        <v>200</v>
      </c>
      <c r="V1083" s="14">
        <v>40</v>
      </c>
      <c r="W1083" s="7">
        <f t="shared" si="107"/>
        <v>67.115345999171666</v>
      </c>
    </row>
    <row r="1084" spans="1:23">
      <c r="A1084" s="80">
        <f t="shared" si="106"/>
        <v>40481.416666666664</v>
      </c>
      <c r="C1084" s="22">
        <v>40481</v>
      </c>
      <c r="D1084" s="23">
        <v>0.41666666666666669</v>
      </c>
      <c r="E1084" s="45">
        <v>20.733497031250309</v>
      </c>
      <c r="F1084" s="45">
        <f t="shared" si="108"/>
        <v>39.600979329688087</v>
      </c>
      <c r="G1084" s="45">
        <v>33.533502276533355</v>
      </c>
      <c r="H1084" s="45">
        <f t="shared" si="109"/>
        <v>64.048989348178708</v>
      </c>
      <c r="I1084" s="45">
        <v>12.800005245283046</v>
      </c>
      <c r="J1084" s="45">
        <f t="shared" si="110"/>
        <v>24.448010018490617</v>
      </c>
      <c r="L1084" s="42"/>
      <c r="U1084" s="14">
        <v>200</v>
      </c>
      <c r="V1084" s="14">
        <v>40</v>
      </c>
      <c r="W1084" s="7">
        <f t="shared" si="107"/>
        <v>67.115345999171666</v>
      </c>
    </row>
    <row r="1085" spans="1:23">
      <c r="A1085" s="80">
        <f t="shared" si="106"/>
        <v>40481.458333333336</v>
      </c>
      <c r="C1085" s="22">
        <v>40481</v>
      </c>
      <c r="D1085" s="23">
        <v>0.45833333333333331</v>
      </c>
      <c r="E1085" s="45">
        <v>19.965317677588502</v>
      </c>
      <c r="F1085" s="45">
        <f t="shared" si="108"/>
        <v>38.13375676419404</v>
      </c>
      <c r="G1085" s="45">
        <v>35.784892622377107</v>
      </c>
      <c r="H1085" s="45">
        <f t="shared" si="109"/>
        <v>68.349144908740271</v>
      </c>
      <c r="I1085" s="45">
        <v>15.8195749447886</v>
      </c>
      <c r="J1085" s="45">
        <f t="shared" si="110"/>
        <v>30.215388144546225</v>
      </c>
      <c r="L1085" s="42"/>
      <c r="U1085" s="14">
        <v>200</v>
      </c>
      <c r="V1085" s="14">
        <v>40</v>
      </c>
      <c r="W1085" s="7">
        <f t="shared" si="107"/>
        <v>67.115345999171666</v>
      </c>
    </row>
    <row r="1086" spans="1:23">
      <c r="A1086" s="80">
        <f t="shared" si="106"/>
        <v>40481.5</v>
      </c>
      <c r="C1086" s="22">
        <v>40481</v>
      </c>
      <c r="D1086" s="23">
        <v>0.5</v>
      </c>
      <c r="E1086" s="45">
        <v>17.462305773123099</v>
      </c>
      <c r="F1086" s="45">
        <f t="shared" si="108"/>
        <v>33.353004026665118</v>
      </c>
      <c r="G1086" s="45">
        <v>30.107220364176577</v>
      </c>
      <c r="H1086" s="45">
        <f t="shared" si="109"/>
        <v>57.504790895577258</v>
      </c>
      <c r="I1086" s="45">
        <v>12.644914591053482</v>
      </c>
      <c r="J1086" s="45">
        <f t="shared" si="110"/>
        <v>24.151786868912151</v>
      </c>
      <c r="L1086" s="42"/>
      <c r="U1086" s="14">
        <v>200</v>
      </c>
      <c r="V1086" s="14">
        <v>40</v>
      </c>
      <c r="W1086" s="7">
        <f t="shared" si="107"/>
        <v>67.115345999171666</v>
      </c>
    </row>
    <row r="1087" spans="1:23">
      <c r="A1087" s="80">
        <f t="shared" si="106"/>
        <v>40481.541666666664</v>
      </c>
      <c r="C1087" s="22">
        <v>40481</v>
      </c>
      <c r="D1087" s="23">
        <v>0.54166666666666663</v>
      </c>
      <c r="E1087" s="45">
        <v>18.879890055476682</v>
      </c>
      <c r="F1087" s="45">
        <f t="shared" si="108"/>
        <v>36.060590005960464</v>
      </c>
      <c r="G1087" s="45">
        <v>35.070516358505884</v>
      </c>
      <c r="H1087" s="45">
        <f t="shared" si="109"/>
        <v>66.984686244746243</v>
      </c>
      <c r="I1087" s="45">
        <v>16.190626303029202</v>
      </c>
      <c r="J1087" s="45">
        <f t="shared" si="110"/>
        <v>30.924096238785776</v>
      </c>
      <c r="L1087" s="42"/>
      <c r="U1087" s="14">
        <v>200</v>
      </c>
      <c r="V1087" s="14">
        <v>40</v>
      </c>
      <c r="W1087" s="7">
        <f t="shared" si="107"/>
        <v>67.115345999171666</v>
      </c>
    </row>
    <row r="1088" spans="1:23">
      <c r="A1088" s="80">
        <f t="shared" si="106"/>
        <v>40481.583333333336</v>
      </c>
      <c r="C1088" s="22">
        <v>40481</v>
      </c>
      <c r="D1088" s="23">
        <v>0.58333333333333337</v>
      </c>
      <c r="E1088" s="45">
        <v>18.662919965233041</v>
      </c>
      <c r="F1088" s="45">
        <f t="shared" si="108"/>
        <v>35.646177133595103</v>
      </c>
      <c r="G1088" s="45">
        <v>33.224105329343161</v>
      </c>
      <c r="H1088" s="45">
        <f t="shared" si="109"/>
        <v>63.458041179045431</v>
      </c>
      <c r="I1088" s="45">
        <v>14.561185364110118</v>
      </c>
      <c r="J1088" s="45">
        <f t="shared" si="110"/>
        <v>27.811864045450324</v>
      </c>
      <c r="L1088" s="42"/>
      <c r="U1088" s="14">
        <v>200</v>
      </c>
      <c r="V1088" s="14">
        <v>40</v>
      </c>
      <c r="W1088" s="7">
        <f t="shared" si="107"/>
        <v>67.115345999171666</v>
      </c>
    </row>
    <row r="1089" spans="1:23">
      <c r="A1089" s="80">
        <f t="shared" si="106"/>
        <v>40481.625</v>
      </c>
      <c r="C1089" s="22">
        <v>40481</v>
      </c>
      <c r="D1089" s="23">
        <v>0.625</v>
      </c>
      <c r="E1089" s="45">
        <v>20.013075285164419</v>
      </c>
      <c r="F1089" s="45">
        <f t="shared" si="108"/>
        <v>38.224973794664038</v>
      </c>
      <c r="G1089" s="45">
        <v>38.642533991149783</v>
      </c>
      <c r="H1089" s="45">
        <f t="shared" si="109"/>
        <v>73.807239923096077</v>
      </c>
      <c r="I1089" s="45">
        <v>18.629458705985368</v>
      </c>
      <c r="J1089" s="45">
        <f t="shared" si="110"/>
        <v>35.582266128432053</v>
      </c>
      <c r="L1089" s="42"/>
      <c r="U1089" s="14">
        <v>200</v>
      </c>
      <c r="V1089" s="14">
        <v>40</v>
      </c>
      <c r="W1089" s="7">
        <f t="shared" si="107"/>
        <v>67.115345999171666</v>
      </c>
    </row>
    <row r="1090" spans="1:23">
      <c r="A1090" s="80">
        <f t="shared" si="106"/>
        <v>40481.666666666664</v>
      </c>
      <c r="C1090" s="22">
        <v>40481</v>
      </c>
      <c r="D1090" s="23">
        <v>0.66666666666666663</v>
      </c>
      <c r="E1090" s="45">
        <v>50.983303348599442</v>
      </c>
      <c r="F1090" s="45">
        <f t="shared" si="108"/>
        <v>97.378109395824936</v>
      </c>
      <c r="G1090" s="45">
        <v>95.813814741670555</v>
      </c>
      <c r="H1090" s="45">
        <f t="shared" si="109"/>
        <v>183.00438615659075</v>
      </c>
      <c r="I1090" s="45">
        <v>44.83051139307112</v>
      </c>
      <c r="J1090" s="45">
        <f t="shared" si="110"/>
        <v>85.626276760765833</v>
      </c>
      <c r="L1090" s="42"/>
      <c r="U1090" s="14">
        <v>200</v>
      </c>
      <c r="V1090" s="14">
        <v>40</v>
      </c>
      <c r="W1090" s="7">
        <f t="shared" si="107"/>
        <v>67.115345999171666</v>
      </c>
    </row>
    <row r="1091" spans="1:23">
      <c r="A1091" s="80">
        <f t="shared" si="106"/>
        <v>40481.708333333336</v>
      </c>
      <c r="C1091" s="22">
        <v>40481</v>
      </c>
      <c r="D1091" s="23">
        <v>0.70833333333333337</v>
      </c>
      <c r="E1091" s="45">
        <v>44.765308113770544</v>
      </c>
      <c r="F1091" s="45">
        <f t="shared" si="108"/>
        <v>85.50173849730173</v>
      </c>
      <c r="G1091" s="45">
        <v>91.728285363181612</v>
      </c>
      <c r="H1091" s="45">
        <f t="shared" si="109"/>
        <v>175.20102504367688</v>
      </c>
      <c r="I1091" s="45">
        <v>46.962977249411068</v>
      </c>
      <c r="J1091" s="45">
        <f t="shared" si="110"/>
        <v>89.699286546375134</v>
      </c>
      <c r="L1091" s="42"/>
      <c r="U1091" s="14">
        <v>200</v>
      </c>
      <c r="V1091" s="14">
        <v>40</v>
      </c>
      <c r="W1091" s="7">
        <f t="shared" si="107"/>
        <v>67.115345999171666</v>
      </c>
    </row>
    <row r="1092" spans="1:23">
      <c r="A1092" s="80">
        <f t="shared" si="106"/>
        <v>40481.75</v>
      </c>
      <c r="C1092" s="22">
        <v>40481</v>
      </c>
      <c r="D1092" s="23">
        <v>0.75</v>
      </c>
      <c r="E1092" s="45">
        <v>24.136954710944757</v>
      </c>
      <c r="F1092" s="45">
        <f t="shared" si="108"/>
        <v>46.101583497904485</v>
      </c>
      <c r="G1092" s="45">
        <v>49.797639298884356</v>
      </c>
      <c r="H1092" s="45">
        <f t="shared" si="109"/>
        <v>95.113491060869109</v>
      </c>
      <c r="I1092" s="45">
        <v>25.660684587939599</v>
      </c>
      <c r="J1092" s="45">
        <f t="shared" si="110"/>
        <v>49.01190756296463</v>
      </c>
      <c r="L1092" s="42"/>
      <c r="U1092" s="14">
        <v>200</v>
      </c>
      <c r="V1092" s="14">
        <v>40</v>
      </c>
      <c r="W1092" s="7">
        <f t="shared" si="107"/>
        <v>67.115345999171666</v>
      </c>
    </row>
    <row r="1093" spans="1:23">
      <c r="A1093" s="80">
        <f t="shared" si="106"/>
        <v>40481.791666666664</v>
      </c>
      <c r="C1093" s="22">
        <v>40481</v>
      </c>
      <c r="D1093" s="23">
        <v>0.79166666666666663</v>
      </c>
      <c r="E1093" s="45">
        <v>16.185851760725036</v>
      </c>
      <c r="F1093" s="45">
        <f t="shared" si="108"/>
        <v>30.914976862984819</v>
      </c>
      <c r="G1093" s="45">
        <v>32.233703344726393</v>
      </c>
      <c r="H1093" s="45">
        <f t="shared" si="109"/>
        <v>61.566373388427408</v>
      </c>
      <c r="I1093" s="45">
        <v>16.047851584001361</v>
      </c>
      <c r="J1093" s="45">
        <f t="shared" si="110"/>
        <v>30.651396525442596</v>
      </c>
      <c r="L1093" s="42"/>
      <c r="U1093" s="14">
        <v>200</v>
      </c>
      <c r="V1093" s="14">
        <v>40</v>
      </c>
      <c r="W1093" s="7">
        <f t="shared" si="107"/>
        <v>67.115345999171666</v>
      </c>
    </row>
    <row r="1094" spans="1:23">
      <c r="A1094" s="80">
        <f t="shared" si="106"/>
        <v>40481.833333333336</v>
      </c>
      <c r="C1094" s="22">
        <v>40481</v>
      </c>
      <c r="D1094" s="23">
        <v>0.83333333333333337</v>
      </c>
      <c r="E1094" s="45">
        <v>13.513380040292304</v>
      </c>
      <c r="F1094" s="45">
        <f t="shared" si="108"/>
        <v>25.810555876958301</v>
      </c>
      <c r="G1094" s="45">
        <v>29.019811237441129</v>
      </c>
      <c r="H1094" s="45">
        <f t="shared" si="109"/>
        <v>55.427839463512555</v>
      </c>
      <c r="I1094" s="45">
        <v>15.506431197148824</v>
      </c>
      <c r="J1094" s="45">
        <f t="shared" si="110"/>
        <v>29.617283586554255</v>
      </c>
      <c r="L1094" s="42"/>
      <c r="U1094" s="14">
        <v>200</v>
      </c>
      <c r="V1094" s="14">
        <v>40</v>
      </c>
      <c r="W1094" s="7">
        <f t="shared" si="107"/>
        <v>67.115345999171666</v>
      </c>
    </row>
    <row r="1095" spans="1:23">
      <c r="A1095" s="80">
        <f t="shared" si="106"/>
        <v>40481.875</v>
      </c>
      <c r="C1095" s="22">
        <v>40481</v>
      </c>
      <c r="D1095" s="23">
        <v>0.875</v>
      </c>
      <c r="E1095" s="45">
        <v>10.785297600449262</v>
      </c>
      <c r="F1095" s="45">
        <f t="shared" si="108"/>
        <v>20.599918416858088</v>
      </c>
      <c r="G1095" s="45">
        <v>23.383089778214696</v>
      </c>
      <c r="H1095" s="45">
        <f t="shared" si="109"/>
        <v>44.661701476390071</v>
      </c>
      <c r="I1095" s="45">
        <v>12.597792177765434</v>
      </c>
      <c r="J1095" s="45">
        <f t="shared" si="110"/>
        <v>24.061783059531979</v>
      </c>
      <c r="L1095" s="42"/>
      <c r="U1095" s="14">
        <v>200</v>
      </c>
      <c r="V1095" s="14">
        <v>40</v>
      </c>
      <c r="W1095" s="7">
        <f t="shared" si="107"/>
        <v>67.115345999171666</v>
      </c>
    </row>
    <row r="1096" spans="1:23">
      <c r="A1096" s="80">
        <f t="shared" si="106"/>
        <v>40481.916666666664</v>
      </c>
      <c r="C1096" s="22">
        <v>40481</v>
      </c>
      <c r="D1096" s="23">
        <v>0.91666666666666663</v>
      </c>
      <c r="E1096" s="45">
        <v>11.641331552316668</v>
      </c>
      <c r="F1096" s="45">
        <f t="shared" si="108"/>
        <v>22.234943264924834</v>
      </c>
      <c r="G1096" s="45">
        <v>27.873942710461819</v>
      </c>
      <c r="H1096" s="45">
        <f t="shared" si="109"/>
        <v>53.239230576982074</v>
      </c>
      <c r="I1096" s="45">
        <v>16.232611158145151</v>
      </c>
      <c r="J1096" s="45">
        <f t="shared" si="110"/>
        <v>31.004287312057237</v>
      </c>
      <c r="L1096" s="42"/>
      <c r="U1096" s="14">
        <v>200</v>
      </c>
      <c r="V1096" s="14">
        <v>40</v>
      </c>
      <c r="W1096" s="7">
        <f t="shared" si="107"/>
        <v>67.115345999171666</v>
      </c>
    </row>
    <row r="1097" spans="1:23">
      <c r="A1097" s="80">
        <f t="shared" si="106"/>
        <v>40481.958333333336</v>
      </c>
      <c r="C1097" s="22">
        <v>40481</v>
      </c>
      <c r="D1097" s="23">
        <v>0.95833333333333337</v>
      </c>
      <c r="E1097" s="45">
        <v>9.3091789648913519</v>
      </c>
      <c r="F1097" s="45">
        <f t="shared" si="108"/>
        <v>17.780531822942482</v>
      </c>
      <c r="G1097" s="45">
        <v>22.563960926631086</v>
      </c>
      <c r="H1097" s="45">
        <f t="shared" si="109"/>
        <v>43.097165369865372</v>
      </c>
      <c r="I1097" s="45">
        <v>13.254781961739734</v>
      </c>
      <c r="J1097" s="45">
        <f t="shared" si="110"/>
        <v>25.31663354692289</v>
      </c>
      <c r="L1097" s="42"/>
      <c r="U1097" s="14">
        <v>200</v>
      </c>
      <c r="V1097" s="14">
        <v>40</v>
      </c>
      <c r="W1097" s="7">
        <f t="shared" si="107"/>
        <v>67.115345999171666</v>
      </c>
    </row>
    <row r="1098" spans="1:23">
      <c r="A1098" s="80">
        <f t="shared" si="106"/>
        <v>40482</v>
      </c>
      <c r="C1098" s="22">
        <v>40481</v>
      </c>
      <c r="D1098" s="23">
        <v>1</v>
      </c>
      <c r="E1098" s="45">
        <v>16.334163612988569</v>
      </c>
      <c r="F1098" s="45">
        <f t="shared" si="108"/>
        <v>31.198252500808163</v>
      </c>
      <c r="G1098" s="45">
        <v>35.120718598245375</v>
      </c>
      <c r="H1098" s="45">
        <f t="shared" si="109"/>
        <v>67.080572522648666</v>
      </c>
      <c r="I1098" s="45">
        <v>18.786554985256807</v>
      </c>
      <c r="J1098" s="45">
        <f t="shared" si="110"/>
        <v>35.882320021840499</v>
      </c>
      <c r="L1098" s="42"/>
      <c r="U1098" s="14">
        <v>200</v>
      </c>
      <c r="V1098" s="14">
        <v>40</v>
      </c>
      <c r="W1098" s="7">
        <f t="shared" si="107"/>
        <v>67.115345999171666</v>
      </c>
    </row>
    <row r="1099" spans="1:23">
      <c r="A1099" s="80">
        <f t="shared" ref="A1099:A1162" si="111">C1099+D1099</f>
        <v>40482.041666666664</v>
      </c>
      <c r="C1099" s="22">
        <v>40482</v>
      </c>
      <c r="D1099" s="23">
        <v>4.1666666666666664E-2</v>
      </c>
      <c r="E1099" s="45">
        <v>6.9570370849800121</v>
      </c>
      <c r="F1099" s="45">
        <f t="shared" si="108"/>
        <v>13.287940832311822</v>
      </c>
      <c r="G1099" s="45">
        <v>20.932081397755759</v>
      </c>
      <c r="H1099" s="45">
        <f t="shared" si="109"/>
        <v>39.980275469713497</v>
      </c>
      <c r="I1099" s="45">
        <v>13.975044312775747</v>
      </c>
      <c r="J1099" s="45">
        <f t="shared" si="110"/>
        <v>26.692334637401675</v>
      </c>
      <c r="L1099" s="42"/>
      <c r="U1099" s="14">
        <v>200</v>
      </c>
      <c r="V1099" s="14">
        <v>40</v>
      </c>
      <c r="W1099" s="7">
        <f t="shared" ref="W1099:W1162" si="112">AVERAGE($J$10:$J$2586)</f>
        <v>67.115345999171666</v>
      </c>
    </row>
    <row r="1100" spans="1:23">
      <c r="A1100" s="80">
        <f t="shared" si="111"/>
        <v>40482.083333333336</v>
      </c>
      <c r="C1100" s="22">
        <v>40482</v>
      </c>
      <c r="D1100" s="23">
        <v>8.3333333333333329E-2</v>
      </c>
      <c r="E1100" s="45">
        <v>13.117036559248062</v>
      </c>
      <c r="F1100" s="45">
        <f t="shared" si="108"/>
        <v>25.053539828163796</v>
      </c>
      <c r="G1100" s="45">
        <v>28.661772870108294</v>
      </c>
      <c r="H1100" s="45">
        <f t="shared" si="109"/>
        <v>54.743986181906841</v>
      </c>
      <c r="I1100" s="45">
        <v>15.544736310860232</v>
      </c>
      <c r="J1100" s="45">
        <f t="shared" si="110"/>
        <v>29.690446353743042</v>
      </c>
      <c r="L1100" s="42"/>
      <c r="U1100" s="14">
        <v>200</v>
      </c>
      <c r="V1100" s="14">
        <v>40</v>
      </c>
      <c r="W1100" s="7">
        <f t="shared" si="112"/>
        <v>67.115345999171666</v>
      </c>
    </row>
    <row r="1101" spans="1:23">
      <c r="A1101" s="80">
        <f t="shared" si="111"/>
        <v>40482.125</v>
      </c>
      <c r="C1101" s="22">
        <v>40482</v>
      </c>
      <c r="D1101" s="23">
        <v>0.125</v>
      </c>
      <c r="E1101" s="45">
        <v>4.7724487552285009</v>
      </c>
      <c r="F1101" s="45">
        <f t="shared" si="108"/>
        <v>9.1153771224864357</v>
      </c>
      <c r="G1101" s="45">
        <v>15.38546784688387</v>
      </c>
      <c r="H1101" s="45">
        <f t="shared" si="109"/>
        <v>29.38624358754819</v>
      </c>
      <c r="I1101" s="45">
        <v>10.613019091655371</v>
      </c>
      <c r="J1101" s="45">
        <f t="shared" si="110"/>
        <v>20.270866465061758</v>
      </c>
      <c r="L1101" s="42"/>
      <c r="U1101" s="14">
        <v>200</v>
      </c>
      <c r="V1101" s="14">
        <v>40</v>
      </c>
      <c r="W1101" s="7">
        <f t="shared" si="112"/>
        <v>67.115345999171666</v>
      </c>
    </row>
    <row r="1102" spans="1:23">
      <c r="A1102" s="80">
        <f t="shared" si="111"/>
        <v>40482.166666666664</v>
      </c>
      <c r="C1102" s="22">
        <v>40482</v>
      </c>
      <c r="D1102" s="23">
        <v>0.16666666666666666</v>
      </c>
      <c r="E1102" s="45">
        <v>8.8102000189444905</v>
      </c>
      <c r="F1102" s="45">
        <f t="shared" si="108"/>
        <v>16.827482036183977</v>
      </c>
      <c r="G1102" s="45">
        <v>19.145976866994495</v>
      </c>
      <c r="H1102" s="45">
        <f t="shared" si="109"/>
        <v>36.568815815959482</v>
      </c>
      <c r="I1102" s="45">
        <v>10.335776848050005</v>
      </c>
      <c r="J1102" s="45">
        <f t="shared" si="110"/>
        <v>19.741333779775509</v>
      </c>
      <c r="L1102" s="42"/>
      <c r="U1102" s="14">
        <v>200</v>
      </c>
      <c r="V1102" s="14">
        <v>40</v>
      </c>
      <c r="W1102" s="7">
        <f t="shared" si="112"/>
        <v>67.115345999171666</v>
      </c>
    </row>
    <row r="1103" spans="1:23">
      <c r="A1103" s="80">
        <f t="shared" si="111"/>
        <v>40482.208333333336</v>
      </c>
      <c r="C1103" s="22">
        <v>40482</v>
      </c>
      <c r="D1103" s="23">
        <v>0.20833333333333334</v>
      </c>
      <c r="E1103" s="45">
        <v>6.0629087761930549</v>
      </c>
      <c r="F1103" s="45">
        <f t="shared" si="108"/>
        <v>11.580155762528735</v>
      </c>
      <c r="G1103" s="45">
        <v>14.12826619974965</v>
      </c>
      <c r="H1103" s="45">
        <f t="shared" si="109"/>
        <v>26.984988441521828</v>
      </c>
      <c r="I1103" s="45">
        <v>8.0653574235565948</v>
      </c>
      <c r="J1103" s="45">
        <f t="shared" si="110"/>
        <v>15.404832678993095</v>
      </c>
      <c r="L1103" s="42"/>
      <c r="U1103" s="14">
        <v>200</v>
      </c>
      <c r="V1103" s="14">
        <v>40</v>
      </c>
      <c r="W1103" s="7">
        <f t="shared" si="112"/>
        <v>67.115345999171666</v>
      </c>
    </row>
    <row r="1104" spans="1:23">
      <c r="A1104" s="80">
        <f t="shared" si="111"/>
        <v>40482.25</v>
      </c>
      <c r="C1104" s="22">
        <v>40482</v>
      </c>
      <c r="D1104" s="23">
        <v>0.25</v>
      </c>
      <c r="E1104" s="45">
        <v>13.027547682282067</v>
      </c>
      <c r="F1104" s="45">
        <f t="shared" si="108"/>
        <v>24.882616073158747</v>
      </c>
      <c r="G1104" s="45">
        <v>23.86247176027161</v>
      </c>
      <c r="H1104" s="45">
        <f t="shared" si="109"/>
        <v>45.577321062118777</v>
      </c>
      <c r="I1104" s="45">
        <v>10.834924077989541</v>
      </c>
      <c r="J1104" s="45">
        <f t="shared" si="110"/>
        <v>20.694704988960023</v>
      </c>
      <c r="L1104" s="42"/>
      <c r="U1104" s="14">
        <v>200</v>
      </c>
      <c r="V1104" s="14">
        <v>40</v>
      </c>
      <c r="W1104" s="7">
        <f t="shared" si="112"/>
        <v>67.115345999171666</v>
      </c>
    </row>
    <row r="1105" spans="1:23">
      <c r="A1105" s="80">
        <f t="shared" si="111"/>
        <v>40482.291666666664</v>
      </c>
      <c r="C1105" s="22">
        <v>40482</v>
      </c>
      <c r="D1105" s="23">
        <v>0.29166666666666669</v>
      </c>
      <c r="E1105" s="45">
        <v>28.468810021153409</v>
      </c>
      <c r="F1105" s="45">
        <f t="shared" si="108"/>
        <v>54.375427140403012</v>
      </c>
      <c r="G1105" s="45">
        <v>45.385058131754697</v>
      </c>
      <c r="H1105" s="45">
        <f t="shared" si="109"/>
        <v>86.685461031651471</v>
      </c>
      <c r="I1105" s="45">
        <v>16.916248110601288</v>
      </c>
      <c r="J1105" s="45">
        <f t="shared" si="110"/>
        <v>32.310033891248459</v>
      </c>
      <c r="L1105" s="42"/>
      <c r="U1105" s="14">
        <v>200</v>
      </c>
      <c r="V1105" s="14">
        <v>40</v>
      </c>
      <c r="W1105" s="7">
        <f t="shared" si="112"/>
        <v>67.115345999171666</v>
      </c>
    </row>
    <row r="1106" spans="1:23">
      <c r="A1106" s="80">
        <f t="shared" si="111"/>
        <v>40482.333333333336</v>
      </c>
      <c r="C1106" s="22">
        <v>40482</v>
      </c>
      <c r="D1106" s="23">
        <v>0.33333333333333331</v>
      </c>
      <c r="E1106" s="45">
        <v>59.39072344465302</v>
      </c>
      <c r="F1106" s="45">
        <f t="shared" si="108"/>
        <v>113.43628177928726</v>
      </c>
      <c r="G1106" s="45">
        <v>84.121810919525728</v>
      </c>
      <c r="H1106" s="45">
        <f t="shared" si="109"/>
        <v>160.67265885629413</v>
      </c>
      <c r="I1106" s="45">
        <v>24.731087474872709</v>
      </c>
      <c r="J1106" s="45">
        <f t="shared" si="110"/>
        <v>47.236377077006871</v>
      </c>
      <c r="L1106" s="42"/>
      <c r="U1106" s="14">
        <v>200</v>
      </c>
      <c r="V1106" s="14">
        <v>40</v>
      </c>
      <c r="W1106" s="7">
        <f t="shared" si="112"/>
        <v>67.115345999171666</v>
      </c>
    </row>
    <row r="1107" spans="1:23">
      <c r="A1107" s="80">
        <f t="shared" si="111"/>
        <v>40482.375</v>
      </c>
      <c r="C1107" s="22">
        <v>40482</v>
      </c>
      <c r="D1107" s="23">
        <v>0.375</v>
      </c>
      <c r="E1107" s="45">
        <v>63.368038742076919</v>
      </c>
      <c r="F1107" s="45">
        <f t="shared" si="108"/>
        <v>121.03295399736692</v>
      </c>
      <c r="G1107" s="45">
        <v>93.361162030514322</v>
      </c>
      <c r="H1107" s="45">
        <f t="shared" si="109"/>
        <v>178.31981947828234</v>
      </c>
      <c r="I1107" s="45">
        <v>29.993123288437392</v>
      </c>
      <c r="J1107" s="45">
        <f t="shared" si="110"/>
        <v>57.286865480915417</v>
      </c>
      <c r="L1107" s="42"/>
      <c r="U1107" s="14">
        <v>200</v>
      </c>
      <c r="V1107" s="14">
        <v>40</v>
      </c>
      <c r="W1107" s="7">
        <f t="shared" si="112"/>
        <v>67.115345999171666</v>
      </c>
    </row>
    <row r="1108" spans="1:23">
      <c r="A1108" s="80">
        <f t="shared" si="111"/>
        <v>40482.416666666664</v>
      </c>
      <c r="C1108" s="22">
        <v>40482</v>
      </c>
      <c r="D1108" s="23">
        <v>0.41666666666666669</v>
      </c>
      <c r="E1108" s="45">
        <v>94.63723958915142</v>
      </c>
      <c r="F1108" s="45">
        <f t="shared" si="108"/>
        <v>180.75712761527922</v>
      </c>
      <c r="G1108" s="45">
        <v>135.30642745413235</v>
      </c>
      <c r="H1108" s="45">
        <f t="shared" si="109"/>
        <v>258.43527643739276</v>
      </c>
      <c r="I1108" s="45">
        <v>40.669187864980913</v>
      </c>
      <c r="J1108" s="45">
        <f t="shared" si="110"/>
        <v>77.678148822113542</v>
      </c>
      <c r="L1108" s="42"/>
      <c r="U1108" s="14">
        <v>200</v>
      </c>
      <c r="V1108" s="14">
        <v>40</v>
      </c>
      <c r="W1108" s="7">
        <f t="shared" si="112"/>
        <v>67.115345999171666</v>
      </c>
    </row>
    <row r="1109" spans="1:23">
      <c r="A1109" s="80">
        <f t="shared" si="111"/>
        <v>40482.458333333336</v>
      </c>
      <c r="C1109" s="22">
        <v>40482</v>
      </c>
      <c r="D1109" s="23">
        <v>0.45833333333333331</v>
      </c>
      <c r="E1109" s="45">
        <v>91.07119529979299</v>
      </c>
      <c r="F1109" s="45">
        <f t="shared" si="108"/>
        <v>173.94598302260459</v>
      </c>
      <c r="G1109" s="45">
        <v>126.28270698282634</v>
      </c>
      <c r="H1109" s="45">
        <f t="shared" si="109"/>
        <v>241.19997033719829</v>
      </c>
      <c r="I1109" s="45">
        <v>35.211511683033343</v>
      </c>
      <c r="J1109" s="45">
        <f t="shared" si="110"/>
        <v>67.253987314593687</v>
      </c>
      <c r="L1109" s="42"/>
      <c r="U1109" s="14">
        <v>200</v>
      </c>
      <c r="V1109" s="14">
        <v>40</v>
      </c>
      <c r="W1109" s="7">
        <f t="shared" si="112"/>
        <v>67.115345999171666</v>
      </c>
    </row>
    <row r="1110" spans="1:23">
      <c r="A1110" s="80">
        <f t="shared" si="111"/>
        <v>40482.5</v>
      </c>
      <c r="C1110" s="22">
        <v>40482</v>
      </c>
      <c r="D1110" s="23">
        <v>0.5</v>
      </c>
      <c r="E1110" s="45">
        <v>88.066901979618237</v>
      </c>
      <c r="F1110" s="45">
        <f t="shared" si="108"/>
        <v>168.20778278107082</v>
      </c>
      <c r="G1110" s="45">
        <v>126.74931633115723</v>
      </c>
      <c r="H1110" s="45">
        <f t="shared" si="109"/>
        <v>242.0911941925103</v>
      </c>
      <c r="I1110" s="45">
        <v>38.682414351538988</v>
      </c>
      <c r="J1110" s="45">
        <f t="shared" si="110"/>
        <v>73.883411411439468</v>
      </c>
      <c r="L1110" s="42"/>
      <c r="U1110" s="14">
        <v>200</v>
      </c>
      <c r="V1110" s="14">
        <v>40</v>
      </c>
      <c r="W1110" s="7">
        <f t="shared" si="112"/>
        <v>67.115345999171666</v>
      </c>
    </row>
    <row r="1111" spans="1:23">
      <c r="A1111" s="80">
        <f t="shared" si="111"/>
        <v>40482.541666666664</v>
      </c>
      <c r="C1111" s="22">
        <v>40482</v>
      </c>
      <c r="D1111" s="23">
        <v>0.54166666666666663</v>
      </c>
      <c r="E1111" s="45">
        <v>111.5024624482979</v>
      </c>
      <c r="F1111" s="45">
        <f t="shared" si="108"/>
        <v>212.96970327624899</v>
      </c>
      <c r="G1111" s="45">
        <v>156.75612561755085</v>
      </c>
      <c r="H1111" s="45">
        <f t="shared" si="109"/>
        <v>299.40419992952212</v>
      </c>
      <c r="I1111" s="45">
        <v>45.253663169252945</v>
      </c>
      <c r="J1111" s="45">
        <f t="shared" si="110"/>
        <v>86.434496653273129</v>
      </c>
      <c r="L1111" s="42"/>
      <c r="U1111" s="14">
        <v>200</v>
      </c>
      <c r="V1111" s="14">
        <v>40</v>
      </c>
      <c r="W1111" s="7">
        <f t="shared" si="112"/>
        <v>67.115345999171666</v>
      </c>
    </row>
    <row r="1112" spans="1:23">
      <c r="A1112" s="80">
        <f t="shared" si="111"/>
        <v>40482.583333333336</v>
      </c>
      <c r="C1112" s="22">
        <v>40482</v>
      </c>
      <c r="D1112" s="23">
        <v>0.58333333333333337</v>
      </c>
      <c r="E1112" s="45">
        <v>111.69512073318987</v>
      </c>
      <c r="F1112" s="45">
        <f t="shared" si="108"/>
        <v>213.33768060039264</v>
      </c>
      <c r="G1112" s="45">
        <v>153.08465822603665</v>
      </c>
      <c r="H1112" s="45">
        <f t="shared" si="109"/>
        <v>292.39169721172999</v>
      </c>
      <c r="I1112" s="45">
        <v>41.389537492846785</v>
      </c>
      <c r="J1112" s="45">
        <f t="shared" si="110"/>
        <v>79.05401661133736</v>
      </c>
      <c r="L1112" s="42"/>
      <c r="U1112" s="14">
        <v>200</v>
      </c>
      <c r="V1112" s="14">
        <v>40</v>
      </c>
      <c r="W1112" s="7">
        <f t="shared" si="112"/>
        <v>67.115345999171666</v>
      </c>
    </row>
    <row r="1113" spans="1:23">
      <c r="A1113" s="80">
        <f t="shared" si="111"/>
        <v>40482.625</v>
      </c>
      <c r="C1113" s="22">
        <v>40482</v>
      </c>
      <c r="D1113" s="23">
        <v>0.625</v>
      </c>
      <c r="E1113" s="45">
        <v>92.783986455480346</v>
      </c>
      <c r="F1113" s="45">
        <f t="shared" si="108"/>
        <v>177.21741412996747</v>
      </c>
      <c r="G1113" s="45">
        <v>132.69067714066222</v>
      </c>
      <c r="H1113" s="45">
        <f t="shared" si="109"/>
        <v>253.43919333866484</v>
      </c>
      <c r="I1113" s="45">
        <v>39.906690685181864</v>
      </c>
      <c r="J1113" s="45">
        <f t="shared" si="110"/>
        <v>76.221779208697356</v>
      </c>
      <c r="L1113" s="42"/>
      <c r="U1113" s="14">
        <v>200</v>
      </c>
      <c r="V1113" s="14">
        <v>40</v>
      </c>
      <c r="W1113" s="7">
        <f t="shared" si="112"/>
        <v>67.115345999171666</v>
      </c>
    </row>
    <row r="1114" spans="1:23">
      <c r="A1114" s="80">
        <f t="shared" si="111"/>
        <v>40482.666666666664</v>
      </c>
      <c r="C1114" s="22">
        <v>40482</v>
      </c>
      <c r="D1114" s="23">
        <v>0.66666666666666663</v>
      </c>
      <c r="E1114" s="45">
        <v>86.983745877556856</v>
      </c>
      <c r="F1114" s="45">
        <f t="shared" si="108"/>
        <v>166.1389546261336</v>
      </c>
      <c r="G1114" s="45">
        <v>134.14492665253402</v>
      </c>
      <c r="H1114" s="45">
        <f t="shared" si="109"/>
        <v>256.21680990633996</v>
      </c>
      <c r="I1114" s="45">
        <v>47.161180774977154</v>
      </c>
      <c r="J1114" s="45">
        <f t="shared" si="110"/>
        <v>90.077855280206364</v>
      </c>
      <c r="L1114" s="42"/>
      <c r="U1114" s="14">
        <v>200</v>
      </c>
      <c r="V1114" s="14">
        <v>40</v>
      </c>
      <c r="W1114" s="7">
        <f t="shared" si="112"/>
        <v>67.115345999171666</v>
      </c>
    </row>
    <row r="1115" spans="1:23">
      <c r="A1115" s="80">
        <f t="shared" si="111"/>
        <v>40482.708333333336</v>
      </c>
      <c r="C1115" s="22">
        <v>40482</v>
      </c>
      <c r="D1115" s="23">
        <v>0.70833333333333337</v>
      </c>
      <c r="E1115" s="45">
        <v>68.189293813182232</v>
      </c>
      <c r="F1115" s="45">
        <f t="shared" si="108"/>
        <v>130.24155118317805</v>
      </c>
      <c r="G1115" s="45">
        <v>104.1467977528422</v>
      </c>
      <c r="H1115" s="45">
        <f t="shared" si="109"/>
        <v>198.92038370792861</v>
      </c>
      <c r="I1115" s="45">
        <v>35.957503939659965</v>
      </c>
      <c r="J1115" s="45">
        <f t="shared" si="110"/>
        <v>68.678832524750533</v>
      </c>
      <c r="L1115" s="42"/>
      <c r="U1115" s="14">
        <v>200</v>
      </c>
      <c r="V1115" s="14">
        <v>40</v>
      </c>
      <c r="W1115" s="7">
        <f t="shared" si="112"/>
        <v>67.115345999171666</v>
      </c>
    </row>
    <row r="1116" spans="1:23">
      <c r="A1116" s="80">
        <f t="shared" si="111"/>
        <v>40482.75</v>
      </c>
      <c r="C1116" s="22">
        <v>40482</v>
      </c>
      <c r="D1116" s="23">
        <v>0.75</v>
      </c>
      <c r="E1116" s="45">
        <v>67.982478091090229</v>
      </c>
      <c r="F1116" s="45">
        <f t="shared" si="108"/>
        <v>129.84653315398234</v>
      </c>
      <c r="G1116" s="45">
        <v>104.54596605067033</v>
      </c>
      <c r="H1116" s="45">
        <f t="shared" si="109"/>
        <v>199.68279515678032</v>
      </c>
      <c r="I1116" s="45">
        <v>36.563487959580108</v>
      </c>
      <c r="J1116" s="45">
        <f t="shared" si="110"/>
        <v>69.836262002798009</v>
      </c>
      <c r="L1116" s="42"/>
      <c r="U1116" s="14">
        <v>200</v>
      </c>
      <c r="V1116" s="14">
        <v>40</v>
      </c>
      <c r="W1116" s="7">
        <f t="shared" si="112"/>
        <v>67.115345999171666</v>
      </c>
    </row>
    <row r="1117" spans="1:23">
      <c r="A1117" s="80">
        <f t="shared" si="111"/>
        <v>40482.791666666664</v>
      </c>
      <c r="C1117" s="22">
        <v>40482</v>
      </c>
      <c r="D1117" s="23">
        <v>0.79166666666666663</v>
      </c>
      <c r="E1117" s="45">
        <v>50.37215290483617</v>
      </c>
      <c r="F1117" s="45">
        <f t="shared" si="108"/>
        <v>96.210812048237088</v>
      </c>
      <c r="G1117" s="45">
        <v>82.472677459918316</v>
      </c>
      <c r="H1117" s="45">
        <f t="shared" si="109"/>
        <v>157.52281394844397</v>
      </c>
      <c r="I1117" s="45">
        <v>32.100524555082146</v>
      </c>
      <c r="J1117" s="45">
        <f t="shared" si="110"/>
        <v>61.312001900206894</v>
      </c>
      <c r="L1117" s="42"/>
      <c r="U1117" s="14">
        <v>200</v>
      </c>
      <c r="V1117" s="14">
        <v>40</v>
      </c>
      <c r="W1117" s="7">
        <f t="shared" si="112"/>
        <v>67.115345999171666</v>
      </c>
    </row>
    <row r="1118" spans="1:23">
      <c r="A1118" s="80">
        <f t="shared" si="111"/>
        <v>40482.833333333336</v>
      </c>
      <c r="C1118" s="22">
        <v>40482</v>
      </c>
      <c r="D1118" s="23">
        <v>0.83333333333333337</v>
      </c>
      <c r="E1118" s="45">
        <v>33.972713507592701</v>
      </c>
      <c r="F1118" s="45">
        <f t="shared" si="108"/>
        <v>64.887882799502052</v>
      </c>
      <c r="G1118" s="45">
        <v>64.946900878721067</v>
      </c>
      <c r="H1118" s="45">
        <f t="shared" si="109"/>
        <v>124.04858067835723</v>
      </c>
      <c r="I1118" s="45">
        <v>30.974187371128359</v>
      </c>
      <c r="J1118" s="45">
        <f t="shared" si="110"/>
        <v>59.16069787885516</v>
      </c>
      <c r="L1118" s="42"/>
      <c r="U1118" s="14">
        <v>200</v>
      </c>
      <c r="V1118" s="14">
        <v>40</v>
      </c>
      <c r="W1118" s="7">
        <f t="shared" si="112"/>
        <v>67.115345999171666</v>
      </c>
    </row>
    <row r="1119" spans="1:23">
      <c r="A1119" s="80">
        <f t="shared" si="111"/>
        <v>40482.875</v>
      </c>
      <c r="C1119" s="22">
        <v>40482</v>
      </c>
      <c r="D1119" s="23">
        <v>0.875</v>
      </c>
      <c r="E1119" s="45">
        <v>44.56054206497717</v>
      </c>
      <c r="F1119" s="45">
        <f t="shared" si="108"/>
        <v>85.110635344106385</v>
      </c>
      <c r="G1119" s="45">
        <v>73.361321365098362</v>
      </c>
      <c r="H1119" s="45">
        <f t="shared" si="109"/>
        <v>140.12012380733788</v>
      </c>
      <c r="I1119" s="45">
        <v>28.800779300121206</v>
      </c>
      <c r="J1119" s="45">
        <f t="shared" si="110"/>
        <v>55.009488463231499</v>
      </c>
      <c r="L1119" s="42"/>
      <c r="U1119" s="14">
        <v>200</v>
      </c>
      <c r="V1119" s="14">
        <v>40</v>
      </c>
      <c r="W1119" s="7">
        <f t="shared" si="112"/>
        <v>67.115345999171666</v>
      </c>
    </row>
    <row r="1120" spans="1:23">
      <c r="A1120" s="80">
        <f t="shared" si="111"/>
        <v>40482.916666666664</v>
      </c>
      <c r="C1120" s="22">
        <v>40482</v>
      </c>
      <c r="D1120" s="23">
        <v>0.91666666666666663</v>
      </c>
      <c r="E1120" s="45">
        <v>24.985881322519518</v>
      </c>
      <c r="F1120" s="45">
        <f t="shared" si="108"/>
        <v>47.723033326012278</v>
      </c>
      <c r="G1120" s="45">
        <v>46.352411030323282</v>
      </c>
      <c r="H1120" s="45">
        <f t="shared" si="109"/>
        <v>88.533105067917461</v>
      </c>
      <c r="I1120" s="45">
        <v>21.366529707803767</v>
      </c>
      <c r="J1120" s="45">
        <f t="shared" si="110"/>
        <v>40.810071741905197</v>
      </c>
      <c r="L1120" s="42"/>
      <c r="U1120" s="14">
        <v>200</v>
      </c>
      <c r="V1120" s="14">
        <v>40</v>
      </c>
      <c r="W1120" s="7">
        <f t="shared" si="112"/>
        <v>67.115345999171666</v>
      </c>
    </row>
    <row r="1121" spans="1:23">
      <c r="A1121" s="80">
        <f t="shared" si="111"/>
        <v>40482.958333333336</v>
      </c>
      <c r="C1121" s="22">
        <v>40482</v>
      </c>
      <c r="D1121" s="23">
        <v>0.95833333333333337</v>
      </c>
      <c r="E1121" s="45">
        <v>29.532518811051098</v>
      </c>
      <c r="F1121" s="45">
        <f t="shared" si="108"/>
        <v>56.407110929107596</v>
      </c>
      <c r="G1121" s="45">
        <v>54.937744890234605</v>
      </c>
      <c r="H1121" s="45">
        <f t="shared" si="109"/>
        <v>104.93109274034809</v>
      </c>
      <c r="I1121" s="45">
        <v>25.405226079183507</v>
      </c>
      <c r="J1121" s="45">
        <f t="shared" si="110"/>
        <v>48.523981811240496</v>
      </c>
      <c r="L1121" s="42"/>
      <c r="U1121" s="14">
        <v>200</v>
      </c>
      <c r="V1121" s="14">
        <v>40</v>
      </c>
      <c r="W1121" s="7">
        <f t="shared" si="112"/>
        <v>67.115345999171666</v>
      </c>
    </row>
    <row r="1122" spans="1:23">
      <c r="A1122" s="80">
        <f t="shared" si="111"/>
        <v>40483</v>
      </c>
      <c r="C1122" s="22">
        <v>40482</v>
      </c>
      <c r="D1122" s="23">
        <v>1</v>
      </c>
      <c r="E1122" s="45">
        <v>18.27085665667969</v>
      </c>
      <c r="F1122" s="45">
        <f t="shared" si="108"/>
        <v>34.89733621425821</v>
      </c>
      <c r="G1122" s="45">
        <v>42.264874473358887</v>
      </c>
      <c r="H1122" s="45">
        <f t="shared" si="109"/>
        <v>80.725910244115468</v>
      </c>
      <c r="I1122" s="45">
        <v>23.994017816679204</v>
      </c>
      <c r="J1122" s="45">
        <f t="shared" si="110"/>
        <v>45.828574029857279</v>
      </c>
      <c r="L1122" s="42"/>
      <c r="U1122" s="14">
        <v>200</v>
      </c>
      <c r="V1122" s="14">
        <v>40</v>
      </c>
      <c r="W1122" s="7">
        <f t="shared" si="112"/>
        <v>67.115345999171666</v>
      </c>
    </row>
    <row r="1123" spans="1:23">
      <c r="A1123" s="80">
        <f t="shared" si="111"/>
        <v>40483.041666666664</v>
      </c>
      <c r="C1123" s="22">
        <v>40483</v>
      </c>
      <c r="D1123" s="23">
        <v>4.1666666666666664E-2</v>
      </c>
      <c r="E1123" s="45">
        <v>7.4651183921090878</v>
      </c>
      <c r="F1123" s="45">
        <f t="shared" si="108"/>
        <v>14.258376128928358</v>
      </c>
      <c r="G1123" s="45">
        <v>20.566116188436418</v>
      </c>
      <c r="H1123" s="45">
        <f t="shared" si="109"/>
        <v>39.281281919913553</v>
      </c>
      <c r="I1123" s="45">
        <v>13.100997796327331</v>
      </c>
      <c r="J1123" s="45">
        <f t="shared" si="110"/>
        <v>25.022905790985202</v>
      </c>
      <c r="L1123" s="42"/>
      <c r="U1123" s="14">
        <v>200</v>
      </c>
      <c r="V1123" s="14">
        <v>40</v>
      </c>
      <c r="W1123" s="7">
        <f t="shared" si="112"/>
        <v>67.115345999171666</v>
      </c>
    </row>
    <row r="1124" spans="1:23">
      <c r="A1124" s="80">
        <f t="shared" si="111"/>
        <v>40483.083333333336</v>
      </c>
      <c r="C1124" s="22">
        <v>40483</v>
      </c>
      <c r="D1124" s="23">
        <v>8.3333333333333329E-2</v>
      </c>
      <c r="E1124" s="45">
        <v>10.543907171722157</v>
      </c>
      <c r="F1124" s="45">
        <f t="shared" si="108"/>
        <v>20.138862697989321</v>
      </c>
      <c r="G1124" s="45">
        <v>23.957863340927346</v>
      </c>
      <c r="H1124" s="45">
        <f t="shared" si="109"/>
        <v>45.759518981171233</v>
      </c>
      <c r="I1124" s="45">
        <v>13.413956169205191</v>
      </c>
      <c r="J1124" s="45">
        <f t="shared" si="110"/>
        <v>25.620656283181912</v>
      </c>
      <c r="L1124" s="42"/>
      <c r="U1124" s="14">
        <v>200</v>
      </c>
      <c r="V1124" s="14">
        <v>40</v>
      </c>
      <c r="W1124" s="7">
        <f t="shared" si="112"/>
        <v>67.115345999171666</v>
      </c>
    </row>
    <row r="1125" spans="1:23">
      <c r="A1125" s="80">
        <f t="shared" si="111"/>
        <v>40483.125</v>
      </c>
      <c r="C1125" s="22">
        <v>40483</v>
      </c>
      <c r="D1125" s="23">
        <v>0.125</v>
      </c>
      <c r="E1125" s="45">
        <v>34.847631608043955</v>
      </c>
      <c r="F1125" s="45">
        <f t="shared" si="108"/>
        <v>66.558976371363954</v>
      </c>
      <c r="G1125" s="45">
        <v>53.699563305537673</v>
      </c>
      <c r="H1125" s="45">
        <f t="shared" si="109"/>
        <v>102.56616591357695</v>
      </c>
      <c r="I1125" s="45">
        <v>18.851931697493725</v>
      </c>
      <c r="J1125" s="45">
        <f t="shared" si="110"/>
        <v>36.007189542213013</v>
      </c>
      <c r="L1125" s="42"/>
      <c r="U1125" s="14">
        <v>200</v>
      </c>
      <c r="V1125" s="14">
        <v>40</v>
      </c>
      <c r="W1125" s="7">
        <f t="shared" si="112"/>
        <v>67.115345999171666</v>
      </c>
    </row>
    <row r="1126" spans="1:23">
      <c r="A1126" s="80">
        <f t="shared" si="111"/>
        <v>40483.166666666664</v>
      </c>
      <c r="C1126" s="22">
        <v>40483</v>
      </c>
      <c r="D1126" s="23">
        <v>0.16666666666666666</v>
      </c>
      <c r="E1126" s="45">
        <v>105.64776521285654</v>
      </c>
      <c r="F1126" s="45">
        <f t="shared" si="108"/>
        <v>201.78723155655598</v>
      </c>
      <c r="G1126" s="45">
        <v>142.32609478010789</v>
      </c>
      <c r="H1126" s="45">
        <f t="shared" si="109"/>
        <v>271.84284103000607</v>
      </c>
      <c r="I1126" s="45">
        <v>36.678329567251367</v>
      </c>
      <c r="J1126" s="45">
        <f t="shared" si="110"/>
        <v>70.055609473450104</v>
      </c>
      <c r="L1126" s="42"/>
      <c r="U1126" s="14">
        <v>200</v>
      </c>
      <c r="V1126" s="14">
        <v>40</v>
      </c>
      <c r="W1126" s="7">
        <f t="shared" si="112"/>
        <v>67.115345999171666</v>
      </c>
    </row>
    <row r="1127" spans="1:23">
      <c r="A1127" s="80">
        <f t="shared" si="111"/>
        <v>40483.208333333336</v>
      </c>
      <c r="C1127" s="22">
        <v>40483</v>
      </c>
      <c r="D1127" s="23">
        <v>0.20833333333333334</v>
      </c>
      <c r="E1127" s="45">
        <v>159.46829259587258</v>
      </c>
      <c r="F1127" s="45">
        <f t="shared" si="108"/>
        <v>304.58443885811664</v>
      </c>
      <c r="G1127" s="45">
        <v>202.98566674847814</v>
      </c>
      <c r="H1127" s="45">
        <f t="shared" si="109"/>
        <v>387.70262348959324</v>
      </c>
      <c r="I1127" s="45">
        <v>43.517374152605548</v>
      </c>
      <c r="J1127" s="45">
        <f t="shared" si="110"/>
        <v>83.118184631476595</v>
      </c>
      <c r="L1127" s="42"/>
      <c r="U1127" s="14">
        <v>200</v>
      </c>
      <c r="V1127" s="14">
        <v>40</v>
      </c>
      <c r="W1127" s="7">
        <f t="shared" si="112"/>
        <v>67.115345999171666</v>
      </c>
    </row>
    <row r="1128" spans="1:23">
      <c r="A1128" s="80">
        <f t="shared" si="111"/>
        <v>40483.25</v>
      </c>
      <c r="C1128" s="22">
        <v>40483</v>
      </c>
      <c r="D1128" s="23">
        <v>0.25</v>
      </c>
      <c r="E1128" s="45">
        <v>148.13836684638386</v>
      </c>
      <c r="F1128" s="45">
        <f t="shared" si="108"/>
        <v>282.94428067659317</v>
      </c>
      <c r="G1128" s="45">
        <v>199.45260286367355</v>
      </c>
      <c r="H1128" s="45">
        <f t="shared" si="109"/>
        <v>380.95447146961646</v>
      </c>
      <c r="I1128" s="45">
        <v>51.314236017289687</v>
      </c>
      <c r="J1128" s="45">
        <f t="shared" si="110"/>
        <v>98.010190793023298</v>
      </c>
      <c r="L1128" s="42"/>
      <c r="U1128" s="14">
        <v>200</v>
      </c>
      <c r="V1128" s="14">
        <v>40</v>
      </c>
      <c r="W1128" s="7">
        <f t="shared" si="112"/>
        <v>67.115345999171666</v>
      </c>
    </row>
    <row r="1129" spans="1:23">
      <c r="A1129" s="80">
        <f t="shared" si="111"/>
        <v>40483.291666666664</v>
      </c>
      <c r="C1129" s="22">
        <v>40483</v>
      </c>
      <c r="D1129" s="23">
        <v>0.29166666666666669</v>
      </c>
      <c r="E1129" s="45">
        <v>94.951792791660779</v>
      </c>
      <c r="F1129" s="45">
        <f t="shared" si="108"/>
        <v>181.35792423207209</v>
      </c>
      <c r="G1129" s="45">
        <v>141.6931548459319</v>
      </c>
      <c r="H1129" s="45">
        <f t="shared" si="109"/>
        <v>270.63392575572993</v>
      </c>
      <c r="I1129" s="45">
        <v>46.741362054271129</v>
      </c>
      <c r="J1129" s="45">
        <f t="shared" si="110"/>
        <v>89.276001523657854</v>
      </c>
      <c r="L1129" s="42"/>
      <c r="U1129" s="14">
        <v>200</v>
      </c>
      <c r="V1129" s="14">
        <v>40</v>
      </c>
      <c r="W1129" s="7">
        <f t="shared" si="112"/>
        <v>67.115345999171666</v>
      </c>
    </row>
    <row r="1130" spans="1:23">
      <c r="A1130" s="80">
        <f t="shared" si="111"/>
        <v>40483.333333333336</v>
      </c>
      <c r="C1130" s="22">
        <v>40483</v>
      </c>
      <c r="D1130" s="23">
        <v>0.33333333333333331</v>
      </c>
      <c r="E1130" s="45">
        <v>120.83674758190367</v>
      </c>
      <c r="F1130" s="45">
        <f t="shared" si="108"/>
        <v>230.79818788143598</v>
      </c>
      <c r="G1130" s="45">
        <v>168.06537726052426</v>
      </c>
      <c r="H1130" s="45">
        <f t="shared" si="109"/>
        <v>321.0048705676013</v>
      </c>
      <c r="I1130" s="45">
        <v>47.228629678620599</v>
      </c>
      <c r="J1130" s="45">
        <f t="shared" si="110"/>
        <v>90.206682686165337</v>
      </c>
      <c r="L1130" s="42"/>
      <c r="U1130" s="14">
        <v>200</v>
      </c>
      <c r="V1130" s="14">
        <v>40</v>
      </c>
      <c r="W1130" s="7">
        <f t="shared" si="112"/>
        <v>67.115345999171666</v>
      </c>
    </row>
    <row r="1131" spans="1:23">
      <c r="A1131" s="80">
        <f t="shared" si="111"/>
        <v>40483.375</v>
      </c>
      <c r="C1131" s="22">
        <v>40483</v>
      </c>
      <c r="D1131" s="23">
        <v>0.375</v>
      </c>
      <c r="E1131" s="45">
        <v>96.006624485363872</v>
      </c>
      <c r="F1131" s="45">
        <f t="shared" si="108"/>
        <v>183.372652767045</v>
      </c>
      <c r="G1131" s="45">
        <v>142.84352714753945</v>
      </c>
      <c r="H1131" s="45">
        <f t="shared" si="109"/>
        <v>272.83113685180035</v>
      </c>
      <c r="I1131" s="45">
        <v>46.836902662175575</v>
      </c>
      <c r="J1131" s="45">
        <f t="shared" si="110"/>
        <v>89.458484084755341</v>
      </c>
      <c r="L1131" s="42"/>
      <c r="U1131" s="14">
        <v>200</v>
      </c>
      <c r="V1131" s="14">
        <v>40</v>
      </c>
      <c r="W1131" s="7">
        <f t="shared" si="112"/>
        <v>67.115345999171666</v>
      </c>
    </row>
    <row r="1132" spans="1:23">
      <c r="A1132" s="80">
        <f t="shared" si="111"/>
        <v>40483.416666666664</v>
      </c>
      <c r="C1132" s="22">
        <v>40483</v>
      </c>
      <c r="D1132" s="23">
        <v>0.41666666666666669</v>
      </c>
      <c r="E1132" s="45">
        <v>79.162971850170905</v>
      </c>
      <c r="F1132" s="45">
        <f t="shared" si="108"/>
        <v>151.20127623382643</v>
      </c>
      <c r="G1132" s="45">
        <v>116.62927267256782</v>
      </c>
      <c r="H1132" s="45">
        <f t="shared" si="109"/>
        <v>222.76191080460453</v>
      </c>
      <c r="I1132" s="45">
        <v>37.466300822396924</v>
      </c>
      <c r="J1132" s="45">
        <f t="shared" si="110"/>
        <v>71.56063457077812</v>
      </c>
      <c r="L1132" s="42"/>
      <c r="U1132" s="14">
        <v>200</v>
      </c>
      <c r="V1132" s="14">
        <v>40</v>
      </c>
      <c r="W1132" s="7">
        <f t="shared" si="112"/>
        <v>67.115345999171666</v>
      </c>
    </row>
    <row r="1133" spans="1:23">
      <c r="A1133" s="80">
        <f t="shared" si="111"/>
        <v>40483.458333333336</v>
      </c>
      <c r="C1133" s="22">
        <v>40483</v>
      </c>
      <c r="D1133" s="23">
        <v>0.45833333333333331</v>
      </c>
      <c r="E1133" s="45">
        <v>46.998558176096722</v>
      </c>
      <c r="F1133" s="45">
        <f t="shared" si="108"/>
        <v>89.767246116344737</v>
      </c>
      <c r="G1133" s="45">
        <v>75.749621044912033</v>
      </c>
      <c r="H1133" s="45">
        <f t="shared" si="109"/>
        <v>144.68177619578196</v>
      </c>
      <c r="I1133" s="45">
        <v>28.751062868815321</v>
      </c>
      <c r="J1133" s="45">
        <f t="shared" si="110"/>
        <v>54.914530079437263</v>
      </c>
      <c r="L1133" s="42"/>
      <c r="U1133" s="14">
        <v>200</v>
      </c>
      <c r="V1133" s="14">
        <v>40</v>
      </c>
      <c r="W1133" s="7">
        <f t="shared" si="112"/>
        <v>67.115345999171666</v>
      </c>
    </row>
    <row r="1134" spans="1:23">
      <c r="A1134" s="80">
        <f t="shared" si="111"/>
        <v>40483.5</v>
      </c>
      <c r="C1134" s="22">
        <v>40483</v>
      </c>
      <c r="D1134" s="23">
        <v>0.5</v>
      </c>
      <c r="E1134" s="45">
        <v>63.7048982714971</v>
      </c>
      <c r="F1134" s="45">
        <f t="shared" si="108"/>
        <v>121.67635569855946</v>
      </c>
      <c r="G1134" s="45">
        <v>99.964218452561042</v>
      </c>
      <c r="H1134" s="45">
        <f t="shared" si="109"/>
        <v>190.93165724439157</v>
      </c>
      <c r="I1134" s="45">
        <v>36.259320181063948</v>
      </c>
      <c r="J1134" s="45">
        <f t="shared" si="110"/>
        <v>69.25530154583214</v>
      </c>
      <c r="L1134" s="42"/>
      <c r="U1134" s="14">
        <v>200</v>
      </c>
      <c r="V1134" s="14">
        <v>40</v>
      </c>
      <c r="W1134" s="7">
        <f t="shared" si="112"/>
        <v>67.115345999171666</v>
      </c>
    </row>
    <row r="1135" spans="1:23">
      <c r="A1135" s="80">
        <f t="shared" si="111"/>
        <v>40483.541666666664</v>
      </c>
      <c r="C1135" s="22">
        <v>40483</v>
      </c>
      <c r="D1135" s="23">
        <v>0.54166666666666663</v>
      </c>
      <c r="E1135" s="45">
        <v>45.505706298896662</v>
      </c>
      <c r="F1135" s="45">
        <f t="shared" si="108"/>
        <v>86.915899030892618</v>
      </c>
      <c r="G1135" s="45">
        <v>77.789891802608821</v>
      </c>
      <c r="H1135" s="45">
        <f t="shared" si="109"/>
        <v>148.57869334298283</v>
      </c>
      <c r="I1135" s="45">
        <v>32.284185503712173</v>
      </c>
      <c r="J1135" s="45">
        <f t="shared" si="110"/>
        <v>61.662794312090249</v>
      </c>
      <c r="L1135" s="42"/>
      <c r="U1135" s="14">
        <v>200</v>
      </c>
      <c r="V1135" s="14">
        <v>40</v>
      </c>
      <c r="W1135" s="7">
        <f t="shared" si="112"/>
        <v>67.115345999171666</v>
      </c>
    </row>
    <row r="1136" spans="1:23">
      <c r="A1136" s="80">
        <f t="shared" si="111"/>
        <v>40483.583333333336</v>
      </c>
      <c r="C1136" s="22">
        <v>40483</v>
      </c>
      <c r="D1136" s="23">
        <v>0.58333333333333337</v>
      </c>
      <c r="E1136" s="45">
        <v>45.803167950285378</v>
      </c>
      <c r="F1136" s="45">
        <f t="shared" si="108"/>
        <v>87.484050785045071</v>
      </c>
      <c r="G1136" s="45">
        <v>80.976451287703625</v>
      </c>
      <c r="H1136" s="45">
        <f t="shared" si="109"/>
        <v>154.66502195951392</v>
      </c>
      <c r="I1136" s="45">
        <v>35.173283337418255</v>
      </c>
      <c r="J1136" s="45">
        <f t="shared" si="110"/>
        <v>67.180971174468866</v>
      </c>
      <c r="L1136" s="42"/>
      <c r="U1136" s="14">
        <v>200</v>
      </c>
      <c r="V1136" s="14">
        <v>40</v>
      </c>
      <c r="W1136" s="7">
        <f t="shared" si="112"/>
        <v>67.115345999171666</v>
      </c>
    </row>
    <row r="1137" spans="1:23">
      <c r="A1137" s="80">
        <f t="shared" si="111"/>
        <v>40483.625</v>
      </c>
      <c r="C1137" s="22">
        <v>40483</v>
      </c>
      <c r="D1137" s="23">
        <v>0.625</v>
      </c>
      <c r="E1137" s="45">
        <v>37.376062547645027</v>
      </c>
      <c r="F1137" s="45">
        <f t="shared" si="108"/>
        <v>71.388279466002004</v>
      </c>
      <c r="G1137" s="45">
        <v>65.179807265749005</v>
      </c>
      <c r="H1137" s="45">
        <f t="shared" si="109"/>
        <v>124.49343187758059</v>
      </c>
      <c r="I1137" s="45">
        <v>27.803744718103989</v>
      </c>
      <c r="J1137" s="45">
        <f t="shared" si="110"/>
        <v>53.105152411578615</v>
      </c>
      <c r="L1137" s="42"/>
      <c r="U1137" s="14">
        <v>200</v>
      </c>
      <c r="V1137" s="14">
        <v>40</v>
      </c>
      <c r="W1137" s="7">
        <f t="shared" si="112"/>
        <v>67.115345999171666</v>
      </c>
    </row>
    <row r="1138" spans="1:23">
      <c r="A1138" s="80">
        <f t="shared" si="111"/>
        <v>40483.666666666664</v>
      </c>
      <c r="C1138" s="22">
        <v>40483</v>
      </c>
      <c r="D1138" s="23">
        <v>0.66666666666666663</v>
      </c>
      <c r="E1138" s="45">
        <v>56.258845677806001</v>
      </c>
      <c r="F1138" s="45">
        <f t="shared" si="108"/>
        <v>107.45439524460946</v>
      </c>
      <c r="G1138" s="45">
        <v>86.668706829192871</v>
      </c>
      <c r="H1138" s="45">
        <f t="shared" si="109"/>
        <v>165.53723004375837</v>
      </c>
      <c r="I1138" s="45">
        <v>30.40986115138687</v>
      </c>
      <c r="J1138" s="45">
        <f t="shared" si="110"/>
        <v>58.08283479914892</v>
      </c>
      <c r="L1138" s="42"/>
      <c r="U1138" s="14">
        <v>200</v>
      </c>
      <c r="V1138" s="14">
        <v>40</v>
      </c>
      <c r="W1138" s="7">
        <f t="shared" si="112"/>
        <v>67.115345999171666</v>
      </c>
    </row>
    <row r="1139" spans="1:23">
      <c r="A1139" s="80">
        <f t="shared" si="111"/>
        <v>40483.708333333336</v>
      </c>
      <c r="C1139" s="22">
        <v>40483</v>
      </c>
      <c r="D1139" s="23">
        <v>0.70833333333333337</v>
      </c>
      <c r="E1139" s="45">
        <v>49.916348823679272</v>
      </c>
      <c r="F1139" s="45">
        <f t="shared" si="108"/>
        <v>95.340226253227399</v>
      </c>
      <c r="G1139" s="45">
        <v>83.121894240462126</v>
      </c>
      <c r="H1139" s="45">
        <f t="shared" si="109"/>
        <v>158.76281799928265</v>
      </c>
      <c r="I1139" s="45">
        <v>33.205545416782854</v>
      </c>
      <c r="J1139" s="45">
        <f t="shared" si="110"/>
        <v>63.422591746055247</v>
      </c>
      <c r="L1139" s="42"/>
      <c r="U1139" s="14">
        <v>200</v>
      </c>
      <c r="V1139" s="14">
        <v>40</v>
      </c>
      <c r="W1139" s="7">
        <f t="shared" si="112"/>
        <v>67.115345999171666</v>
      </c>
    </row>
    <row r="1140" spans="1:23">
      <c r="A1140" s="80">
        <f t="shared" si="111"/>
        <v>40483.75</v>
      </c>
      <c r="C1140" s="22">
        <v>40483</v>
      </c>
      <c r="D1140" s="23">
        <v>0.75</v>
      </c>
      <c r="E1140" s="45">
        <v>23.541152362053058</v>
      </c>
      <c r="F1140" s="45">
        <f t="shared" si="108"/>
        <v>44.963601011521341</v>
      </c>
      <c r="G1140" s="45">
        <v>57.418226194261038</v>
      </c>
      <c r="H1140" s="45">
        <f t="shared" si="109"/>
        <v>109.66881203103858</v>
      </c>
      <c r="I1140" s="45">
        <v>33.877073832207977</v>
      </c>
      <c r="J1140" s="45">
        <f t="shared" si="110"/>
        <v>64.705211019517236</v>
      </c>
      <c r="L1140" s="42"/>
      <c r="U1140" s="14">
        <v>200</v>
      </c>
      <c r="V1140" s="14">
        <v>40</v>
      </c>
      <c r="W1140" s="7">
        <f t="shared" si="112"/>
        <v>67.115345999171666</v>
      </c>
    </row>
    <row r="1141" spans="1:23">
      <c r="A1141" s="80">
        <f t="shared" si="111"/>
        <v>40483.791666666664</v>
      </c>
      <c r="C1141" s="22">
        <v>40483</v>
      </c>
      <c r="D1141" s="23">
        <v>0.79166666666666663</v>
      </c>
      <c r="E1141" s="45">
        <v>18.242362864247085</v>
      </c>
      <c r="F1141" s="45">
        <f t="shared" si="108"/>
        <v>34.84291307071193</v>
      </c>
      <c r="G1141" s="45">
        <v>42.613126892542788</v>
      </c>
      <c r="H1141" s="45">
        <f t="shared" si="109"/>
        <v>81.391072364756724</v>
      </c>
      <c r="I1141" s="45">
        <v>24.370764028295707</v>
      </c>
      <c r="J1141" s="45">
        <f t="shared" si="110"/>
        <v>46.548159294044801</v>
      </c>
      <c r="L1141" s="42"/>
      <c r="U1141" s="14">
        <v>200</v>
      </c>
      <c r="V1141" s="14">
        <v>40</v>
      </c>
      <c r="W1141" s="7">
        <f t="shared" si="112"/>
        <v>67.115345999171666</v>
      </c>
    </row>
    <row r="1142" spans="1:23">
      <c r="A1142" s="80">
        <f t="shared" si="111"/>
        <v>40483.833333333336</v>
      </c>
      <c r="C1142" s="22">
        <v>40483</v>
      </c>
      <c r="D1142" s="23">
        <v>0.83333333333333337</v>
      </c>
      <c r="E1142" s="45">
        <v>8.53563161919684</v>
      </c>
      <c r="F1142" s="45">
        <f t="shared" ref="F1142:F1205" si="113">E1142*1.91</f>
        <v>16.303056392665965</v>
      </c>
      <c r="G1142" s="45">
        <v>23.364100661233817</v>
      </c>
      <c r="H1142" s="45">
        <f t="shared" ref="H1142:H1205" si="114">G1142*1.91</f>
        <v>44.625432262956586</v>
      </c>
      <c r="I1142" s="45">
        <v>14.828469042036975</v>
      </c>
      <c r="J1142" s="45">
        <f t="shared" ref="J1142:J1205" si="115">I1142*1.91</f>
        <v>28.322375870290621</v>
      </c>
      <c r="L1142" s="42"/>
      <c r="U1142" s="14">
        <v>200</v>
      </c>
      <c r="V1142" s="14">
        <v>40</v>
      </c>
      <c r="W1142" s="7">
        <f t="shared" si="112"/>
        <v>67.115345999171666</v>
      </c>
    </row>
    <row r="1143" spans="1:23">
      <c r="A1143" s="80">
        <f t="shared" si="111"/>
        <v>40483.875</v>
      </c>
      <c r="C1143" s="22">
        <v>40483</v>
      </c>
      <c r="D1143" s="23">
        <v>0.875</v>
      </c>
      <c r="E1143" s="45">
        <v>6.440520604805207</v>
      </c>
      <c r="F1143" s="45">
        <f t="shared" si="113"/>
        <v>12.301394355177944</v>
      </c>
      <c r="G1143" s="45">
        <v>17.326525927984925</v>
      </c>
      <c r="H1143" s="45">
        <f t="shared" si="114"/>
        <v>33.093664522451206</v>
      </c>
      <c r="I1143" s="45">
        <v>10.886005323179717</v>
      </c>
      <c r="J1143" s="45">
        <f t="shared" si="115"/>
        <v>20.792270167273259</v>
      </c>
      <c r="L1143" s="42"/>
      <c r="U1143" s="14">
        <v>200</v>
      </c>
      <c r="V1143" s="14">
        <v>40</v>
      </c>
      <c r="W1143" s="7">
        <f t="shared" si="112"/>
        <v>67.115345999171666</v>
      </c>
    </row>
    <row r="1144" spans="1:23">
      <c r="A1144" s="80">
        <f t="shared" si="111"/>
        <v>40483.916666666664</v>
      </c>
      <c r="C1144" s="22">
        <v>40483</v>
      </c>
      <c r="D1144" s="23">
        <v>0.91666666666666663</v>
      </c>
      <c r="E1144" s="45">
        <v>5.7968095666924349</v>
      </c>
      <c r="F1144" s="45">
        <f t="shared" si="113"/>
        <v>11.071906272382551</v>
      </c>
      <c r="G1144" s="45">
        <v>13.348917791026931</v>
      </c>
      <c r="H1144" s="45">
        <f t="shared" si="114"/>
        <v>25.496432980861439</v>
      </c>
      <c r="I1144" s="45">
        <v>7.5521082243344981</v>
      </c>
      <c r="J1144" s="45">
        <f t="shared" si="115"/>
        <v>14.42452670847889</v>
      </c>
      <c r="L1144" s="42"/>
      <c r="U1144" s="14">
        <v>200</v>
      </c>
      <c r="V1144" s="14">
        <v>40</v>
      </c>
      <c r="W1144" s="7">
        <f t="shared" si="112"/>
        <v>67.115345999171666</v>
      </c>
    </row>
    <row r="1145" spans="1:23">
      <c r="A1145" s="80">
        <f t="shared" si="111"/>
        <v>40483.958333333336</v>
      </c>
      <c r="C1145" s="22">
        <v>40483</v>
      </c>
      <c r="D1145" s="23">
        <v>0.95833333333333337</v>
      </c>
      <c r="E1145" s="45">
        <v>2.7677545878870604</v>
      </c>
      <c r="F1145" s="45">
        <f t="shared" si="113"/>
        <v>5.2864112628642852</v>
      </c>
      <c r="G1145" s="45">
        <v>7.4662843948772295</v>
      </c>
      <c r="H1145" s="45">
        <f t="shared" si="114"/>
        <v>14.260603194215507</v>
      </c>
      <c r="I1145" s="45">
        <v>4.6985298069901678</v>
      </c>
      <c r="J1145" s="45">
        <f t="shared" si="115"/>
        <v>8.9741919313512195</v>
      </c>
      <c r="L1145" s="42"/>
      <c r="U1145" s="14">
        <v>200</v>
      </c>
      <c r="V1145" s="14">
        <v>40</v>
      </c>
      <c r="W1145" s="7">
        <f t="shared" si="112"/>
        <v>67.115345999171666</v>
      </c>
    </row>
    <row r="1146" spans="1:23">
      <c r="A1146" s="80">
        <f t="shared" si="111"/>
        <v>40484</v>
      </c>
      <c r="C1146" s="22">
        <v>40483</v>
      </c>
      <c r="D1146" s="23">
        <v>1</v>
      </c>
      <c r="E1146" s="45">
        <v>2.6924399966269705</v>
      </c>
      <c r="F1146" s="45">
        <f t="shared" si="113"/>
        <v>5.1425603935575133</v>
      </c>
      <c r="G1146" s="45">
        <v>6.1622858781349468</v>
      </c>
      <c r="H1146" s="45">
        <f t="shared" si="114"/>
        <v>11.769966027237748</v>
      </c>
      <c r="I1146" s="45">
        <v>3.4698458815079762</v>
      </c>
      <c r="J1146" s="45">
        <f t="shared" si="115"/>
        <v>6.6274056336802341</v>
      </c>
      <c r="L1146" s="42"/>
      <c r="U1146" s="14">
        <v>200</v>
      </c>
      <c r="V1146" s="14">
        <v>40</v>
      </c>
      <c r="W1146" s="7">
        <f t="shared" si="112"/>
        <v>67.115345999171666</v>
      </c>
    </row>
    <row r="1147" spans="1:23">
      <c r="A1147" s="80">
        <f t="shared" si="111"/>
        <v>40484.041666666664</v>
      </c>
      <c r="C1147" s="22">
        <v>40484</v>
      </c>
      <c r="D1147" s="23">
        <v>4.1666666666666664E-2</v>
      </c>
      <c r="E1147" s="45">
        <v>1.4821982417641473</v>
      </c>
      <c r="F1147" s="45">
        <f t="shared" si="113"/>
        <v>2.8309986417695212</v>
      </c>
      <c r="G1147" s="45">
        <v>3.7458643781507899</v>
      </c>
      <c r="H1147" s="45">
        <f t="shared" si="114"/>
        <v>7.1546009622680087</v>
      </c>
      <c r="I1147" s="45">
        <v>2.263666136386643</v>
      </c>
      <c r="J1147" s="45">
        <f t="shared" si="115"/>
        <v>4.3236023204984884</v>
      </c>
      <c r="L1147" s="42"/>
      <c r="U1147" s="14">
        <v>200</v>
      </c>
      <c r="V1147" s="14">
        <v>40</v>
      </c>
      <c r="W1147" s="7">
        <f t="shared" si="112"/>
        <v>67.115345999171666</v>
      </c>
    </row>
    <row r="1148" spans="1:23">
      <c r="A1148" s="80">
        <f t="shared" si="111"/>
        <v>40484.083333333336</v>
      </c>
      <c r="C1148" s="22">
        <v>40484</v>
      </c>
      <c r="D1148" s="23">
        <v>8.3333333333333329E-2</v>
      </c>
      <c r="E1148" s="45">
        <v>1.7691782881212403</v>
      </c>
      <c r="F1148" s="45">
        <f t="shared" si="113"/>
        <v>3.3791305303115688</v>
      </c>
      <c r="G1148" s="45">
        <v>4.123226897970941</v>
      </c>
      <c r="H1148" s="45">
        <f t="shared" si="114"/>
        <v>7.8753633751244969</v>
      </c>
      <c r="I1148" s="45">
        <v>2.3540486098497002</v>
      </c>
      <c r="J1148" s="45">
        <f t="shared" si="115"/>
        <v>4.4962328448129272</v>
      </c>
      <c r="L1148" s="42"/>
      <c r="U1148" s="14">
        <v>200</v>
      </c>
      <c r="V1148" s="14">
        <v>40</v>
      </c>
      <c r="W1148" s="7">
        <f t="shared" si="112"/>
        <v>67.115345999171666</v>
      </c>
    </row>
    <row r="1149" spans="1:23">
      <c r="A1149" s="80">
        <f t="shared" si="111"/>
        <v>40484.125</v>
      </c>
      <c r="C1149" s="22">
        <v>40484</v>
      </c>
      <c r="D1149" s="23">
        <v>0.125</v>
      </c>
      <c r="E1149" s="45">
        <v>1.464762407954501</v>
      </c>
      <c r="F1149" s="45">
        <f t="shared" si="113"/>
        <v>2.7976961991930969</v>
      </c>
      <c r="G1149" s="45">
        <v>4.73074558153181</v>
      </c>
      <c r="H1149" s="45">
        <f t="shared" si="114"/>
        <v>9.035724060725757</v>
      </c>
      <c r="I1149" s="45">
        <v>3.2659831735773097</v>
      </c>
      <c r="J1149" s="45">
        <f t="shared" si="115"/>
        <v>6.238027861532661</v>
      </c>
      <c r="L1149" s="42"/>
      <c r="U1149" s="14">
        <v>200</v>
      </c>
      <c r="V1149" s="14">
        <v>40</v>
      </c>
      <c r="W1149" s="7">
        <f t="shared" si="112"/>
        <v>67.115345999171666</v>
      </c>
    </row>
    <row r="1150" spans="1:23">
      <c r="A1150" s="80">
        <f t="shared" si="111"/>
        <v>40484.166666666664</v>
      </c>
      <c r="C1150" s="22">
        <v>40484</v>
      </c>
      <c r="D1150" s="23">
        <v>0.16666666666666666</v>
      </c>
      <c r="E1150" s="45">
        <v>3.3978625504715616</v>
      </c>
      <c r="F1150" s="45">
        <f t="shared" si="113"/>
        <v>6.4899174714006822</v>
      </c>
      <c r="G1150" s="45">
        <v>6.8284006420957066</v>
      </c>
      <c r="H1150" s="45">
        <f t="shared" si="114"/>
        <v>13.0422452264028</v>
      </c>
      <c r="I1150" s="45">
        <v>3.430538091624145</v>
      </c>
      <c r="J1150" s="45">
        <f t="shared" si="115"/>
        <v>6.5523277550021168</v>
      </c>
      <c r="L1150" s="42"/>
      <c r="U1150" s="14">
        <v>200</v>
      </c>
      <c r="V1150" s="14">
        <v>40</v>
      </c>
      <c r="W1150" s="7">
        <f t="shared" si="112"/>
        <v>67.115345999171666</v>
      </c>
    </row>
    <row r="1151" spans="1:23">
      <c r="A1151" s="80">
        <f t="shared" si="111"/>
        <v>40484.208333333336</v>
      </c>
      <c r="C1151" s="22">
        <v>40484</v>
      </c>
      <c r="D1151" s="23">
        <v>0.20833333333333334</v>
      </c>
      <c r="E1151" s="45">
        <v>2.2075001767735127</v>
      </c>
      <c r="F1151" s="45">
        <f t="shared" si="113"/>
        <v>4.216325337637409</v>
      </c>
      <c r="G1151" s="45">
        <v>6.1475983853317562</v>
      </c>
      <c r="H1151" s="45">
        <f t="shared" si="114"/>
        <v>11.741912915983654</v>
      </c>
      <c r="I1151" s="45">
        <v>3.9400982085582434</v>
      </c>
      <c r="J1151" s="45">
        <f t="shared" si="115"/>
        <v>7.5255875783462445</v>
      </c>
      <c r="L1151" s="42"/>
      <c r="U1151" s="14">
        <v>200</v>
      </c>
      <c r="V1151" s="14">
        <v>40</v>
      </c>
      <c r="W1151" s="7">
        <f t="shared" si="112"/>
        <v>67.115345999171666</v>
      </c>
    </row>
    <row r="1152" spans="1:23">
      <c r="A1152" s="80">
        <f t="shared" si="111"/>
        <v>40484.25</v>
      </c>
      <c r="C1152" s="22">
        <v>40484</v>
      </c>
      <c r="D1152" s="23">
        <v>0.25</v>
      </c>
      <c r="E1152" s="45">
        <v>6.320849449315177</v>
      </c>
      <c r="F1152" s="45">
        <f t="shared" si="113"/>
        <v>12.072822448191987</v>
      </c>
      <c r="G1152" s="45">
        <v>14.501798568420798</v>
      </c>
      <c r="H1152" s="45">
        <f t="shared" si="114"/>
        <v>27.698435265683724</v>
      </c>
      <c r="I1152" s="45">
        <v>8.1809491191056214</v>
      </c>
      <c r="J1152" s="45">
        <f t="shared" si="115"/>
        <v>15.625612817491737</v>
      </c>
      <c r="L1152" s="42"/>
      <c r="U1152" s="14">
        <v>200</v>
      </c>
      <c r="V1152" s="14">
        <v>40</v>
      </c>
      <c r="W1152" s="7">
        <f t="shared" si="112"/>
        <v>67.115345999171666</v>
      </c>
    </row>
    <row r="1153" spans="1:23">
      <c r="A1153" s="80">
        <f t="shared" si="111"/>
        <v>40484.291666666664</v>
      </c>
      <c r="C1153" s="22">
        <v>40484</v>
      </c>
      <c r="D1153" s="23">
        <v>0.29166666666666669</v>
      </c>
      <c r="E1153" s="45">
        <v>9.8959860200694472</v>
      </c>
      <c r="F1153" s="45">
        <f t="shared" si="113"/>
        <v>18.901333298332645</v>
      </c>
      <c r="G1153" s="45">
        <v>20.811243231177059</v>
      </c>
      <c r="H1153" s="45">
        <f t="shared" si="114"/>
        <v>39.749474571548184</v>
      </c>
      <c r="I1153" s="45">
        <v>10.915257211107612</v>
      </c>
      <c r="J1153" s="45">
        <f t="shared" si="115"/>
        <v>20.848141273215539</v>
      </c>
      <c r="L1153" s="42"/>
      <c r="U1153" s="14">
        <v>200</v>
      </c>
      <c r="V1153" s="14">
        <v>40</v>
      </c>
      <c r="W1153" s="7">
        <f t="shared" si="112"/>
        <v>67.115345999171666</v>
      </c>
    </row>
    <row r="1154" spans="1:23">
      <c r="A1154" s="80">
        <f t="shared" si="111"/>
        <v>40484.333333333336</v>
      </c>
      <c r="C1154" s="22">
        <v>40484</v>
      </c>
      <c r="D1154" s="23">
        <v>0.33333333333333331</v>
      </c>
      <c r="E1154" s="45">
        <v>24.626971654528411</v>
      </c>
      <c r="F1154" s="45">
        <f t="shared" si="113"/>
        <v>47.037515860149263</v>
      </c>
      <c r="G1154" s="45">
        <v>44.091499598266921</v>
      </c>
      <c r="H1154" s="45">
        <f t="shared" si="114"/>
        <v>84.214764232689816</v>
      </c>
      <c r="I1154" s="45">
        <v>19.464527943738517</v>
      </c>
      <c r="J1154" s="45">
        <f t="shared" si="115"/>
        <v>37.177248372540568</v>
      </c>
      <c r="L1154" s="42"/>
      <c r="U1154" s="14">
        <v>200</v>
      </c>
      <c r="V1154" s="14">
        <v>40</v>
      </c>
      <c r="W1154" s="7">
        <f t="shared" si="112"/>
        <v>67.115345999171666</v>
      </c>
    </row>
    <row r="1155" spans="1:23">
      <c r="A1155" s="80">
        <f t="shared" si="111"/>
        <v>40484.375</v>
      </c>
      <c r="C1155" s="22">
        <v>40484</v>
      </c>
      <c r="D1155" s="23">
        <v>0.375</v>
      </c>
      <c r="E1155" s="45">
        <v>20.328085938494773</v>
      </c>
      <c r="F1155" s="45">
        <f t="shared" si="113"/>
        <v>38.826644142525012</v>
      </c>
      <c r="G1155" s="45">
        <v>39.429254985120537</v>
      </c>
      <c r="H1155" s="45">
        <f t="shared" si="114"/>
        <v>75.30987702158022</v>
      </c>
      <c r="I1155" s="45">
        <v>19.101169046625763</v>
      </c>
      <c r="J1155" s="45">
        <f t="shared" si="115"/>
        <v>36.483232879055208</v>
      </c>
      <c r="L1155" s="42"/>
      <c r="U1155" s="14">
        <v>200</v>
      </c>
      <c r="V1155" s="14">
        <v>40</v>
      </c>
      <c r="W1155" s="7">
        <f t="shared" si="112"/>
        <v>67.115345999171666</v>
      </c>
    </row>
    <row r="1156" spans="1:23">
      <c r="A1156" s="80">
        <f t="shared" si="111"/>
        <v>40484.416666666664</v>
      </c>
      <c r="C1156" s="22">
        <v>40484</v>
      </c>
      <c r="D1156" s="23">
        <v>0.41666666666666669</v>
      </c>
      <c r="E1156" s="45">
        <v>14.694384347619543</v>
      </c>
      <c r="F1156" s="45">
        <f t="shared" si="113"/>
        <v>28.066274103953326</v>
      </c>
      <c r="G1156" s="45">
        <v>30.928429794938747</v>
      </c>
      <c r="H1156" s="45">
        <f t="shared" si="114"/>
        <v>59.073300908333003</v>
      </c>
      <c r="I1156" s="45">
        <v>16.234045447319204</v>
      </c>
      <c r="J1156" s="45">
        <f t="shared" si="115"/>
        <v>31.007026804379677</v>
      </c>
      <c r="L1156" s="42"/>
      <c r="U1156" s="14">
        <v>200</v>
      </c>
      <c r="V1156" s="14">
        <v>40</v>
      </c>
      <c r="W1156" s="7">
        <f t="shared" si="112"/>
        <v>67.115345999171666</v>
      </c>
    </row>
    <row r="1157" spans="1:23">
      <c r="A1157" s="80">
        <f t="shared" si="111"/>
        <v>40484.458333333336</v>
      </c>
      <c r="C1157" s="22">
        <v>40484</v>
      </c>
      <c r="D1157" s="23">
        <v>0.45833333333333331</v>
      </c>
      <c r="E1157" s="45">
        <v>12.559982290827243</v>
      </c>
      <c r="F1157" s="45">
        <f t="shared" si="113"/>
        <v>23.989566175480032</v>
      </c>
      <c r="G1157" s="45">
        <v>26.729667727743951</v>
      </c>
      <c r="H1157" s="45">
        <f t="shared" si="114"/>
        <v>51.053665359990944</v>
      </c>
      <c r="I1157" s="45">
        <v>14.169685436916708</v>
      </c>
      <c r="J1157" s="45">
        <f t="shared" si="115"/>
        <v>27.064099184510912</v>
      </c>
      <c r="L1157" s="42"/>
      <c r="U1157" s="14">
        <v>200</v>
      </c>
      <c r="V1157" s="14">
        <v>40</v>
      </c>
      <c r="W1157" s="7">
        <f t="shared" si="112"/>
        <v>67.115345999171666</v>
      </c>
    </row>
    <row r="1158" spans="1:23">
      <c r="A1158" s="80">
        <f t="shared" si="111"/>
        <v>40484.5</v>
      </c>
      <c r="C1158" s="22">
        <v>40484</v>
      </c>
      <c r="D1158" s="23">
        <v>0.5</v>
      </c>
      <c r="E1158" s="45">
        <v>13.195332251104499</v>
      </c>
      <c r="F1158" s="45">
        <f t="shared" si="113"/>
        <v>25.203084599609593</v>
      </c>
      <c r="G1158" s="45">
        <v>24.832324731105601</v>
      </c>
      <c r="H1158" s="45">
        <f t="shared" si="114"/>
        <v>47.429740236411696</v>
      </c>
      <c r="I1158" s="45">
        <v>11.6369924800011</v>
      </c>
      <c r="J1158" s="45">
        <f t="shared" si="115"/>
        <v>22.2266556368021</v>
      </c>
      <c r="L1158" s="42"/>
      <c r="U1158" s="14">
        <v>200</v>
      </c>
      <c r="V1158" s="14">
        <v>40</v>
      </c>
      <c r="W1158" s="7">
        <f t="shared" si="112"/>
        <v>67.115345999171666</v>
      </c>
    </row>
    <row r="1159" spans="1:23">
      <c r="A1159" s="80">
        <f t="shared" si="111"/>
        <v>40484.541666666664</v>
      </c>
      <c r="C1159" s="22">
        <v>40484</v>
      </c>
      <c r="D1159" s="23">
        <v>0.54166666666666663</v>
      </c>
      <c r="E1159" s="45">
        <v>12.191366903158423</v>
      </c>
      <c r="F1159" s="45">
        <f t="shared" si="113"/>
        <v>23.285510785032589</v>
      </c>
      <c r="G1159" s="45">
        <v>23.530668062128157</v>
      </c>
      <c r="H1159" s="45">
        <f t="shared" si="114"/>
        <v>44.943575998664777</v>
      </c>
      <c r="I1159" s="45">
        <v>11.339301158969736</v>
      </c>
      <c r="J1159" s="45">
        <f t="shared" si="115"/>
        <v>21.658065213632195</v>
      </c>
      <c r="L1159" s="42"/>
      <c r="U1159" s="14">
        <v>200</v>
      </c>
      <c r="V1159" s="14">
        <v>40</v>
      </c>
      <c r="W1159" s="7">
        <f t="shared" si="112"/>
        <v>67.115345999171666</v>
      </c>
    </row>
    <row r="1160" spans="1:23">
      <c r="A1160" s="80">
        <f t="shared" si="111"/>
        <v>40484.583333333336</v>
      </c>
      <c r="C1160" s="22">
        <v>40484</v>
      </c>
      <c r="D1160" s="23">
        <v>0.58333333333333337</v>
      </c>
      <c r="E1160" s="45">
        <v>17.2444089147202</v>
      </c>
      <c r="F1160" s="45">
        <f t="shared" si="113"/>
        <v>32.936821027115577</v>
      </c>
      <c r="G1160" s="45">
        <v>30.933989275532127</v>
      </c>
      <c r="H1160" s="45">
        <f t="shared" si="114"/>
        <v>59.083919516266363</v>
      </c>
      <c r="I1160" s="45">
        <v>13.689580360811926</v>
      </c>
      <c r="J1160" s="45">
        <f t="shared" si="115"/>
        <v>26.147098489150778</v>
      </c>
      <c r="L1160" s="42"/>
      <c r="U1160" s="14">
        <v>200</v>
      </c>
      <c r="V1160" s="14">
        <v>40</v>
      </c>
      <c r="W1160" s="7">
        <f t="shared" si="112"/>
        <v>67.115345999171666</v>
      </c>
    </row>
    <row r="1161" spans="1:23">
      <c r="A1161" s="80">
        <f t="shared" si="111"/>
        <v>40484.625</v>
      </c>
      <c r="C1161" s="22">
        <v>40484</v>
      </c>
      <c r="D1161" s="23">
        <v>0.625</v>
      </c>
      <c r="E1161" s="45">
        <v>18.638302345393484</v>
      </c>
      <c r="F1161" s="45">
        <f t="shared" si="113"/>
        <v>35.599157479701553</v>
      </c>
      <c r="G1161" s="45">
        <v>33.148647734435386</v>
      </c>
      <c r="H1161" s="45">
        <f t="shared" si="114"/>
        <v>63.313917172771582</v>
      </c>
      <c r="I1161" s="45">
        <v>14.510345389041904</v>
      </c>
      <c r="J1161" s="45">
        <f t="shared" si="115"/>
        <v>27.714759693070036</v>
      </c>
      <c r="L1161" s="42"/>
      <c r="U1161" s="14">
        <v>200</v>
      </c>
      <c r="V1161" s="14">
        <v>40</v>
      </c>
      <c r="W1161" s="7">
        <f t="shared" si="112"/>
        <v>67.115345999171666</v>
      </c>
    </row>
    <row r="1162" spans="1:23">
      <c r="A1162" s="80">
        <f t="shared" si="111"/>
        <v>40484.666666666664</v>
      </c>
      <c r="C1162" s="22">
        <v>40484</v>
      </c>
      <c r="D1162" s="23">
        <v>0.66666666666666663</v>
      </c>
      <c r="E1162" s="45">
        <v>15.840979654855017</v>
      </c>
      <c r="F1162" s="45">
        <f t="shared" si="113"/>
        <v>30.25627114077308</v>
      </c>
      <c r="G1162" s="45">
        <v>31.5793981079566</v>
      </c>
      <c r="H1162" s="45">
        <f t="shared" si="114"/>
        <v>60.316650386197104</v>
      </c>
      <c r="I1162" s="45">
        <v>15.73841845310158</v>
      </c>
      <c r="J1162" s="45">
        <f t="shared" si="115"/>
        <v>30.060379245424016</v>
      </c>
      <c r="L1162" s="42"/>
      <c r="U1162" s="14">
        <v>200</v>
      </c>
      <c r="V1162" s="14">
        <v>40</v>
      </c>
      <c r="W1162" s="7">
        <f t="shared" si="112"/>
        <v>67.115345999171666</v>
      </c>
    </row>
    <row r="1163" spans="1:23">
      <c r="A1163" s="80">
        <f t="shared" ref="A1163:A1226" si="116">C1163+D1163</f>
        <v>40484.708333333336</v>
      </c>
      <c r="C1163" s="22">
        <v>40484</v>
      </c>
      <c r="D1163" s="23">
        <v>0.70833333333333337</v>
      </c>
      <c r="E1163" s="45">
        <v>17.109029523191904</v>
      </c>
      <c r="F1163" s="45">
        <f t="shared" si="113"/>
        <v>32.678246389296532</v>
      </c>
      <c r="G1163" s="45">
        <v>34.071550128608173</v>
      </c>
      <c r="H1163" s="45">
        <f t="shared" si="114"/>
        <v>65.076660745641604</v>
      </c>
      <c r="I1163" s="45">
        <v>16.96252060541627</v>
      </c>
      <c r="J1163" s="45">
        <f t="shared" si="115"/>
        <v>32.398414356345071</v>
      </c>
      <c r="L1163" s="42"/>
      <c r="U1163" s="14">
        <v>200</v>
      </c>
      <c r="V1163" s="14">
        <v>40</v>
      </c>
      <c r="W1163" s="7">
        <f t="shared" ref="W1163:W1226" si="117">AVERAGE($J$10:$J$2586)</f>
        <v>67.115345999171666</v>
      </c>
    </row>
    <row r="1164" spans="1:23">
      <c r="A1164" s="80">
        <f t="shared" si="116"/>
        <v>40484.75</v>
      </c>
      <c r="C1164" s="22">
        <v>40484</v>
      </c>
      <c r="D1164" s="23">
        <v>0.75</v>
      </c>
      <c r="E1164" s="45">
        <v>12.53026329607169</v>
      </c>
      <c r="F1164" s="45">
        <f t="shared" si="113"/>
        <v>23.932802895496927</v>
      </c>
      <c r="G1164" s="45">
        <v>27.417019823703932</v>
      </c>
      <c r="H1164" s="45">
        <f t="shared" si="114"/>
        <v>52.366507863274506</v>
      </c>
      <c r="I1164" s="45">
        <v>14.886756527632244</v>
      </c>
      <c r="J1164" s="45">
        <f t="shared" si="115"/>
        <v>28.433704967777583</v>
      </c>
      <c r="L1164" s="42"/>
      <c r="U1164" s="14">
        <v>200</v>
      </c>
      <c r="V1164" s="14">
        <v>40</v>
      </c>
      <c r="W1164" s="7">
        <f t="shared" si="117"/>
        <v>67.115345999171666</v>
      </c>
    </row>
    <row r="1165" spans="1:23">
      <c r="A1165" s="80">
        <f t="shared" si="116"/>
        <v>40484.791666666664</v>
      </c>
      <c r="C1165" s="22">
        <v>40484</v>
      </c>
      <c r="D1165" s="23">
        <v>0.79166666666666663</v>
      </c>
      <c r="E1165" s="45">
        <v>11.221039678737625</v>
      </c>
      <c r="F1165" s="45">
        <f t="shared" si="113"/>
        <v>21.432185786388864</v>
      </c>
      <c r="G1165" s="45">
        <v>22.451836424115179</v>
      </c>
      <c r="H1165" s="45">
        <f t="shared" si="114"/>
        <v>42.883007570059988</v>
      </c>
      <c r="I1165" s="45">
        <v>11.230796745377553</v>
      </c>
      <c r="J1165" s="45">
        <f t="shared" si="115"/>
        <v>21.450821783671127</v>
      </c>
      <c r="L1165" s="42"/>
      <c r="U1165" s="14">
        <v>200</v>
      </c>
      <c r="V1165" s="14">
        <v>40</v>
      </c>
      <c r="W1165" s="7">
        <f t="shared" si="117"/>
        <v>67.115345999171666</v>
      </c>
    </row>
    <row r="1166" spans="1:23">
      <c r="A1166" s="80">
        <f t="shared" si="116"/>
        <v>40484.833333333336</v>
      </c>
      <c r="C1166" s="22">
        <v>40484</v>
      </c>
      <c r="D1166" s="23">
        <v>0.83333333333333337</v>
      </c>
      <c r="E1166" s="45">
        <v>8.4276532092719201</v>
      </c>
      <c r="F1166" s="45">
        <f t="shared" si="113"/>
        <v>16.096817629709367</v>
      </c>
      <c r="G1166" s="45">
        <v>17.245483245558404</v>
      </c>
      <c r="H1166" s="45">
        <f t="shared" si="114"/>
        <v>32.938872999016553</v>
      </c>
      <c r="I1166" s="45">
        <v>8.8178300362864839</v>
      </c>
      <c r="J1166" s="45">
        <f t="shared" si="115"/>
        <v>16.842055369307182</v>
      </c>
      <c r="L1166" s="42"/>
      <c r="U1166" s="14">
        <v>200</v>
      </c>
      <c r="V1166" s="14">
        <v>40</v>
      </c>
      <c r="W1166" s="7">
        <f t="shared" si="117"/>
        <v>67.115345999171666</v>
      </c>
    </row>
    <row r="1167" spans="1:23">
      <c r="A1167" s="80">
        <f t="shared" si="116"/>
        <v>40484.875</v>
      </c>
      <c r="C1167" s="22">
        <v>40484</v>
      </c>
      <c r="D1167" s="23">
        <v>0.875</v>
      </c>
      <c r="E1167" s="45">
        <v>5.1475701620802594</v>
      </c>
      <c r="F1167" s="45">
        <f t="shared" si="113"/>
        <v>9.8318590095732947</v>
      </c>
      <c r="G1167" s="45">
        <v>12.055142763042342</v>
      </c>
      <c r="H1167" s="45">
        <f t="shared" si="114"/>
        <v>23.025322677410873</v>
      </c>
      <c r="I1167" s="45">
        <v>6.9075726009620828</v>
      </c>
      <c r="J1167" s="45">
        <f t="shared" si="115"/>
        <v>13.193463667837577</v>
      </c>
      <c r="L1167" s="42"/>
      <c r="U1167" s="14">
        <v>200</v>
      </c>
      <c r="V1167" s="14">
        <v>40</v>
      </c>
      <c r="W1167" s="7">
        <f t="shared" si="117"/>
        <v>67.115345999171666</v>
      </c>
    </row>
    <row r="1168" spans="1:23">
      <c r="A1168" s="80">
        <f t="shared" si="116"/>
        <v>40484.916666666664</v>
      </c>
      <c r="C1168" s="22">
        <v>40484</v>
      </c>
      <c r="D1168" s="23">
        <v>0.91666666666666663</v>
      </c>
      <c r="E1168" s="45">
        <v>4.0115004439350299</v>
      </c>
      <c r="F1168" s="45">
        <f t="shared" si="113"/>
        <v>7.6619658479159067</v>
      </c>
      <c r="G1168" s="45">
        <v>9.0346137902558663</v>
      </c>
      <c r="H1168" s="45">
        <f t="shared" si="114"/>
        <v>17.256112339388704</v>
      </c>
      <c r="I1168" s="45">
        <v>5.0231133463208373</v>
      </c>
      <c r="J1168" s="45">
        <f t="shared" si="115"/>
        <v>9.5941464914727987</v>
      </c>
      <c r="L1168" s="42"/>
      <c r="U1168" s="14">
        <v>200</v>
      </c>
      <c r="V1168" s="14">
        <v>40</v>
      </c>
      <c r="W1168" s="7">
        <f t="shared" si="117"/>
        <v>67.115345999171666</v>
      </c>
    </row>
    <row r="1169" spans="1:23">
      <c r="A1169" s="80">
        <f t="shared" si="116"/>
        <v>40484.958333333336</v>
      </c>
      <c r="C1169" s="22">
        <v>40484</v>
      </c>
      <c r="D1169" s="23">
        <v>0.95833333333333337</v>
      </c>
      <c r="E1169" s="45">
        <v>2.7391881085516383</v>
      </c>
      <c r="F1169" s="45">
        <f t="shared" si="113"/>
        <v>5.2318492873336293</v>
      </c>
      <c r="G1169" s="45">
        <v>5.2865411085919227</v>
      </c>
      <c r="H1169" s="45">
        <f t="shared" si="114"/>
        <v>10.097293517410572</v>
      </c>
      <c r="I1169" s="45">
        <v>2.5473530000402835</v>
      </c>
      <c r="J1169" s="45">
        <f t="shared" si="115"/>
        <v>4.8654442300769416</v>
      </c>
      <c r="L1169" s="42"/>
      <c r="U1169" s="14">
        <v>200</v>
      </c>
      <c r="V1169" s="14">
        <v>40</v>
      </c>
      <c r="W1169" s="7">
        <f t="shared" si="117"/>
        <v>67.115345999171666</v>
      </c>
    </row>
    <row r="1170" spans="1:23">
      <c r="A1170" s="80">
        <f t="shared" si="116"/>
        <v>40485</v>
      </c>
      <c r="C1170" s="22">
        <v>40484</v>
      </c>
      <c r="D1170" s="23">
        <v>1</v>
      </c>
      <c r="E1170" s="45">
        <v>2.3159781285563836</v>
      </c>
      <c r="F1170" s="45">
        <f t="shared" si="113"/>
        <v>4.4235182255426926</v>
      </c>
      <c r="G1170" s="45">
        <v>4.2792392010199833</v>
      </c>
      <c r="H1170" s="45">
        <f t="shared" si="114"/>
        <v>8.1733468739481676</v>
      </c>
      <c r="I1170" s="45">
        <v>1.9632610724635995</v>
      </c>
      <c r="J1170" s="45">
        <f t="shared" si="115"/>
        <v>3.749828648405475</v>
      </c>
      <c r="L1170" s="42"/>
      <c r="U1170" s="14">
        <v>200</v>
      </c>
      <c r="V1170" s="14">
        <v>40</v>
      </c>
      <c r="W1170" s="7">
        <f t="shared" si="117"/>
        <v>67.115345999171666</v>
      </c>
    </row>
    <row r="1171" spans="1:23">
      <c r="A1171" s="80">
        <f t="shared" si="116"/>
        <v>40485.041666666664</v>
      </c>
      <c r="C1171" s="22">
        <v>40485</v>
      </c>
      <c r="D1171" s="23">
        <v>4.1666666666666664E-2</v>
      </c>
      <c r="E1171" s="45">
        <v>2.6462840137406518</v>
      </c>
      <c r="F1171" s="45">
        <f t="shared" si="113"/>
        <v>5.0544024662446452</v>
      </c>
      <c r="G1171" s="45">
        <v>4.4098049274668609</v>
      </c>
      <c r="H1171" s="45">
        <f t="shared" si="114"/>
        <v>8.4227274114617039</v>
      </c>
      <c r="I1171" s="45">
        <v>1.7635209137262089</v>
      </c>
      <c r="J1171" s="45">
        <f t="shared" si="115"/>
        <v>3.3683249452170587</v>
      </c>
      <c r="L1171" s="42"/>
      <c r="U1171" s="14">
        <v>200</v>
      </c>
      <c r="V1171" s="14">
        <v>40</v>
      </c>
      <c r="W1171" s="7">
        <f t="shared" si="117"/>
        <v>67.115345999171666</v>
      </c>
    </row>
    <row r="1172" spans="1:23">
      <c r="A1172" s="80">
        <f t="shared" si="116"/>
        <v>40485.083333333336</v>
      </c>
      <c r="C1172" s="22">
        <v>40485</v>
      </c>
      <c r="D1172" s="23">
        <v>8.3333333333333329E-2</v>
      </c>
      <c r="E1172" s="45">
        <v>5.4390659389424769</v>
      </c>
      <c r="F1172" s="45">
        <f t="shared" si="113"/>
        <v>10.388615943380131</v>
      </c>
      <c r="G1172" s="45">
        <v>7.7793827186220854</v>
      </c>
      <c r="H1172" s="45">
        <f t="shared" si="114"/>
        <v>14.858620992568182</v>
      </c>
      <c r="I1172" s="45">
        <v>2.3403167796796085</v>
      </c>
      <c r="J1172" s="45">
        <f t="shared" si="115"/>
        <v>4.4700050491880523</v>
      </c>
      <c r="L1172" s="42"/>
      <c r="U1172" s="14">
        <v>200</v>
      </c>
      <c r="V1172" s="14">
        <v>40</v>
      </c>
      <c r="W1172" s="7">
        <f t="shared" si="117"/>
        <v>67.115345999171666</v>
      </c>
    </row>
    <row r="1173" spans="1:23">
      <c r="A1173" s="80">
        <f t="shared" si="116"/>
        <v>40485.125</v>
      </c>
      <c r="C1173" s="22">
        <v>40485</v>
      </c>
      <c r="D1173" s="23">
        <v>0.125</v>
      </c>
      <c r="E1173" s="45">
        <v>4.3354197828926608</v>
      </c>
      <c r="F1173" s="45">
        <f t="shared" si="113"/>
        <v>8.2806517853249826</v>
      </c>
      <c r="G1173" s="45">
        <v>6.9138571837331417</v>
      </c>
      <c r="H1173" s="45">
        <f t="shared" si="114"/>
        <v>13.2054672209303</v>
      </c>
      <c r="I1173" s="45">
        <v>2.5784374008404813</v>
      </c>
      <c r="J1173" s="45">
        <f t="shared" si="115"/>
        <v>4.9248154356053195</v>
      </c>
      <c r="L1173" s="42"/>
      <c r="U1173" s="14">
        <v>200</v>
      </c>
      <c r="V1173" s="14">
        <v>40</v>
      </c>
      <c r="W1173" s="7">
        <f t="shared" si="117"/>
        <v>67.115345999171666</v>
      </c>
    </row>
    <row r="1174" spans="1:23">
      <c r="A1174" s="80">
        <f t="shared" si="116"/>
        <v>40485.166666666664</v>
      </c>
      <c r="C1174" s="22">
        <v>40485</v>
      </c>
      <c r="D1174" s="23">
        <v>0.16666666666666666</v>
      </c>
      <c r="E1174" s="45">
        <v>7.0454441456365107</v>
      </c>
      <c r="F1174" s="45">
        <f t="shared" si="113"/>
        <v>13.456798318165735</v>
      </c>
      <c r="G1174" s="45">
        <v>12.762255839978479</v>
      </c>
      <c r="H1174" s="45">
        <f t="shared" si="114"/>
        <v>24.375908654358895</v>
      </c>
      <c r="I1174" s="45">
        <v>5.7168116943419669</v>
      </c>
      <c r="J1174" s="45">
        <f t="shared" si="115"/>
        <v>10.919110336193157</v>
      </c>
      <c r="L1174" s="42"/>
      <c r="U1174" s="14">
        <v>200</v>
      </c>
      <c r="V1174" s="14">
        <v>40</v>
      </c>
      <c r="W1174" s="7">
        <f t="shared" si="117"/>
        <v>67.115345999171666</v>
      </c>
    </row>
    <row r="1175" spans="1:23">
      <c r="A1175" s="80">
        <f t="shared" si="116"/>
        <v>40485.208333333336</v>
      </c>
      <c r="C1175" s="22">
        <v>40485</v>
      </c>
      <c r="D1175" s="23">
        <v>0.20833333333333334</v>
      </c>
      <c r="E1175" s="45">
        <v>6.1257825824397907</v>
      </c>
      <c r="F1175" s="45">
        <f t="shared" si="113"/>
        <v>11.70024473246</v>
      </c>
      <c r="G1175" s="45">
        <v>11.485292396479098</v>
      </c>
      <c r="H1175" s="45">
        <f t="shared" si="114"/>
        <v>21.936908477275075</v>
      </c>
      <c r="I1175" s="45">
        <v>5.359509814039308</v>
      </c>
      <c r="J1175" s="45">
        <f t="shared" si="115"/>
        <v>10.236663744815077</v>
      </c>
      <c r="L1175" s="42"/>
      <c r="U1175" s="14">
        <v>200</v>
      </c>
      <c r="V1175" s="14">
        <v>40</v>
      </c>
      <c r="W1175" s="7">
        <f t="shared" si="117"/>
        <v>67.115345999171666</v>
      </c>
    </row>
    <row r="1176" spans="1:23">
      <c r="A1176" s="80">
        <f t="shared" si="116"/>
        <v>40485.25</v>
      </c>
      <c r="C1176" s="22">
        <v>40485</v>
      </c>
      <c r="D1176" s="23">
        <v>0.25</v>
      </c>
      <c r="E1176" s="45">
        <v>16.528224192307917</v>
      </c>
      <c r="F1176" s="45">
        <f t="shared" si="113"/>
        <v>31.56890820730812</v>
      </c>
      <c r="G1176" s="45">
        <v>29.442451308531496</v>
      </c>
      <c r="H1176" s="45">
        <f t="shared" si="114"/>
        <v>56.235081999295154</v>
      </c>
      <c r="I1176" s="45">
        <v>12.914227116223579</v>
      </c>
      <c r="J1176" s="45">
        <f t="shared" si="115"/>
        <v>24.666173791987035</v>
      </c>
      <c r="L1176" s="42"/>
      <c r="U1176" s="14">
        <v>200</v>
      </c>
      <c r="V1176" s="14">
        <v>40</v>
      </c>
      <c r="W1176" s="7">
        <f t="shared" si="117"/>
        <v>67.115345999171666</v>
      </c>
    </row>
    <row r="1177" spans="1:23">
      <c r="A1177" s="80">
        <f t="shared" si="116"/>
        <v>40485.291666666664</v>
      </c>
      <c r="C1177" s="22">
        <v>40485</v>
      </c>
      <c r="D1177" s="23">
        <v>0.29166666666666669</v>
      </c>
      <c r="E1177" s="45">
        <v>33.615637190426618</v>
      </c>
      <c r="F1177" s="45">
        <f t="shared" si="113"/>
        <v>64.205867033714838</v>
      </c>
      <c r="G1177" s="45">
        <v>57.734417036367759</v>
      </c>
      <c r="H1177" s="45">
        <f t="shared" si="114"/>
        <v>110.27273653946241</v>
      </c>
      <c r="I1177" s="45">
        <v>24.118779845941145</v>
      </c>
      <c r="J1177" s="45">
        <f t="shared" si="115"/>
        <v>46.066869505747583</v>
      </c>
      <c r="L1177" s="42"/>
      <c r="U1177" s="14">
        <v>200</v>
      </c>
      <c r="V1177" s="14">
        <v>40</v>
      </c>
      <c r="W1177" s="7">
        <f t="shared" si="117"/>
        <v>67.115345999171666</v>
      </c>
    </row>
    <row r="1178" spans="1:23">
      <c r="A1178" s="80">
        <f t="shared" si="116"/>
        <v>40485.333333333336</v>
      </c>
      <c r="C1178" s="22">
        <v>40485</v>
      </c>
      <c r="D1178" s="23">
        <v>0.33333333333333331</v>
      </c>
      <c r="E1178" s="45">
        <v>63.037071299298859</v>
      </c>
      <c r="F1178" s="45">
        <f t="shared" si="113"/>
        <v>120.40080618166081</v>
      </c>
      <c r="G1178" s="45">
        <v>102.70138425562199</v>
      </c>
      <c r="H1178" s="45">
        <f t="shared" si="114"/>
        <v>196.15964392823798</v>
      </c>
      <c r="I1178" s="45">
        <v>39.66431295632313</v>
      </c>
      <c r="J1178" s="45">
        <f t="shared" si="115"/>
        <v>75.758837746577171</v>
      </c>
      <c r="L1178" s="42"/>
      <c r="U1178" s="14">
        <v>200</v>
      </c>
      <c r="V1178" s="14">
        <v>40</v>
      </c>
      <c r="W1178" s="7">
        <f t="shared" si="117"/>
        <v>67.115345999171666</v>
      </c>
    </row>
    <row r="1179" spans="1:23">
      <c r="A1179" s="80">
        <f t="shared" si="116"/>
        <v>40485.375</v>
      </c>
      <c r="C1179" s="22">
        <v>40485</v>
      </c>
      <c r="D1179" s="23">
        <v>0.375</v>
      </c>
      <c r="E1179" s="45">
        <v>72.978642101375797</v>
      </c>
      <c r="F1179" s="45">
        <f t="shared" si="113"/>
        <v>139.38920641362776</v>
      </c>
      <c r="G1179" s="45">
        <v>111.4853383748779</v>
      </c>
      <c r="H1179" s="45">
        <f t="shared" si="114"/>
        <v>212.93699629601679</v>
      </c>
      <c r="I1179" s="45">
        <v>38.506696273502101</v>
      </c>
      <c r="J1179" s="45">
        <f t="shared" si="115"/>
        <v>73.547789882389011</v>
      </c>
      <c r="L1179" s="42"/>
      <c r="U1179" s="14">
        <v>200</v>
      </c>
      <c r="V1179" s="14">
        <v>40</v>
      </c>
      <c r="W1179" s="7">
        <f t="shared" si="117"/>
        <v>67.115345999171666</v>
      </c>
    </row>
    <row r="1180" spans="1:23">
      <c r="A1180" s="80">
        <f t="shared" si="116"/>
        <v>40485.416666666664</v>
      </c>
      <c r="C1180" s="22">
        <v>40485</v>
      </c>
      <c r="D1180" s="23">
        <v>0.41666666666666669</v>
      </c>
      <c r="E1180" s="45">
        <v>99.639621704877598</v>
      </c>
      <c r="F1180" s="45">
        <f t="shared" si="113"/>
        <v>190.3116774563162</v>
      </c>
      <c r="G1180" s="45">
        <v>149.76367636620984</v>
      </c>
      <c r="H1180" s="45">
        <f t="shared" si="114"/>
        <v>286.04862185946075</v>
      </c>
      <c r="I1180" s="45">
        <v>50.124054661332252</v>
      </c>
      <c r="J1180" s="45">
        <f t="shared" si="115"/>
        <v>95.736944403144591</v>
      </c>
      <c r="L1180" s="42"/>
      <c r="U1180" s="14">
        <v>200</v>
      </c>
      <c r="V1180" s="14">
        <v>40</v>
      </c>
      <c r="W1180" s="7">
        <f t="shared" si="117"/>
        <v>67.115345999171666</v>
      </c>
    </row>
    <row r="1181" spans="1:23">
      <c r="A1181" s="80">
        <f t="shared" si="116"/>
        <v>40485.458333333336</v>
      </c>
      <c r="C1181" s="22">
        <v>40485</v>
      </c>
      <c r="D1181" s="23">
        <v>0.45833333333333331</v>
      </c>
      <c r="E1181" s="45">
        <v>67.847904485022411</v>
      </c>
      <c r="F1181" s="45">
        <f t="shared" si="113"/>
        <v>129.58949756639279</v>
      </c>
      <c r="G1181" s="45">
        <v>110.49914055877028</v>
      </c>
      <c r="H1181" s="45">
        <f t="shared" si="114"/>
        <v>211.05335846725123</v>
      </c>
      <c r="I1181" s="45">
        <v>42.651236073747874</v>
      </c>
      <c r="J1181" s="45">
        <f t="shared" si="115"/>
        <v>81.463860900858435</v>
      </c>
      <c r="L1181" s="42"/>
      <c r="U1181" s="14">
        <v>200</v>
      </c>
      <c r="V1181" s="14">
        <v>40</v>
      </c>
      <c r="W1181" s="7">
        <f t="shared" si="117"/>
        <v>67.115345999171666</v>
      </c>
    </row>
    <row r="1182" spans="1:23">
      <c r="A1182" s="80">
        <f t="shared" si="116"/>
        <v>40485.5</v>
      </c>
      <c r="C1182" s="22">
        <v>40485</v>
      </c>
      <c r="D1182" s="23">
        <v>0.5</v>
      </c>
      <c r="E1182" s="45">
        <v>19.600971029451046</v>
      </c>
      <c r="F1182" s="45">
        <f t="shared" si="113"/>
        <v>37.437854666251496</v>
      </c>
      <c r="G1182" s="45">
        <v>34.539930016872631</v>
      </c>
      <c r="H1182" s="45">
        <f t="shared" si="114"/>
        <v>65.971266332226719</v>
      </c>
      <c r="I1182" s="45">
        <v>14.938958987421586</v>
      </c>
      <c r="J1182" s="45">
        <f t="shared" si="115"/>
        <v>28.533411665975226</v>
      </c>
      <c r="L1182" s="42"/>
      <c r="U1182" s="14">
        <v>200</v>
      </c>
      <c r="V1182" s="14">
        <v>40</v>
      </c>
      <c r="W1182" s="7">
        <f t="shared" si="117"/>
        <v>67.115345999171666</v>
      </c>
    </row>
    <row r="1183" spans="1:23">
      <c r="A1183" s="80">
        <f t="shared" si="116"/>
        <v>40485.541666666664</v>
      </c>
      <c r="C1183" s="22">
        <v>40485</v>
      </c>
      <c r="D1183" s="23">
        <v>0.54166666666666663</v>
      </c>
      <c r="E1183" s="45">
        <v>155.7395474565111</v>
      </c>
      <c r="F1183" s="45">
        <f t="shared" si="113"/>
        <v>297.4625356419362</v>
      </c>
      <c r="G1183" s="45">
        <v>206.96307626671617</v>
      </c>
      <c r="H1183" s="45">
        <f t="shared" si="114"/>
        <v>395.29947566942786</v>
      </c>
      <c r="I1183" s="45">
        <v>51.223528810205117</v>
      </c>
      <c r="J1183" s="45">
        <f t="shared" si="115"/>
        <v>97.836940027491764</v>
      </c>
      <c r="L1183" s="42"/>
      <c r="U1183" s="14">
        <v>200</v>
      </c>
      <c r="V1183" s="14">
        <v>40</v>
      </c>
      <c r="W1183" s="7">
        <f t="shared" si="117"/>
        <v>67.115345999171666</v>
      </c>
    </row>
    <row r="1184" spans="1:23">
      <c r="A1184" s="80">
        <f t="shared" si="116"/>
        <v>40485.583333333336</v>
      </c>
      <c r="C1184" s="22">
        <v>40485</v>
      </c>
      <c r="D1184" s="23">
        <v>0.58333333333333337</v>
      </c>
      <c r="E1184" s="45">
        <v>192.37748732859984</v>
      </c>
      <c r="F1184" s="45">
        <f t="shared" si="113"/>
        <v>367.44100079762569</v>
      </c>
      <c r="G1184" s="45">
        <v>258.08556522876182</v>
      </c>
      <c r="H1184" s="45">
        <f t="shared" si="114"/>
        <v>492.94342958693505</v>
      </c>
      <c r="I1184" s="45">
        <v>65.708077900161982</v>
      </c>
      <c r="J1184" s="45">
        <f t="shared" si="115"/>
        <v>125.50242878930938</v>
      </c>
      <c r="L1184" s="42"/>
      <c r="U1184" s="14">
        <v>200</v>
      </c>
      <c r="V1184" s="14">
        <v>40</v>
      </c>
      <c r="W1184" s="7">
        <f t="shared" si="117"/>
        <v>67.115345999171666</v>
      </c>
    </row>
    <row r="1185" spans="1:23">
      <c r="A1185" s="80">
        <f t="shared" si="116"/>
        <v>40485.625</v>
      </c>
      <c r="C1185" s="22">
        <v>40485</v>
      </c>
      <c r="D1185" s="23">
        <v>0.625</v>
      </c>
      <c r="E1185" s="45">
        <v>104.40583929749778</v>
      </c>
      <c r="F1185" s="45">
        <f t="shared" si="113"/>
        <v>199.41515305822074</v>
      </c>
      <c r="G1185" s="45">
        <v>150.24671764148638</v>
      </c>
      <c r="H1185" s="45">
        <f t="shared" si="114"/>
        <v>286.971230695239</v>
      </c>
      <c r="I1185" s="45">
        <v>45.840878343988585</v>
      </c>
      <c r="J1185" s="45">
        <f t="shared" si="115"/>
        <v>87.556077637018191</v>
      </c>
      <c r="L1185" s="42"/>
      <c r="U1185" s="14">
        <v>200</v>
      </c>
      <c r="V1185" s="14">
        <v>40</v>
      </c>
      <c r="W1185" s="7">
        <f t="shared" si="117"/>
        <v>67.115345999171666</v>
      </c>
    </row>
    <row r="1186" spans="1:23">
      <c r="A1186" s="80">
        <f t="shared" si="116"/>
        <v>40485.666666666664</v>
      </c>
      <c r="C1186" s="22">
        <v>40485</v>
      </c>
      <c r="D1186" s="23">
        <v>0.66666666666666663</v>
      </c>
      <c r="E1186" s="45">
        <v>101.69731253864505</v>
      </c>
      <c r="F1186" s="45">
        <f t="shared" si="113"/>
        <v>194.24186694881203</v>
      </c>
      <c r="G1186" s="45">
        <v>147.99933425300944</v>
      </c>
      <c r="H1186" s="45">
        <f t="shared" si="114"/>
        <v>282.678728423248</v>
      </c>
      <c r="I1186" s="45">
        <v>46.302021714364386</v>
      </c>
      <c r="J1186" s="45">
        <f t="shared" si="115"/>
        <v>88.436861474435972</v>
      </c>
      <c r="L1186" s="42"/>
      <c r="U1186" s="14">
        <v>200</v>
      </c>
      <c r="V1186" s="14">
        <v>40</v>
      </c>
      <c r="W1186" s="7">
        <f t="shared" si="117"/>
        <v>67.115345999171666</v>
      </c>
    </row>
    <row r="1187" spans="1:23">
      <c r="A1187" s="80">
        <f t="shared" si="116"/>
        <v>40485.708333333336</v>
      </c>
      <c r="C1187" s="22">
        <v>40485</v>
      </c>
      <c r="D1187" s="23">
        <v>0.70833333333333337</v>
      </c>
      <c r="E1187" s="45">
        <v>23.426787772146071</v>
      </c>
      <c r="F1187" s="45">
        <f t="shared" si="113"/>
        <v>44.74516464479899</v>
      </c>
      <c r="G1187" s="45">
        <v>46.3206758820643</v>
      </c>
      <c r="H1187" s="45">
        <f t="shared" si="114"/>
        <v>88.472490934742808</v>
      </c>
      <c r="I1187" s="45">
        <v>22.893888109918226</v>
      </c>
      <c r="J1187" s="45">
        <f t="shared" si="115"/>
        <v>43.727326289943811</v>
      </c>
      <c r="L1187" s="42"/>
      <c r="U1187" s="14">
        <v>200</v>
      </c>
      <c r="V1187" s="14">
        <v>40</v>
      </c>
      <c r="W1187" s="7">
        <f t="shared" si="117"/>
        <v>67.115345999171666</v>
      </c>
    </row>
    <row r="1188" spans="1:23">
      <c r="A1188" s="80">
        <f t="shared" si="116"/>
        <v>40485.75</v>
      </c>
      <c r="C1188" s="22">
        <v>40485</v>
      </c>
      <c r="D1188" s="23">
        <v>0.75</v>
      </c>
      <c r="E1188" s="45">
        <v>16.068688150513957</v>
      </c>
      <c r="F1188" s="45">
        <f t="shared" si="113"/>
        <v>30.691194367481657</v>
      </c>
      <c r="G1188" s="45">
        <v>36.761819531371138</v>
      </c>
      <c r="H1188" s="45">
        <f t="shared" si="114"/>
        <v>70.215075304918869</v>
      </c>
      <c r="I1188" s="45">
        <v>20.693131380857182</v>
      </c>
      <c r="J1188" s="45">
        <f t="shared" si="115"/>
        <v>39.523880937437212</v>
      </c>
      <c r="L1188" s="42"/>
      <c r="U1188" s="14">
        <v>200</v>
      </c>
      <c r="V1188" s="14">
        <v>40</v>
      </c>
      <c r="W1188" s="7">
        <f t="shared" si="117"/>
        <v>67.115345999171666</v>
      </c>
    </row>
    <row r="1189" spans="1:23">
      <c r="A1189" s="80">
        <f t="shared" si="116"/>
        <v>40485.791666666664</v>
      </c>
      <c r="C1189" s="22">
        <v>40485</v>
      </c>
      <c r="D1189" s="23">
        <v>0.79166666666666663</v>
      </c>
      <c r="E1189" s="45">
        <v>17.452323302066596</v>
      </c>
      <c r="F1189" s="45">
        <f t="shared" si="113"/>
        <v>33.333937506947194</v>
      </c>
      <c r="G1189" s="45">
        <v>34.575509674295226</v>
      </c>
      <c r="H1189" s="45">
        <f t="shared" si="114"/>
        <v>66.039223477903874</v>
      </c>
      <c r="I1189" s="45">
        <v>17.123186372228627</v>
      </c>
      <c r="J1189" s="45">
        <f t="shared" si="115"/>
        <v>32.705285970956673</v>
      </c>
      <c r="L1189" s="42"/>
      <c r="U1189" s="14">
        <v>200</v>
      </c>
      <c r="V1189" s="14">
        <v>40</v>
      </c>
      <c r="W1189" s="7">
        <f t="shared" si="117"/>
        <v>67.115345999171666</v>
      </c>
    </row>
    <row r="1190" spans="1:23">
      <c r="A1190" s="80">
        <f t="shared" si="116"/>
        <v>40485.833333333336</v>
      </c>
      <c r="C1190" s="22">
        <v>40485</v>
      </c>
      <c r="D1190" s="23">
        <v>0.83333333333333337</v>
      </c>
      <c r="E1190" s="45">
        <v>10.272271095406069</v>
      </c>
      <c r="F1190" s="45">
        <f t="shared" si="113"/>
        <v>19.620037792225592</v>
      </c>
      <c r="G1190" s="45">
        <v>23.545739069164775</v>
      </c>
      <c r="H1190" s="45">
        <f t="shared" si="114"/>
        <v>44.972361622104721</v>
      </c>
      <c r="I1190" s="45">
        <v>13.273467973758706</v>
      </c>
      <c r="J1190" s="45">
        <f t="shared" si="115"/>
        <v>25.352323829879126</v>
      </c>
      <c r="L1190" s="42"/>
      <c r="U1190" s="14">
        <v>200</v>
      </c>
      <c r="V1190" s="14">
        <v>40</v>
      </c>
      <c r="W1190" s="7">
        <f t="shared" si="117"/>
        <v>67.115345999171666</v>
      </c>
    </row>
    <row r="1191" spans="1:23">
      <c r="A1191" s="80">
        <f t="shared" si="116"/>
        <v>40485.875</v>
      </c>
      <c r="C1191" s="22">
        <v>40485</v>
      </c>
      <c r="D1191" s="23">
        <v>0.875</v>
      </c>
      <c r="E1191" s="45">
        <v>7.0277626494489667</v>
      </c>
      <c r="F1191" s="45">
        <f t="shared" si="113"/>
        <v>13.423026660447526</v>
      </c>
      <c r="G1191" s="45">
        <v>18.530698885662396</v>
      </c>
      <c r="H1191" s="45">
        <f t="shared" si="114"/>
        <v>35.393634871615177</v>
      </c>
      <c r="I1191" s="45">
        <v>11.502936236213428</v>
      </c>
      <c r="J1191" s="45">
        <f t="shared" si="115"/>
        <v>21.970608211167647</v>
      </c>
      <c r="L1191" s="42"/>
      <c r="U1191" s="14">
        <v>200</v>
      </c>
      <c r="V1191" s="14">
        <v>40</v>
      </c>
      <c r="W1191" s="7">
        <f t="shared" si="117"/>
        <v>67.115345999171666</v>
      </c>
    </row>
    <row r="1192" spans="1:23">
      <c r="A1192" s="80">
        <f t="shared" si="116"/>
        <v>40485.916666666664</v>
      </c>
      <c r="C1192" s="22">
        <v>40485</v>
      </c>
      <c r="D1192" s="23">
        <v>0.91666666666666663</v>
      </c>
      <c r="E1192" s="45">
        <v>4.966402849883143</v>
      </c>
      <c r="F1192" s="45">
        <f t="shared" si="113"/>
        <v>9.4858294432768027</v>
      </c>
      <c r="G1192" s="45">
        <v>12.744855824096954</v>
      </c>
      <c r="H1192" s="45">
        <f t="shared" si="114"/>
        <v>24.342674624025179</v>
      </c>
      <c r="I1192" s="45">
        <v>7.7784529742138098</v>
      </c>
      <c r="J1192" s="45">
        <f t="shared" si="115"/>
        <v>14.856845180748376</v>
      </c>
      <c r="L1192" s="42"/>
      <c r="U1192" s="14">
        <v>200</v>
      </c>
      <c r="V1192" s="14">
        <v>40</v>
      </c>
      <c r="W1192" s="7">
        <f t="shared" si="117"/>
        <v>67.115345999171666</v>
      </c>
    </row>
    <row r="1193" spans="1:23">
      <c r="A1193" s="80">
        <f t="shared" si="116"/>
        <v>40485.958333333336</v>
      </c>
      <c r="C1193" s="22">
        <v>40485</v>
      </c>
      <c r="D1193" s="23">
        <v>0.95833333333333337</v>
      </c>
      <c r="E1193" s="45">
        <v>2.4985097906717142</v>
      </c>
      <c r="F1193" s="45">
        <f t="shared" si="113"/>
        <v>4.7721537001829741</v>
      </c>
      <c r="G1193" s="45">
        <v>6.4110517706107437</v>
      </c>
      <c r="H1193" s="45">
        <f t="shared" si="114"/>
        <v>12.245108881866519</v>
      </c>
      <c r="I1193" s="45">
        <v>3.9125419799390304</v>
      </c>
      <c r="J1193" s="45">
        <f t="shared" si="115"/>
        <v>7.472955181683548</v>
      </c>
      <c r="L1193" s="42"/>
      <c r="U1193" s="14">
        <v>200</v>
      </c>
      <c r="V1193" s="14">
        <v>40</v>
      </c>
      <c r="W1193" s="7">
        <f t="shared" si="117"/>
        <v>67.115345999171666</v>
      </c>
    </row>
    <row r="1194" spans="1:23">
      <c r="A1194" s="80">
        <f t="shared" si="116"/>
        <v>40486</v>
      </c>
      <c r="C1194" s="22">
        <v>40485</v>
      </c>
      <c r="D1194" s="23">
        <v>1</v>
      </c>
      <c r="E1194" s="45">
        <v>2.5239246759604939</v>
      </c>
      <c r="F1194" s="45">
        <f t="shared" si="113"/>
        <v>4.8206961310845431</v>
      </c>
      <c r="G1194" s="45">
        <v>6.438587955336347</v>
      </c>
      <c r="H1194" s="45">
        <f t="shared" si="114"/>
        <v>12.297702994692422</v>
      </c>
      <c r="I1194" s="45">
        <v>3.9146632793758536</v>
      </c>
      <c r="J1194" s="45">
        <f t="shared" si="115"/>
        <v>7.4770068636078797</v>
      </c>
      <c r="L1194" s="42"/>
      <c r="U1194" s="14">
        <v>200</v>
      </c>
      <c r="V1194" s="14">
        <v>40</v>
      </c>
      <c r="W1194" s="7">
        <f t="shared" si="117"/>
        <v>67.115345999171666</v>
      </c>
    </row>
    <row r="1195" spans="1:23">
      <c r="A1195" s="80">
        <f t="shared" si="116"/>
        <v>40486.041666666664</v>
      </c>
      <c r="C1195" s="22">
        <v>40486</v>
      </c>
      <c r="D1195" s="23">
        <v>4.1666666666666664E-2</v>
      </c>
      <c r="E1195" s="45">
        <v>1.595209720728392</v>
      </c>
      <c r="F1195" s="45">
        <f t="shared" si="113"/>
        <v>3.0468505665912287</v>
      </c>
      <c r="G1195" s="45">
        <v>3.0701258224274008</v>
      </c>
      <c r="H1195" s="45">
        <f t="shared" si="114"/>
        <v>5.8639403208363357</v>
      </c>
      <c r="I1195" s="45">
        <v>1.4749161016990089</v>
      </c>
      <c r="J1195" s="45">
        <f t="shared" si="115"/>
        <v>2.817089754245107</v>
      </c>
      <c r="L1195" s="42"/>
      <c r="U1195" s="14">
        <v>200</v>
      </c>
      <c r="V1195" s="14">
        <v>40</v>
      </c>
      <c r="W1195" s="7">
        <f t="shared" si="117"/>
        <v>67.115345999171666</v>
      </c>
    </row>
    <row r="1196" spans="1:23">
      <c r="A1196" s="80">
        <f t="shared" si="116"/>
        <v>40486.083333333336</v>
      </c>
      <c r="C1196" s="22">
        <v>40486</v>
      </c>
      <c r="D1196" s="23">
        <v>8.3333333333333329E-2</v>
      </c>
      <c r="E1196" s="45">
        <v>2.2440284567400361</v>
      </c>
      <c r="F1196" s="45">
        <f t="shared" si="113"/>
        <v>4.2860943523734685</v>
      </c>
      <c r="G1196" s="45">
        <v>3.1902499467416598</v>
      </c>
      <c r="H1196" s="45">
        <f t="shared" si="114"/>
        <v>6.0933773982765702</v>
      </c>
      <c r="I1196" s="45">
        <v>0.94622149000162392</v>
      </c>
      <c r="J1196" s="45">
        <f t="shared" si="115"/>
        <v>1.8072830459031015</v>
      </c>
      <c r="L1196" s="42"/>
      <c r="U1196" s="14">
        <v>200</v>
      </c>
      <c r="V1196" s="14">
        <v>40</v>
      </c>
      <c r="W1196" s="7">
        <f t="shared" si="117"/>
        <v>67.115345999171666</v>
      </c>
    </row>
    <row r="1197" spans="1:23">
      <c r="A1197" s="80">
        <f t="shared" si="116"/>
        <v>40486.125</v>
      </c>
      <c r="C1197" s="22">
        <v>40486</v>
      </c>
      <c r="D1197" s="23">
        <v>0.125</v>
      </c>
      <c r="E1197" s="45">
        <v>1.8756179213900988</v>
      </c>
      <c r="F1197" s="45">
        <f t="shared" si="113"/>
        <v>3.5824302298550883</v>
      </c>
      <c r="G1197" s="45">
        <v>2.4461062630494568</v>
      </c>
      <c r="H1197" s="45">
        <f t="shared" si="114"/>
        <v>4.6720629624244623</v>
      </c>
      <c r="I1197" s="45">
        <v>0.57048834165935824</v>
      </c>
      <c r="J1197" s="45">
        <f t="shared" si="115"/>
        <v>1.0896327325693742</v>
      </c>
      <c r="L1197" s="42"/>
      <c r="U1197" s="14">
        <v>200</v>
      </c>
      <c r="V1197" s="14">
        <v>40</v>
      </c>
      <c r="W1197" s="7">
        <f t="shared" si="117"/>
        <v>67.115345999171666</v>
      </c>
    </row>
    <row r="1198" spans="1:23">
      <c r="A1198" s="80">
        <f t="shared" si="116"/>
        <v>40486.166666666664</v>
      </c>
      <c r="C1198" s="22">
        <v>40486</v>
      </c>
      <c r="D1198" s="23">
        <v>0.16666666666666666</v>
      </c>
      <c r="E1198" s="45">
        <v>2.1004190095402397</v>
      </c>
      <c r="F1198" s="45">
        <f t="shared" si="113"/>
        <v>4.0118003082218578</v>
      </c>
      <c r="G1198" s="45">
        <v>2.9759365828629938</v>
      </c>
      <c r="H1198" s="45">
        <f t="shared" si="114"/>
        <v>5.6840388732683182</v>
      </c>
      <c r="I1198" s="45">
        <v>0.87551757332275393</v>
      </c>
      <c r="J1198" s="45">
        <f t="shared" si="115"/>
        <v>1.67223856504646</v>
      </c>
      <c r="L1198" s="42"/>
      <c r="U1198" s="14">
        <v>200</v>
      </c>
      <c r="V1198" s="14">
        <v>40</v>
      </c>
      <c r="W1198" s="7">
        <f t="shared" si="117"/>
        <v>67.115345999171666</v>
      </c>
    </row>
    <row r="1199" spans="1:23">
      <c r="A1199" s="80">
        <f t="shared" si="116"/>
        <v>40486.208333333336</v>
      </c>
      <c r="C1199" s="22">
        <v>40486</v>
      </c>
      <c r="D1199" s="23">
        <v>0.20833333333333334</v>
      </c>
      <c r="E1199" s="45">
        <v>3.0447888107818586</v>
      </c>
      <c r="F1199" s="45">
        <f t="shared" si="113"/>
        <v>5.8155466285933493</v>
      </c>
      <c r="G1199" s="45">
        <v>3.860546986244533</v>
      </c>
      <c r="H1199" s="45">
        <f t="shared" si="114"/>
        <v>7.3736447437270574</v>
      </c>
      <c r="I1199" s="45">
        <v>0.81575817546267415</v>
      </c>
      <c r="J1199" s="45">
        <f t="shared" si="115"/>
        <v>1.5580981151337077</v>
      </c>
      <c r="L1199" s="42"/>
      <c r="U1199" s="14">
        <v>200</v>
      </c>
      <c r="V1199" s="14">
        <v>40</v>
      </c>
      <c r="W1199" s="7">
        <f t="shared" si="117"/>
        <v>67.115345999171666</v>
      </c>
    </row>
    <row r="1200" spans="1:23">
      <c r="A1200" s="80">
        <f t="shared" si="116"/>
        <v>40486.25</v>
      </c>
      <c r="C1200" s="22">
        <v>40486</v>
      </c>
      <c r="D1200" s="23">
        <v>0.25</v>
      </c>
      <c r="E1200" s="45">
        <v>10.044061914856652</v>
      </c>
      <c r="F1200" s="45">
        <f t="shared" si="113"/>
        <v>19.184158257376204</v>
      </c>
      <c r="G1200" s="45">
        <v>15.036760495904971</v>
      </c>
      <c r="H1200" s="45">
        <f t="shared" si="114"/>
        <v>28.720212547178495</v>
      </c>
      <c r="I1200" s="45">
        <v>4.9926985810483178</v>
      </c>
      <c r="J1200" s="45">
        <f t="shared" si="115"/>
        <v>9.5360542898022871</v>
      </c>
      <c r="L1200" s="42"/>
      <c r="U1200" s="14">
        <v>200</v>
      </c>
      <c r="V1200" s="14">
        <v>40</v>
      </c>
      <c r="W1200" s="7">
        <f t="shared" si="117"/>
        <v>67.115345999171666</v>
      </c>
    </row>
    <row r="1201" spans="1:23">
      <c r="A1201" s="80">
        <f t="shared" si="116"/>
        <v>40486.291666666664</v>
      </c>
      <c r="C1201" s="22">
        <v>40486</v>
      </c>
      <c r="D1201" s="23">
        <v>0.29166666666666669</v>
      </c>
      <c r="E1201" s="45">
        <v>10.304602625228583</v>
      </c>
      <c r="F1201" s="45">
        <f t="shared" si="113"/>
        <v>19.681791014186594</v>
      </c>
      <c r="G1201" s="45">
        <v>20.801861145635822</v>
      </c>
      <c r="H1201" s="45">
        <f t="shared" si="114"/>
        <v>39.731554788164416</v>
      </c>
      <c r="I1201" s="45">
        <v>10.497258520407238</v>
      </c>
      <c r="J1201" s="45">
        <f t="shared" si="115"/>
        <v>20.049763773977823</v>
      </c>
      <c r="L1201" s="42"/>
      <c r="U1201" s="14">
        <v>200</v>
      </c>
      <c r="V1201" s="14">
        <v>40</v>
      </c>
      <c r="W1201" s="7">
        <f t="shared" si="117"/>
        <v>67.115345999171666</v>
      </c>
    </row>
    <row r="1202" spans="1:23">
      <c r="A1202" s="80">
        <f t="shared" si="116"/>
        <v>40486.333333333336</v>
      </c>
      <c r="C1202" s="22">
        <v>40486</v>
      </c>
      <c r="D1202" s="23">
        <v>0.33333333333333331</v>
      </c>
      <c r="E1202" s="45">
        <v>16.96930067854635</v>
      </c>
      <c r="F1202" s="45">
        <f t="shared" si="113"/>
        <v>32.411364296023528</v>
      </c>
      <c r="G1202" s="45">
        <v>27.517690958691631</v>
      </c>
      <c r="H1202" s="45">
        <f t="shared" si="114"/>
        <v>52.558789731101015</v>
      </c>
      <c r="I1202" s="45">
        <v>10.548390280145281</v>
      </c>
      <c r="J1202" s="45">
        <f t="shared" si="115"/>
        <v>20.147425435077484</v>
      </c>
      <c r="L1202" s="42"/>
      <c r="U1202" s="14">
        <v>200</v>
      </c>
      <c r="V1202" s="14">
        <v>40</v>
      </c>
      <c r="W1202" s="7">
        <f t="shared" si="117"/>
        <v>67.115345999171666</v>
      </c>
    </row>
    <row r="1203" spans="1:23">
      <c r="A1203" s="80">
        <f t="shared" si="116"/>
        <v>40486.375</v>
      </c>
      <c r="C1203" s="22">
        <v>40486</v>
      </c>
      <c r="D1203" s="23">
        <v>0.375</v>
      </c>
      <c r="E1203" s="45">
        <v>43.554774275377461</v>
      </c>
      <c r="F1203" s="45">
        <f t="shared" si="113"/>
        <v>83.189618865970942</v>
      </c>
      <c r="G1203" s="45">
        <v>58.733015876959037</v>
      </c>
      <c r="H1203" s="45">
        <f t="shared" si="114"/>
        <v>112.18006032499176</v>
      </c>
      <c r="I1203" s="45">
        <v>15.178241601581576</v>
      </c>
      <c r="J1203" s="45">
        <f t="shared" si="115"/>
        <v>28.990441459020808</v>
      </c>
      <c r="L1203" s="42"/>
      <c r="U1203" s="14">
        <v>200</v>
      </c>
      <c r="V1203" s="14">
        <v>40</v>
      </c>
      <c r="W1203" s="7">
        <f t="shared" si="117"/>
        <v>67.115345999171666</v>
      </c>
    </row>
    <row r="1204" spans="1:23">
      <c r="A1204" s="80">
        <f t="shared" si="116"/>
        <v>40486.416666666664</v>
      </c>
      <c r="C1204" s="22">
        <v>40486</v>
      </c>
      <c r="D1204" s="23">
        <v>0.41666666666666669</v>
      </c>
      <c r="E1204" s="45">
        <v>37.521398468620312</v>
      </c>
      <c r="F1204" s="45">
        <f t="shared" si="113"/>
        <v>71.6658710750648</v>
      </c>
      <c r="G1204" s="45">
        <v>56.769640975592822</v>
      </c>
      <c r="H1204" s="45">
        <f t="shared" si="114"/>
        <v>108.43001426338229</v>
      </c>
      <c r="I1204" s="45">
        <v>19.248242506972513</v>
      </c>
      <c r="J1204" s="45">
        <f t="shared" si="115"/>
        <v>36.764143188317497</v>
      </c>
      <c r="L1204" s="42"/>
      <c r="U1204" s="14">
        <v>200</v>
      </c>
      <c r="V1204" s="14">
        <v>40</v>
      </c>
      <c r="W1204" s="7">
        <f t="shared" si="117"/>
        <v>67.115345999171666</v>
      </c>
    </row>
    <row r="1205" spans="1:23">
      <c r="A1205" s="80">
        <f t="shared" si="116"/>
        <v>40486.458333333336</v>
      </c>
      <c r="C1205" s="22">
        <v>40486</v>
      </c>
      <c r="D1205" s="23">
        <v>0.45833333333333331</v>
      </c>
      <c r="E1205" s="45">
        <v>40.394984236802081</v>
      </c>
      <c r="F1205" s="45">
        <f t="shared" si="113"/>
        <v>77.154419892291969</v>
      </c>
      <c r="G1205" s="45">
        <v>61.60257013236977</v>
      </c>
      <c r="H1205" s="45">
        <f t="shared" si="114"/>
        <v>117.66090895282626</v>
      </c>
      <c r="I1205" s="45">
        <v>21.207585895567689</v>
      </c>
      <c r="J1205" s="45">
        <f t="shared" si="115"/>
        <v>40.506489060534285</v>
      </c>
      <c r="L1205" s="42"/>
      <c r="U1205" s="14">
        <v>200</v>
      </c>
      <c r="V1205" s="14">
        <v>40</v>
      </c>
      <c r="W1205" s="7">
        <f t="shared" si="117"/>
        <v>67.115345999171666</v>
      </c>
    </row>
    <row r="1206" spans="1:23">
      <c r="A1206" s="80">
        <f t="shared" si="116"/>
        <v>40486.5</v>
      </c>
      <c r="C1206" s="22">
        <v>40486</v>
      </c>
      <c r="D1206" s="23">
        <v>0.5</v>
      </c>
      <c r="E1206" s="45">
        <v>11.899071559722961</v>
      </c>
      <c r="F1206" s="45">
        <f t="shared" ref="F1206:F1269" si="118">E1206*1.91</f>
        <v>22.727226679070853</v>
      </c>
      <c r="G1206" s="45">
        <v>24.672898803996262</v>
      </c>
      <c r="H1206" s="45">
        <f t="shared" ref="H1206:H1269" si="119">G1206*1.91</f>
        <v>47.125236715632859</v>
      </c>
      <c r="I1206" s="45">
        <v>12.773827244273301</v>
      </c>
      <c r="J1206" s="45">
        <f t="shared" ref="J1206:J1269" si="120">I1206*1.91</f>
        <v>24.398010036562003</v>
      </c>
      <c r="L1206" s="42"/>
      <c r="U1206" s="14">
        <v>200</v>
      </c>
      <c r="V1206" s="14">
        <v>40</v>
      </c>
      <c r="W1206" s="7">
        <f t="shared" si="117"/>
        <v>67.115345999171666</v>
      </c>
    </row>
    <row r="1207" spans="1:23">
      <c r="A1207" s="80">
        <f t="shared" si="116"/>
        <v>40486.541666666664</v>
      </c>
      <c r="C1207" s="22">
        <v>40486</v>
      </c>
      <c r="D1207" s="23">
        <v>0.54166666666666663</v>
      </c>
      <c r="E1207" s="45">
        <v>12.498510617363294</v>
      </c>
      <c r="F1207" s="45">
        <f t="shared" si="118"/>
        <v>23.872155279163891</v>
      </c>
      <c r="G1207" s="45">
        <v>23.402625599246544</v>
      </c>
      <c r="H1207" s="45">
        <f t="shared" si="119"/>
        <v>44.699014894560896</v>
      </c>
      <c r="I1207" s="45">
        <v>10.90411498188325</v>
      </c>
      <c r="J1207" s="45">
        <f t="shared" si="120"/>
        <v>20.826859615397005</v>
      </c>
      <c r="L1207" s="42"/>
      <c r="U1207" s="14">
        <v>200</v>
      </c>
      <c r="V1207" s="14">
        <v>40</v>
      </c>
      <c r="W1207" s="7">
        <f t="shared" si="117"/>
        <v>67.115345999171666</v>
      </c>
    </row>
    <row r="1208" spans="1:23">
      <c r="A1208" s="80">
        <f t="shared" si="116"/>
        <v>40486.583333333336</v>
      </c>
      <c r="C1208" s="22">
        <v>40486</v>
      </c>
      <c r="D1208" s="23">
        <v>0.58333333333333337</v>
      </c>
      <c r="E1208" s="45">
        <v>126.88993931924028</v>
      </c>
      <c r="F1208" s="45">
        <f t="shared" si="118"/>
        <v>242.35978409974894</v>
      </c>
      <c r="G1208" s="45">
        <v>168.54644164537333</v>
      </c>
      <c r="H1208" s="45">
        <f t="shared" si="119"/>
        <v>321.92370354266308</v>
      </c>
      <c r="I1208" s="45">
        <v>41.656502326133044</v>
      </c>
      <c r="J1208" s="45">
        <f t="shared" si="120"/>
        <v>79.563919442914113</v>
      </c>
      <c r="L1208" s="42"/>
      <c r="U1208" s="14">
        <v>200</v>
      </c>
      <c r="V1208" s="14">
        <v>40</v>
      </c>
      <c r="W1208" s="7">
        <f t="shared" si="117"/>
        <v>67.115345999171666</v>
      </c>
    </row>
    <row r="1209" spans="1:23">
      <c r="A1209" s="80">
        <f t="shared" si="116"/>
        <v>40486.625</v>
      </c>
      <c r="C1209" s="22">
        <v>40486</v>
      </c>
      <c r="D1209" s="23">
        <v>0.625</v>
      </c>
      <c r="E1209" s="45">
        <v>103.04493064876056</v>
      </c>
      <c r="F1209" s="45">
        <f t="shared" si="118"/>
        <v>196.81581753913267</v>
      </c>
      <c r="G1209" s="45">
        <v>143.65526617290629</v>
      </c>
      <c r="H1209" s="45">
        <f t="shared" si="119"/>
        <v>274.38155839025103</v>
      </c>
      <c r="I1209" s="45">
        <v>40.610335524145754</v>
      </c>
      <c r="J1209" s="45">
        <f t="shared" si="120"/>
        <v>77.565740851118392</v>
      </c>
      <c r="L1209" s="42"/>
      <c r="U1209" s="14">
        <v>200</v>
      </c>
      <c r="V1209" s="14">
        <v>40</v>
      </c>
      <c r="W1209" s="7">
        <f t="shared" si="117"/>
        <v>67.115345999171666</v>
      </c>
    </row>
    <row r="1210" spans="1:23">
      <c r="A1210" s="80">
        <f t="shared" si="116"/>
        <v>40486.666666666664</v>
      </c>
      <c r="C1210" s="22">
        <v>40486</v>
      </c>
      <c r="D1210" s="23">
        <v>0.66666666666666663</v>
      </c>
      <c r="E1210" s="45">
        <v>24.311808616192888</v>
      </c>
      <c r="F1210" s="45">
        <f t="shared" si="118"/>
        <v>46.435554456928415</v>
      </c>
      <c r="G1210" s="45">
        <v>42.762642991311324</v>
      </c>
      <c r="H1210" s="45">
        <f t="shared" si="119"/>
        <v>81.676648113404624</v>
      </c>
      <c r="I1210" s="45">
        <v>18.450834375118443</v>
      </c>
      <c r="J1210" s="45">
        <f t="shared" si="120"/>
        <v>35.241093656476224</v>
      </c>
      <c r="L1210" s="42"/>
      <c r="U1210" s="14">
        <v>200</v>
      </c>
      <c r="V1210" s="14">
        <v>40</v>
      </c>
      <c r="W1210" s="7">
        <f t="shared" si="117"/>
        <v>67.115345999171666</v>
      </c>
    </row>
    <row r="1211" spans="1:23">
      <c r="A1211" s="80">
        <f t="shared" si="116"/>
        <v>40486.708333333336</v>
      </c>
      <c r="C1211" s="22">
        <v>40486</v>
      </c>
      <c r="D1211" s="23">
        <v>0.70833333333333337</v>
      </c>
      <c r="E1211" s="45">
        <v>12.751712785877206</v>
      </c>
      <c r="F1211" s="45">
        <f t="shared" si="118"/>
        <v>24.355771421025462</v>
      </c>
      <c r="G1211" s="45">
        <v>24.417987346054886</v>
      </c>
      <c r="H1211" s="45">
        <f t="shared" si="119"/>
        <v>46.638355830964834</v>
      </c>
      <c r="I1211" s="45">
        <v>11.66627456017768</v>
      </c>
      <c r="J1211" s="45">
        <f t="shared" si="120"/>
        <v>22.282584409939368</v>
      </c>
      <c r="L1211" s="42"/>
      <c r="U1211" s="14">
        <v>200</v>
      </c>
      <c r="V1211" s="14">
        <v>40</v>
      </c>
      <c r="W1211" s="7">
        <f t="shared" si="117"/>
        <v>67.115345999171666</v>
      </c>
    </row>
    <row r="1212" spans="1:23">
      <c r="A1212" s="80">
        <f t="shared" si="116"/>
        <v>40486.75</v>
      </c>
      <c r="C1212" s="22">
        <v>40486</v>
      </c>
      <c r="D1212" s="23">
        <v>0.75</v>
      </c>
      <c r="E1212" s="45">
        <v>9.0255664665884225</v>
      </c>
      <c r="F1212" s="45">
        <f t="shared" si="118"/>
        <v>17.238831951183887</v>
      </c>
      <c r="G1212" s="45">
        <v>18.408394032516309</v>
      </c>
      <c r="H1212" s="45">
        <f t="shared" si="119"/>
        <v>35.160032602106149</v>
      </c>
      <c r="I1212" s="45">
        <v>9.3828275659278848</v>
      </c>
      <c r="J1212" s="45">
        <f t="shared" si="120"/>
        <v>17.921200650922259</v>
      </c>
      <c r="L1212" s="42"/>
      <c r="U1212" s="14">
        <v>200</v>
      </c>
      <c r="V1212" s="14">
        <v>40</v>
      </c>
      <c r="W1212" s="7">
        <f t="shared" si="117"/>
        <v>67.115345999171666</v>
      </c>
    </row>
    <row r="1213" spans="1:23">
      <c r="A1213" s="80">
        <f t="shared" si="116"/>
        <v>40486.791666666664</v>
      </c>
      <c r="C1213" s="22">
        <v>40486</v>
      </c>
      <c r="D1213" s="23">
        <v>0.79166666666666663</v>
      </c>
      <c r="E1213" s="45">
        <v>6.6280988946569623</v>
      </c>
      <c r="F1213" s="45">
        <f t="shared" si="118"/>
        <v>12.659668888794798</v>
      </c>
      <c r="G1213" s="45">
        <v>13.657501312390508</v>
      </c>
      <c r="H1213" s="45">
        <f t="shared" si="119"/>
        <v>26.085827506665868</v>
      </c>
      <c r="I1213" s="45">
        <v>7.0294024177335457</v>
      </c>
      <c r="J1213" s="45">
        <f t="shared" si="120"/>
        <v>13.426158617871073</v>
      </c>
      <c r="L1213" s="42"/>
      <c r="U1213" s="14">
        <v>200</v>
      </c>
      <c r="V1213" s="14">
        <v>40</v>
      </c>
      <c r="W1213" s="7">
        <f t="shared" si="117"/>
        <v>67.115345999171666</v>
      </c>
    </row>
    <row r="1214" spans="1:23">
      <c r="A1214" s="80">
        <f t="shared" si="116"/>
        <v>40486.833333333336</v>
      </c>
      <c r="C1214" s="22">
        <v>40486</v>
      </c>
      <c r="D1214" s="23">
        <v>0.83333333333333337</v>
      </c>
      <c r="E1214" s="45">
        <v>5.4534125967199474</v>
      </c>
      <c r="F1214" s="45">
        <f t="shared" si="118"/>
        <v>10.4160180597351</v>
      </c>
      <c r="G1214" s="45">
        <v>11.640051440399294</v>
      </c>
      <c r="H1214" s="45">
        <f t="shared" si="119"/>
        <v>22.232498251162649</v>
      </c>
      <c r="I1214" s="45">
        <v>6.1866388436793471</v>
      </c>
      <c r="J1214" s="45">
        <f t="shared" si="120"/>
        <v>11.816480191427553</v>
      </c>
      <c r="L1214" s="42"/>
      <c r="U1214" s="14">
        <v>200</v>
      </c>
      <c r="V1214" s="14">
        <v>40</v>
      </c>
      <c r="W1214" s="7">
        <f t="shared" si="117"/>
        <v>67.115345999171666</v>
      </c>
    </row>
    <row r="1215" spans="1:23">
      <c r="A1215" s="80">
        <f t="shared" si="116"/>
        <v>40486.875</v>
      </c>
      <c r="C1215" s="22">
        <v>40486</v>
      </c>
      <c r="D1215" s="23">
        <v>0.875</v>
      </c>
      <c r="E1215" s="45">
        <v>4.6475970506316182</v>
      </c>
      <c r="F1215" s="45">
        <f t="shared" si="118"/>
        <v>8.8769103667063902</v>
      </c>
      <c r="G1215" s="45">
        <v>9.4787718877664027</v>
      </c>
      <c r="H1215" s="45">
        <f t="shared" si="119"/>
        <v>18.10445430563383</v>
      </c>
      <c r="I1215" s="45">
        <v>4.8311748371347836</v>
      </c>
      <c r="J1215" s="45">
        <f t="shared" si="120"/>
        <v>9.2275439389274361</v>
      </c>
      <c r="L1215" s="42"/>
      <c r="U1215" s="14">
        <v>200</v>
      </c>
      <c r="V1215" s="14">
        <v>40</v>
      </c>
      <c r="W1215" s="7">
        <f t="shared" si="117"/>
        <v>67.115345999171666</v>
      </c>
    </row>
    <row r="1216" spans="1:23">
      <c r="A1216" s="80">
        <f t="shared" si="116"/>
        <v>40486.916666666664</v>
      </c>
      <c r="C1216" s="22">
        <v>40486</v>
      </c>
      <c r="D1216" s="23">
        <v>0.91666666666666663</v>
      </c>
      <c r="E1216" s="45">
        <v>3.0025450294007983</v>
      </c>
      <c r="F1216" s="45">
        <f t="shared" si="118"/>
        <v>5.7348610061555245</v>
      </c>
      <c r="G1216" s="45">
        <v>5.8739966987140573</v>
      </c>
      <c r="H1216" s="45">
        <f t="shared" si="119"/>
        <v>11.219333694543849</v>
      </c>
      <c r="I1216" s="45">
        <v>2.871451669313259</v>
      </c>
      <c r="J1216" s="45">
        <f t="shared" si="120"/>
        <v>5.4844726883883244</v>
      </c>
      <c r="L1216" s="42"/>
      <c r="U1216" s="14">
        <v>200</v>
      </c>
      <c r="V1216" s="14">
        <v>40</v>
      </c>
      <c r="W1216" s="7">
        <f t="shared" si="117"/>
        <v>67.115345999171666</v>
      </c>
    </row>
    <row r="1217" spans="1:23">
      <c r="A1217" s="80">
        <f t="shared" si="116"/>
        <v>40486.958333333336</v>
      </c>
      <c r="C1217" s="22">
        <v>40486</v>
      </c>
      <c r="D1217" s="23">
        <v>0.95833333333333337</v>
      </c>
      <c r="E1217" s="45">
        <v>2.5123907712272184</v>
      </c>
      <c r="F1217" s="45">
        <f t="shared" si="118"/>
        <v>4.7986663730439867</v>
      </c>
      <c r="G1217" s="45">
        <v>4.1575031167517311</v>
      </c>
      <c r="H1217" s="45">
        <f t="shared" si="119"/>
        <v>7.9408309529958059</v>
      </c>
      <c r="I1217" s="45">
        <v>1.6451123455245127</v>
      </c>
      <c r="J1217" s="45">
        <f t="shared" si="120"/>
        <v>3.1421645799518192</v>
      </c>
      <c r="L1217" s="42"/>
      <c r="U1217" s="14">
        <v>200</v>
      </c>
      <c r="V1217" s="14">
        <v>40</v>
      </c>
      <c r="W1217" s="7">
        <f t="shared" si="117"/>
        <v>67.115345999171666</v>
      </c>
    </row>
    <row r="1218" spans="1:23">
      <c r="A1218" s="80">
        <f t="shared" si="116"/>
        <v>40487</v>
      </c>
      <c r="C1218" s="22">
        <v>40486</v>
      </c>
      <c r="D1218" s="23">
        <v>1</v>
      </c>
      <c r="E1218" s="45">
        <v>2.0980009757512286</v>
      </c>
      <c r="F1218" s="45">
        <f t="shared" si="118"/>
        <v>4.0071818636848464</v>
      </c>
      <c r="G1218" s="45">
        <v>4.2591835224360945</v>
      </c>
      <c r="H1218" s="45">
        <f t="shared" si="119"/>
        <v>8.1350405278529401</v>
      </c>
      <c r="I1218" s="45">
        <v>2.1611825466848669</v>
      </c>
      <c r="J1218" s="45">
        <f t="shared" si="120"/>
        <v>4.1278586641680954</v>
      </c>
      <c r="L1218" s="42"/>
      <c r="U1218" s="14">
        <v>200</v>
      </c>
      <c r="V1218" s="14">
        <v>40</v>
      </c>
      <c r="W1218" s="7">
        <f t="shared" si="117"/>
        <v>67.115345999171666</v>
      </c>
    </row>
    <row r="1219" spans="1:23">
      <c r="A1219" s="80">
        <f t="shared" si="116"/>
        <v>40487.041666666664</v>
      </c>
      <c r="C1219" s="22">
        <v>40487</v>
      </c>
      <c r="D1219" s="23">
        <v>4.1666666666666664E-2</v>
      </c>
      <c r="E1219" s="45">
        <v>2.3231260109726191</v>
      </c>
      <c r="F1219" s="45">
        <f t="shared" si="118"/>
        <v>4.4371706809577018</v>
      </c>
      <c r="G1219" s="45">
        <v>3.6744269958364431</v>
      </c>
      <c r="H1219" s="45">
        <f t="shared" si="119"/>
        <v>7.0181555620476059</v>
      </c>
      <c r="I1219" s="45">
        <v>1.351300984863824</v>
      </c>
      <c r="J1219" s="45">
        <f t="shared" si="120"/>
        <v>2.5809848810899036</v>
      </c>
      <c r="L1219" s="42"/>
      <c r="U1219" s="14">
        <v>200</v>
      </c>
      <c r="V1219" s="14">
        <v>40</v>
      </c>
      <c r="W1219" s="7">
        <f t="shared" si="117"/>
        <v>67.115345999171666</v>
      </c>
    </row>
    <row r="1220" spans="1:23">
      <c r="A1220" s="80">
        <f t="shared" si="116"/>
        <v>40487.083333333336</v>
      </c>
      <c r="C1220" s="22">
        <v>40487</v>
      </c>
      <c r="D1220" s="23">
        <v>8.3333333333333329E-2</v>
      </c>
      <c r="E1220" s="45">
        <v>1.9162546144782631</v>
      </c>
      <c r="F1220" s="45">
        <f t="shared" si="118"/>
        <v>3.6600463136534822</v>
      </c>
      <c r="G1220" s="45">
        <v>3.4747827375414881</v>
      </c>
      <c r="H1220" s="45">
        <f t="shared" si="119"/>
        <v>6.6368350287042421</v>
      </c>
      <c r="I1220" s="45">
        <v>1.5585281230632249</v>
      </c>
      <c r="J1220" s="45">
        <f t="shared" si="120"/>
        <v>2.9767887150507595</v>
      </c>
      <c r="L1220" s="42"/>
      <c r="U1220" s="14">
        <v>200</v>
      </c>
      <c r="V1220" s="14">
        <v>40</v>
      </c>
      <c r="W1220" s="7">
        <f t="shared" si="117"/>
        <v>67.115345999171666</v>
      </c>
    </row>
    <row r="1221" spans="1:23">
      <c r="A1221" s="80">
        <f t="shared" si="116"/>
        <v>40487.125</v>
      </c>
      <c r="C1221" s="22">
        <v>40487</v>
      </c>
      <c r="D1221" s="23">
        <v>0.125</v>
      </c>
      <c r="E1221" s="45">
        <v>3.5445194094944359</v>
      </c>
      <c r="F1221" s="45">
        <f t="shared" si="118"/>
        <v>6.7700320721343719</v>
      </c>
      <c r="G1221" s="45">
        <v>4.9435318382377016</v>
      </c>
      <c r="H1221" s="45">
        <f t="shared" si="119"/>
        <v>9.4421458110340097</v>
      </c>
      <c r="I1221" s="45">
        <v>1.3990124287432657</v>
      </c>
      <c r="J1221" s="45">
        <f t="shared" si="120"/>
        <v>2.6721137388996374</v>
      </c>
      <c r="L1221" s="42"/>
      <c r="U1221" s="14">
        <v>200</v>
      </c>
      <c r="V1221" s="14">
        <v>40</v>
      </c>
      <c r="W1221" s="7">
        <f t="shared" si="117"/>
        <v>67.115345999171666</v>
      </c>
    </row>
    <row r="1222" spans="1:23">
      <c r="A1222" s="80">
        <f t="shared" si="116"/>
        <v>40487.166666666664</v>
      </c>
      <c r="C1222" s="22">
        <v>40487</v>
      </c>
      <c r="D1222" s="23">
        <v>0.16666666666666666</v>
      </c>
      <c r="E1222" s="45">
        <v>7.5218821882657556</v>
      </c>
      <c r="F1222" s="45">
        <f t="shared" si="118"/>
        <v>14.366794979587592</v>
      </c>
      <c r="G1222" s="45">
        <v>11.298941298744838</v>
      </c>
      <c r="H1222" s="45">
        <f t="shared" si="119"/>
        <v>21.580977880602639</v>
      </c>
      <c r="I1222" s="45">
        <v>3.7770591104790827</v>
      </c>
      <c r="J1222" s="45">
        <f t="shared" si="120"/>
        <v>7.2141829010150476</v>
      </c>
      <c r="L1222" s="42"/>
      <c r="U1222" s="14">
        <v>200</v>
      </c>
      <c r="V1222" s="14">
        <v>40</v>
      </c>
      <c r="W1222" s="7">
        <f t="shared" si="117"/>
        <v>67.115345999171666</v>
      </c>
    </row>
    <row r="1223" spans="1:23">
      <c r="A1223" s="80">
        <f t="shared" si="116"/>
        <v>40487.208333333336</v>
      </c>
      <c r="C1223" s="22">
        <v>40487</v>
      </c>
      <c r="D1223" s="23">
        <v>0.20833333333333334</v>
      </c>
      <c r="E1223" s="45">
        <v>29.237447025573637</v>
      </c>
      <c r="F1223" s="45">
        <f t="shared" si="118"/>
        <v>55.843523818845647</v>
      </c>
      <c r="G1223" s="45">
        <v>41.101840892053787</v>
      </c>
      <c r="H1223" s="45">
        <f t="shared" si="119"/>
        <v>78.504516103822723</v>
      </c>
      <c r="I1223" s="45">
        <v>11.86439386648015</v>
      </c>
      <c r="J1223" s="45">
        <f t="shared" si="120"/>
        <v>22.660992284977084</v>
      </c>
      <c r="L1223" s="42"/>
      <c r="U1223" s="14">
        <v>200</v>
      </c>
      <c r="V1223" s="14">
        <v>40</v>
      </c>
      <c r="W1223" s="7">
        <f t="shared" si="117"/>
        <v>67.115345999171666</v>
      </c>
    </row>
    <row r="1224" spans="1:23">
      <c r="A1224" s="80">
        <f t="shared" si="116"/>
        <v>40487.25</v>
      </c>
      <c r="C1224" s="22">
        <v>40487</v>
      </c>
      <c r="D1224" s="23">
        <v>0.25</v>
      </c>
      <c r="E1224" s="45">
        <v>42.062015891231397</v>
      </c>
      <c r="F1224" s="45">
        <f t="shared" si="118"/>
        <v>80.338450352251968</v>
      </c>
      <c r="G1224" s="45">
        <v>65.673882545766119</v>
      </c>
      <c r="H1224" s="45">
        <f t="shared" si="119"/>
        <v>125.43711566241328</v>
      </c>
      <c r="I1224" s="45">
        <v>23.61186665453473</v>
      </c>
      <c r="J1224" s="45">
        <f t="shared" si="120"/>
        <v>45.09866531016133</v>
      </c>
      <c r="L1224" s="42"/>
      <c r="U1224" s="14">
        <v>200</v>
      </c>
      <c r="V1224" s="14">
        <v>40</v>
      </c>
      <c r="W1224" s="7">
        <f t="shared" si="117"/>
        <v>67.115345999171666</v>
      </c>
    </row>
    <row r="1225" spans="1:23">
      <c r="A1225" s="80">
        <f t="shared" si="116"/>
        <v>40487.291666666664</v>
      </c>
      <c r="C1225" s="22">
        <v>40487</v>
      </c>
      <c r="D1225" s="23">
        <v>0.29166666666666669</v>
      </c>
      <c r="E1225" s="45">
        <v>122.90096673319502</v>
      </c>
      <c r="F1225" s="45">
        <f t="shared" si="118"/>
        <v>234.74084646040248</v>
      </c>
      <c r="G1225" s="45">
        <v>182.36804418127417</v>
      </c>
      <c r="H1225" s="45">
        <f t="shared" si="119"/>
        <v>348.32296438623365</v>
      </c>
      <c r="I1225" s="45">
        <v>59.467077448079152</v>
      </c>
      <c r="J1225" s="45">
        <f t="shared" si="120"/>
        <v>113.58211792583117</v>
      </c>
      <c r="L1225" s="42"/>
      <c r="U1225" s="14">
        <v>200</v>
      </c>
      <c r="V1225" s="14">
        <v>40</v>
      </c>
      <c r="W1225" s="7">
        <f t="shared" si="117"/>
        <v>67.115345999171666</v>
      </c>
    </row>
    <row r="1226" spans="1:23">
      <c r="A1226" s="80">
        <f t="shared" si="116"/>
        <v>40487.333333333336</v>
      </c>
      <c r="C1226" s="22">
        <v>40487</v>
      </c>
      <c r="D1226" s="23">
        <v>0.33333333333333331</v>
      </c>
      <c r="E1226" s="45">
        <v>79.227492643109457</v>
      </c>
      <c r="F1226" s="45">
        <f t="shared" si="118"/>
        <v>151.32451094833905</v>
      </c>
      <c r="G1226" s="45">
        <v>124.49481290929381</v>
      </c>
      <c r="H1226" s="45">
        <f t="shared" si="119"/>
        <v>237.78509265675117</v>
      </c>
      <c r="I1226" s="45">
        <v>45.267320266184328</v>
      </c>
      <c r="J1226" s="45">
        <f t="shared" si="120"/>
        <v>86.460581708412064</v>
      </c>
      <c r="L1226" s="42"/>
      <c r="U1226" s="14">
        <v>200</v>
      </c>
      <c r="V1226" s="14">
        <v>40</v>
      </c>
      <c r="W1226" s="7">
        <f t="shared" si="117"/>
        <v>67.115345999171666</v>
      </c>
    </row>
    <row r="1227" spans="1:23">
      <c r="A1227" s="80">
        <f t="shared" ref="A1227:A1290" si="121">C1227+D1227</f>
        <v>40487.375</v>
      </c>
      <c r="C1227" s="22">
        <v>40487</v>
      </c>
      <c r="D1227" s="23">
        <v>0.375</v>
      </c>
      <c r="E1227" s="45">
        <v>38.200235081509312</v>
      </c>
      <c r="F1227" s="45">
        <f t="shared" si="118"/>
        <v>72.962449005682785</v>
      </c>
      <c r="G1227" s="45">
        <v>67.81723567196309</v>
      </c>
      <c r="H1227" s="45">
        <f t="shared" si="119"/>
        <v>129.53092013344948</v>
      </c>
      <c r="I1227" s="45">
        <v>29.61700059045377</v>
      </c>
      <c r="J1227" s="45">
        <f t="shared" si="120"/>
        <v>56.568471127766699</v>
      </c>
      <c r="L1227" s="42"/>
      <c r="U1227" s="14">
        <v>200</v>
      </c>
      <c r="V1227" s="14">
        <v>40</v>
      </c>
      <c r="W1227" s="7">
        <f t="shared" ref="W1227:W1290" si="122">AVERAGE($J$10:$J$2586)</f>
        <v>67.115345999171666</v>
      </c>
    </row>
    <row r="1228" spans="1:23">
      <c r="A1228" s="80">
        <f t="shared" si="121"/>
        <v>40487.416666666664</v>
      </c>
      <c r="C1228" s="22">
        <v>40487</v>
      </c>
      <c r="D1228" s="23">
        <v>0.41666666666666669</v>
      </c>
      <c r="E1228" s="45">
        <v>24.430511458314939</v>
      </c>
      <c r="F1228" s="45">
        <f t="shared" si="118"/>
        <v>46.66227688538153</v>
      </c>
      <c r="G1228" s="45">
        <v>44.935307011898914</v>
      </c>
      <c r="H1228" s="45">
        <f t="shared" si="119"/>
        <v>85.826436392726919</v>
      </c>
      <c r="I1228" s="45">
        <v>20.504795553583982</v>
      </c>
      <c r="J1228" s="45">
        <f t="shared" si="120"/>
        <v>39.164159507345403</v>
      </c>
      <c r="L1228" s="42"/>
      <c r="U1228" s="14">
        <v>200</v>
      </c>
      <c r="V1228" s="14">
        <v>40</v>
      </c>
      <c r="W1228" s="7">
        <f t="shared" si="122"/>
        <v>67.115345999171666</v>
      </c>
    </row>
    <row r="1229" spans="1:23">
      <c r="A1229" s="80">
        <f t="shared" si="121"/>
        <v>40487.458333333336</v>
      </c>
      <c r="C1229" s="22">
        <v>40487</v>
      </c>
      <c r="D1229" s="23">
        <v>0.45833333333333331</v>
      </c>
      <c r="E1229" s="45">
        <v>22.886660941734235</v>
      </c>
      <c r="F1229" s="45">
        <f t="shared" si="118"/>
        <v>43.713522398712385</v>
      </c>
      <c r="G1229" s="45">
        <v>41.931598233260871</v>
      </c>
      <c r="H1229" s="45">
        <f t="shared" si="119"/>
        <v>80.089352625528264</v>
      </c>
      <c r="I1229" s="45">
        <v>19.044937291526633</v>
      </c>
      <c r="J1229" s="45">
        <f t="shared" si="120"/>
        <v>36.375830226815864</v>
      </c>
      <c r="L1229" s="42"/>
      <c r="U1229" s="14">
        <v>200</v>
      </c>
      <c r="V1229" s="14">
        <v>40</v>
      </c>
      <c r="W1229" s="7">
        <f t="shared" si="122"/>
        <v>67.115345999171666</v>
      </c>
    </row>
    <row r="1230" spans="1:23">
      <c r="A1230" s="80">
        <f t="shared" si="121"/>
        <v>40487.5</v>
      </c>
      <c r="C1230" s="22">
        <v>40487</v>
      </c>
      <c r="D1230" s="23">
        <v>0.5</v>
      </c>
      <c r="E1230" s="45">
        <v>21.726924796917992</v>
      </c>
      <c r="F1230" s="45">
        <f t="shared" si="118"/>
        <v>41.498426362113364</v>
      </c>
      <c r="G1230" s="45">
        <v>39.77408502991382</v>
      </c>
      <c r="H1230" s="45">
        <f t="shared" si="119"/>
        <v>75.968502407135389</v>
      </c>
      <c r="I1230" s="45">
        <v>18.047160232995832</v>
      </c>
      <c r="J1230" s="45">
        <f t="shared" si="120"/>
        <v>34.47007604502204</v>
      </c>
      <c r="L1230" s="42"/>
      <c r="U1230" s="14">
        <v>200</v>
      </c>
      <c r="V1230" s="14">
        <v>40</v>
      </c>
      <c r="W1230" s="7">
        <f t="shared" si="122"/>
        <v>67.115345999171666</v>
      </c>
    </row>
    <row r="1231" spans="1:23">
      <c r="A1231" s="80">
        <f t="shared" si="121"/>
        <v>40487.541666666664</v>
      </c>
      <c r="C1231" s="22">
        <v>40487</v>
      </c>
      <c r="D1231" s="23">
        <v>0.54166666666666663</v>
      </c>
      <c r="E1231" s="45">
        <v>19.07960579831774</v>
      </c>
      <c r="F1231" s="45">
        <f t="shared" si="118"/>
        <v>36.442047074786885</v>
      </c>
      <c r="G1231" s="45">
        <v>36.328024524377433</v>
      </c>
      <c r="H1231" s="45">
        <f t="shared" si="119"/>
        <v>69.386526841560894</v>
      </c>
      <c r="I1231" s="45">
        <v>17.248418726059697</v>
      </c>
      <c r="J1231" s="45">
        <f t="shared" si="120"/>
        <v>32.944479766774016</v>
      </c>
      <c r="L1231" s="42"/>
      <c r="U1231" s="14">
        <v>200</v>
      </c>
      <c r="V1231" s="14">
        <v>40</v>
      </c>
      <c r="W1231" s="7">
        <f t="shared" si="122"/>
        <v>67.115345999171666</v>
      </c>
    </row>
    <row r="1232" spans="1:23">
      <c r="A1232" s="80">
        <f t="shared" si="121"/>
        <v>40487.583333333336</v>
      </c>
      <c r="C1232" s="22">
        <v>40487</v>
      </c>
      <c r="D1232" s="23">
        <v>0.58333333333333337</v>
      </c>
      <c r="E1232" s="45">
        <v>25.013512619290353</v>
      </c>
      <c r="F1232" s="45">
        <f t="shared" si="118"/>
        <v>47.775809102844569</v>
      </c>
      <c r="G1232" s="45">
        <v>46.146929695124484</v>
      </c>
      <c r="H1232" s="45">
        <f t="shared" si="119"/>
        <v>88.140635717687758</v>
      </c>
      <c r="I1232" s="45">
        <v>21.133417075834124</v>
      </c>
      <c r="J1232" s="45">
        <f t="shared" si="120"/>
        <v>40.364826614843174</v>
      </c>
      <c r="L1232" s="42"/>
      <c r="U1232" s="14">
        <v>200</v>
      </c>
      <c r="V1232" s="14">
        <v>40</v>
      </c>
      <c r="W1232" s="7">
        <f t="shared" si="122"/>
        <v>67.115345999171666</v>
      </c>
    </row>
    <row r="1233" spans="1:23">
      <c r="A1233" s="80">
        <f t="shared" si="121"/>
        <v>40487.625</v>
      </c>
      <c r="C1233" s="22">
        <v>40487</v>
      </c>
      <c r="D1233" s="23">
        <v>0.625</v>
      </c>
      <c r="E1233" s="45">
        <v>37.498594502830564</v>
      </c>
      <c r="F1233" s="45">
        <f t="shared" si="118"/>
        <v>71.622315500406373</v>
      </c>
      <c r="G1233" s="45">
        <v>62.114235685768335</v>
      </c>
      <c r="H1233" s="45">
        <f t="shared" si="119"/>
        <v>118.63819015981751</v>
      </c>
      <c r="I1233" s="45">
        <v>24.615641182937768</v>
      </c>
      <c r="J1233" s="45">
        <f t="shared" si="120"/>
        <v>47.015874659411132</v>
      </c>
      <c r="L1233" s="42"/>
      <c r="U1233" s="14">
        <v>200</v>
      </c>
      <c r="V1233" s="14">
        <v>40</v>
      </c>
      <c r="W1233" s="7">
        <f t="shared" si="122"/>
        <v>67.115345999171666</v>
      </c>
    </row>
    <row r="1234" spans="1:23">
      <c r="A1234" s="80">
        <f t="shared" si="121"/>
        <v>40487.666666666664</v>
      </c>
      <c r="C1234" s="22">
        <v>40487</v>
      </c>
      <c r="D1234" s="23">
        <v>0.66666666666666663</v>
      </c>
      <c r="E1234" s="45">
        <v>71.960103984781043</v>
      </c>
      <c r="F1234" s="45">
        <f t="shared" si="118"/>
        <v>137.44379861093179</v>
      </c>
      <c r="G1234" s="45">
        <v>114.07941802802772</v>
      </c>
      <c r="H1234" s="45">
        <f t="shared" si="119"/>
        <v>217.89168843353292</v>
      </c>
      <c r="I1234" s="45">
        <v>42.119314043246689</v>
      </c>
      <c r="J1234" s="45">
        <f t="shared" si="120"/>
        <v>80.447889822601169</v>
      </c>
      <c r="L1234" s="42"/>
      <c r="U1234" s="14">
        <v>200</v>
      </c>
      <c r="V1234" s="14">
        <v>40</v>
      </c>
      <c r="W1234" s="7">
        <f t="shared" si="122"/>
        <v>67.115345999171666</v>
      </c>
    </row>
    <row r="1235" spans="1:23">
      <c r="A1235" s="80">
        <f t="shared" si="121"/>
        <v>40487.708333333336</v>
      </c>
      <c r="C1235" s="22">
        <v>40487</v>
      </c>
      <c r="D1235" s="23">
        <v>0.70833333333333337</v>
      </c>
      <c r="E1235" s="45">
        <v>28.53279384499811</v>
      </c>
      <c r="F1235" s="45">
        <f t="shared" si="118"/>
        <v>54.497636243946388</v>
      </c>
      <c r="G1235" s="45">
        <v>50.223275722586614</v>
      </c>
      <c r="H1235" s="45">
        <f t="shared" si="119"/>
        <v>95.926456630140422</v>
      </c>
      <c r="I1235" s="45">
        <v>21.6904818775885</v>
      </c>
      <c r="J1235" s="45">
        <f t="shared" si="120"/>
        <v>41.428820386194033</v>
      </c>
      <c r="L1235" s="42"/>
      <c r="U1235" s="14">
        <v>200</v>
      </c>
      <c r="V1235" s="14">
        <v>40</v>
      </c>
      <c r="W1235" s="7">
        <f t="shared" si="122"/>
        <v>67.115345999171666</v>
      </c>
    </row>
    <row r="1236" spans="1:23">
      <c r="A1236" s="80">
        <f t="shared" si="121"/>
        <v>40487.75</v>
      </c>
      <c r="C1236" s="22">
        <v>40487</v>
      </c>
      <c r="D1236" s="23">
        <v>0.75</v>
      </c>
      <c r="E1236" s="45">
        <v>23.511530967901564</v>
      </c>
      <c r="F1236" s="45">
        <f t="shared" si="118"/>
        <v>44.907024148691988</v>
      </c>
      <c r="G1236" s="45">
        <v>48.577528775243138</v>
      </c>
      <c r="H1236" s="45">
        <f t="shared" si="119"/>
        <v>92.783079960714389</v>
      </c>
      <c r="I1236" s="45">
        <v>25.065997807341574</v>
      </c>
      <c r="J1236" s="45">
        <f t="shared" si="120"/>
        <v>47.876055812022408</v>
      </c>
      <c r="L1236" s="42"/>
      <c r="U1236" s="14">
        <v>200</v>
      </c>
      <c r="V1236" s="14">
        <v>40</v>
      </c>
      <c r="W1236" s="7">
        <f t="shared" si="122"/>
        <v>67.115345999171666</v>
      </c>
    </row>
    <row r="1237" spans="1:23">
      <c r="A1237" s="80">
        <f t="shared" si="121"/>
        <v>40487.791666666664</v>
      </c>
      <c r="C1237" s="22">
        <v>40487</v>
      </c>
      <c r="D1237" s="23">
        <v>0.79166666666666663</v>
      </c>
      <c r="E1237" s="45">
        <v>26.403059453536464</v>
      </c>
      <c r="F1237" s="45">
        <f t="shared" si="118"/>
        <v>50.429843556254646</v>
      </c>
      <c r="G1237" s="45">
        <v>60.141683085199276</v>
      </c>
      <c r="H1237" s="45">
        <f t="shared" si="119"/>
        <v>114.87061469273061</v>
      </c>
      <c r="I1237" s="45">
        <v>33.738623631662811</v>
      </c>
      <c r="J1237" s="45">
        <f t="shared" si="120"/>
        <v>64.440771136475973</v>
      </c>
      <c r="L1237" s="42"/>
      <c r="U1237" s="14">
        <v>200</v>
      </c>
      <c r="V1237" s="14">
        <v>40</v>
      </c>
      <c r="W1237" s="7">
        <f t="shared" si="122"/>
        <v>67.115345999171666</v>
      </c>
    </row>
    <row r="1238" spans="1:23">
      <c r="A1238" s="80">
        <f t="shared" si="121"/>
        <v>40487.833333333336</v>
      </c>
      <c r="C1238" s="22">
        <v>40487</v>
      </c>
      <c r="D1238" s="23">
        <v>0.83333333333333337</v>
      </c>
      <c r="E1238" s="45">
        <v>11.804069554955648</v>
      </c>
      <c r="F1238" s="45">
        <f t="shared" si="118"/>
        <v>22.545772849965285</v>
      </c>
      <c r="G1238" s="45">
        <v>30.523998380743244</v>
      </c>
      <c r="H1238" s="45">
        <f t="shared" si="119"/>
        <v>58.30083690721959</v>
      </c>
      <c r="I1238" s="45">
        <v>18.719928825787594</v>
      </c>
      <c r="J1238" s="45">
        <f t="shared" si="120"/>
        <v>35.755064057254302</v>
      </c>
      <c r="L1238" s="42"/>
      <c r="U1238" s="14">
        <v>200</v>
      </c>
      <c r="V1238" s="14">
        <v>40</v>
      </c>
      <c r="W1238" s="7">
        <f t="shared" si="122"/>
        <v>67.115345999171666</v>
      </c>
    </row>
    <row r="1239" spans="1:23">
      <c r="A1239" s="80">
        <f t="shared" si="121"/>
        <v>40487.875</v>
      </c>
      <c r="C1239" s="22">
        <v>40487</v>
      </c>
      <c r="D1239" s="23">
        <v>0.875</v>
      </c>
      <c r="E1239" s="45">
        <v>12.3615517305713</v>
      </c>
      <c r="F1239" s="45">
        <f t="shared" si="118"/>
        <v>23.61056380539118</v>
      </c>
      <c r="G1239" s="45">
        <v>32.492526836322448</v>
      </c>
      <c r="H1239" s="45">
        <f t="shared" si="119"/>
        <v>62.060726257375869</v>
      </c>
      <c r="I1239" s="45">
        <v>20.130975105751148</v>
      </c>
      <c r="J1239" s="45">
        <f t="shared" si="120"/>
        <v>38.450162451984689</v>
      </c>
      <c r="L1239" s="42"/>
      <c r="U1239" s="14">
        <v>200</v>
      </c>
      <c r="V1239" s="14">
        <v>40</v>
      </c>
      <c r="W1239" s="7">
        <f t="shared" si="122"/>
        <v>67.115345999171666</v>
      </c>
    </row>
    <row r="1240" spans="1:23">
      <c r="A1240" s="80">
        <f t="shared" si="121"/>
        <v>40487.916666666664</v>
      </c>
      <c r="C1240" s="22">
        <v>40487</v>
      </c>
      <c r="D1240" s="23">
        <v>0.91666666666666663</v>
      </c>
      <c r="E1240" s="45">
        <v>8.330183723053679</v>
      </c>
      <c r="F1240" s="45">
        <f t="shared" si="118"/>
        <v>15.910650911032526</v>
      </c>
      <c r="G1240" s="45">
        <v>23.974152059420952</v>
      </c>
      <c r="H1240" s="45">
        <f t="shared" si="119"/>
        <v>45.790630433494016</v>
      </c>
      <c r="I1240" s="45">
        <v>15.643968336367273</v>
      </c>
      <c r="J1240" s="45">
        <f t="shared" si="120"/>
        <v>29.87997952246149</v>
      </c>
      <c r="L1240" s="42"/>
      <c r="U1240" s="14">
        <v>200</v>
      </c>
      <c r="V1240" s="14">
        <v>40</v>
      </c>
      <c r="W1240" s="7">
        <f t="shared" si="122"/>
        <v>67.115345999171666</v>
      </c>
    </row>
    <row r="1241" spans="1:23">
      <c r="A1241" s="80">
        <f t="shared" si="121"/>
        <v>40487.958333333336</v>
      </c>
      <c r="C1241" s="22">
        <v>40487</v>
      </c>
      <c r="D1241" s="23">
        <v>0.95833333333333337</v>
      </c>
      <c r="E1241" s="45">
        <v>6.657476218957834</v>
      </c>
      <c r="F1241" s="45">
        <f t="shared" si="118"/>
        <v>12.715779578209462</v>
      </c>
      <c r="G1241" s="45">
        <v>22.717891834065494</v>
      </c>
      <c r="H1241" s="45">
        <f t="shared" si="119"/>
        <v>43.391173403065089</v>
      </c>
      <c r="I1241" s="45">
        <v>16.060415615107658</v>
      </c>
      <c r="J1241" s="45">
        <f t="shared" si="120"/>
        <v>30.675393824855625</v>
      </c>
      <c r="L1241" s="42"/>
      <c r="U1241" s="14">
        <v>200</v>
      </c>
      <c r="V1241" s="14">
        <v>40</v>
      </c>
      <c r="W1241" s="7">
        <f t="shared" si="122"/>
        <v>67.115345999171666</v>
      </c>
    </row>
    <row r="1242" spans="1:23">
      <c r="A1242" s="80">
        <f t="shared" si="121"/>
        <v>40488</v>
      </c>
      <c r="C1242" s="22">
        <v>40487</v>
      </c>
      <c r="D1242" s="23">
        <v>1</v>
      </c>
      <c r="E1242" s="45">
        <v>5.7414702247265055</v>
      </c>
      <c r="F1242" s="45">
        <f t="shared" si="118"/>
        <v>10.966208129227626</v>
      </c>
      <c r="G1242" s="45">
        <v>17.48639889761969</v>
      </c>
      <c r="H1242" s="45">
        <f t="shared" si="119"/>
        <v>33.399021894453604</v>
      </c>
      <c r="I1242" s="45">
        <v>11.744928672893186</v>
      </c>
      <c r="J1242" s="45">
        <f t="shared" si="120"/>
        <v>22.432813765225983</v>
      </c>
      <c r="L1242" s="42"/>
      <c r="U1242" s="14">
        <v>200</v>
      </c>
      <c r="V1242" s="14">
        <v>40</v>
      </c>
      <c r="W1242" s="7">
        <f t="shared" si="122"/>
        <v>67.115345999171666</v>
      </c>
    </row>
    <row r="1243" spans="1:23">
      <c r="A1243" s="80">
        <f t="shared" si="121"/>
        <v>40488.041666666664</v>
      </c>
      <c r="C1243" s="22">
        <v>40488</v>
      </c>
      <c r="D1243" s="23">
        <v>4.1666666666666664E-2</v>
      </c>
      <c r="E1243" s="45">
        <v>3.7392588078715243</v>
      </c>
      <c r="F1243" s="45">
        <f t="shared" si="118"/>
        <v>7.1419843230346114</v>
      </c>
      <c r="G1243" s="45">
        <v>10.701246046010255</v>
      </c>
      <c r="H1243" s="45">
        <f t="shared" si="119"/>
        <v>20.439379947879587</v>
      </c>
      <c r="I1243" s="45">
        <v>6.9619872381387307</v>
      </c>
      <c r="J1243" s="45">
        <f t="shared" si="120"/>
        <v>13.297395624844976</v>
      </c>
      <c r="L1243" s="42"/>
      <c r="U1243" s="14">
        <v>200</v>
      </c>
      <c r="V1243" s="14">
        <v>40</v>
      </c>
      <c r="W1243" s="7">
        <f t="shared" si="122"/>
        <v>67.115345999171666</v>
      </c>
    </row>
    <row r="1244" spans="1:23">
      <c r="A1244" s="80">
        <f t="shared" si="121"/>
        <v>40488.083333333336</v>
      </c>
      <c r="C1244" s="22">
        <v>40488</v>
      </c>
      <c r="D1244" s="23">
        <v>8.3333333333333329E-2</v>
      </c>
      <c r="E1244" s="45">
        <v>5.9624331122501371</v>
      </c>
      <c r="F1244" s="45">
        <f t="shared" si="118"/>
        <v>11.38824724439776</v>
      </c>
      <c r="G1244" s="45">
        <v>11.412793965787053</v>
      </c>
      <c r="H1244" s="45">
        <f t="shared" si="119"/>
        <v>21.798436474653268</v>
      </c>
      <c r="I1244" s="45">
        <v>5.4503608535369139</v>
      </c>
      <c r="J1244" s="45">
        <f t="shared" si="120"/>
        <v>10.410189230255504</v>
      </c>
      <c r="L1244" s="42"/>
      <c r="U1244" s="14">
        <v>200</v>
      </c>
      <c r="V1244" s="14">
        <v>40</v>
      </c>
      <c r="W1244" s="7">
        <f t="shared" si="122"/>
        <v>67.115345999171666</v>
      </c>
    </row>
    <row r="1245" spans="1:23">
      <c r="A1245" s="80">
        <f t="shared" si="121"/>
        <v>40488.125</v>
      </c>
      <c r="C1245" s="22">
        <v>40488</v>
      </c>
      <c r="D1245" s="23">
        <v>0.125</v>
      </c>
      <c r="E1245" s="45">
        <v>4.7475162738787073</v>
      </c>
      <c r="F1245" s="45">
        <f t="shared" si="118"/>
        <v>9.0677560831083301</v>
      </c>
      <c r="G1245" s="45">
        <v>9.2255543577039258</v>
      </c>
      <c r="H1245" s="45">
        <f t="shared" si="119"/>
        <v>17.620808823214496</v>
      </c>
      <c r="I1245" s="45">
        <v>4.4780380838252176</v>
      </c>
      <c r="J1245" s="45">
        <f t="shared" si="120"/>
        <v>8.5530527401061658</v>
      </c>
      <c r="L1245" s="42"/>
      <c r="U1245" s="14">
        <v>200</v>
      </c>
      <c r="V1245" s="14">
        <v>40</v>
      </c>
      <c r="W1245" s="7">
        <f t="shared" si="122"/>
        <v>67.115345999171666</v>
      </c>
    </row>
    <row r="1246" spans="1:23">
      <c r="A1246" s="80">
        <f t="shared" si="121"/>
        <v>40488.166666666664</v>
      </c>
      <c r="C1246" s="22">
        <v>40488</v>
      </c>
      <c r="D1246" s="23">
        <v>0.16666666666666666</v>
      </c>
      <c r="E1246" s="45">
        <v>31.22179758025046</v>
      </c>
      <c r="F1246" s="45">
        <f t="shared" si="118"/>
        <v>59.633633378278375</v>
      </c>
      <c r="G1246" s="45">
        <v>47.229642258030694</v>
      </c>
      <c r="H1246" s="45">
        <f t="shared" si="119"/>
        <v>90.208616712838619</v>
      </c>
      <c r="I1246" s="45">
        <v>16.007844677780234</v>
      </c>
      <c r="J1246" s="45">
        <f t="shared" si="120"/>
        <v>30.574983334560248</v>
      </c>
      <c r="L1246" s="42"/>
      <c r="U1246" s="14">
        <v>200</v>
      </c>
      <c r="V1246" s="14">
        <v>40</v>
      </c>
      <c r="W1246" s="7">
        <f t="shared" si="122"/>
        <v>67.115345999171666</v>
      </c>
    </row>
    <row r="1247" spans="1:23">
      <c r="A1247" s="80">
        <f t="shared" si="121"/>
        <v>40488.208333333336</v>
      </c>
      <c r="C1247" s="22">
        <v>40488</v>
      </c>
      <c r="D1247" s="23">
        <v>0.20833333333333334</v>
      </c>
      <c r="E1247" s="45">
        <v>20.516836440541869</v>
      </c>
      <c r="F1247" s="45">
        <f t="shared" si="118"/>
        <v>39.187157601434969</v>
      </c>
      <c r="G1247" s="45">
        <v>33.871541088806282</v>
      </c>
      <c r="H1247" s="45">
        <f t="shared" si="119"/>
        <v>64.694643479619998</v>
      </c>
      <c r="I1247" s="45">
        <v>13.354704648264416</v>
      </c>
      <c r="J1247" s="45">
        <f t="shared" si="120"/>
        <v>25.507485878185033</v>
      </c>
      <c r="L1247" s="42"/>
      <c r="U1247" s="14">
        <v>200</v>
      </c>
      <c r="V1247" s="14">
        <v>40</v>
      </c>
      <c r="W1247" s="7">
        <f t="shared" si="122"/>
        <v>67.115345999171666</v>
      </c>
    </row>
    <row r="1248" spans="1:23">
      <c r="A1248" s="80">
        <f t="shared" si="121"/>
        <v>40488.25</v>
      </c>
      <c r="C1248" s="22">
        <v>40488</v>
      </c>
      <c r="D1248" s="23">
        <v>0.25</v>
      </c>
      <c r="E1248" s="45">
        <v>43.452618961785824</v>
      </c>
      <c r="F1248" s="45">
        <f t="shared" si="118"/>
        <v>82.994502217010918</v>
      </c>
      <c r="G1248" s="45">
        <v>68.478805830481093</v>
      </c>
      <c r="H1248" s="45">
        <f t="shared" si="119"/>
        <v>130.7945191362189</v>
      </c>
      <c r="I1248" s="45">
        <v>25.026186868695277</v>
      </c>
      <c r="J1248" s="45">
        <f t="shared" si="120"/>
        <v>47.800016919207977</v>
      </c>
      <c r="L1248" s="42"/>
      <c r="U1248" s="14">
        <v>200</v>
      </c>
      <c r="V1248" s="14">
        <v>40</v>
      </c>
      <c r="W1248" s="7">
        <f t="shared" si="122"/>
        <v>67.115345999171666</v>
      </c>
    </row>
    <row r="1249" spans="1:23">
      <c r="A1249" s="80">
        <f t="shared" si="121"/>
        <v>40488.291666666664</v>
      </c>
      <c r="C1249" s="22">
        <v>40488</v>
      </c>
      <c r="D1249" s="23">
        <v>0.29166666666666669</v>
      </c>
      <c r="E1249" s="45">
        <v>92.254159386914154</v>
      </c>
      <c r="F1249" s="45">
        <f t="shared" si="118"/>
        <v>176.20544442900604</v>
      </c>
      <c r="G1249" s="45">
        <v>135.52257265355337</v>
      </c>
      <c r="H1249" s="45">
        <f t="shared" si="119"/>
        <v>258.84811376828691</v>
      </c>
      <c r="I1249" s="45">
        <v>43.268413266639186</v>
      </c>
      <c r="J1249" s="45">
        <f t="shared" si="120"/>
        <v>82.642669339280843</v>
      </c>
      <c r="L1249" s="42"/>
      <c r="U1249" s="14">
        <v>200</v>
      </c>
      <c r="V1249" s="14">
        <v>40</v>
      </c>
      <c r="W1249" s="7">
        <f t="shared" si="122"/>
        <v>67.115345999171666</v>
      </c>
    </row>
    <row r="1250" spans="1:23">
      <c r="A1250" s="80">
        <f t="shared" si="121"/>
        <v>40488.333333333336</v>
      </c>
      <c r="C1250" s="22">
        <v>40488</v>
      </c>
      <c r="D1250" s="23">
        <v>0.33333333333333331</v>
      </c>
      <c r="E1250" s="45">
        <v>108.09889640946201</v>
      </c>
      <c r="F1250" s="45">
        <f t="shared" si="118"/>
        <v>206.46889214207243</v>
      </c>
      <c r="G1250" s="45">
        <v>158.32534671958661</v>
      </c>
      <c r="H1250" s="45">
        <f t="shared" si="119"/>
        <v>302.40141223441043</v>
      </c>
      <c r="I1250" s="45">
        <v>50.226450310124591</v>
      </c>
      <c r="J1250" s="45">
        <f t="shared" si="120"/>
        <v>95.932520092337967</v>
      </c>
      <c r="L1250" s="42"/>
      <c r="U1250" s="14">
        <v>200</v>
      </c>
      <c r="V1250" s="14">
        <v>40</v>
      </c>
      <c r="W1250" s="7">
        <f t="shared" si="122"/>
        <v>67.115345999171666</v>
      </c>
    </row>
    <row r="1251" spans="1:23">
      <c r="A1251" s="80">
        <f t="shared" si="121"/>
        <v>40488.375</v>
      </c>
      <c r="C1251" s="22">
        <v>40488</v>
      </c>
      <c r="D1251" s="23">
        <v>0.375</v>
      </c>
      <c r="E1251" s="45">
        <v>157.47312135970623</v>
      </c>
      <c r="F1251" s="45">
        <f t="shared" si="118"/>
        <v>300.77366179703887</v>
      </c>
      <c r="G1251" s="45">
        <v>210.07520594820838</v>
      </c>
      <c r="H1251" s="45">
        <f t="shared" si="119"/>
        <v>401.243643361078</v>
      </c>
      <c r="I1251" s="45">
        <v>52.602084588502144</v>
      </c>
      <c r="J1251" s="45">
        <f t="shared" si="120"/>
        <v>100.46998156403909</v>
      </c>
      <c r="L1251" s="42"/>
      <c r="U1251" s="14">
        <v>200</v>
      </c>
      <c r="V1251" s="14">
        <v>40</v>
      </c>
      <c r="W1251" s="7">
        <f t="shared" si="122"/>
        <v>67.115345999171666</v>
      </c>
    </row>
    <row r="1252" spans="1:23">
      <c r="A1252" s="80">
        <f t="shared" si="121"/>
        <v>40488.416666666664</v>
      </c>
      <c r="C1252" s="22">
        <v>40488</v>
      </c>
      <c r="D1252" s="23">
        <v>0.41666666666666669</v>
      </c>
      <c r="E1252" s="45">
        <v>152.23945593962881</v>
      </c>
      <c r="F1252" s="45">
        <f t="shared" si="118"/>
        <v>290.77736084469103</v>
      </c>
      <c r="G1252" s="45">
        <v>202.39152344737445</v>
      </c>
      <c r="H1252" s="45">
        <f t="shared" si="119"/>
        <v>386.56780978448518</v>
      </c>
      <c r="I1252" s="45">
        <v>50.152067507745649</v>
      </c>
      <c r="J1252" s="45">
        <f t="shared" si="120"/>
        <v>95.790448939794189</v>
      </c>
      <c r="L1252" s="42"/>
      <c r="U1252" s="14">
        <v>200</v>
      </c>
      <c r="V1252" s="14">
        <v>40</v>
      </c>
      <c r="W1252" s="7">
        <f t="shared" si="122"/>
        <v>67.115345999171666</v>
      </c>
    </row>
    <row r="1253" spans="1:23">
      <c r="A1253" s="80">
        <f t="shared" si="121"/>
        <v>40488.458333333336</v>
      </c>
      <c r="C1253" s="22">
        <v>40488</v>
      </c>
      <c r="D1253" s="23">
        <v>0.45833333333333331</v>
      </c>
      <c r="E1253" s="45">
        <v>89.905491054129328</v>
      </c>
      <c r="F1253" s="45">
        <f t="shared" si="118"/>
        <v>171.71948791338701</v>
      </c>
      <c r="G1253" s="45">
        <v>128.5631347754906</v>
      </c>
      <c r="H1253" s="45">
        <f t="shared" si="119"/>
        <v>245.55558742118703</v>
      </c>
      <c r="I1253" s="45">
        <v>38.657643721361275</v>
      </c>
      <c r="J1253" s="45">
        <f t="shared" si="120"/>
        <v>73.836099507800029</v>
      </c>
      <c r="L1253" s="42"/>
      <c r="U1253" s="14">
        <v>200</v>
      </c>
      <c r="V1253" s="14">
        <v>40</v>
      </c>
      <c r="W1253" s="7">
        <f t="shared" si="122"/>
        <v>67.115345999171666</v>
      </c>
    </row>
    <row r="1254" spans="1:23">
      <c r="A1254" s="80">
        <f t="shared" si="121"/>
        <v>40488.5</v>
      </c>
      <c r="C1254" s="22">
        <v>40488</v>
      </c>
      <c r="D1254" s="23">
        <v>0.5</v>
      </c>
      <c r="E1254" s="45">
        <v>55.233429880208845</v>
      </c>
      <c r="F1254" s="45">
        <f t="shared" si="118"/>
        <v>105.49585107119889</v>
      </c>
      <c r="G1254" s="45">
        <v>86.796616148181826</v>
      </c>
      <c r="H1254" s="45">
        <f t="shared" si="119"/>
        <v>165.78153684302728</v>
      </c>
      <c r="I1254" s="45">
        <v>31.563186267972966</v>
      </c>
      <c r="J1254" s="45">
        <f t="shared" si="120"/>
        <v>60.285685771828362</v>
      </c>
      <c r="L1254" s="42"/>
      <c r="U1254" s="14">
        <v>200</v>
      </c>
      <c r="V1254" s="14">
        <v>40</v>
      </c>
      <c r="W1254" s="7">
        <f t="shared" si="122"/>
        <v>67.115345999171666</v>
      </c>
    </row>
    <row r="1255" spans="1:23">
      <c r="A1255" s="80">
        <f t="shared" si="121"/>
        <v>40488.541666666664</v>
      </c>
      <c r="C1255" s="22">
        <v>40488</v>
      </c>
      <c r="D1255" s="23">
        <v>0.54166666666666663</v>
      </c>
      <c r="E1255" s="45">
        <v>91.713718811006288</v>
      </c>
      <c r="F1255" s="45">
        <f t="shared" si="118"/>
        <v>175.17320292902201</v>
      </c>
      <c r="G1255" s="45">
        <v>123.23776802216214</v>
      </c>
      <c r="H1255" s="45">
        <f t="shared" si="119"/>
        <v>235.38413692232967</v>
      </c>
      <c r="I1255" s="45">
        <v>31.524049211155855</v>
      </c>
      <c r="J1255" s="45">
        <f t="shared" si="120"/>
        <v>60.210933993307684</v>
      </c>
      <c r="L1255" s="42"/>
      <c r="U1255" s="14">
        <v>200</v>
      </c>
      <c r="V1255" s="14">
        <v>40</v>
      </c>
      <c r="W1255" s="7">
        <f t="shared" si="122"/>
        <v>67.115345999171666</v>
      </c>
    </row>
    <row r="1256" spans="1:23">
      <c r="A1256" s="80">
        <f t="shared" si="121"/>
        <v>40488.583333333336</v>
      </c>
      <c r="C1256" s="22">
        <v>40488</v>
      </c>
      <c r="D1256" s="23">
        <v>0.58333333333333337</v>
      </c>
      <c r="E1256" s="45">
        <v>109.5234534280618</v>
      </c>
      <c r="F1256" s="45">
        <f t="shared" si="118"/>
        <v>209.18979604759804</v>
      </c>
      <c r="G1256" s="45">
        <v>157.87199983766337</v>
      </c>
      <c r="H1256" s="45">
        <f t="shared" si="119"/>
        <v>301.53551968993702</v>
      </c>
      <c r="I1256" s="45">
        <v>48.348546409601553</v>
      </c>
      <c r="J1256" s="45">
        <f t="shared" si="120"/>
        <v>92.345723642338967</v>
      </c>
      <c r="L1256" s="42"/>
      <c r="U1256" s="14">
        <v>200</v>
      </c>
      <c r="V1256" s="14">
        <v>40</v>
      </c>
      <c r="W1256" s="7">
        <f t="shared" si="122"/>
        <v>67.115345999171666</v>
      </c>
    </row>
    <row r="1257" spans="1:23">
      <c r="A1257" s="80">
        <f t="shared" si="121"/>
        <v>40488.625</v>
      </c>
      <c r="C1257" s="22">
        <v>40488</v>
      </c>
      <c r="D1257" s="23">
        <v>0.625</v>
      </c>
      <c r="E1257" s="45">
        <v>117.86615026342533</v>
      </c>
      <c r="F1257" s="45">
        <f t="shared" si="118"/>
        <v>225.12434700314236</v>
      </c>
      <c r="G1257" s="45">
        <v>168.67516046853052</v>
      </c>
      <c r="H1257" s="45">
        <f t="shared" si="119"/>
        <v>322.1695564948933</v>
      </c>
      <c r="I1257" s="45">
        <v>50.809010205105189</v>
      </c>
      <c r="J1257" s="45">
        <f t="shared" si="120"/>
        <v>97.04520949175091</v>
      </c>
      <c r="L1257" s="42"/>
      <c r="U1257" s="14">
        <v>200</v>
      </c>
      <c r="V1257" s="14">
        <v>40</v>
      </c>
      <c r="W1257" s="7">
        <f t="shared" si="122"/>
        <v>67.115345999171666</v>
      </c>
    </row>
    <row r="1258" spans="1:23">
      <c r="A1258" s="80">
        <f t="shared" si="121"/>
        <v>40488.666666666664</v>
      </c>
      <c r="C1258" s="22">
        <v>40488</v>
      </c>
      <c r="D1258" s="23">
        <v>0.66666666666666663</v>
      </c>
      <c r="E1258" s="45">
        <v>131.74637626009081</v>
      </c>
      <c r="F1258" s="45">
        <f t="shared" si="118"/>
        <v>251.63557865677345</v>
      </c>
      <c r="G1258" s="45">
        <v>193.44982362579191</v>
      </c>
      <c r="H1258" s="45">
        <f t="shared" si="119"/>
        <v>369.48916312526251</v>
      </c>
      <c r="I1258" s="45">
        <v>61.703447365701095</v>
      </c>
      <c r="J1258" s="45">
        <f t="shared" si="120"/>
        <v>117.85358446848909</v>
      </c>
      <c r="L1258" s="42"/>
      <c r="U1258" s="14">
        <v>200</v>
      </c>
      <c r="V1258" s="14">
        <v>40</v>
      </c>
      <c r="W1258" s="7">
        <f t="shared" si="122"/>
        <v>67.115345999171666</v>
      </c>
    </row>
    <row r="1259" spans="1:23">
      <c r="A1259" s="80">
        <f t="shared" si="121"/>
        <v>40488.708333333336</v>
      </c>
      <c r="C1259" s="22">
        <v>40488</v>
      </c>
      <c r="D1259" s="23">
        <v>0.70833333333333337</v>
      </c>
      <c r="E1259" s="45">
        <v>381.32389097460606</v>
      </c>
      <c r="F1259" s="45">
        <f t="shared" si="118"/>
        <v>728.32863176149749</v>
      </c>
      <c r="G1259" s="45">
        <v>481.11928596408251</v>
      </c>
      <c r="H1259" s="45">
        <f t="shared" si="119"/>
        <v>918.93783619139754</v>
      </c>
      <c r="I1259" s="45">
        <v>99.795394989476421</v>
      </c>
      <c r="J1259" s="45">
        <f t="shared" si="120"/>
        <v>190.60920442989996</v>
      </c>
      <c r="L1259" s="42"/>
      <c r="U1259" s="14">
        <v>200</v>
      </c>
      <c r="V1259" s="14">
        <v>40</v>
      </c>
      <c r="W1259" s="7">
        <f t="shared" si="122"/>
        <v>67.115345999171666</v>
      </c>
    </row>
    <row r="1260" spans="1:23">
      <c r="A1260" s="80">
        <f t="shared" si="121"/>
        <v>40488.75</v>
      </c>
      <c r="C1260" s="22">
        <v>40488</v>
      </c>
      <c r="D1260" s="23">
        <v>0.75</v>
      </c>
      <c r="E1260" s="45">
        <v>333.65037014834758</v>
      </c>
      <c r="F1260" s="45">
        <f t="shared" si="118"/>
        <v>637.27220698334384</v>
      </c>
      <c r="G1260" s="45">
        <v>424.13727122567127</v>
      </c>
      <c r="H1260" s="45">
        <f t="shared" si="119"/>
        <v>810.10218804103204</v>
      </c>
      <c r="I1260" s="45">
        <v>90.486901077323679</v>
      </c>
      <c r="J1260" s="45">
        <f t="shared" si="120"/>
        <v>172.82998105768823</v>
      </c>
      <c r="L1260" s="42"/>
      <c r="U1260" s="14">
        <v>200</v>
      </c>
      <c r="V1260" s="14">
        <v>40</v>
      </c>
      <c r="W1260" s="7">
        <f t="shared" si="122"/>
        <v>67.115345999171666</v>
      </c>
    </row>
    <row r="1261" spans="1:23">
      <c r="A1261" s="80">
        <f t="shared" si="121"/>
        <v>40488.791666666664</v>
      </c>
      <c r="C1261" s="22">
        <v>40488</v>
      </c>
      <c r="D1261" s="23">
        <v>0.79166666666666663</v>
      </c>
      <c r="E1261" s="45">
        <v>352.40066249560579</v>
      </c>
      <c r="F1261" s="45">
        <f t="shared" si="118"/>
        <v>673.08526536660702</v>
      </c>
      <c r="G1261" s="45">
        <v>440.50039728532613</v>
      </c>
      <c r="H1261" s="45">
        <f t="shared" si="119"/>
        <v>841.35575881497289</v>
      </c>
      <c r="I1261" s="45">
        <v>88.099734789720372</v>
      </c>
      <c r="J1261" s="45">
        <f t="shared" si="120"/>
        <v>168.2704934483659</v>
      </c>
      <c r="L1261" s="42"/>
      <c r="U1261" s="14">
        <v>200</v>
      </c>
      <c r="V1261" s="14">
        <v>40</v>
      </c>
      <c r="W1261" s="7">
        <f t="shared" si="122"/>
        <v>67.115345999171666</v>
      </c>
    </row>
    <row r="1262" spans="1:23">
      <c r="A1262" s="80">
        <f t="shared" si="121"/>
        <v>40488.833333333336</v>
      </c>
      <c r="C1262" s="22">
        <v>40488</v>
      </c>
      <c r="D1262" s="23">
        <v>0.83333333333333337</v>
      </c>
      <c r="E1262" s="45">
        <v>261.22525688553878</v>
      </c>
      <c r="F1262" s="45">
        <f t="shared" si="118"/>
        <v>498.94024065137904</v>
      </c>
      <c r="G1262" s="45">
        <v>323.91307834038275</v>
      </c>
      <c r="H1262" s="45">
        <f t="shared" si="119"/>
        <v>618.67397963013104</v>
      </c>
      <c r="I1262" s="45">
        <v>62.687821454843977</v>
      </c>
      <c r="J1262" s="45">
        <f t="shared" si="120"/>
        <v>119.73373897875199</v>
      </c>
      <c r="L1262" s="42"/>
      <c r="U1262" s="14">
        <v>200</v>
      </c>
      <c r="V1262" s="14">
        <v>40</v>
      </c>
      <c r="W1262" s="7">
        <f t="shared" si="122"/>
        <v>67.115345999171666</v>
      </c>
    </row>
    <row r="1263" spans="1:23">
      <c r="A1263" s="80">
        <f t="shared" si="121"/>
        <v>40488.875</v>
      </c>
      <c r="C1263" s="22">
        <v>40488</v>
      </c>
      <c r="D1263" s="23">
        <v>0.875</v>
      </c>
      <c r="E1263" s="45">
        <v>215.84231612049678</v>
      </c>
      <c r="F1263" s="45">
        <f t="shared" si="118"/>
        <v>412.25882379014882</v>
      </c>
      <c r="G1263" s="45">
        <v>267.41991191879885</v>
      </c>
      <c r="H1263" s="45">
        <f t="shared" si="119"/>
        <v>510.77203176490576</v>
      </c>
      <c r="I1263" s="45">
        <v>51.577595798302056</v>
      </c>
      <c r="J1263" s="45">
        <f t="shared" si="120"/>
        <v>98.513207974756924</v>
      </c>
      <c r="L1263" s="42"/>
      <c r="U1263" s="14">
        <v>200</v>
      </c>
      <c r="V1263" s="14">
        <v>40</v>
      </c>
      <c r="W1263" s="7">
        <f t="shared" si="122"/>
        <v>67.115345999171666</v>
      </c>
    </row>
    <row r="1264" spans="1:23">
      <c r="A1264" s="80">
        <f t="shared" si="121"/>
        <v>40488.916666666664</v>
      </c>
      <c r="C1264" s="22">
        <v>40488</v>
      </c>
      <c r="D1264" s="23">
        <v>0.91666666666666663</v>
      </c>
      <c r="E1264" s="45">
        <v>167.28423094398232</v>
      </c>
      <c r="F1264" s="45">
        <f t="shared" si="118"/>
        <v>319.51288110300624</v>
      </c>
      <c r="G1264" s="45">
        <v>219.90845796143037</v>
      </c>
      <c r="H1264" s="45">
        <f t="shared" si="119"/>
        <v>420.02515470633199</v>
      </c>
      <c r="I1264" s="45">
        <v>52.624227017448021</v>
      </c>
      <c r="J1264" s="45">
        <f t="shared" si="120"/>
        <v>100.51227360332571</v>
      </c>
      <c r="L1264" s="42"/>
      <c r="U1264" s="14">
        <v>200</v>
      </c>
      <c r="V1264" s="14">
        <v>40</v>
      </c>
      <c r="W1264" s="7">
        <f t="shared" si="122"/>
        <v>67.115345999171666</v>
      </c>
    </row>
    <row r="1265" spans="1:23">
      <c r="A1265" s="80">
        <f t="shared" si="121"/>
        <v>40488.958333333336</v>
      </c>
      <c r="C1265" s="22">
        <v>40488</v>
      </c>
      <c r="D1265" s="23">
        <v>0.95833333333333337</v>
      </c>
      <c r="E1265" s="45">
        <v>85.782523972671413</v>
      </c>
      <c r="F1265" s="45">
        <f t="shared" si="118"/>
        <v>163.8446207878024</v>
      </c>
      <c r="G1265" s="45">
        <v>122.60843791653235</v>
      </c>
      <c r="H1265" s="45">
        <f t="shared" si="119"/>
        <v>234.18211642057679</v>
      </c>
      <c r="I1265" s="45">
        <v>36.82591394386094</v>
      </c>
      <c r="J1265" s="45">
        <f t="shared" si="120"/>
        <v>70.337495632774392</v>
      </c>
      <c r="L1265" s="42"/>
      <c r="U1265" s="14">
        <v>200</v>
      </c>
      <c r="V1265" s="14">
        <v>40</v>
      </c>
      <c r="W1265" s="7">
        <f t="shared" si="122"/>
        <v>67.115345999171666</v>
      </c>
    </row>
    <row r="1266" spans="1:23">
      <c r="A1266" s="80">
        <f t="shared" si="121"/>
        <v>40489</v>
      </c>
      <c r="C1266" s="22">
        <v>40488</v>
      </c>
      <c r="D1266" s="23">
        <v>1</v>
      </c>
      <c r="E1266" s="45">
        <v>57.300781431012275</v>
      </c>
      <c r="F1266" s="45">
        <f t="shared" si="118"/>
        <v>109.44449253323344</v>
      </c>
      <c r="G1266" s="45">
        <v>83.688814036417469</v>
      </c>
      <c r="H1266" s="45">
        <f t="shared" si="119"/>
        <v>159.84563480955737</v>
      </c>
      <c r="I1266" s="45">
        <v>26.388032605405204</v>
      </c>
      <c r="J1266" s="45">
        <f t="shared" si="120"/>
        <v>50.401142276323938</v>
      </c>
      <c r="L1266" s="42"/>
      <c r="U1266" s="14">
        <v>200</v>
      </c>
      <c r="V1266" s="14">
        <v>40</v>
      </c>
      <c r="W1266" s="7">
        <f t="shared" si="122"/>
        <v>67.115345999171666</v>
      </c>
    </row>
    <row r="1267" spans="1:23">
      <c r="A1267" s="80">
        <f t="shared" si="121"/>
        <v>40489.041666666664</v>
      </c>
      <c r="C1267" s="22">
        <v>40489</v>
      </c>
      <c r="D1267" s="23">
        <v>4.1666666666666664E-2</v>
      </c>
      <c r="E1267" s="45">
        <v>42.586049438911893</v>
      </c>
      <c r="F1267" s="45">
        <f t="shared" si="118"/>
        <v>81.339354428321712</v>
      </c>
      <c r="G1267" s="45">
        <v>69.085505053090472</v>
      </c>
      <c r="H1267" s="45">
        <f t="shared" si="119"/>
        <v>131.95331465140279</v>
      </c>
      <c r="I1267" s="45">
        <v>26.499455614178586</v>
      </c>
      <c r="J1267" s="45">
        <f t="shared" si="120"/>
        <v>50.613960223081101</v>
      </c>
      <c r="L1267" s="42"/>
      <c r="U1267" s="14">
        <v>200</v>
      </c>
      <c r="V1267" s="14">
        <v>40</v>
      </c>
      <c r="W1267" s="7">
        <f t="shared" si="122"/>
        <v>67.115345999171666</v>
      </c>
    </row>
    <row r="1268" spans="1:23">
      <c r="A1268" s="80">
        <f t="shared" si="121"/>
        <v>40489.083333333336</v>
      </c>
      <c r="C1268" s="22">
        <v>40489</v>
      </c>
      <c r="D1268" s="23">
        <v>8.3333333333333329E-2</v>
      </c>
      <c r="E1268" s="45">
        <v>35.95279465465574</v>
      </c>
      <c r="F1268" s="45">
        <f t="shared" si="118"/>
        <v>68.669837790392464</v>
      </c>
      <c r="G1268" s="45">
        <v>67.001228463710049</v>
      </c>
      <c r="H1268" s="45">
        <f t="shared" si="119"/>
        <v>127.97234636568619</v>
      </c>
      <c r="I1268" s="45">
        <v>31.048433809054316</v>
      </c>
      <c r="J1268" s="45">
        <f t="shared" si="120"/>
        <v>59.302508575293743</v>
      </c>
      <c r="L1268" s="42"/>
      <c r="U1268" s="14">
        <v>200</v>
      </c>
      <c r="V1268" s="14">
        <v>40</v>
      </c>
      <c r="W1268" s="7">
        <f t="shared" si="122"/>
        <v>67.115345999171666</v>
      </c>
    </row>
    <row r="1269" spans="1:23">
      <c r="A1269" s="80">
        <f t="shared" si="121"/>
        <v>40489.125</v>
      </c>
      <c r="C1269" s="22">
        <v>40489</v>
      </c>
      <c r="D1269" s="23">
        <v>0.125</v>
      </c>
      <c r="E1269" s="45">
        <v>17.255950281025836</v>
      </c>
      <c r="F1269" s="45">
        <f t="shared" si="118"/>
        <v>32.958865036759342</v>
      </c>
      <c r="G1269" s="45">
        <v>40.364647295454041</v>
      </c>
      <c r="H1269" s="45">
        <f t="shared" si="119"/>
        <v>77.096476334317217</v>
      </c>
      <c r="I1269" s="45">
        <v>23.108697014428206</v>
      </c>
      <c r="J1269" s="45">
        <f t="shared" si="120"/>
        <v>44.137611297557868</v>
      </c>
      <c r="L1269" s="42"/>
      <c r="U1269" s="14">
        <v>200</v>
      </c>
      <c r="V1269" s="14">
        <v>40</v>
      </c>
      <c r="W1269" s="7">
        <f t="shared" si="122"/>
        <v>67.115345999171666</v>
      </c>
    </row>
    <row r="1270" spans="1:23">
      <c r="A1270" s="80">
        <f t="shared" si="121"/>
        <v>40489.166666666664</v>
      </c>
      <c r="C1270" s="22">
        <v>40489</v>
      </c>
      <c r="D1270" s="23">
        <v>0.16666666666666666</v>
      </c>
      <c r="E1270" s="45">
        <v>13.605430392634055</v>
      </c>
      <c r="F1270" s="45">
        <f t="shared" ref="F1270:F1333" si="123">E1270*1.91</f>
        <v>25.986372049931045</v>
      </c>
      <c r="G1270" s="45">
        <v>31.634806877628808</v>
      </c>
      <c r="H1270" s="45">
        <f t="shared" ref="H1270:H1333" si="124">G1270*1.91</f>
        <v>60.422481136271024</v>
      </c>
      <c r="I1270" s="45">
        <v>18.029376484994749</v>
      </c>
      <c r="J1270" s="45">
        <f t="shared" ref="J1270:J1333" si="125">I1270*1.91</f>
        <v>34.436109086339968</v>
      </c>
      <c r="L1270" s="42"/>
      <c r="U1270" s="14">
        <v>200</v>
      </c>
      <c r="V1270" s="14">
        <v>40</v>
      </c>
      <c r="W1270" s="7">
        <f t="shared" si="122"/>
        <v>67.115345999171666</v>
      </c>
    </row>
    <row r="1271" spans="1:23">
      <c r="A1271" s="80">
        <f t="shared" si="121"/>
        <v>40489.208333333336</v>
      </c>
      <c r="C1271" s="22">
        <v>40489</v>
      </c>
      <c r="D1271" s="23">
        <v>0.20833333333333334</v>
      </c>
      <c r="E1271" s="45">
        <v>20.212886786524912</v>
      </c>
      <c r="F1271" s="45">
        <f t="shared" si="123"/>
        <v>38.606613762262583</v>
      </c>
      <c r="G1271" s="45">
        <v>44.230760298606349</v>
      </c>
      <c r="H1271" s="45">
        <f t="shared" si="124"/>
        <v>84.480752170338121</v>
      </c>
      <c r="I1271" s="45">
        <v>24.017873512081433</v>
      </c>
      <c r="J1271" s="45">
        <f t="shared" si="125"/>
        <v>45.874138408075538</v>
      </c>
      <c r="L1271" s="42"/>
      <c r="U1271" s="14">
        <v>200</v>
      </c>
      <c r="V1271" s="14">
        <v>40</v>
      </c>
      <c r="W1271" s="7">
        <f t="shared" si="122"/>
        <v>67.115345999171666</v>
      </c>
    </row>
    <row r="1272" spans="1:23">
      <c r="A1272" s="80">
        <f t="shared" si="121"/>
        <v>40489.25</v>
      </c>
      <c r="C1272" s="22">
        <v>40489</v>
      </c>
      <c r="D1272" s="23">
        <v>0.25</v>
      </c>
      <c r="E1272" s="45">
        <v>25.809388931052212</v>
      </c>
      <c r="F1272" s="45">
        <f t="shared" si="123"/>
        <v>49.295932858309719</v>
      </c>
      <c r="G1272" s="45">
        <v>48.187052590787445</v>
      </c>
      <c r="H1272" s="45">
        <f t="shared" si="124"/>
        <v>92.037270448404016</v>
      </c>
      <c r="I1272" s="45">
        <v>22.37766365973523</v>
      </c>
      <c r="J1272" s="45">
        <f t="shared" si="125"/>
        <v>42.74133759009429</v>
      </c>
      <c r="L1272" s="42"/>
      <c r="U1272" s="14">
        <v>200</v>
      </c>
      <c r="V1272" s="14">
        <v>40</v>
      </c>
      <c r="W1272" s="7">
        <f t="shared" si="122"/>
        <v>67.115345999171666</v>
      </c>
    </row>
    <row r="1273" spans="1:23">
      <c r="A1273" s="80">
        <f t="shared" si="121"/>
        <v>40489.291666666664</v>
      </c>
      <c r="C1273" s="22">
        <v>40489</v>
      </c>
      <c r="D1273" s="23">
        <v>0.29166666666666669</v>
      </c>
      <c r="E1273" s="45">
        <v>17.744916406069017</v>
      </c>
      <c r="F1273" s="45">
        <f t="shared" si="123"/>
        <v>33.892790335591819</v>
      </c>
      <c r="G1273" s="45">
        <v>39.870615960398673</v>
      </c>
      <c r="H1273" s="45">
        <f t="shared" si="124"/>
        <v>76.152876484361457</v>
      </c>
      <c r="I1273" s="45">
        <v>22.12569955432965</v>
      </c>
      <c r="J1273" s="45">
        <f t="shared" si="125"/>
        <v>42.260086148769631</v>
      </c>
      <c r="L1273" s="42"/>
      <c r="U1273" s="14">
        <v>200</v>
      </c>
      <c r="V1273" s="14">
        <v>40</v>
      </c>
      <c r="W1273" s="7">
        <f t="shared" si="122"/>
        <v>67.115345999171666</v>
      </c>
    </row>
    <row r="1274" spans="1:23">
      <c r="A1274" s="80">
        <f t="shared" si="121"/>
        <v>40489.333333333336</v>
      </c>
      <c r="C1274" s="22">
        <v>40489</v>
      </c>
      <c r="D1274" s="23">
        <v>0.33333333333333331</v>
      </c>
      <c r="E1274" s="45">
        <v>33.916859993988567</v>
      </c>
      <c r="F1274" s="45">
        <f t="shared" si="123"/>
        <v>64.781202588518155</v>
      </c>
      <c r="G1274" s="45">
        <v>55.817851930480806</v>
      </c>
      <c r="H1274" s="45">
        <f t="shared" si="124"/>
        <v>106.61209718721834</v>
      </c>
      <c r="I1274" s="45">
        <v>21.90099193649224</v>
      </c>
      <c r="J1274" s="45">
        <f t="shared" si="125"/>
        <v>41.830894598700176</v>
      </c>
      <c r="L1274" s="42"/>
      <c r="U1274" s="14">
        <v>200</v>
      </c>
      <c r="V1274" s="14">
        <v>40</v>
      </c>
      <c r="W1274" s="7">
        <f t="shared" si="122"/>
        <v>67.115345999171666</v>
      </c>
    </row>
    <row r="1275" spans="1:23">
      <c r="A1275" s="80">
        <f t="shared" si="121"/>
        <v>40489.375</v>
      </c>
      <c r="C1275" s="22">
        <v>40489</v>
      </c>
      <c r="D1275" s="23">
        <v>0.375</v>
      </c>
      <c r="E1275" s="45">
        <v>45.445985848823796</v>
      </c>
      <c r="F1275" s="45">
        <f t="shared" si="123"/>
        <v>86.801832971253447</v>
      </c>
      <c r="G1275" s="45">
        <v>71.425815592088583</v>
      </c>
      <c r="H1275" s="45">
        <f t="shared" si="124"/>
        <v>136.42330778088919</v>
      </c>
      <c r="I1275" s="45">
        <v>25.97982974326478</v>
      </c>
      <c r="J1275" s="45">
        <f t="shared" si="125"/>
        <v>49.621474809635728</v>
      </c>
      <c r="L1275" s="42"/>
      <c r="U1275" s="14">
        <v>200</v>
      </c>
      <c r="V1275" s="14">
        <v>40</v>
      </c>
      <c r="W1275" s="7">
        <f t="shared" si="122"/>
        <v>67.115345999171666</v>
      </c>
    </row>
    <row r="1276" spans="1:23">
      <c r="A1276" s="80">
        <f t="shared" si="121"/>
        <v>40489.416666666664</v>
      </c>
      <c r="C1276" s="22">
        <v>40489</v>
      </c>
      <c r="D1276" s="23">
        <v>0.41666666666666669</v>
      </c>
      <c r="E1276" s="45">
        <v>98.33054440107253</v>
      </c>
      <c r="F1276" s="45">
        <f t="shared" si="123"/>
        <v>187.81133980604852</v>
      </c>
      <c r="G1276" s="45">
        <v>140.63632945030014</v>
      </c>
      <c r="H1276" s="45">
        <f t="shared" si="124"/>
        <v>268.61538925007324</v>
      </c>
      <c r="I1276" s="45">
        <v>42.305785049227609</v>
      </c>
      <c r="J1276" s="45">
        <f t="shared" si="125"/>
        <v>80.804049444024727</v>
      </c>
      <c r="L1276" s="42"/>
      <c r="U1276" s="14">
        <v>200</v>
      </c>
      <c r="V1276" s="14">
        <v>40</v>
      </c>
      <c r="W1276" s="7">
        <f t="shared" si="122"/>
        <v>67.115345999171666</v>
      </c>
    </row>
    <row r="1277" spans="1:23">
      <c r="A1277" s="80">
        <f t="shared" si="121"/>
        <v>40489.458333333336</v>
      </c>
      <c r="C1277" s="22">
        <v>40489</v>
      </c>
      <c r="D1277" s="23">
        <v>0.45833333333333331</v>
      </c>
      <c r="E1277" s="45">
        <v>91.715088122313517</v>
      </c>
      <c r="F1277" s="45">
        <f t="shared" si="123"/>
        <v>175.17581831361881</v>
      </c>
      <c r="G1277" s="45">
        <v>128.48729335809989</v>
      </c>
      <c r="H1277" s="45">
        <f t="shared" si="124"/>
        <v>245.41073031397079</v>
      </c>
      <c r="I1277" s="45">
        <v>36.77220523578638</v>
      </c>
      <c r="J1277" s="45">
        <f t="shared" si="125"/>
        <v>70.234912000351983</v>
      </c>
      <c r="L1277" s="42"/>
      <c r="U1277" s="14">
        <v>200</v>
      </c>
      <c r="V1277" s="14">
        <v>40</v>
      </c>
      <c r="W1277" s="7">
        <f t="shared" si="122"/>
        <v>67.115345999171666</v>
      </c>
    </row>
    <row r="1278" spans="1:23">
      <c r="A1278" s="80">
        <f t="shared" si="121"/>
        <v>40489.5</v>
      </c>
      <c r="C1278" s="22">
        <v>40489</v>
      </c>
      <c r="D1278" s="23">
        <v>0.5</v>
      </c>
      <c r="E1278" s="45">
        <v>63.628600976442911</v>
      </c>
      <c r="F1278" s="45">
        <f t="shared" si="123"/>
        <v>121.53062786500595</v>
      </c>
      <c r="G1278" s="45">
        <v>95.155385448984191</v>
      </c>
      <c r="H1278" s="45">
        <f t="shared" si="124"/>
        <v>181.74678620755981</v>
      </c>
      <c r="I1278" s="45">
        <v>31.526784472541294</v>
      </c>
      <c r="J1278" s="45">
        <f t="shared" si="125"/>
        <v>60.216158342553868</v>
      </c>
      <c r="L1278" s="42"/>
      <c r="U1278" s="14">
        <v>200</v>
      </c>
      <c r="V1278" s="14">
        <v>40</v>
      </c>
      <c r="W1278" s="7">
        <f t="shared" si="122"/>
        <v>67.115345999171666</v>
      </c>
    </row>
    <row r="1279" spans="1:23">
      <c r="A1279" s="80">
        <f t="shared" si="121"/>
        <v>40489.541666666664</v>
      </c>
      <c r="C1279" s="22">
        <v>40489</v>
      </c>
      <c r="D1279" s="23">
        <v>0.54166666666666663</v>
      </c>
      <c r="E1279" s="45">
        <v>100.01886323987418</v>
      </c>
      <c r="F1279" s="45">
        <f t="shared" si="123"/>
        <v>191.03602878815968</v>
      </c>
      <c r="G1279" s="45">
        <v>146.07646680817098</v>
      </c>
      <c r="H1279" s="45">
        <f t="shared" si="124"/>
        <v>279.00605160360658</v>
      </c>
      <c r="I1279" s="45">
        <v>46.057603568296791</v>
      </c>
      <c r="J1279" s="45">
        <f t="shared" si="125"/>
        <v>87.970022815446868</v>
      </c>
      <c r="L1279" s="42"/>
      <c r="U1279" s="14">
        <v>200</v>
      </c>
      <c r="V1279" s="14">
        <v>40</v>
      </c>
      <c r="W1279" s="7">
        <f t="shared" si="122"/>
        <v>67.115345999171666</v>
      </c>
    </row>
    <row r="1280" spans="1:23">
      <c r="A1280" s="80">
        <f t="shared" si="121"/>
        <v>40489.583333333336</v>
      </c>
      <c r="C1280" s="22">
        <v>40489</v>
      </c>
      <c r="D1280" s="23">
        <v>0.58333333333333337</v>
      </c>
      <c r="E1280" s="45">
        <v>89.575481682629714</v>
      </c>
      <c r="F1280" s="45">
        <f t="shared" si="123"/>
        <v>171.08917001382275</v>
      </c>
      <c r="G1280" s="45">
        <v>135.64508824338355</v>
      </c>
      <c r="H1280" s="45">
        <f t="shared" si="124"/>
        <v>259.08211854486257</v>
      </c>
      <c r="I1280" s="45">
        <v>46.069606560753833</v>
      </c>
      <c r="J1280" s="45">
        <f t="shared" si="125"/>
        <v>87.992948531039815</v>
      </c>
      <c r="L1280" s="42"/>
      <c r="U1280" s="14">
        <v>200</v>
      </c>
      <c r="V1280" s="14">
        <v>40</v>
      </c>
      <c r="W1280" s="7">
        <f t="shared" si="122"/>
        <v>67.115345999171666</v>
      </c>
    </row>
    <row r="1281" spans="1:23">
      <c r="A1281" s="80">
        <f t="shared" si="121"/>
        <v>40489.625</v>
      </c>
      <c r="C1281" s="22">
        <v>40489</v>
      </c>
      <c r="D1281" s="23">
        <v>0.625</v>
      </c>
      <c r="E1281" s="45">
        <v>94.351727798307778</v>
      </c>
      <c r="F1281" s="45">
        <f t="shared" si="123"/>
        <v>180.21180009476785</v>
      </c>
      <c r="G1281" s="45">
        <v>133.4398301740307</v>
      </c>
      <c r="H1281" s="45">
        <f t="shared" si="124"/>
        <v>254.87007563239862</v>
      </c>
      <c r="I1281" s="45">
        <v>39.088102375722933</v>
      </c>
      <c r="J1281" s="45">
        <f t="shared" si="125"/>
        <v>74.6582755376308</v>
      </c>
      <c r="L1281" s="42"/>
      <c r="U1281" s="14">
        <v>200</v>
      </c>
      <c r="V1281" s="14">
        <v>40</v>
      </c>
      <c r="W1281" s="7">
        <f t="shared" si="122"/>
        <v>67.115345999171666</v>
      </c>
    </row>
    <row r="1282" spans="1:23">
      <c r="A1282" s="80">
        <f t="shared" si="121"/>
        <v>40489.666666666664</v>
      </c>
      <c r="C1282" s="22">
        <v>40489</v>
      </c>
      <c r="D1282" s="23">
        <v>0.66666666666666663</v>
      </c>
      <c r="E1282" s="45">
        <v>152.79290669895414</v>
      </c>
      <c r="F1282" s="45">
        <f t="shared" si="123"/>
        <v>291.83445179500239</v>
      </c>
      <c r="G1282" s="45">
        <v>217.97309610408962</v>
      </c>
      <c r="H1282" s="45">
        <f t="shared" si="124"/>
        <v>416.32861355881118</v>
      </c>
      <c r="I1282" s="45">
        <v>65.180189405135479</v>
      </c>
      <c r="J1282" s="45">
        <f t="shared" si="125"/>
        <v>124.49416176380876</v>
      </c>
      <c r="L1282" s="42"/>
      <c r="U1282" s="14">
        <v>200</v>
      </c>
      <c r="V1282" s="14">
        <v>40</v>
      </c>
      <c r="W1282" s="7">
        <f t="shared" si="122"/>
        <v>67.115345999171666</v>
      </c>
    </row>
    <row r="1283" spans="1:23">
      <c r="A1283" s="80">
        <f t="shared" si="121"/>
        <v>40489.708333333336</v>
      </c>
      <c r="C1283" s="22">
        <v>40489</v>
      </c>
      <c r="D1283" s="23">
        <v>0.70833333333333337</v>
      </c>
      <c r="E1283" s="45">
        <v>169.74238608845832</v>
      </c>
      <c r="F1283" s="45">
        <f t="shared" si="123"/>
        <v>324.20795742895535</v>
      </c>
      <c r="G1283" s="45">
        <v>231.8154997524922</v>
      </c>
      <c r="H1283" s="45">
        <f t="shared" si="124"/>
        <v>442.76760452726006</v>
      </c>
      <c r="I1283" s="45">
        <v>62.073113664033905</v>
      </c>
      <c r="J1283" s="45">
        <f t="shared" si="125"/>
        <v>118.55964709830475</v>
      </c>
      <c r="L1283" s="42"/>
      <c r="U1283" s="14">
        <v>200</v>
      </c>
      <c r="V1283" s="14">
        <v>40</v>
      </c>
      <c r="W1283" s="7">
        <f t="shared" si="122"/>
        <v>67.115345999171666</v>
      </c>
    </row>
    <row r="1284" spans="1:23">
      <c r="A1284" s="80">
        <f t="shared" si="121"/>
        <v>40489.75</v>
      </c>
      <c r="C1284" s="22">
        <v>40489</v>
      </c>
      <c r="D1284" s="23">
        <v>0.75</v>
      </c>
      <c r="E1284" s="45">
        <v>75.779353115316781</v>
      </c>
      <c r="F1284" s="45">
        <f t="shared" si="123"/>
        <v>144.73856445025504</v>
      </c>
      <c r="G1284" s="45">
        <v>120.80609639486889</v>
      </c>
      <c r="H1284" s="45">
        <f t="shared" si="124"/>
        <v>230.73964411419956</v>
      </c>
      <c r="I1284" s="45">
        <v>45.0267432795521</v>
      </c>
      <c r="J1284" s="45">
        <f t="shared" si="125"/>
        <v>86.001079663944509</v>
      </c>
      <c r="L1284" s="42"/>
      <c r="U1284" s="14">
        <v>200</v>
      </c>
      <c r="V1284" s="14">
        <v>40</v>
      </c>
      <c r="W1284" s="7">
        <f t="shared" si="122"/>
        <v>67.115345999171666</v>
      </c>
    </row>
    <row r="1285" spans="1:23">
      <c r="A1285" s="80">
        <f t="shared" si="121"/>
        <v>40489.791666666664</v>
      </c>
      <c r="C1285" s="22">
        <v>40489</v>
      </c>
      <c r="D1285" s="23">
        <v>0.79166666666666663</v>
      </c>
      <c r="E1285" s="45">
        <v>17.763145379619246</v>
      </c>
      <c r="F1285" s="45">
        <f t="shared" si="123"/>
        <v>33.927607675072757</v>
      </c>
      <c r="G1285" s="45">
        <v>47.375090738006342</v>
      </c>
      <c r="H1285" s="45">
        <f t="shared" si="124"/>
        <v>90.486423309592112</v>
      </c>
      <c r="I1285" s="45">
        <v>29.6119453583871</v>
      </c>
      <c r="J1285" s="45">
        <f t="shared" si="125"/>
        <v>56.558815634519355</v>
      </c>
      <c r="L1285" s="42"/>
      <c r="U1285" s="14">
        <v>200</v>
      </c>
      <c r="V1285" s="14">
        <v>40</v>
      </c>
      <c r="W1285" s="7">
        <f t="shared" si="122"/>
        <v>67.115345999171666</v>
      </c>
    </row>
    <row r="1286" spans="1:23">
      <c r="A1286" s="80">
        <f t="shared" si="121"/>
        <v>40489.833333333336</v>
      </c>
      <c r="C1286" s="22">
        <v>40489</v>
      </c>
      <c r="D1286" s="23">
        <v>0.83333333333333337</v>
      </c>
      <c r="E1286" s="45">
        <v>23.861763432384112</v>
      </c>
      <c r="F1286" s="45">
        <f t="shared" si="123"/>
        <v>45.575968155853651</v>
      </c>
      <c r="G1286" s="45">
        <v>54.528312887239196</v>
      </c>
      <c r="H1286" s="45">
        <f t="shared" si="124"/>
        <v>104.14907761462686</v>
      </c>
      <c r="I1286" s="45">
        <v>30.666549454855087</v>
      </c>
      <c r="J1286" s="45">
        <f t="shared" si="125"/>
        <v>58.57310945877321</v>
      </c>
      <c r="L1286" s="42"/>
      <c r="U1286" s="14">
        <v>200</v>
      </c>
      <c r="V1286" s="14">
        <v>40</v>
      </c>
      <c r="W1286" s="7">
        <f t="shared" si="122"/>
        <v>67.115345999171666</v>
      </c>
    </row>
    <row r="1287" spans="1:23">
      <c r="A1287" s="80">
        <f t="shared" si="121"/>
        <v>40489.875</v>
      </c>
      <c r="C1287" s="22">
        <v>40489</v>
      </c>
      <c r="D1287" s="23">
        <v>0.875</v>
      </c>
      <c r="E1287" s="45">
        <v>18.981500452318034</v>
      </c>
      <c r="F1287" s="45">
        <f t="shared" si="123"/>
        <v>36.254665863927443</v>
      </c>
      <c r="G1287" s="45">
        <v>45.165810863331302</v>
      </c>
      <c r="H1287" s="45">
        <f t="shared" si="124"/>
        <v>86.266698748962781</v>
      </c>
      <c r="I1287" s="45">
        <v>26.184310411013271</v>
      </c>
      <c r="J1287" s="45">
        <f t="shared" si="125"/>
        <v>50.012032885035346</v>
      </c>
      <c r="L1287" s="42"/>
      <c r="U1287" s="14">
        <v>200</v>
      </c>
      <c r="V1287" s="14">
        <v>40</v>
      </c>
      <c r="W1287" s="7">
        <f t="shared" si="122"/>
        <v>67.115345999171666</v>
      </c>
    </row>
    <row r="1288" spans="1:23">
      <c r="A1288" s="80">
        <f t="shared" si="121"/>
        <v>40489.916666666664</v>
      </c>
      <c r="C1288" s="22">
        <v>40489</v>
      </c>
      <c r="D1288" s="23">
        <v>0.91666666666666663</v>
      </c>
      <c r="E1288" s="45">
        <v>6.9207721183600786</v>
      </c>
      <c r="F1288" s="45">
        <f t="shared" si="123"/>
        <v>13.21867474606775</v>
      </c>
      <c r="G1288" s="45">
        <v>27.129045295179079</v>
      </c>
      <c r="H1288" s="45">
        <f t="shared" si="124"/>
        <v>51.81647651379204</v>
      </c>
      <c r="I1288" s="45">
        <v>20.208273176818999</v>
      </c>
      <c r="J1288" s="45">
        <f t="shared" si="125"/>
        <v>38.597801767724285</v>
      </c>
      <c r="L1288" s="42"/>
      <c r="U1288" s="14">
        <v>200</v>
      </c>
      <c r="V1288" s="14">
        <v>40</v>
      </c>
      <c r="W1288" s="7">
        <f t="shared" si="122"/>
        <v>67.115345999171666</v>
      </c>
    </row>
    <row r="1289" spans="1:23">
      <c r="A1289" s="80">
        <f t="shared" si="121"/>
        <v>40489.958333333336</v>
      </c>
      <c r="C1289" s="22">
        <v>40489</v>
      </c>
      <c r="D1289" s="23">
        <v>0.95833333333333337</v>
      </c>
      <c r="E1289" s="45">
        <v>5.4714885134507609</v>
      </c>
      <c r="F1289" s="45">
        <f t="shared" si="123"/>
        <v>10.450543060690952</v>
      </c>
      <c r="G1289" s="45">
        <v>14.404831098403836</v>
      </c>
      <c r="H1289" s="45">
        <f t="shared" si="124"/>
        <v>27.513227397951326</v>
      </c>
      <c r="I1289" s="45">
        <v>8.9333425849530759</v>
      </c>
      <c r="J1289" s="45">
        <f t="shared" si="125"/>
        <v>17.062684337260375</v>
      </c>
      <c r="L1289" s="42"/>
      <c r="U1289" s="14">
        <v>200</v>
      </c>
      <c r="V1289" s="14">
        <v>40</v>
      </c>
      <c r="W1289" s="7">
        <f t="shared" si="122"/>
        <v>67.115345999171666</v>
      </c>
    </row>
    <row r="1290" spans="1:23">
      <c r="A1290" s="80">
        <f t="shared" si="121"/>
        <v>40490</v>
      </c>
      <c r="C1290" s="22">
        <v>40489</v>
      </c>
      <c r="D1290" s="23">
        <v>1</v>
      </c>
      <c r="E1290" s="45">
        <v>5.0122464078875995</v>
      </c>
      <c r="F1290" s="45">
        <f t="shared" si="123"/>
        <v>9.5733906390653143</v>
      </c>
      <c r="G1290" s="45">
        <v>11.270767889696449</v>
      </c>
      <c r="H1290" s="45">
        <f t="shared" si="124"/>
        <v>21.527166669320216</v>
      </c>
      <c r="I1290" s="45">
        <v>6.2585214818088497</v>
      </c>
      <c r="J1290" s="45">
        <f t="shared" si="125"/>
        <v>11.953776030254902</v>
      </c>
      <c r="L1290" s="42"/>
      <c r="U1290" s="14">
        <v>200</v>
      </c>
      <c r="V1290" s="14">
        <v>40</v>
      </c>
      <c r="W1290" s="7">
        <f t="shared" si="122"/>
        <v>67.115345999171666</v>
      </c>
    </row>
    <row r="1291" spans="1:23">
      <c r="A1291" s="80">
        <f t="shared" ref="A1291:A1354" si="126">C1291+D1291</f>
        <v>40490.041666666664</v>
      </c>
      <c r="C1291" s="22">
        <v>40490</v>
      </c>
      <c r="D1291" s="23">
        <v>4.1666666666666664E-2</v>
      </c>
      <c r="E1291" s="45">
        <v>5.1979056323031898</v>
      </c>
      <c r="F1291" s="45">
        <f t="shared" si="123"/>
        <v>9.9279997576990926</v>
      </c>
      <c r="G1291" s="45">
        <v>15.552238395819758</v>
      </c>
      <c r="H1291" s="45">
        <f t="shared" si="124"/>
        <v>29.704775336015736</v>
      </c>
      <c r="I1291" s="45">
        <v>10.354332763516569</v>
      </c>
      <c r="J1291" s="45">
        <f t="shared" si="125"/>
        <v>19.776775578316645</v>
      </c>
      <c r="L1291" s="42"/>
      <c r="U1291" s="14">
        <v>200</v>
      </c>
      <c r="V1291" s="14">
        <v>40</v>
      </c>
      <c r="W1291" s="7">
        <f t="shared" ref="W1291:W1354" si="127">AVERAGE($J$10:$J$2586)</f>
        <v>67.115345999171666</v>
      </c>
    </row>
    <row r="1292" spans="1:23">
      <c r="A1292" s="80">
        <f t="shared" si="126"/>
        <v>40490.083333333336</v>
      </c>
      <c r="C1292" s="22">
        <v>40490</v>
      </c>
      <c r="D1292" s="23">
        <v>8.3333333333333329E-2</v>
      </c>
      <c r="E1292" s="45">
        <v>4.6167412822463856</v>
      </c>
      <c r="F1292" s="45">
        <f t="shared" si="123"/>
        <v>8.8179758490905957</v>
      </c>
      <c r="G1292" s="45">
        <v>15.245503686857415</v>
      </c>
      <c r="H1292" s="45">
        <f t="shared" si="124"/>
        <v>29.118912041897662</v>
      </c>
      <c r="I1292" s="45">
        <v>10.628762404611027</v>
      </c>
      <c r="J1292" s="45">
        <f t="shared" si="125"/>
        <v>20.300936192807061</v>
      </c>
      <c r="L1292" s="42"/>
      <c r="U1292" s="14">
        <v>200</v>
      </c>
      <c r="V1292" s="14">
        <v>40</v>
      </c>
      <c r="W1292" s="7">
        <f t="shared" si="127"/>
        <v>67.115345999171666</v>
      </c>
    </row>
    <row r="1293" spans="1:23">
      <c r="A1293" s="80">
        <f t="shared" si="126"/>
        <v>40490.125</v>
      </c>
      <c r="C1293" s="22">
        <v>40490</v>
      </c>
      <c r="D1293" s="23">
        <v>0.125</v>
      </c>
      <c r="E1293" s="45">
        <v>5.0944813542104423</v>
      </c>
      <c r="F1293" s="45">
        <f t="shared" si="123"/>
        <v>9.7304593865419449</v>
      </c>
      <c r="G1293" s="45">
        <v>12.435016144639356</v>
      </c>
      <c r="H1293" s="45">
        <f t="shared" si="124"/>
        <v>23.750880836261167</v>
      </c>
      <c r="I1293" s="45">
        <v>7.3405347904289133</v>
      </c>
      <c r="J1293" s="45">
        <f t="shared" si="125"/>
        <v>14.020421449719224</v>
      </c>
      <c r="L1293" s="42"/>
      <c r="U1293" s="14">
        <v>200</v>
      </c>
      <c r="V1293" s="14">
        <v>40</v>
      </c>
      <c r="W1293" s="7">
        <f t="shared" si="127"/>
        <v>67.115345999171666</v>
      </c>
    </row>
    <row r="1294" spans="1:23">
      <c r="A1294" s="80">
        <f t="shared" si="126"/>
        <v>40490.166666666664</v>
      </c>
      <c r="C1294" s="22">
        <v>40490</v>
      </c>
      <c r="D1294" s="23">
        <v>0.16666666666666666</v>
      </c>
      <c r="E1294" s="45">
        <v>12.91981425581719</v>
      </c>
      <c r="F1294" s="45">
        <f t="shared" si="123"/>
        <v>24.676845228610834</v>
      </c>
      <c r="G1294" s="45">
        <v>26.702038695374693</v>
      </c>
      <c r="H1294" s="45">
        <f t="shared" si="124"/>
        <v>51.000893908165658</v>
      </c>
      <c r="I1294" s="45">
        <v>13.782224439557503</v>
      </c>
      <c r="J1294" s="45">
        <f t="shared" si="125"/>
        <v>26.324048679554828</v>
      </c>
      <c r="L1294" s="42"/>
      <c r="U1294" s="14">
        <v>200</v>
      </c>
      <c r="V1294" s="14">
        <v>40</v>
      </c>
      <c r="W1294" s="7">
        <f t="shared" si="127"/>
        <v>67.115345999171666</v>
      </c>
    </row>
    <row r="1295" spans="1:23">
      <c r="A1295" s="80">
        <f t="shared" si="126"/>
        <v>40490.208333333336</v>
      </c>
      <c r="C1295" s="22">
        <v>40490</v>
      </c>
      <c r="D1295" s="23">
        <v>0.20833333333333334</v>
      </c>
      <c r="E1295" s="45">
        <v>38.563912668622834</v>
      </c>
      <c r="F1295" s="45">
        <f t="shared" si="123"/>
        <v>73.657073197069607</v>
      </c>
      <c r="G1295" s="45">
        <v>60.588081768572081</v>
      </c>
      <c r="H1295" s="45">
        <f t="shared" si="124"/>
        <v>115.72323617797267</v>
      </c>
      <c r="I1295" s="45">
        <v>22.024169099949244</v>
      </c>
      <c r="J1295" s="45">
        <f t="shared" si="125"/>
        <v>42.066162980903052</v>
      </c>
      <c r="L1295" s="42"/>
      <c r="U1295" s="14">
        <v>200</v>
      </c>
      <c r="V1295" s="14">
        <v>40</v>
      </c>
      <c r="W1295" s="7">
        <f t="shared" si="127"/>
        <v>67.115345999171666</v>
      </c>
    </row>
    <row r="1296" spans="1:23">
      <c r="A1296" s="80">
        <f t="shared" si="126"/>
        <v>40490.25</v>
      </c>
      <c r="C1296" s="22">
        <v>40490</v>
      </c>
      <c r="D1296" s="23">
        <v>0.25</v>
      </c>
      <c r="E1296" s="45">
        <v>37.539825719288636</v>
      </c>
      <c r="F1296" s="45">
        <f t="shared" si="123"/>
        <v>71.701067123841298</v>
      </c>
      <c r="G1296" s="45">
        <v>62.799489391175292</v>
      </c>
      <c r="H1296" s="45">
        <f t="shared" si="124"/>
        <v>119.9470247371448</v>
      </c>
      <c r="I1296" s="45">
        <v>25.25966367188666</v>
      </c>
      <c r="J1296" s="45">
        <f t="shared" si="125"/>
        <v>48.245957613303517</v>
      </c>
      <c r="L1296" s="42"/>
      <c r="U1296" s="14">
        <v>200</v>
      </c>
      <c r="V1296" s="14">
        <v>40</v>
      </c>
      <c r="W1296" s="7">
        <f t="shared" si="127"/>
        <v>67.115345999171666</v>
      </c>
    </row>
    <row r="1297" spans="1:23">
      <c r="A1297" s="80">
        <f t="shared" si="126"/>
        <v>40490.291666666664</v>
      </c>
      <c r="C1297" s="22">
        <v>40490</v>
      </c>
      <c r="D1297" s="23">
        <v>0.29166666666666669</v>
      </c>
      <c r="E1297" s="45">
        <v>70.273167410358667</v>
      </c>
      <c r="F1297" s="45">
        <f t="shared" si="123"/>
        <v>134.22174975378505</v>
      </c>
      <c r="G1297" s="45">
        <v>94.212485028307498</v>
      </c>
      <c r="H1297" s="45">
        <f t="shared" si="124"/>
        <v>179.94584640406731</v>
      </c>
      <c r="I1297" s="45">
        <v>23.939317617948838</v>
      </c>
      <c r="J1297" s="45">
        <f t="shared" si="125"/>
        <v>45.724096650282277</v>
      </c>
      <c r="L1297" s="42"/>
      <c r="U1297" s="14">
        <v>200</v>
      </c>
      <c r="V1297" s="14">
        <v>40</v>
      </c>
      <c r="W1297" s="7">
        <f t="shared" si="127"/>
        <v>67.115345999171666</v>
      </c>
    </row>
    <row r="1298" spans="1:23">
      <c r="A1298" s="80">
        <f t="shared" si="126"/>
        <v>40490.333333333336</v>
      </c>
      <c r="C1298" s="22">
        <v>40490</v>
      </c>
      <c r="D1298" s="23">
        <v>0.33333333333333331</v>
      </c>
      <c r="E1298" s="45">
        <v>58.696160703567784</v>
      </c>
      <c r="F1298" s="45">
        <f t="shared" si="123"/>
        <v>112.10966694381446</v>
      </c>
      <c r="G1298" s="45">
        <v>92.770362451148202</v>
      </c>
      <c r="H1298" s="45">
        <f t="shared" si="124"/>
        <v>177.19139228169306</v>
      </c>
      <c r="I1298" s="45">
        <v>34.074201747580446</v>
      </c>
      <c r="J1298" s="45">
        <f t="shared" si="125"/>
        <v>65.081725337878652</v>
      </c>
      <c r="L1298" s="42"/>
      <c r="U1298" s="14">
        <v>200</v>
      </c>
      <c r="V1298" s="14">
        <v>40</v>
      </c>
      <c r="W1298" s="7">
        <f t="shared" si="127"/>
        <v>67.115345999171666</v>
      </c>
    </row>
    <row r="1299" spans="1:23">
      <c r="A1299" s="80">
        <f t="shared" si="126"/>
        <v>40490.375</v>
      </c>
      <c r="C1299" s="22">
        <v>40490</v>
      </c>
      <c r="D1299" s="23">
        <v>0.375</v>
      </c>
      <c r="E1299" s="45">
        <v>86.345702134705235</v>
      </c>
      <c r="F1299" s="45">
        <f t="shared" si="123"/>
        <v>164.920291077287</v>
      </c>
      <c r="G1299" s="45">
        <v>129.84380688874415</v>
      </c>
      <c r="H1299" s="45">
        <f t="shared" si="124"/>
        <v>248.00167115750133</v>
      </c>
      <c r="I1299" s="45">
        <v>43.498104754038913</v>
      </c>
      <c r="J1299" s="45">
        <f t="shared" si="125"/>
        <v>83.081380080214316</v>
      </c>
      <c r="L1299" s="42"/>
      <c r="U1299" s="14">
        <v>200</v>
      </c>
      <c r="V1299" s="14">
        <v>40</v>
      </c>
      <c r="W1299" s="7">
        <f t="shared" si="127"/>
        <v>67.115345999171666</v>
      </c>
    </row>
    <row r="1300" spans="1:23">
      <c r="A1300" s="80">
        <f t="shared" si="126"/>
        <v>40490.416666666664</v>
      </c>
      <c r="C1300" s="22">
        <v>40490</v>
      </c>
      <c r="D1300" s="23">
        <v>0.41666666666666669</v>
      </c>
      <c r="E1300" s="45">
        <v>76.24694815246508</v>
      </c>
      <c r="F1300" s="45">
        <f t="shared" si="123"/>
        <v>145.63167097120831</v>
      </c>
      <c r="G1300" s="45">
        <v>115.27985715414988</v>
      </c>
      <c r="H1300" s="45">
        <f t="shared" si="124"/>
        <v>220.18452716442627</v>
      </c>
      <c r="I1300" s="45">
        <v>39.032909001684814</v>
      </c>
      <c r="J1300" s="45">
        <f t="shared" si="125"/>
        <v>74.552856193217991</v>
      </c>
      <c r="L1300" s="42"/>
      <c r="U1300" s="14">
        <v>200</v>
      </c>
      <c r="V1300" s="14">
        <v>40</v>
      </c>
      <c r="W1300" s="7">
        <f t="shared" si="127"/>
        <v>67.115345999171666</v>
      </c>
    </row>
    <row r="1301" spans="1:23">
      <c r="A1301" s="80">
        <f t="shared" si="126"/>
        <v>40490.458333333336</v>
      </c>
      <c r="C1301" s="22">
        <v>40490</v>
      </c>
      <c r="D1301" s="23">
        <v>0.45833333333333331</v>
      </c>
      <c r="E1301" s="45">
        <v>74.752551366949561</v>
      </c>
      <c r="F1301" s="45">
        <f t="shared" si="123"/>
        <v>142.77737311087367</v>
      </c>
      <c r="G1301" s="45">
        <v>106.64729514146623</v>
      </c>
      <c r="H1301" s="45">
        <f t="shared" si="124"/>
        <v>203.6963337202005</v>
      </c>
      <c r="I1301" s="45">
        <v>31.894743774516666</v>
      </c>
      <c r="J1301" s="45">
        <f t="shared" si="125"/>
        <v>60.918960609326831</v>
      </c>
      <c r="L1301" s="42"/>
      <c r="U1301" s="14">
        <v>200</v>
      </c>
      <c r="V1301" s="14">
        <v>40</v>
      </c>
      <c r="W1301" s="7">
        <f t="shared" si="127"/>
        <v>67.115345999171666</v>
      </c>
    </row>
    <row r="1302" spans="1:23">
      <c r="A1302" s="80">
        <f t="shared" si="126"/>
        <v>40490.5</v>
      </c>
      <c r="C1302" s="22">
        <v>40490</v>
      </c>
      <c r="D1302" s="23">
        <v>0.5</v>
      </c>
      <c r="E1302" s="45">
        <v>68.574979825541988</v>
      </c>
      <c r="F1302" s="45">
        <f t="shared" si="123"/>
        <v>130.97821146678518</v>
      </c>
      <c r="G1302" s="45">
        <v>98.736072050930161</v>
      </c>
      <c r="H1302" s="45">
        <f t="shared" si="124"/>
        <v>188.5858976172766</v>
      </c>
      <c r="I1302" s="45">
        <v>30.161092225388192</v>
      </c>
      <c r="J1302" s="45">
        <f t="shared" si="125"/>
        <v>57.607686150491446</v>
      </c>
      <c r="L1302" s="42"/>
      <c r="U1302" s="14">
        <v>200</v>
      </c>
      <c r="V1302" s="14">
        <v>40</v>
      </c>
      <c r="W1302" s="7">
        <f t="shared" si="127"/>
        <v>67.115345999171666</v>
      </c>
    </row>
    <row r="1303" spans="1:23">
      <c r="A1303" s="80">
        <f t="shared" si="126"/>
        <v>40490.541666666664</v>
      </c>
      <c r="C1303" s="22">
        <v>40490</v>
      </c>
      <c r="D1303" s="23">
        <v>0.54166666666666663</v>
      </c>
      <c r="E1303" s="45">
        <v>67.671841959312545</v>
      </c>
      <c r="F1303" s="45">
        <f t="shared" si="123"/>
        <v>129.25321814228695</v>
      </c>
      <c r="G1303" s="45">
        <v>101.11494341103307</v>
      </c>
      <c r="H1303" s="45">
        <f t="shared" si="124"/>
        <v>193.12954191507316</v>
      </c>
      <c r="I1303" s="45">
        <v>33.443101451720509</v>
      </c>
      <c r="J1303" s="45">
        <f t="shared" si="125"/>
        <v>63.876323772786172</v>
      </c>
      <c r="L1303" s="42"/>
      <c r="U1303" s="14">
        <v>200</v>
      </c>
      <c r="V1303" s="14">
        <v>40</v>
      </c>
      <c r="W1303" s="7">
        <f t="shared" si="127"/>
        <v>67.115345999171666</v>
      </c>
    </row>
    <row r="1304" spans="1:23">
      <c r="A1304" s="80">
        <f t="shared" si="126"/>
        <v>40490.583333333336</v>
      </c>
      <c r="C1304" s="22">
        <v>40490</v>
      </c>
      <c r="D1304" s="23">
        <v>0.58333333333333337</v>
      </c>
      <c r="E1304" s="45">
        <v>70.456359952247524</v>
      </c>
      <c r="F1304" s="45">
        <f t="shared" si="123"/>
        <v>134.57164750879278</v>
      </c>
      <c r="G1304" s="45">
        <v>112.55409047210546</v>
      </c>
      <c r="H1304" s="45">
        <f t="shared" si="124"/>
        <v>214.97831280172142</v>
      </c>
      <c r="I1304" s="45">
        <v>42.097730519857919</v>
      </c>
      <c r="J1304" s="45">
        <f t="shared" si="125"/>
        <v>80.406665292928622</v>
      </c>
      <c r="L1304" s="42"/>
      <c r="U1304" s="14">
        <v>200</v>
      </c>
      <c r="V1304" s="14">
        <v>40</v>
      </c>
      <c r="W1304" s="7">
        <f t="shared" si="127"/>
        <v>67.115345999171666</v>
      </c>
    </row>
    <row r="1305" spans="1:23">
      <c r="A1305" s="80">
        <f t="shared" si="126"/>
        <v>40490.625</v>
      </c>
      <c r="C1305" s="22">
        <v>40490</v>
      </c>
      <c r="D1305" s="23">
        <v>0.625</v>
      </c>
      <c r="E1305" s="45">
        <v>83.277496532554068</v>
      </c>
      <c r="F1305" s="45">
        <f t="shared" si="123"/>
        <v>159.06001837717827</v>
      </c>
      <c r="G1305" s="45">
        <v>130.32842354791498</v>
      </c>
      <c r="H1305" s="45">
        <f t="shared" si="124"/>
        <v>248.92728897651759</v>
      </c>
      <c r="I1305" s="45">
        <v>47.050927015360926</v>
      </c>
      <c r="J1305" s="45">
        <f t="shared" si="125"/>
        <v>89.867270599339363</v>
      </c>
      <c r="L1305" s="42"/>
      <c r="U1305" s="14">
        <v>200</v>
      </c>
      <c r="V1305" s="14">
        <v>40</v>
      </c>
      <c r="W1305" s="7">
        <f t="shared" si="127"/>
        <v>67.115345999171666</v>
      </c>
    </row>
    <row r="1306" spans="1:23">
      <c r="A1306" s="80">
        <f t="shared" si="126"/>
        <v>40490.666666666664</v>
      </c>
      <c r="C1306" s="22">
        <v>40490</v>
      </c>
      <c r="D1306" s="23">
        <v>0.66666666666666663</v>
      </c>
      <c r="E1306" s="45">
        <v>81.569428380601551</v>
      </c>
      <c r="F1306" s="45">
        <f t="shared" si="123"/>
        <v>155.79760820694895</v>
      </c>
      <c r="G1306" s="45">
        <v>130.16817016397036</v>
      </c>
      <c r="H1306" s="45">
        <f t="shared" si="124"/>
        <v>248.62120501318338</v>
      </c>
      <c r="I1306" s="45">
        <v>48.598741783368794</v>
      </c>
      <c r="J1306" s="45">
        <f t="shared" si="125"/>
        <v>92.823596806234391</v>
      </c>
      <c r="L1306" s="42"/>
      <c r="U1306" s="14">
        <v>200</v>
      </c>
      <c r="V1306" s="14">
        <v>40</v>
      </c>
      <c r="W1306" s="7">
        <f t="shared" si="127"/>
        <v>67.115345999171666</v>
      </c>
    </row>
    <row r="1307" spans="1:23">
      <c r="A1307" s="80">
        <f t="shared" si="126"/>
        <v>40490.708333333336</v>
      </c>
      <c r="C1307" s="22">
        <v>40490</v>
      </c>
      <c r="D1307" s="23">
        <v>0.70833333333333337</v>
      </c>
      <c r="E1307" s="45">
        <v>68.164223927301435</v>
      </c>
      <c r="F1307" s="45">
        <f t="shared" si="123"/>
        <v>130.19366770114573</v>
      </c>
      <c r="G1307" s="45">
        <v>95.04877752471144</v>
      </c>
      <c r="H1307" s="45">
        <f t="shared" si="124"/>
        <v>181.54316507219883</v>
      </c>
      <c r="I1307" s="45">
        <v>26.884553597410001</v>
      </c>
      <c r="J1307" s="45">
        <f t="shared" si="125"/>
        <v>51.349497371053097</v>
      </c>
      <c r="L1307" s="42"/>
      <c r="U1307" s="14">
        <v>200</v>
      </c>
      <c r="V1307" s="14">
        <v>40</v>
      </c>
      <c r="W1307" s="7">
        <f t="shared" si="127"/>
        <v>67.115345999171666</v>
      </c>
    </row>
    <row r="1308" spans="1:23">
      <c r="A1308" s="80">
        <f t="shared" si="126"/>
        <v>40490.75</v>
      </c>
      <c r="C1308" s="22">
        <v>40490</v>
      </c>
      <c r="D1308" s="23">
        <v>0.75</v>
      </c>
      <c r="E1308" s="45">
        <v>51.986067982075603</v>
      </c>
      <c r="F1308" s="45">
        <f t="shared" si="123"/>
        <v>99.293389845764395</v>
      </c>
      <c r="G1308" s="45">
        <v>78.290167325363228</v>
      </c>
      <c r="H1308" s="45">
        <f t="shared" si="124"/>
        <v>149.53421959144376</v>
      </c>
      <c r="I1308" s="45">
        <v>26.304099343287618</v>
      </c>
      <c r="J1308" s="45">
        <f t="shared" si="125"/>
        <v>50.240829745679349</v>
      </c>
      <c r="L1308" s="42"/>
      <c r="U1308" s="14">
        <v>200</v>
      </c>
      <c r="V1308" s="14">
        <v>40</v>
      </c>
      <c r="W1308" s="7">
        <f t="shared" si="127"/>
        <v>67.115345999171666</v>
      </c>
    </row>
    <row r="1309" spans="1:23">
      <c r="A1309" s="80">
        <f t="shared" si="126"/>
        <v>40490.791666666664</v>
      </c>
      <c r="C1309" s="22">
        <v>40490</v>
      </c>
      <c r="D1309" s="23">
        <v>0.79166666666666663</v>
      </c>
      <c r="E1309" s="45">
        <v>44.088306718561654</v>
      </c>
      <c r="F1309" s="45">
        <f t="shared" si="123"/>
        <v>84.208665832452752</v>
      </c>
      <c r="G1309" s="45">
        <v>70.420875990385483</v>
      </c>
      <c r="H1309" s="45">
        <f t="shared" si="124"/>
        <v>134.50387314163626</v>
      </c>
      <c r="I1309" s="45">
        <v>26.332569271823832</v>
      </c>
      <c r="J1309" s="45">
        <f t="shared" si="125"/>
        <v>50.295207309183517</v>
      </c>
      <c r="L1309" s="42"/>
      <c r="U1309" s="14">
        <v>200</v>
      </c>
      <c r="V1309" s="14">
        <v>40</v>
      </c>
      <c r="W1309" s="7">
        <f t="shared" si="127"/>
        <v>67.115345999171666</v>
      </c>
    </row>
    <row r="1310" spans="1:23">
      <c r="A1310" s="80">
        <f t="shared" si="126"/>
        <v>40490.833333333336</v>
      </c>
      <c r="C1310" s="22">
        <v>40490</v>
      </c>
      <c r="D1310" s="23">
        <v>0.83333333333333337</v>
      </c>
      <c r="E1310" s="45">
        <v>45.458815569957991</v>
      </c>
      <c r="F1310" s="45">
        <f t="shared" si="123"/>
        <v>86.826337738619756</v>
      </c>
      <c r="G1310" s="45">
        <v>60.511691295167005</v>
      </c>
      <c r="H1310" s="45">
        <f t="shared" si="124"/>
        <v>115.57733037376897</v>
      </c>
      <c r="I1310" s="45">
        <v>15.052875725209011</v>
      </c>
      <c r="J1310" s="45">
        <f t="shared" si="125"/>
        <v>28.75099263514921</v>
      </c>
      <c r="L1310" s="42"/>
      <c r="U1310" s="14">
        <v>200</v>
      </c>
      <c r="V1310" s="14">
        <v>40</v>
      </c>
      <c r="W1310" s="7">
        <f t="shared" si="127"/>
        <v>67.115345999171666</v>
      </c>
    </row>
    <row r="1311" spans="1:23">
      <c r="A1311" s="80">
        <f t="shared" si="126"/>
        <v>40490.875</v>
      </c>
      <c r="C1311" s="22">
        <v>40490</v>
      </c>
      <c r="D1311" s="23">
        <v>0.875</v>
      </c>
      <c r="E1311" s="45">
        <v>23.138803826145779</v>
      </c>
      <c r="F1311" s="45">
        <f t="shared" si="123"/>
        <v>44.195115307938437</v>
      </c>
      <c r="G1311" s="45">
        <v>36.650334827320499</v>
      </c>
      <c r="H1311" s="45">
        <f t="shared" si="124"/>
        <v>70.002139520182155</v>
      </c>
      <c r="I1311" s="45">
        <v>13.511531001174717</v>
      </c>
      <c r="J1311" s="45">
        <f t="shared" si="125"/>
        <v>25.807024212243707</v>
      </c>
      <c r="L1311" s="42"/>
      <c r="U1311" s="14">
        <v>200</v>
      </c>
      <c r="V1311" s="14">
        <v>40</v>
      </c>
      <c r="W1311" s="7">
        <f t="shared" si="127"/>
        <v>67.115345999171666</v>
      </c>
    </row>
    <row r="1312" spans="1:23">
      <c r="A1312" s="80">
        <f t="shared" si="126"/>
        <v>40490.916666666664</v>
      </c>
      <c r="C1312" s="22">
        <v>40490</v>
      </c>
      <c r="D1312" s="23">
        <v>0.91666666666666663</v>
      </c>
      <c r="E1312" s="45">
        <v>19.885843300403241</v>
      </c>
      <c r="F1312" s="45">
        <f t="shared" si="123"/>
        <v>37.981960703770191</v>
      </c>
      <c r="G1312" s="45">
        <v>34.524500857940566</v>
      </c>
      <c r="H1312" s="45">
        <f t="shared" si="124"/>
        <v>65.941796638666474</v>
      </c>
      <c r="I1312" s="45">
        <v>14.638657557537321</v>
      </c>
      <c r="J1312" s="45">
        <f t="shared" si="125"/>
        <v>27.959835934896283</v>
      </c>
      <c r="L1312" s="42"/>
      <c r="U1312" s="14">
        <v>200</v>
      </c>
      <c r="V1312" s="14">
        <v>40</v>
      </c>
      <c r="W1312" s="7">
        <f t="shared" si="127"/>
        <v>67.115345999171666</v>
      </c>
    </row>
    <row r="1313" spans="1:23">
      <c r="A1313" s="80">
        <f t="shared" si="126"/>
        <v>40490.958333333336</v>
      </c>
      <c r="C1313" s="22">
        <v>40490</v>
      </c>
      <c r="D1313" s="23">
        <v>0.95833333333333337</v>
      </c>
      <c r="E1313" s="45">
        <v>14.793896641644444</v>
      </c>
      <c r="F1313" s="45">
        <f t="shared" si="123"/>
        <v>28.256342585540889</v>
      </c>
      <c r="G1313" s="45">
        <v>23.985637160483392</v>
      </c>
      <c r="H1313" s="45">
        <f t="shared" si="124"/>
        <v>45.812566976523279</v>
      </c>
      <c r="I1313" s="45">
        <v>9.191740518838948</v>
      </c>
      <c r="J1313" s="45">
        <f t="shared" si="125"/>
        <v>17.55622439098239</v>
      </c>
      <c r="L1313" s="42"/>
      <c r="U1313" s="14">
        <v>200</v>
      </c>
      <c r="V1313" s="14">
        <v>40</v>
      </c>
      <c r="W1313" s="7">
        <f t="shared" si="127"/>
        <v>67.115345999171666</v>
      </c>
    </row>
    <row r="1314" spans="1:23">
      <c r="A1314" s="80">
        <f t="shared" si="126"/>
        <v>40491</v>
      </c>
      <c r="C1314" s="22">
        <v>40490</v>
      </c>
      <c r="D1314" s="23">
        <v>1</v>
      </c>
      <c r="E1314" s="45">
        <v>14.604057908853596</v>
      </c>
      <c r="F1314" s="45">
        <f t="shared" si="123"/>
        <v>27.893750605910366</v>
      </c>
      <c r="G1314" s="45">
        <v>25.007183527593959</v>
      </c>
      <c r="H1314" s="45">
        <f t="shared" si="124"/>
        <v>47.763720537704458</v>
      </c>
      <c r="I1314" s="45">
        <v>10.403125618740363</v>
      </c>
      <c r="J1314" s="45">
        <f t="shared" si="125"/>
        <v>19.869969931794092</v>
      </c>
      <c r="L1314" s="42"/>
      <c r="U1314" s="14">
        <v>200</v>
      </c>
      <c r="V1314" s="14">
        <v>40</v>
      </c>
      <c r="W1314" s="7">
        <f t="shared" si="127"/>
        <v>67.115345999171666</v>
      </c>
    </row>
    <row r="1315" spans="1:23">
      <c r="A1315" s="80">
        <f t="shared" si="126"/>
        <v>40491.041666666664</v>
      </c>
      <c r="C1315" s="22">
        <v>40491</v>
      </c>
      <c r="D1315" s="23">
        <v>4.1666666666666664E-2</v>
      </c>
      <c r="E1315" s="45">
        <v>10.007065985593503</v>
      </c>
      <c r="F1315" s="45">
        <f t="shared" si="123"/>
        <v>19.113496032483589</v>
      </c>
      <c r="G1315" s="45">
        <v>14.694366161565164</v>
      </c>
      <c r="H1315" s="45">
        <f t="shared" si="124"/>
        <v>28.066239368589461</v>
      </c>
      <c r="I1315" s="45">
        <v>4.6873001759716608</v>
      </c>
      <c r="J1315" s="45">
        <f t="shared" si="125"/>
        <v>8.9527433361058719</v>
      </c>
      <c r="L1315" s="42"/>
      <c r="U1315" s="14">
        <v>200</v>
      </c>
      <c r="V1315" s="14">
        <v>40</v>
      </c>
      <c r="W1315" s="7">
        <f t="shared" si="127"/>
        <v>67.115345999171666</v>
      </c>
    </row>
    <row r="1316" spans="1:23">
      <c r="A1316" s="80">
        <f t="shared" si="126"/>
        <v>40491.083333333336</v>
      </c>
      <c r="C1316" s="22">
        <v>40491</v>
      </c>
      <c r="D1316" s="23">
        <v>8.3333333333333329E-2</v>
      </c>
      <c r="E1316" s="45">
        <v>16.50312875481405</v>
      </c>
      <c r="F1316" s="45">
        <f t="shared" si="123"/>
        <v>31.520975921694834</v>
      </c>
      <c r="G1316" s="45">
        <v>24.240341506142887</v>
      </c>
      <c r="H1316" s="45">
        <f t="shared" si="124"/>
        <v>46.299052276732908</v>
      </c>
      <c r="I1316" s="45">
        <v>7.7372127513288378</v>
      </c>
      <c r="J1316" s="45">
        <f t="shared" si="125"/>
        <v>14.778076355038079</v>
      </c>
      <c r="L1316" s="42"/>
      <c r="U1316" s="14">
        <v>200</v>
      </c>
      <c r="V1316" s="14">
        <v>40</v>
      </c>
      <c r="W1316" s="7">
        <f t="shared" si="127"/>
        <v>67.115345999171666</v>
      </c>
    </row>
    <row r="1317" spans="1:23">
      <c r="A1317" s="80">
        <f t="shared" si="126"/>
        <v>40491.125</v>
      </c>
      <c r="C1317" s="22">
        <v>40491</v>
      </c>
      <c r="D1317" s="23">
        <v>0.125</v>
      </c>
      <c r="E1317" s="45">
        <v>16.074384749414918</v>
      </c>
      <c r="F1317" s="45">
        <f t="shared" si="123"/>
        <v>30.702074871382493</v>
      </c>
      <c r="G1317" s="45">
        <v>20.759863785321169</v>
      </c>
      <c r="H1317" s="45">
        <f t="shared" si="124"/>
        <v>39.651339829963433</v>
      </c>
      <c r="I1317" s="45">
        <v>4.6854790359062504</v>
      </c>
      <c r="J1317" s="45">
        <f t="shared" si="125"/>
        <v>8.9492649585809385</v>
      </c>
      <c r="L1317" s="42"/>
      <c r="U1317" s="14">
        <v>200</v>
      </c>
      <c r="V1317" s="14">
        <v>40</v>
      </c>
      <c r="W1317" s="7">
        <f t="shared" si="127"/>
        <v>67.115345999171666</v>
      </c>
    </row>
    <row r="1318" spans="1:23">
      <c r="A1318" s="80">
        <f t="shared" si="126"/>
        <v>40491.166666666664</v>
      </c>
      <c r="C1318" s="22">
        <v>40491</v>
      </c>
      <c r="D1318" s="23">
        <v>0.16666666666666666</v>
      </c>
      <c r="E1318" s="45">
        <v>37.143966794719766</v>
      </c>
      <c r="F1318" s="45">
        <f t="shared" si="123"/>
        <v>70.944976577914744</v>
      </c>
      <c r="G1318" s="45">
        <v>50.916280347346152</v>
      </c>
      <c r="H1318" s="45">
        <f t="shared" si="124"/>
        <v>97.250095463431151</v>
      </c>
      <c r="I1318" s="45">
        <v>13.772313552626386</v>
      </c>
      <c r="J1318" s="45">
        <f t="shared" si="125"/>
        <v>26.305118885516396</v>
      </c>
      <c r="L1318" s="42"/>
      <c r="U1318" s="14">
        <v>200</v>
      </c>
      <c r="V1318" s="14">
        <v>40</v>
      </c>
      <c r="W1318" s="7">
        <f t="shared" si="127"/>
        <v>67.115345999171666</v>
      </c>
    </row>
    <row r="1319" spans="1:23">
      <c r="A1319" s="80">
        <f t="shared" si="126"/>
        <v>40491.208333333336</v>
      </c>
      <c r="C1319" s="22">
        <v>40491</v>
      </c>
      <c r="D1319" s="23">
        <v>0.20833333333333334</v>
      </c>
      <c r="E1319" s="45">
        <v>53.904267724483958</v>
      </c>
      <c r="F1319" s="45">
        <f t="shared" si="123"/>
        <v>102.95715135376436</v>
      </c>
      <c r="G1319" s="45">
        <v>75.242524089114625</v>
      </c>
      <c r="H1319" s="45">
        <f t="shared" si="124"/>
        <v>143.71322101020894</v>
      </c>
      <c r="I1319" s="45">
        <v>21.33825636463067</v>
      </c>
      <c r="J1319" s="45">
        <f t="shared" si="125"/>
        <v>40.756069656444581</v>
      </c>
      <c r="L1319" s="42"/>
      <c r="U1319" s="14">
        <v>200</v>
      </c>
      <c r="V1319" s="14">
        <v>40</v>
      </c>
      <c r="W1319" s="7">
        <f t="shared" si="127"/>
        <v>67.115345999171666</v>
      </c>
    </row>
    <row r="1320" spans="1:23">
      <c r="A1320" s="80">
        <f t="shared" si="126"/>
        <v>40491.25</v>
      </c>
      <c r="C1320" s="22">
        <v>40491</v>
      </c>
      <c r="D1320" s="23">
        <v>0.25</v>
      </c>
      <c r="E1320" s="45">
        <v>85.482807179178366</v>
      </c>
      <c r="F1320" s="45">
        <f t="shared" si="123"/>
        <v>163.27216171223068</v>
      </c>
      <c r="G1320" s="45">
        <v>122.97167060041677</v>
      </c>
      <c r="H1320" s="45">
        <f t="shared" si="124"/>
        <v>234.87589084679601</v>
      </c>
      <c r="I1320" s="45">
        <v>37.488863421238413</v>
      </c>
      <c r="J1320" s="45">
        <f t="shared" si="125"/>
        <v>71.60372913456537</v>
      </c>
      <c r="L1320" s="42"/>
      <c r="U1320" s="14">
        <v>200</v>
      </c>
      <c r="V1320" s="14">
        <v>40</v>
      </c>
      <c r="W1320" s="7">
        <f t="shared" si="127"/>
        <v>67.115345999171666</v>
      </c>
    </row>
    <row r="1321" spans="1:23">
      <c r="A1321" s="80">
        <f t="shared" si="126"/>
        <v>40491.291666666664</v>
      </c>
      <c r="C1321" s="22">
        <v>40491</v>
      </c>
      <c r="D1321" s="23">
        <v>0.29166666666666669</v>
      </c>
      <c r="E1321" s="45">
        <v>128.19443429536005</v>
      </c>
      <c r="F1321" s="45">
        <f t="shared" si="123"/>
        <v>244.85136950413769</v>
      </c>
      <c r="G1321" s="45">
        <v>169.35228366328658</v>
      </c>
      <c r="H1321" s="45">
        <f t="shared" si="124"/>
        <v>323.46286179687735</v>
      </c>
      <c r="I1321" s="45">
        <v>41.157849367926531</v>
      </c>
      <c r="J1321" s="45">
        <f t="shared" si="125"/>
        <v>78.611492292739669</v>
      </c>
      <c r="L1321" s="42"/>
      <c r="U1321" s="14">
        <v>200</v>
      </c>
      <c r="V1321" s="14">
        <v>40</v>
      </c>
      <c r="W1321" s="7">
        <f t="shared" si="127"/>
        <v>67.115345999171666</v>
      </c>
    </row>
    <row r="1322" spans="1:23">
      <c r="A1322" s="80">
        <f t="shared" si="126"/>
        <v>40491.333333333336</v>
      </c>
      <c r="C1322" s="22">
        <v>40491</v>
      </c>
      <c r="D1322" s="23">
        <v>0.33333333333333331</v>
      </c>
      <c r="E1322" s="45">
        <v>150.56597649649723</v>
      </c>
      <c r="F1322" s="45">
        <f t="shared" si="123"/>
        <v>287.58101510830971</v>
      </c>
      <c r="G1322" s="45">
        <v>183.00304384011062</v>
      </c>
      <c r="H1322" s="45">
        <f t="shared" si="124"/>
        <v>349.53581373461128</v>
      </c>
      <c r="I1322" s="45">
        <v>32.437067343613379</v>
      </c>
      <c r="J1322" s="45">
        <f t="shared" si="125"/>
        <v>61.954798626301553</v>
      </c>
      <c r="L1322" s="42"/>
      <c r="U1322" s="14">
        <v>200</v>
      </c>
      <c r="V1322" s="14">
        <v>40</v>
      </c>
      <c r="W1322" s="7">
        <f t="shared" si="127"/>
        <v>67.115345999171666</v>
      </c>
    </row>
    <row r="1323" spans="1:23">
      <c r="A1323" s="80">
        <f t="shared" si="126"/>
        <v>40491.375</v>
      </c>
      <c r="C1323" s="22">
        <v>40491</v>
      </c>
      <c r="D1323" s="23">
        <v>0.375</v>
      </c>
      <c r="E1323" s="45">
        <v>124.41881878066937</v>
      </c>
      <c r="F1323" s="45">
        <f t="shared" si="123"/>
        <v>237.63994387107849</v>
      </c>
      <c r="G1323" s="45">
        <v>160.97251303040053</v>
      </c>
      <c r="H1323" s="45">
        <f t="shared" si="124"/>
        <v>307.457499888065</v>
      </c>
      <c r="I1323" s="45">
        <v>36.553694249731173</v>
      </c>
      <c r="J1323" s="45">
        <f t="shared" si="125"/>
        <v>69.817556016986543</v>
      </c>
      <c r="L1323" s="42"/>
      <c r="U1323" s="14">
        <v>200</v>
      </c>
      <c r="V1323" s="14">
        <v>40</v>
      </c>
      <c r="W1323" s="7">
        <f t="shared" si="127"/>
        <v>67.115345999171666</v>
      </c>
    </row>
    <row r="1324" spans="1:23">
      <c r="A1324" s="80">
        <f t="shared" si="126"/>
        <v>40491.416666666664</v>
      </c>
      <c r="C1324" s="22">
        <v>40491</v>
      </c>
      <c r="D1324" s="23">
        <v>0.41666666666666669</v>
      </c>
      <c r="E1324" s="45">
        <v>120.07630351736304</v>
      </c>
      <c r="F1324" s="45">
        <f t="shared" si="123"/>
        <v>229.3457397181634</v>
      </c>
      <c r="G1324" s="45">
        <v>158.49750826383419</v>
      </c>
      <c r="H1324" s="45">
        <f t="shared" si="124"/>
        <v>302.73024078392331</v>
      </c>
      <c r="I1324" s="45">
        <v>38.421204746471133</v>
      </c>
      <c r="J1324" s="45">
        <f t="shared" si="125"/>
        <v>73.384501065759864</v>
      </c>
      <c r="L1324" s="42"/>
      <c r="U1324" s="14">
        <v>200</v>
      </c>
      <c r="V1324" s="14">
        <v>40</v>
      </c>
      <c r="W1324" s="7">
        <f t="shared" si="127"/>
        <v>67.115345999171666</v>
      </c>
    </row>
    <row r="1325" spans="1:23">
      <c r="A1325" s="80">
        <f t="shared" si="126"/>
        <v>40491.458333333336</v>
      </c>
      <c r="C1325" s="22">
        <v>40491</v>
      </c>
      <c r="D1325" s="23">
        <v>0.45833333333333331</v>
      </c>
      <c r="E1325" s="45">
        <v>103.08498146510831</v>
      </c>
      <c r="F1325" s="45">
        <f t="shared" si="123"/>
        <v>196.89231459835688</v>
      </c>
      <c r="G1325" s="45">
        <v>145.49067007329609</v>
      </c>
      <c r="H1325" s="45">
        <f t="shared" si="124"/>
        <v>277.8871798399955</v>
      </c>
      <c r="I1325" s="45">
        <v>42.405688608187774</v>
      </c>
      <c r="J1325" s="45">
        <f t="shared" si="125"/>
        <v>80.994865241638649</v>
      </c>
      <c r="L1325" s="42"/>
      <c r="U1325" s="14">
        <v>200</v>
      </c>
      <c r="V1325" s="14">
        <v>40</v>
      </c>
      <c r="W1325" s="7">
        <f t="shared" si="127"/>
        <v>67.115345999171666</v>
      </c>
    </row>
    <row r="1326" spans="1:23">
      <c r="A1326" s="80">
        <f t="shared" si="126"/>
        <v>40491.5</v>
      </c>
      <c r="C1326" s="22">
        <v>40491</v>
      </c>
      <c r="D1326" s="23">
        <v>0.5</v>
      </c>
      <c r="E1326" s="45">
        <v>100.31727111415636</v>
      </c>
      <c r="F1326" s="45">
        <f t="shared" si="123"/>
        <v>191.60598782803862</v>
      </c>
      <c r="G1326" s="45">
        <v>131.85128986406318</v>
      </c>
      <c r="H1326" s="45">
        <f t="shared" si="124"/>
        <v>251.83596364036066</v>
      </c>
      <c r="I1326" s="45">
        <v>31.534018749906835</v>
      </c>
      <c r="J1326" s="45">
        <f t="shared" si="125"/>
        <v>60.229975812322053</v>
      </c>
      <c r="L1326" s="42"/>
      <c r="U1326" s="14">
        <v>200</v>
      </c>
      <c r="V1326" s="14">
        <v>40</v>
      </c>
      <c r="W1326" s="7">
        <f t="shared" si="127"/>
        <v>67.115345999171666</v>
      </c>
    </row>
    <row r="1327" spans="1:23">
      <c r="A1327" s="80">
        <f t="shared" si="126"/>
        <v>40491.541666666664</v>
      </c>
      <c r="C1327" s="22">
        <v>40491</v>
      </c>
      <c r="D1327" s="23">
        <v>0.54166666666666663</v>
      </c>
      <c r="E1327" s="45">
        <v>99.713143170513121</v>
      </c>
      <c r="F1327" s="45">
        <f t="shared" si="123"/>
        <v>190.45210345568006</v>
      </c>
      <c r="G1327" s="45">
        <v>136.58752307809641</v>
      </c>
      <c r="H1327" s="45">
        <f t="shared" si="124"/>
        <v>260.88216907916416</v>
      </c>
      <c r="I1327" s="45">
        <v>36.87437990758329</v>
      </c>
      <c r="J1327" s="45">
        <f t="shared" si="125"/>
        <v>70.430065623484083</v>
      </c>
      <c r="L1327" s="42"/>
      <c r="U1327" s="14">
        <v>200</v>
      </c>
      <c r="V1327" s="14">
        <v>40</v>
      </c>
      <c r="W1327" s="7">
        <f t="shared" si="127"/>
        <v>67.115345999171666</v>
      </c>
    </row>
    <row r="1328" spans="1:23">
      <c r="A1328" s="80">
        <f t="shared" si="126"/>
        <v>40491.583333333336</v>
      </c>
      <c r="C1328" s="22">
        <v>40491</v>
      </c>
      <c r="D1328" s="23">
        <v>0.58333333333333337</v>
      </c>
      <c r="E1328" s="45">
        <v>111.17202714867638</v>
      </c>
      <c r="F1328" s="45">
        <f t="shared" si="123"/>
        <v>212.33857185397187</v>
      </c>
      <c r="G1328" s="45">
        <v>154.46010839789255</v>
      </c>
      <c r="H1328" s="45">
        <f t="shared" si="124"/>
        <v>295.01880703997477</v>
      </c>
      <c r="I1328" s="45">
        <v>43.288081249216177</v>
      </c>
      <c r="J1328" s="45">
        <f t="shared" si="125"/>
        <v>82.680235186002889</v>
      </c>
      <c r="L1328" s="42"/>
      <c r="U1328" s="14">
        <v>200</v>
      </c>
      <c r="V1328" s="14">
        <v>40</v>
      </c>
      <c r="W1328" s="7">
        <f t="shared" si="127"/>
        <v>67.115345999171666</v>
      </c>
    </row>
    <row r="1329" spans="1:23">
      <c r="A1329" s="80">
        <f t="shared" si="126"/>
        <v>40491.625</v>
      </c>
      <c r="C1329" s="22">
        <v>40491</v>
      </c>
      <c r="D1329" s="23">
        <v>0.625</v>
      </c>
      <c r="E1329" s="45">
        <v>123.9318246447549</v>
      </c>
      <c r="F1329" s="45">
        <f t="shared" si="123"/>
        <v>236.70978507148183</v>
      </c>
      <c r="G1329" s="45">
        <v>169.89920060590489</v>
      </c>
      <c r="H1329" s="45">
        <f t="shared" si="124"/>
        <v>324.50747315727835</v>
      </c>
      <c r="I1329" s="45">
        <v>45.967375961149983</v>
      </c>
      <c r="J1329" s="45">
        <f t="shared" si="125"/>
        <v>87.797688085796466</v>
      </c>
      <c r="L1329" s="42"/>
      <c r="U1329" s="14">
        <v>200</v>
      </c>
      <c r="V1329" s="14">
        <v>40</v>
      </c>
      <c r="W1329" s="7">
        <f t="shared" si="127"/>
        <v>67.115345999171666</v>
      </c>
    </row>
    <row r="1330" spans="1:23">
      <c r="A1330" s="80">
        <f t="shared" si="126"/>
        <v>40491.666666666664</v>
      </c>
      <c r="C1330" s="22">
        <v>40491</v>
      </c>
      <c r="D1330" s="23">
        <v>0.66666666666666663</v>
      </c>
      <c r="E1330" s="45">
        <v>135.64811755736847</v>
      </c>
      <c r="F1330" s="45">
        <f t="shared" si="123"/>
        <v>259.08790453457374</v>
      </c>
      <c r="G1330" s="45">
        <v>181.67180679706468</v>
      </c>
      <c r="H1330" s="45">
        <f t="shared" si="124"/>
        <v>346.9931509823935</v>
      </c>
      <c r="I1330" s="45">
        <v>46.023689239696211</v>
      </c>
      <c r="J1330" s="45">
        <f t="shared" si="125"/>
        <v>87.905246447819763</v>
      </c>
      <c r="L1330" s="42"/>
      <c r="U1330" s="14">
        <v>200</v>
      </c>
      <c r="V1330" s="14">
        <v>40</v>
      </c>
      <c r="W1330" s="7">
        <f t="shared" si="127"/>
        <v>67.115345999171666</v>
      </c>
    </row>
    <row r="1331" spans="1:23">
      <c r="A1331" s="80">
        <f t="shared" si="126"/>
        <v>40491.708333333336</v>
      </c>
      <c r="C1331" s="22">
        <v>40491</v>
      </c>
      <c r="D1331" s="23">
        <v>0.70833333333333337</v>
      </c>
      <c r="E1331" s="45">
        <v>121.85933661437494</v>
      </c>
      <c r="F1331" s="45">
        <f t="shared" si="123"/>
        <v>232.75133293345613</v>
      </c>
      <c r="G1331" s="45">
        <v>166.69386039982433</v>
      </c>
      <c r="H1331" s="45">
        <f t="shared" si="124"/>
        <v>318.38527336366445</v>
      </c>
      <c r="I1331" s="45">
        <v>44.834523785449399</v>
      </c>
      <c r="J1331" s="45">
        <f t="shared" si="125"/>
        <v>85.633940430208355</v>
      </c>
      <c r="L1331" s="42"/>
      <c r="U1331" s="14">
        <v>200</v>
      </c>
      <c r="V1331" s="14">
        <v>40</v>
      </c>
      <c r="W1331" s="7">
        <f t="shared" si="127"/>
        <v>67.115345999171666</v>
      </c>
    </row>
    <row r="1332" spans="1:23">
      <c r="A1332" s="80">
        <f t="shared" si="126"/>
        <v>40491.75</v>
      </c>
      <c r="C1332" s="22">
        <v>40491</v>
      </c>
      <c r="D1332" s="23">
        <v>0.75</v>
      </c>
      <c r="E1332" s="45">
        <v>68.440953189547301</v>
      </c>
      <c r="F1332" s="45">
        <f t="shared" si="123"/>
        <v>130.72222059203534</v>
      </c>
      <c r="G1332" s="45">
        <v>105.46631813464995</v>
      </c>
      <c r="H1332" s="45">
        <f t="shared" si="124"/>
        <v>201.44066763718141</v>
      </c>
      <c r="I1332" s="45">
        <v>37.025364945102652</v>
      </c>
      <c r="J1332" s="45">
        <f t="shared" si="125"/>
        <v>70.718447045146064</v>
      </c>
      <c r="L1332" s="42"/>
      <c r="U1332" s="14">
        <v>200</v>
      </c>
      <c r="V1332" s="14">
        <v>40</v>
      </c>
      <c r="W1332" s="7">
        <f t="shared" si="127"/>
        <v>67.115345999171666</v>
      </c>
    </row>
    <row r="1333" spans="1:23">
      <c r="A1333" s="80">
        <f t="shared" si="126"/>
        <v>40491.791666666664</v>
      </c>
      <c r="C1333" s="22">
        <v>40491</v>
      </c>
      <c r="D1333" s="23">
        <v>0.79166666666666663</v>
      </c>
      <c r="E1333" s="45">
        <v>60.633941272285995</v>
      </c>
      <c r="F1333" s="45">
        <f t="shared" si="123"/>
        <v>115.81082783006624</v>
      </c>
      <c r="G1333" s="45">
        <v>92.383696553572932</v>
      </c>
      <c r="H1333" s="45">
        <f t="shared" si="124"/>
        <v>176.4528604173243</v>
      </c>
      <c r="I1333" s="45">
        <v>31.749755281286937</v>
      </c>
      <c r="J1333" s="45">
        <f t="shared" si="125"/>
        <v>60.642032587258051</v>
      </c>
      <c r="L1333" s="42"/>
      <c r="U1333" s="14">
        <v>200</v>
      </c>
      <c r="V1333" s="14">
        <v>40</v>
      </c>
      <c r="W1333" s="7">
        <f t="shared" si="127"/>
        <v>67.115345999171666</v>
      </c>
    </row>
    <row r="1334" spans="1:23">
      <c r="A1334" s="80">
        <f t="shared" si="126"/>
        <v>40491.833333333336</v>
      </c>
      <c r="C1334" s="22">
        <v>40491</v>
      </c>
      <c r="D1334" s="23">
        <v>0.83333333333333337</v>
      </c>
      <c r="E1334" s="45">
        <v>32.271883526308002</v>
      </c>
      <c r="F1334" s="45">
        <f t="shared" ref="F1334:F1397" si="128">E1334*1.91</f>
        <v>61.639297535248282</v>
      </c>
      <c r="G1334" s="45">
        <v>52.948786604619698</v>
      </c>
      <c r="H1334" s="45">
        <f t="shared" ref="H1334:H1397" si="129">G1334*1.91</f>
        <v>101.13218241482362</v>
      </c>
      <c r="I1334" s="45">
        <v>20.676903078311696</v>
      </c>
      <c r="J1334" s="45">
        <f t="shared" ref="J1334:J1397" si="130">I1334*1.91</f>
        <v>39.492884879575335</v>
      </c>
      <c r="L1334" s="42"/>
      <c r="U1334" s="14">
        <v>200</v>
      </c>
      <c r="V1334" s="14">
        <v>40</v>
      </c>
      <c r="W1334" s="7">
        <f t="shared" si="127"/>
        <v>67.115345999171666</v>
      </c>
    </row>
    <row r="1335" spans="1:23">
      <c r="A1335" s="80">
        <f t="shared" si="126"/>
        <v>40491.875</v>
      </c>
      <c r="C1335" s="22">
        <v>40491</v>
      </c>
      <c r="D1335" s="23">
        <v>0.875</v>
      </c>
      <c r="E1335" s="45">
        <v>35.80565998173671</v>
      </c>
      <c r="F1335" s="45">
        <f t="shared" si="128"/>
        <v>68.388810565117112</v>
      </c>
      <c r="G1335" s="45">
        <v>55.929569334701235</v>
      </c>
      <c r="H1335" s="45">
        <f t="shared" si="129"/>
        <v>106.82547742927936</v>
      </c>
      <c r="I1335" s="45">
        <v>20.123909352964517</v>
      </c>
      <c r="J1335" s="45">
        <f t="shared" si="130"/>
        <v>38.436666864162227</v>
      </c>
      <c r="L1335" s="42"/>
      <c r="U1335" s="14">
        <v>200</v>
      </c>
      <c r="V1335" s="14">
        <v>40</v>
      </c>
      <c r="W1335" s="7">
        <f t="shared" si="127"/>
        <v>67.115345999171666</v>
      </c>
    </row>
    <row r="1336" spans="1:23">
      <c r="A1336" s="80">
        <f t="shared" si="126"/>
        <v>40491.916666666664</v>
      </c>
      <c r="C1336" s="22">
        <v>40491</v>
      </c>
      <c r="D1336" s="23">
        <v>0.91666666666666663</v>
      </c>
      <c r="E1336" s="45">
        <v>27.361325999479803</v>
      </c>
      <c r="F1336" s="45">
        <f t="shared" si="128"/>
        <v>52.260132659006423</v>
      </c>
      <c r="G1336" s="45">
        <v>44.343950806658015</v>
      </c>
      <c r="H1336" s="45">
        <f t="shared" si="129"/>
        <v>84.69694604071681</v>
      </c>
      <c r="I1336" s="45">
        <v>16.982624807178212</v>
      </c>
      <c r="J1336" s="45">
        <f t="shared" si="130"/>
        <v>32.43681338171038</v>
      </c>
      <c r="L1336" s="42"/>
      <c r="U1336" s="14">
        <v>200</v>
      </c>
      <c r="V1336" s="14">
        <v>40</v>
      </c>
      <c r="W1336" s="7">
        <f t="shared" si="127"/>
        <v>67.115345999171666</v>
      </c>
    </row>
    <row r="1337" spans="1:23">
      <c r="A1337" s="80">
        <f t="shared" si="126"/>
        <v>40491.958333333336</v>
      </c>
      <c r="C1337" s="22">
        <v>40491</v>
      </c>
      <c r="D1337" s="23">
        <v>0.95833333333333337</v>
      </c>
      <c r="E1337" s="45">
        <v>30.026900768834885</v>
      </c>
      <c r="F1337" s="45">
        <f t="shared" si="128"/>
        <v>57.35138046847463</v>
      </c>
      <c r="G1337" s="45">
        <v>43.891899481755246</v>
      </c>
      <c r="H1337" s="45">
        <f t="shared" si="129"/>
        <v>83.83352801015252</v>
      </c>
      <c r="I1337" s="45">
        <v>13.864998712920356</v>
      </c>
      <c r="J1337" s="45">
        <f t="shared" si="130"/>
        <v>26.482147541677879</v>
      </c>
      <c r="L1337" s="42"/>
      <c r="U1337" s="14">
        <v>200</v>
      </c>
      <c r="V1337" s="14">
        <v>40</v>
      </c>
      <c r="W1337" s="7">
        <f t="shared" si="127"/>
        <v>67.115345999171666</v>
      </c>
    </row>
    <row r="1338" spans="1:23">
      <c r="A1338" s="80">
        <f t="shared" si="126"/>
        <v>40492</v>
      </c>
      <c r="C1338" s="22">
        <v>40491</v>
      </c>
      <c r="D1338" s="23">
        <v>1</v>
      </c>
      <c r="E1338" s="45">
        <v>16.994382638591293</v>
      </c>
      <c r="F1338" s="45">
        <f t="shared" si="128"/>
        <v>32.459270839709369</v>
      </c>
      <c r="G1338" s="45">
        <v>27.999981354368657</v>
      </c>
      <c r="H1338" s="45">
        <f t="shared" si="129"/>
        <v>53.479964386844131</v>
      </c>
      <c r="I1338" s="45">
        <v>11.005598715777364</v>
      </c>
      <c r="J1338" s="45">
        <f t="shared" si="130"/>
        <v>21.020693547134762</v>
      </c>
      <c r="L1338" s="42"/>
      <c r="U1338" s="14">
        <v>200</v>
      </c>
      <c r="V1338" s="14">
        <v>40</v>
      </c>
      <c r="W1338" s="7">
        <f t="shared" si="127"/>
        <v>67.115345999171666</v>
      </c>
    </row>
    <row r="1339" spans="1:23">
      <c r="A1339" s="80">
        <f t="shared" si="126"/>
        <v>40492.041666666664</v>
      </c>
      <c r="C1339" s="22">
        <v>40492</v>
      </c>
      <c r="D1339" s="23">
        <v>4.1666666666666664E-2</v>
      </c>
      <c r="E1339" s="45">
        <v>21.620745437622393</v>
      </c>
      <c r="F1339" s="45">
        <f t="shared" si="128"/>
        <v>41.295623785858766</v>
      </c>
      <c r="G1339" s="45">
        <v>32.7526721900159</v>
      </c>
      <c r="H1339" s="45">
        <f t="shared" si="129"/>
        <v>62.557603882930366</v>
      </c>
      <c r="I1339" s="45">
        <v>11.131926752393511</v>
      </c>
      <c r="J1339" s="45">
        <f t="shared" si="130"/>
        <v>21.261980097071604</v>
      </c>
      <c r="L1339" s="42"/>
      <c r="U1339" s="14">
        <v>200</v>
      </c>
      <c r="V1339" s="14">
        <v>40</v>
      </c>
      <c r="W1339" s="7">
        <f t="shared" si="127"/>
        <v>67.115345999171666</v>
      </c>
    </row>
    <row r="1340" spans="1:23">
      <c r="A1340" s="80">
        <f t="shared" si="126"/>
        <v>40492.083333333336</v>
      </c>
      <c r="C1340" s="22">
        <v>40492</v>
      </c>
      <c r="D1340" s="23">
        <v>8.3333333333333329E-2</v>
      </c>
      <c r="E1340" s="45">
        <v>23.405064538525703</v>
      </c>
      <c r="F1340" s="45">
        <f t="shared" si="128"/>
        <v>44.70367326858409</v>
      </c>
      <c r="G1340" s="45">
        <v>38.346834705728575</v>
      </c>
      <c r="H1340" s="45">
        <f t="shared" si="129"/>
        <v>73.24245428794157</v>
      </c>
      <c r="I1340" s="45">
        <v>14.941770167202874</v>
      </c>
      <c r="J1340" s="45">
        <f t="shared" si="130"/>
        <v>28.538781019357486</v>
      </c>
      <c r="L1340" s="42"/>
      <c r="U1340" s="14">
        <v>200</v>
      </c>
      <c r="V1340" s="14">
        <v>40</v>
      </c>
      <c r="W1340" s="7">
        <f t="shared" si="127"/>
        <v>67.115345999171666</v>
      </c>
    </row>
    <row r="1341" spans="1:23">
      <c r="A1341" s="80">
        <f t="shared" si="126"/>
        <v>40492.125</v>
      </c>
      <c r="C1341" s="22">
        <v>40492</v>
      </c>
      <c r="D1341" s="23">
        <v>0.125</v>
      </c>
      <c r="E1341" s="45">
        <v>49.105924592071553</v>
      </c>
      <c r="F1341" s="45">
        <f t="shared" si="128"/>
        <v>93.792315970856663</v>
      </c>
      <c r="G1341" s="45">
        <v>68.181034811066496</v>
      </c>
      <c r="H1341" s="45">
        <f t="shared" si="129"/>
        <v>130.22577648913699</v>
      </c>
      <c r="I1341" s="45">
        <v>19.07511021899494</v>
      </c>
      <c r="J1341" s="45">
        <f t="shared" si="130"/>
        <v>36.433460518280334</v>
      </c>
      <c r="L1341" s="42"/>
      <c r="U1341" s="14">
        <v>200</v>
      </c>
      <c r="V1341" s="14">
        <v>40</v>
      </c>
      <c r="W1341" s="7">
        <f t="shared" si="127"/>
        <v>67.115345999171666</v>
      </c>
    </row>
    <row r="1342" spans="1:23">
      <c r="A1342" s="80">
        <f t="shared" si="126"/>
        <v>40492.166666666664</v>
      </c>
      <c r="C1342" s="22">
        <v>40492</v>
      </c>
      <c r="D1342" s="23">
        <v>0.16666666666666666</v>
      </c>
      <c r="E1342" s="45">
        <v>67.089840544568474</v>
      </c>
      <c r="F1342" s="45">
        <f t="shared" si="128"/>
        <v>128.14159544012577</v>
      </c>
      <c r="G1342" s="45">
        <v>100.49733292493994</v>
      </c>
      <c r="H1342" s="45">
        <f t="shared" si="129"/>
        <v>191.94990588663526</v>
      </c>
      <c r="I1342" s="45">
        <v>33.40749238037148</v>
      </c>
      <c r="J1342" s="45">
        <f t="shared" si="130"/>
        <v>63.808310446509523</v>
      </c>
      <c r="L1342" s="42"/>
      <c r="U1342" s="14">
        <v>200</v>
      </c>
      <c r="V1342" s="14">
        <v>40</v>
      </c>
      <c r="W1342" s="7">
        <f t="shared" si="127"/>
        <v>67.115345999171666</v>
      </c>
    </row>
    <row r="1343" spans="1:23">
      <c r="A1343" s="80">
        <f t="shared" si="126"/>
        <v>40492.208333333336</v>
      </c>
      <c r="C1343" s="22">
        <v>40492</v>
      </c>
      <c r="D1343" s="23">
        <v>0.20833333333333334</v>
      </c>
      <c r="E1343" s="45">
        <v>187.54335720566147</v>
      </c>
      <c r="F1343" s="45">
        <f t="shared" si="128"/>
        <v>358.20781226281338</v>
      </c>
      <c r="G1343" s="45">
        <v>233.39607465487478</v>
      </c>
      <c r="H1343" s="45">
        <f t="shared" si="129"/>
        <v>445.78650259081081</v>
      </c>
      <c r="I1343" s="45">
        <v>45.852717449213316</v>
      </c>
      <c r="J1343" s="45">
        <f t="shared" si="130"/>
        <v>87.578690327997435</v>
      </c>
      <c r="L1343" s="42"/>
      <c r="U1343" s="14">
        <v>200</v>
      </c>
      <c r="V1343" s="14">
        <v>40</v>
      </c>
      <c r="W1343" s="7">
        <f t="shared" si="127"/>
        <v>67.115345999171666</v>
      </c>
    </row>
    <row r="1344" spans="1:23">
      <c r="A1344" s="80">
        <f t="shared" si="126"/>
        <v>40492.25</v>
      </c>
      <c r="C1344" s="22">
        <v>40492</v>
      </c>
      <c r="D1344" s="23">
        <v>0.25</v>
      </c>
      <c r="E1344" s="45">
        <v>265.59648782802577</v>
      </c>
      <c r="F1344" s="45">
        <f t="shared" si="128"/>
        <v>507.28929175152922</v>
      </c>
      <c r="G1344" s="45">
        <v>322.35890875655002</v>
      </c>
      <c r="H1344" s="45">
        <f t="shared" si="129"/>
        <v>615.70551572501051</v>
      </c>
      <c r="I1344" s="45">
        <v>56.762420928524229</v>
      </c>
      <c r="J1344" s="45">
        <f t="shared" si="130"/>
        <v>108.41622397348127</v>
      </c>
      <c r="L1344" s="42"/>
      <c r="U1344" s="14">
        <v>200</v>
      </c>
      <c r="V1344" s="14">
        <v>40</v>
      </c>
      <c r="W1344" s="7">
        <f t="shared" si="127"/>
        <v>67.115345999171666</v>
      </c>
    </row>
    <row r="1345" spans="1:23">
      <c r="A1345" s="80">
        <f t="shared" si="126"/>
        <v>40492.291666666664</v>
      </c>
      <c r="C1345" s="22">
        <v>40492</v>
      </c>
      <c r="D1345" s="23">
        <v>0.29166666666666669</v>
      </c>
      <c r="E1345" s="45">
        <v>260.69596401970387</v>
      </c>
      <c r="F1345" s="45">
        <f t="shared" si="128"/>
        <v>497.92929127763438</v>
      </c>
      <c r="G1345" s="45">
        <v>331.94655850562134</v>
      </c>
      <c r="H1345" s="45">
        <f t="shared" si="129"/>
        <v>634.01792674573676</v>
      </c>
      <c r="I1345" s="45">
        <v>71.250594485917503</v>
      </c>
      <c r="J1345" s="45">
        <f t="shared" si="130"/>
        <v>136.08863546810244</v>
      </c>
      <c r="L1345" s="42"/>
      <c r="U1345" s="14">
        <v>200</v>
      </c>
      <c r="V1345" s="14">
        <v>40</v>
      </c>
      <c r="W1345" s="7">
        <f t="shared" si="127"/>
        <v>67.115345999171666</v>
      </c>
    </row>
    <row r="1346" spans="1:23">
      <c r="A1346" s="80">
        <f t="shared" si="126"/>
        <v>40492.333333333336</v>
      </c>
      <c r="C1346" s="22">
        <v>40492</v>
      </c>
      <c r="D1346" s="23">
        <v>0.33333333333333331</v>
      </c>
      <c r="E1346" s="45">
        <v>234.82455636386641</v>
      </c>
      <c r="F1346" s="45">
        <f t="shared" si="128"/>
        <v>448.51490265498484</v>
      </c>
      <c r="G1346" s="45">
        <v>302.92422008400359</v>
      </c>
      <c r="H1346" s="45">
        <f t="shared" si="129"/>
        <v>578.5852603604468</v>
      </c>
      <c r="I1346" s="45">
        <v>68.099663720137215</v>
      </c>
      <c r="J1346" s="45">
        <f t="shared" si="130"/>
        <v>130.07035770546207</v>
      </c>
      <c r="L1346" s="42"/>
      <c r="U1346" s="14">
        <v>200</v>
      </c>
      <c r="V1346" s="14">
        <v>40</v>
      </c>
      <c r="W1346" s="7">
        <f t="shared" si="127"/>
        <v>67.115345999171666</v>
      </c>
    </row>
    <row r="1347" spans="1:23">
      <c r="A1347" s="80">
        <f t="shared" si="126"/>
        <v>40492.375</v>
      </c>
      <c r="C1347" s="22">
        <v>40492</v>
      </c>
      <c r="D1347" s="23">
        <v>0.375</v>
      </c>
      <c r="E1347" s="45">
        <v>188.97190353665087</v>
      </c>
      <c r="F1347" s="45">
        <f t="shared" si="128"/>
        <v>360.93633575500314</v>
      </c>
      <c r="G1347" s="45">
        <v>239.14291977865588</v>
      </c>
      <c r="H1347" s="45">
        <f t="shared" si="129"/>
        <v>456.76297677723272</v>
      </c>
      <c r="I1347" s="45">
        <v>50.171016242005024</v>
      </c>
      <c r="J1347" s="45">
        <f t="shared" si="130"/>
        <v>95.826641022229595</v>
      </c>
      <c r="L1347" s="42"/>
      <c r="U1347" s="14">
        <v>200</v>
      </c>
      <c r="V1347" s="14">
        <v>40</v>
      </c>
      <c r="W1347" s="7">
        <f t="shared" si="127"/>
        <v>67.115345999171666</v>
      </c>
    </row>
    <row r="1348" spans="1:23">
      <c r="A1348" s="80">
        <f t="shared" si="126"/>
        <v>40492.416666666664</v>
      </c>
      <c r="C1348" s="22">
        <v>40492</v>
      </c>
      <c r="D1348" s="23">
        <v>0.41666666666666669</v>
      </c>
      <c r="E1348" s="45">
        <v>161.46218037241903</v>
      </c>
      <c r="F1348" s="45">
        <f t="shared" si="128"/>
        <v>308.39276451132031</v>
      </c>
      <c r="G1348" s="45">
        <v>209.15702594564118</v>
      </c>
      <c r="H1348" s="45">
        <f t="shared" si="129"/>
        <v>399.48991955617464</v>
      </c>
      <c r="I1348" s="45">
        <v>47.694845573222153</v>
      </c>
      <c r="J1348" s="45">
        <f t="shared" si="130"/>
        <v>91.097155044854304</v>
      </c>
      <c r="L1348" s="42"/>
      <c r="U1348" s="14">
        <v>200</v>
      </c>
      <c r="V1348" s="14">
        <v>40</v>
      </c>
      <c r="W1348" s="7">
        <f t="shared" si="127"/>
        <v>67.115345999171666</v>
      </c>
    </row>
    <row r="1349" spans="1:23">
      <c r="A1349" s="80">
        <f t="shared" si="126"/>
        <v>40492.458333333336</v>
      </c>
      <c r="C1349" s="22">
        <v>40492</v>
      </c>
      <c r="D1349" s="23">
        <v>0.45833333333333331</v>
      </c>
      <c r="E1349" s="45">
        <v>163.51062282815889</v>
      </c>
      <c r="F1349" s="45">
        <f t="shared" si="128"/>
        <v>312.30528960178344</v>
      </c>
      <c r="G1349" s="45">
        <v>212.38051743877739</v>
      </c>
      <c r="H1349" s="45">
        <f t="shared" si="129"/>
        <v>405.6467883080648</v>
      </c>
      <c r="I1349" s="45">
        <v>48.869894610618502</v>
      </c>
      <c r="J1349" s="45">
        <f t="shared" si="130"/>
        <v>93.341498706281328</v>
      </c>
      <c r="L1349" s="42"/>
      <c r="U1349" s="14">
        <v>200</v>
      </c>
      <c r="V1349" s="14">
        <v>40</v>
      </c>
      <c r="W1349" s="7">
        <f t="shared" si="127"/>
        <v>67.115345999171666</v>
      </c>
    </row>
    <row r="1350" spans="1:23">
      <c r="A1350" s="80">
        <f t="shared" si="126"/>
        <v>40492.5</v>
      </c>
      <c r="C1350" s="22">
        <v>40492</v>
      </c>
      <c r="D1350" s="23">
        <v>0.5</v>
      </c>
      <c r="E1350" s="45">
        <v>161.8388243539994</v>
      </c>
      <c r="F1350" s="45">
        <f t="shared" si="128"/>
        <v>309.11215451613884</v>
      </c>
      <c r="G1350" s="45">
        <v>201.15027832236058</v>
      </c>
      <c r="H1350" s="45">
        <f t="shared" si="129"/>
        <v>384.19703159570867</v>
      </c>
      <c r="I1350" s="45">
        <v>39.311453968361135</v>
      </c>
      <c r="J1350" s="45">
        <f t="shared" si="130"/>
        <v>75.084877079569765</v>
      </c>
      <c r="L1350" s="42"/>
      <c r="U1350" s="14">
        <v>200</v>
      </c>
      <c r="V1350" s="14">
        <v>40</v>
      </c>
      <c r="W1350" s="7">
        <f t="shared" si="127"/>
        <v>67.115345999171666</v>
      </c>
    </row>
    <row r="1351" spans="1:23">
      <c r="A1351" s="80">
        <f t="shared" si="126"/>
        <v>40492.541666666664</v>
      </c>
      <c r="C1351" s="22">
        <v>40492</v>
      </c>
      <c r="D1351" s="23">
        <v>0.54166666666666663</v>
      </c>
      <c r="E1351" s="45">
        <v>85.272234639857984</v>
      </c>
      <c r="F1351" s="45">
        <f t="shared" si="128"/>
        <v>162.86996816212874</v>
      </c>
      <c r="G1351" s="45">
        <v>117.26613616722122</v>
      </c>
      <c r="H1351" s="45">
        <f t="shared" si="129"/>
        <v>223.97832007939252</v>
      </c>
      <c r="I1351" s="45">
        <v>31.993901527363231</v>
      </c>
      <c r="J1351" s="45">
        <f t="shared" si="130"/>
        <v>61.108351917263768</v>
      </c>
      <c r="L1351" s="42"/>
      <c r="U1351" s="14">
        <v>200</v>
      </c>
      <c r="V1351" s="14">
        <v>40</v>
      </c>
      <c r="W1351" s="7">
        <f t="shared" si="127"/>
        <v>67.115345999171666</v>
      </c>
    </row>
    <row r="1352" spans="1:23">
      <c r="A1352" s="80">
        <f t="shared" si="126"/>
        <v>40492.583333333336</v>
      </c>
      <c r="C1352" s="22">
        <v>40492</v>
      </c>
      <c r="D1352" s="23">
        <v>0.58333333333333337</v>
      </c>
      <c r="E1352" s="45">
        <v>76.848246026878613</v>
      </c>
      <c r="F1352" s="45">
        <f t="shared" si="128"/>
        <v>146.78014991133816</v>
      </c>
      <c r="G1352" s="45">
        <v>112.88390109355606</v>
      </c>
      <c r="H1352" s="45">
        <f t="shared" si="129"/>
        <v>215.60825108869207</v>
      </c>
      <c r="I1352" s="45">
        <v>36.035655066677464</v>
      </c>
      <c r="J1352" s="45">
        <f t="shared" si="130"/>
        <v>68.828101177353957</v>
      </c>
      <c r="L1352" s="42"/>
      <c r="U1352" s="14">
        <v>200</v>
      </c>
      <c r="V1352" s="14">
        <v>40</v>
      </c>
      <c r="W1352" s="7">
        <f t="shared" si="127"/>
        <v>67.115345999171666</v>
      </c>
    </row>
    <row r="1353" spans="1:23">
      <c r="A1353" s="80">
        <f t="shared" si="126"/>
        <v>40492.625</v>
      </c>
      <c r="C1353" s="22">
        <v>40492</v>
      </c>
      <c r="D1353" s="23">
        <v>0.625</v>
      </c>
      <c r="E1353" s="45"/>
      <c r="F1353" s="45"/>
      <c r="G1353" s="45"/>
      <c r="H1353" s="45"/>
      <c r="I1353" s="45"/>
      <c r="J1353" s="45"/>
      <c r="L1353" s="44" t="s">
        <v>122</v>
      </c>
      <c r="U1353" s="14">
        <v>200</v>
      </c>
      <c r="V1353" s="14">
        <v>40</v>
      </c>
      <c r="W1353" s="7">
        <f t="shared" si="127"/>
        <v>67.115345999171666</v>
      </c>
    </row>
    <row r="1354" spans="1:23">
      <c r="A1354" s="80">
        <f t="shared" si="126"/>
        <v>40492.666666666664</v>
      </c>
      <c r="C1354" s="22">
        <v>40492</v>
      </c>
      <c r="D1354" s="23">
        <v>0.66666666666666663</v>
      </c>
      <c r="E1354" s="45">
        <v>75.049954318914999</v>
      </c>
      <c r="F1354" s="45">
        <f t="shared" si="128"/>
        <v>143.34541274912763</v>
      </c>
      <c r="G1354" s="45">
        <v>116.51666422517654</v>
      </c>
      <c r="H1354" s="45">
        <f t="shared" si="129"/>
        <v>222.54682867008719</v>
      </c>
      <c r="I1354" s="45">
        <v>41.466709906261528</v>
      </c>
      <c r="J1354" s="45">
        <f t="shared" si="130"/>
        <v>79.201415920959519</v>
      </c>
      <c r="L1354" s="42"/>
      <c r="U1354" s="14">
        <v>200</v>
      </c>
      <c r="V1354" s="14">
        <v>40</v>
      </c>
      <c r="W1354" s="7">
        <f t="shared" si="127"/>
        <v>67.115345999171666</v>
      </c>
    </row>
    <row r="1355" spans="1:23">
      <c r="A1355" s="80">
        <f t="shared" ref="A1355:A1418" si="131">C1355+D1355</f>
        <v>40492.708333333336</v>
      </c>
      <c r="C1355" s="22">
        <v>40492</v>
      </c>
      <c r="D1355" s="23">
        <v>0.70833333333333337</v>
      </c>
      <c r="E1355" s="45">
        <v>87.071520511197477</v>
      </c>
      <c r="F1355" s="45">
        <f t="shared" si="128"/>
        <v>166.30660417638717</v>
      </c>
      <c r="G1355" s="45">
        <v>141.12756653374561</v>
      </c>
      <c r="H1355" s="45">
        <f t="shared" si="129"/>
        <v>269.55365207945408</v>
      </c>
      <c r="I1355" s="45">
        <v>54.056046022548131</v>
      </c>
      <c r="J1355" s="45">
        <f t="shared" si="130"/>
        <v>103.24704790306693</v>
      </c>
      <c r="L1355" s="42"/>
      <c r="U1355" s="14">
        <v>200</v>
      </c>
      <c r="V1355" s="14">
        <v>40</v>
      </c>
      <c r="W1355" s="7">
        <f t="shared" ref="W1355:W1418" si="132">AVERAGE($J$10:$J$2586)</f>
        <v>67.115345999171666</v>
      </c>
    </row>
    <row r="1356" spans="1:23">
      <c r="A1356" s="80">
        <f t="shared" si="131"/>
        <v>40492.75</v>
      </c>
      <c r="C1356" s="22">
        <v>40492</v>
      </c>
      <c r="D1356" s="23">
        <v>0.75</v>
      </c>
      <c r="E1356" s="45">
        <v>388.85422096964493</v>
      </c>
      <c r="F1356" s="45">
        <f t="shared" si="128"/>
        <v>742.7115620520218</v>
      </c>
      <c r="G1356" s="45">
        <v>487.12954148218671</v>
      </c>
      <c r="H1356" s="45">
        <f t="shared" si="129"/>
        <v>930.41742423097662</v>
      </c>
      <c r="I1356" s="45">
        <v>98.275320512541782</v>
      </c>
      <c r="J1356" s="45">
        <f t="shared" si="130"/>
        <v>187.70586217895479</v>
      </c>
      <c r="L1356" s="42"/>
      <c r="U1356" s="14">
        <v>200</v>
      </c>
      <c r="V1356" s="14">
        <v>40</v>
      </c>
      <c r="W1356" s="7">
        <f t="shared" si="132"/>
        <v>67.115345999171666</v>
      </c>
    </row>
    <row r="1357" spans="1:23">
      <c r="A1357" s="80">
        <f t="shared" si="131"/>
        <v>40492.791666666664</v>
      </c>
      <c r="C1357" s="22">
        <v>40492</v>
      </c>
      <c r="D1357" s="23">
        <v>0.79166666666666663</v>
      </c>
      <c r="E1357" s="45">
        <v>326.52645654582227</v>
      </c>
      <c r="F1357" s="45">
        <f t="shared" si="128"/>
        <v>623.66553200252054</v>
      </c>
      <c r="G1357" s="45">
        <v>402.12364494277699</v>
      </c>
      <c r="H1357" s="45">
        <f t="shared" si="129"/>
        <v>768.05616184070402</v>
      </c>
      <c r="I1357" s="45">
        <v>75.597188396954706</v>
      </c>
      <c r="J1357" s="45">
        <f t="shared" si="130"/>
        <v>144.39062983818349</v>
      </c>
      <c r="L1357" s="42"/>
      <c r="U1357" s="14">
        <v>200</v>
      </c>
      <c r="V1357" s="14">
        <v>40</v>
      </c>
      <c r="W1357" s="7">
        <f t="shared" si="132"/>
        <v>67.115345999171666</v>
      </c>
    </row>
    <row r="1358" spans="1:23">
      <c r="A1358" s="80">
        <f t="shared" si="131"/>
        <v>40492.833333333336</v>
      </c>
      <c r="C1358" s="22">
        <v>40492</v>
      </c>
      <c r="D1358" s="23">
        <v>0.83333333333333337</v>
      </c>
      <c r="E1358" s="45">
        <v>211.8000601188449</v>
      </c>
      <c r="F1358" s="45">
        <f t="shared" si="128"/>
        <v>404.53811482699376</v>
      </c>
      <c r="G1358" s="45">
        <v>275.4562692141053</v>
      </c>
      <c r="H1358" s="45">
        <f t="shared" si="129"/>
        <v>526.12147419894109</v>
      </c>
      <c r="I1358" s="45">
        <v>63.656209095260451</v>
      </c>
      <c r="J1358" s="45">
        <f t="shared" si="130"/>
        <v>121.58335937194745</v>
      </c>
      <c r="L1358" s="42"/>
      <c r="U1358" s="14">
        <v>200</v>
      </c>
      <c r="V1358" s="14">
        <v>40</v>
      </c>
      <c r="W1358" s="7">
        <f t="shared" si="132"/>
        <v>67.115345999171666</v>
      </c>
    </row>
    <row r="1359" spans="1:23">
      <c r="A1359" s="80">
        <f t="shared" si="131"/>
        <v>40492.875</v>
      </c>
      <c r="C1359" s="22">
        <v>40492</v>
      </c>
      <c r="D1359" s="23">
        <v>0.875</v>
      </c>
      <c r="E1359" s="45">
        <v>60.082257662126203</v>
      </c>
      <c r="F1359" s="45">
        <f t="shared" si="128"/>
        <v>114.75711213466104</v>
      </c>
      <c r="G1359" s="45">
        <v>107.38712299049917</v>
      </c>
      <c r="H1359" s="45">
        <f t="shared" si="129"/>
        <v>205.1094049118534</v>
      </c>
      <c r="I1359" s="45">
        <v>47.304865328372969</v>
      </c>
      <c r="J1359" s="45">
        <f t="shared" si="130"/>
        <v>90.352292777192361</v>
      </c>
      <c r="L1359" s="42"/>
      <c r="U1359" s="14">
        <v>200</v>
      </c>
      <c r="V1359" s="14">
        <v>40</v>
      </c>
      <c r="W1359" s="7">
        <f t="shared" si="132"/>
        <v>67.115345999171666</v>
      </c>
    </row>
    <row r="1360" spans="1:23">
      <c r="A1360" s="80">
        <f t="shared" si="131"/>
        <v>40492.916666666664</v>
      </c>
      <c r="C1360" s="22">
        <v>40492</v>
      </c>
      <c r="D1360" s="23">
        <v>0.91666666666666663</v>
      </c>
      <c r="E1360" s="45">
        <v>48.828558922115455</v>
      </c>
      <c r="F1360" s="45">
        <f t="shared" si="128"/>
        <v>93.262547541240522</v>
      </c>
      <c r="G1360" s="45">
        <v>91.776147598585197</v>
      </c>
      <c r="H1360" s="45">
        <f t="shared" si="129"/>
        <v>175.29244191329772</v>
      </c>
      <c r="I1360" s="45">
        <v>42.947588676469735</v>
      </c>
      <c r="J1360" s="45">
        <f t="shared" si="130"/>
        <v>82.029894372057186</v>
      </c>
      <c r="L1360" s="42"/>
      <c r="U1360" s="14">
        <v>200</v>
      </c>
      <c r="V1360" s="14">
        <v>40</v>
      </c>
      <c r="W1360" s="7">
        <f t="shared" si="132"/>
        <v>67.115345999171666</v>
      </c>
    </row>
    <row r="1361" spans="1:23">
      <c r="A1361" s="80">
        <f t="shared" si="131"/>
        <v>40492.958333333336</v>
      </c>
      <c r="C1361" s="22">
        <v>40492</v>
      </c>
      <c r="D1361" s="23">
        <v>0.95833333333333337</v>
      </c>
      <c r="E1361" s="45">
        <v>15.171467438459484</v>
      </c>
      <c r="F1361" s="45">
        <f t="shared" si="128"/>
        <v>28.977502807457611</v>
      </c>
      <c r="G1361" s="45">
        <v>44.033021037107943</v>
      </c>
      <c r="H1361" s="45">
        <f t="shared" si="129"/>
        <v>84.103070180876173</v>
      </c>
      <c r="I1361" s="45">
        <v>28.861553598648463</v>
      </c>
      <c r="J1361" s="45">
        <f t="shared" si="130"/>
        <v>55.125567373418562</v>
      </c>
      <c r="L1361" s="42"/>
      <c r="U1361" s="14">
        <v>200</v>
      </c>
      <c r="V1361" s="14">
        <v>40</v>
      </c>
      <c r="W1361" s="7">
        <f t="shared" si="132"/>
        <v>67.115345999171666</v>
      </c>
    </row>
    <row r="1362" spans="1:23">
      <c r="A1362" s="80">
        <f t="shared" si="131"/>
        <v>40493</v>
      </c>
      <c r="C1362" s="22">
        <v>40492</v>
      </c>
      <c r="D1362" s="23">
        <v>1</v>
      </c>
      <c r="E1362" s="45">
        <v>5.0128378250397434</v>
      </c>
      <c r="F1362" s="45">
        <f t="shared" si="128"/>
        <v>9.5745202458259087</v>
      </c>
      <c r="G1362" s="45">
        <v>22.466754608249623</v>
      </c>
      <c r="H1362" s="45">
        <f t="shared" si="129"/>
        <v>42.911501301756779</v>
      </c>
      <c r="I1362" s="45">
        <v>17.45391678320988</v>
      </c>
      <c r="J1362" s="45">
        <f t="shared" si="130"/>
        <v>33.33698105593087</v>
      </c>
      <c r="L1362" s="42"/>
      <c r="U1362" s="14">
        <v>200</v>
      </c>
      <c r="V1362" s="14">
        <v>40</v>
      </c>
      <c r="W1362" s="7">
        <f t="shared" si="132"/>
        <v>67.115345999171666</v>
      </c>
    </row>
    <row r="1363" spans="1:23">
      <c r="A1363" s="80">
        <f t="shared" si="131"/>
        <v>40493.041666666664</v>
      </c>
      <c r="C1363" s="22">
        <v>40493</v>
      </c>
      <c r="D1363" s="23">
        <v>4.1666666666666664E-2</v>
      </c>
      <c r="E1363" s="45">
        <v>7.810873266673239</v>
      </c>
      <c r="F1363" s="45">
        <f t="shared" si="128"/>
        <v>14.918767939345885</v>
      </c>
      <c r="G1363" s="45">
        <v>20.830426309556277</v>
      </c>
      <c r="H1363" s="45">
        <f t="shared" si="129"/>
        <v>39.786114251252485</v>
      </c>
      <c r="I1363" s="45">
        <v>13.019553042883039</v>
      </c>
      <c r="J1363" s="45">
        <f t="shared" si="130"/>
        <v>24.867346311906605</v>
      </c>
      <c r="L1363" s="42"/>
      <c r="U1363" s="14">
        <v>200</v>
      </c>
      <c r="V1363" s="14">
        <v>40</v>
      </c>
      <c r="W1363" s="7">
        <f t="shared" si="132"/>
        <v>67.115345999171666</v>
      </c>
    </row>
    <row r="1364" spans="1:23">
      <c r="A1364" s="80">
        <f t="shared" si="131"/>
        <v>40493.083333333336</v>
      </c>
      <c r="C1364" s="22">
        <v>40493</v>
      </c>
      <c r="D1364" s="23">
        <v>8.3333333333333329E-2</v>
      </c>
      <c r="E1364" s="45">
        <v>14.089719491616727</v>
      </c>
      <c r="F1364" s="45">
        <f t="shared" si="128"/>
        <v>26.911364228987946</v>
      </c>
      <c r="G1364" s="45">
        <v>27.73267771030844</v>
      </c>
      <c r="H1364" s="45">
        <f t="shared" si="129"/>
        <v>52.96941442668912</v>
      </c>
      <c r="I1364" s="45">
        <v>13.642958218691712</v>
      </c>
      <c r="J1364" s="45">
        <f t="shared" si="130"/>
        <v>26.058050197701167</v>
      </c>
      <c r="L1364" s="42"/>
      <c r="U1364" s="14">
        <v>200</v>
      </c>
      <c r="V1364" s="14">
        <v>40</v>
      </c>
      <c r="W1364" s="7">
        <f t="shared" si="132"/>
        <v>67.115345999171666</v>
      </c>
    </row>
    <row r="1365" spans="1:23">
      <c r="A1365" s="80">
        <f t="shared" si="131"/>
        <v>40493.125</v>
      </c>
      <c r="C1365" s="22">
        <v>40493</v>
      </c>
      <c r="D1365" s="23">
        <v>0.125</v>
      </c>
      <c r="E1365" s="45">
        <v>11.62778551806373</v>
      </c>
      <c r="F1365" s="45">
        <f t="shared" si="128"/>
        <v>22.209070339501725</v>
      </c>
      <c r="G1365" s="45">
        <v>22.397498874420691</v>
      </c>
      <c r="H1365" s="45">
        <f t="shared" si="129"/>
        <v>42.779222850143519</v>
      </c>
      <c r="I1365" s="45">
        <v>10.769713356356959</v>
      </c>
      <c r="J1365" s="45">
        <f t="shared" si="130"/>
        <v>20.57015251064179</v>
      </c>
      <c r="L1365" s="42"/>
      <c r="U1365" s="14">
        <v>200</v>
      </c>
      <c r="V1365" s="14">
        <v>40</v>
      </c>
      <c r="W1365" s="7">
        <f t="shared" si="132"/>
        <v>67.115345999171666</v>
      </c>
    </row>
    <row r="1366" spans="1:23">
      <c r="A1366" s="80">
        <f t="shared" si="131"/>
        <v>40493.166666666664</v>
      </c>
      <c r="C1366" s="22">
        <v>40493</v>
      </c>
      <c r="D1366" s="23">
        <v>0.16666666666666666</v>
      </c>
      <c r="E1366" s="45">
        <v>6.4189109935317381</v>
      </c>
      <c r="F1366" s="45">
        <f t="shared" si="128"/>
        <v>12.260119997645619</v>
      </c>
      <c r="G1366" s="45">
        <v>14.734206114787984</v>
      </c>
      <c r="H1366" s="45">
        <f t="shared" si="129"/>
        <v>28.142333679245048</v>
      </c>
      <c r="I1366" s="45">
        <v>8.3152951212562449</v>
      </c>
      <c r="J1366" s="45">
        <f t="shared" si="130"/>
        <v>15.882213681599428</v>
      </c>
      <c r="L1366" s="42"/>
      <c r="U1366" s="14">
        <v>200</v>
      </c>
      <c r="V1366" s="14">
        <v>40</v>
      </c>
      <c r="W1366" s="7">
        <f t="shared" si="132"/>
        <v>67.115345999171666</v>
      </c>
    </row>
    <row r="1367" spans="1:23">
      <c r="A1367" s="80">
        <f t="shared" si="131"/>
        <v>40493.208333333336</v>
      </c>
      <c r="C1367" s="22">
        <v>40493</v>
      </c>
      <c r="D1367" s="23">
        <v>0.20833333333333334</v>
      </c>
      <c r="E1367" s="45">
        <v>6.7321744126212364</v>
      </c>
      <c r="F1367" s="45">
        <f t="shared" si="128"/>
        <v>12.858453128106561</v>
      </c>
      <c r="G1367" s="45">
        <v>14.665891953369062</v>
      </c>
      <c r="H1367" s="45">
        <f t="shared" si="129"/>
        <v>28.011853630934908</v>
      </c>
      <c r="I1367" s="45">
        <v>7.9337175407478275</v>
      </c>
      <c r="J1367" s="45">
        <f t="shared" si="130"/>
        <v>15.153400502828349</v>
      </c>
      <c r="L1367" s="42"/>
      <c r="U1367" s="14">
        <v>200</v>
      </c>
      <c r="V1367" s="14">
        <v>40</v>
      </c>
      <c r="W1367" s="7">
        <f t="shared" si="132"/>
        <v>67.115345999171666</v>
      </c>
    </row>
    <row r="1368" spans="1:23">
      <c r="A1368" s="80">
        <f t="shared" si="131"/>
        <v>40493.25</v>
      </c>
      <c r="C1368" s="22">
        <v>40493</v>
      </c>
      <c r="D1368" s="23">
        <v>0.25</v>
      </c>
      <c r="E1368" s="45">
        <v>22.766909898136696</v>
      </c>
      <c r="F1368" s="45">
        <f t="shared" si="128"/>
        <v>43.484797905441084</v>
      </c>
      <c r="G1368" s="45">
        <v>34.027264347223095</v>
      </c>
      <c r="H1368" s="45">
        <f t="shared" si="129"/>
        <v>64.992074903196112</v>
      </c>
      <c r="I1368" s="45">
        <v>11.260354449086401</v>
      </c>
      <c r="J1368" s="45">
        <f t="shared" si="130"/>
        <v>21.507276997755024</v>
      </c>
      <c r="L1368" s="42"/>
      <c r="U1368" s="14">
        <v>200</v>
      </c>
      <c r="V1368" s="14">
        <v>40</v>
      </c>
      <c r="W1368" s="7">
        <f t="shared" si="132"/>
        <v>67.115345999171666</v>
      </c>
    </row>
    <row r="1369" spans="1:23">
      <c r="A1369" s="80">
        <f t="shared" si="131"/>
        <v>40493.291666666664</v>
      </c>
      <c r="C1369" s="22">
        <v>40493</v>
      </c>
      <c r="D1369" s="23">
        <v>0.29166666666666669</v>
      </c>
      <c r="E1369" s="45">
        <v>21.31915289462545</v>
      </c>
      <c r="F1369" s="45">
        <f t="shared" si="128"/>
        <v>40.719582028734607</v>
      </c>
      <c r="G1369" s="45">
        <v>33.449426856667721</v>
      </c>
      <c r="H1369" s="45">
        <f t="shared" si="129"/>
        <v>63.888405296235341</v>
      </c>
      <c r="I1369" s="45">
        <v>12.130273962042276</v>
      </c>
      <c r="J1369" s="45">
        <f t="shared" si="130"/>
        <v>23.168823267500745</v>
      </c>
      <c r="L1369" s="42"/>
      <c r="U1369" s="14">
        <v>200</v>
      </c>
      <c r="V1369" s="14">
        <v>40</v>
      </c>
      <c r="W1369" s="7">
        <f t="shared" si="132"/>
        <v>67.115345999171666</v>
      </c>
    </row>
    <row r="1370" spans="1:23">
      <c r="A1370" s="80">
        <f t="shared" si="131"/>
        <v>40493.333333333336</v>
      </c>
      <c r="C1370" s="22">
        <v>40493</v>
      </c>
      <c r="D1370" s="23">
        <v>0.33333333333333331</v>
      </c>
      <c r="E1370" s="45">
        <v>19.927387461288699</v>
      </c>
      <c r="F1370" s="45">
        <f t="shared" si="128"/>
        <v>38.061310051061412</v>
      </c>
      <c r="G1370" s="45">
        <v>32.197932097321456</v>
      </c>
      <c r="H1370" s="45">
        <f t="shared" si="129"/>
        <v>61.498050305883979</v>
      </c>
      <c r="I1370" s="45">
        <v>12.270544636032763</v>
      </c>
      <c r="J1370" s="45">
        <f t="shared" si="130"/>
        <v>23.436740254822578</v>
      </c>
      <c r="L1370" s="42"/>
      <c r="U1370" s="14">
        <v>200</v>
      </c>
      <c r="V1370" s="14">
        <v>40</v>
      </c>
      <c r="W1370" s="7">
        <f t="shared" si="132"/>
        <v>67.115345999171666</v>
      </c>
    </row>
    <row r="1371" spans="1:23">
      <c r="A1371" s="80">
        <f t="shared" si="131"/>
        <v>40493.375</v>
      </c>
      <c r="C1371" s="22">
        <v>40493</v>
      </c>
      <c r="D1371" s="23">
        <v>0.375</v>
      </c>
      <c r="E1371" s="45">
        <v>12.639988161846464</v>
      </c>
      <c r="F1371" s="45">
        <f t="shared" si="128"/>
        <v>24.142377389126747</v>
      </c>
      <c r="G1371" s="45">
        <v>25.682811883066222</v>
      </c>
      <c r="H1371" s="45">
        <f t="shared" si="129"/>
        <v>49.054170696656485</v>
      </c>
      <c r="I1371" s="45">
        <v>13.042823721219756</v>
      </c>
      <c r="J1371" s="45">
        <f t="shared" si="130"/>
        <v>24.911793307529734</v>
      </c>
      <c r="L1371" s="42"/>
      <c r="U1371" s="14">
        <v>200</v>
      </c>
      <c r="V1371" s="14">
        <v>40</v>
      </c>
      <c r="W1371" s="7">
        <f t="shared" si="132"/>
        <v>67.115345999171666</v>
      </c>
    </row>
    <row r="1372" spans="1:23">
      <c r="A1372" s="80">
        <f t="shared" si="131"/>
        <v>40493.416666666664</v>
      </c>
      <c r="C1372" s="22">
        <v>40493</v>
      </c>
      <c r="D1372" s="23">
        <v>0.41666666666666669</v>
      </c>
      <c r="E1372" s="45">
        <v>16.81804272950945</v>
      </c>
      <c r="F1372" s="45">
        <f t="shared" si="128"/>
        <v>32.122461613363051</v>
      </c>
      <c r="G1372" s="45">
        <v>30.126996984001355</v>
      </c>
      <c r="H1372" s="45">
        <f t="shared" si="129"/>
        <v>57.542564239442584</v>
      </c>
      <c r="I1372" s="45">
        <v>13.308954254491901</v>
      </c>
      <c r="J1372" s="45">
        <f t="shared" si="130"/>
        <v>25.42010262607953</v>
      </c>
      <c r="L1372" s="42"/>
      <c r="U1372" s="14">
        <v>200</v>
      </c>
      <c r="V1372" s="14">
        <v>40</v>
      </c>
      <c r="W1372" s="7">
        <f t="shared" si="132"/>
        <v>67.115345999171666</v>
      </c>
    </row>
    <row r="1373" spans="1:23">
      <c r="A1373" s="80">
        <f t="shared" si="131"/>
        <v>40493.458333333336</v>
      </c>
      <c r="C1373" s="22">
        <v>40493</v>
      </c>
      <c r="D1373" s="23">
        <v>0.45833333333333331</v>
      </c>
      <c r="E1373" s="45">
        <v>16.150134014234951</v>
      </c>
      <c r="F1373" s="45">
        <f t="shared" si="128"/>
        <v>30.846755967188756</v>
      </c>
      <c r="G1373" s="45">
        <v>27.669502507039084</v>
      </c>
      <c r="H1373" s="45">
        <f t="shared" si="129"/>
        <v>52.84874978844465</v>
      </c>
      <c r="I1373" s="45">
        <v>11.519368492804134</v>
      </c>
      <c r="J1373" s="45">
        <f t="shared" si="130"/>
        <v>22.001993821255894</v>
      </c>
      <c r="L1373" s="42"/>
      <c r="U1373" s="14">
        <v>200</v>
      </c>
      <c r="V1373" s="14">
        <v>40</v>
      </c>
      <c r="W1373" s="7">
        <f t="shared" si="132"/>
        <v>67.115345999171666</v>
      </c>
    </row>
    <row r="1374" spans="1:23">
      <c r="A1374" s="80">
        <f t="shared" si="131"/>
        <v>40493.5</v>
      </c>
      <c r="C1374" s="22">
        <v>40493</v>
      </c>
      <c r="D1374" s="23">
        <v>0.5</v>
      </c>
      <c r="E1374" s="45">
        <v>15.102566742293952</v>
      </c>
      <c r="F1374" s="45">
        <f t="shared" si="128"/>
        <v>28.845902477781447</v>
      </c>
      <c r="G1374" s="45">
        <v>25.430293075333864</v>
      </c>
      <c r="H1374" s="45">
        <f t="shared" si="129"/>
        <v>48.571859773887681</v>
      </c>
      <c r="I1374" s="45">
        <v>10.327726333039916</v>
      </c>
      <c r="J1374" s="45">
        <f t="shared" si="130"/>
        <v>19.725957296106237</v>
      </c>
      <c r="L1374" s="42"/>
      <c r="U1374" s="14">
        <v>200</v>
      </c>
      <c r="V1374" s="14">
        <v>40</v>
      </c>
      <c r="W1374" s="7">
        <f t="shared" si="132"/>
        <v>67.115345999171666</v>
      </c>
    </row>
    <row r="1375" spans="1:23">
      <c r="A1375" s="80">
        <f t="shared" si="131"/>
        <v>40493.541666666664</v>
      </c>
      <c r="C1375" s="22">
        <v>40493</v>
      </c>
      <c r="D1375" s="23">
        <v>0.54166666666666663</v>
      </c>
      <c r="E1375" s="45">
        <v>16.674086068542444</v>
      </c>
      <c r="F1375" s="45">
        <f t="shared" si="128"/>
        <v>31.847504390916065</v>
      </c>
      <c r="G1375" s="45">
        <v>26.865964909317377</v>
      </c>
      <c r="H1375" s="45">
        <f t="shared" si="129"/>
        <v>51.313992976796186</v>
      </c>
      <c r="I1375" s="45">
        <v>10.191878840774933</v>
      </c>
      <c r="J1375" s="45">
        <f t="shared" si="130"/>
        <v>19.466488585880121</v>
      </c>
      <c r="L1375" s="42"/>
      <c r="U1375" s="14">
        <v>200</v>
      </c>
      <c r="V1375" s="14">
        <v>40</v>
      </c>
      <c r="W1375" s="7">
        <f t="shared" si="132"/>
        <v>67.115345999171666</v>
      </c>
    </row>
    <row r="1376" spans="1:23">
      <c r="A1376" s="80">
        <f t="shared" si="131"/>
        <v>40493.583333333336</v>
      </c>
      <c r="C1376" s="22">
        <v>40493</v>
      </c>
      <c r="D1376" s="23">
        <v>0.58333333333333337</v>
      </c>
      <c r="E1376" s="45">
        <v>17.995802461464436</v>
      </c>
      <c r="F1376" s="45">
        <f t="shared" si="128"/>
        <v>34.371982701397073</v>
      </c>
      <c r="G1376" s="45">
        <v>29.857282613793593</v>
      </c>
      <c r="H1376" s="45">
        <f t="shared" si="129"/>
        <v>57.027409792345757</v>
      </c>
      <c r="I1376" s="45">
        <v>11.861480152329158</v>
      </c>
      <c r="J1376" s="45">
        <f t="shared" si="130"/>
        <v>22.655427090948692</v>
      </c>
      <c r="L1376" s="42"/>
      <c r="U1376" s="14">
        <v>200</v>
      </c>
      <c r="V1376" s="14">
        <v>40</v>
      </c>
      <c r="W1376" s="7">
        <f t="shared" si="132"/>
        <v>67.115345999171666</v>
      </c>
    </row>
    <row r="1377" spans="1:23">
      <c r="A1377" s="80">
        <f t="shared" si="131"/>
        <v>40493.625</v>
      </c>
      <c r="C1377" s="22">
        <v>40493</v>
      </c>
      <c r="D1377" s="23">
        <v>0.625</v>
      </c>
      <c r="E1377" s="45">
        <v>20.104669521834424</v>
      </c>
      <c r="F1377" s="45">
        <f t="shared" si="128"/>
        <v>38.399918786703751</v>
      </c>
      <c r="G1377" s="45">
        <v>35.056592548862575</v>
      </c>
      <c r="H1377" s="45">
        <f t="shared" si="129"/>
        <v>66.95809176832752</v>
      </c>
      <c r="I1377" s="45">
        <v>14.951923027028148</v>
      </c>
      <c r="J1377" s="45">
        <f t="shared" si="130"/>
        <v>28.558172981623759</v>
      </c>
      <c r="L1377" s="42"/>
      <c r="U1377" s="14">
        <v>200</v>
      </c>
      <c r="V1377" s="14">
        <v>40</v>
      </c>
      <c r="W1377" s="7">
        <f t="shared" si="132"/>
        <v>67.115345999171666</v>
      </c>
    </row>
    <row r="1378" spans="1:23">
      <c r="A1378" s="80">
        <f t="shared" si="131"/>
        <v>40493.666666666664</v>
      </c>
      <c r="C1378" s="22">
        <v>40493</v>
      </c>
      <c r="D1378" s="23">
        <v>0.66666666666666663</v>
      </c>
      <c r="E1378" s="45">
        <v>23.80804390145266</v>
      </c>
      <c r="F1378" s="45">
        <f t="shared" si="128"/>
        <v>45.473363851774579</v>
      </c>
      <c r="G1378" s="45">
        <v>40.673327164262169</v>
      </c>
      <c r="H1378" s="45">
        <f t="shared" si="129"/>
        <v>77.686054883740738</v>
      </c>
      <c r="I1378" s="45">
        <v>16.865283262809513</v>
      </c>
      <c r="J1378" s="45">
        <f t="shared" si="130"/>
        <v>32.212691031966166</v>
      </c>
      <c r="L1378" s="42"/>
      <c r="U1378" s="14">
        <v>200</v>
      </c>
      <c r="V1378" s="14">
        <v>40</v>
      </c>
      <c r="W1378" s="7">
        <f t="shared" si="132"/>
        <v>67.115345999171666</v>
      </c>
    </row>
    <row r="1379" spans="1:23">
      <c r="A1379" s="80">
        <f t="shared" si="131"/>
        <v>40493.708333333336</v>
      </c>
      <c r="C1379" s="22">
        <v>40493</v>
      </c>
      <c r="D1379" s="23">
        <v>0.70833333333333337</v>
      </c>
      <c r="E1379" s="45">
        <v>14.364461427127942</v>
      </c>
      <c r="F1379" s="45">
        <f t="shared" si="128"/>
        <v>27.436121325814369</v>
      </c>
      <c r="G1379" s="45">
        <v>28.527620612033534</v>
      </c>
      <c r="H1379" s="45">
        <f t="shared" si="129"/>
        <v>54.487755368984047</v>
      </c>
      <c r="I1379" s="45">
        <v>14.163159184905592</v>
      </c>
      <c r="J1379" s="45">
        <f t="shared" si="130"/>
        <v>27.051634043169678</v>
      </c>
      <c r="L1379" s="42"/>
      <c r="U1379" s="14">
        <v>200</v>
      </c>
      <c r="V1379" s="14">
        <v>40</v>
      </c>
      <c r="W1379" s="7">
        <f t="shared" si="132"/>
        <v>67.115345999171666</v>
      </c>
    </row>
    <row r="1380" spans="1:23">
      <c r="A1380" s="80">
        <f t="shared" si="131"/>
        <v>40493.75</v>
      </c>
      <c r="C1380" s="22">
        <v>40493</v>
      </c>
      <c r="D1380" s="23">
        <v>0.75</v>
      </c>
      <c r="E1380" s="45">
        <v>8.9358406854932131</v>
      </c>
      <c r="F1380" s="45">
        <f t="shared" si="128"/>
        <v>17.067455709292037</v>
      </c>
      <c r="G1380" s="45">
        <v>20.326554480473209</v>
      </c>
      <c r="H1380" s="45">
        <f t="shared" si="129"/>
        <v>38.823719057703826</v>
      </c>
      <c r="I1380" s="45">
        <v>11.390713794979995</v>
      </c>
      <c r="J1380" s="45">
        <f t="shared" si="130"/>
        <v>21.756263348411789</v>
      </c>
      <c r="L1380" s="42"/>
      <c r="U1380" s="14">
        <v>200</v>
      </c>
      <c r="V1380" s="14">
        <v>40</v>
      </c>
      <c r="W1380" s="7">
        <f t="shared" si="132"/>
        <v>67.115345999171666</v>
      </c>
    </row>
    <row r="1381" spans="1:23">
      <c r="A1381" s="80">
        <f t="shared" si="131"/>
        <v>40493.791666666664</v>
      </c>
      <c r="C1381" s="22">
        <v>40493</v>
      </c>
      <c r="D1381" s="23">
        <v>0.79166666666666663</v>
      </c>
      <c r="E1381" s="45">
        <v>8.0262549407244652</v>
      </c>
      <c r="F1381" s="45">
        <f t="shared" si="128"/>
        <v>15.330146936783727</v>
      </c>
      <c r="G1381" s="45">
        <v>17.473056505060406</v>
      </c>
      <c r="H1381" s="45">
        <f t="shared" si="129"/>
        <v>33.373537924665371</v>
      </c>
      <c r="I1381" s="45">
        <v>9.4468015643359422</v>
      </c>
      <c r="J1381" s="45">
        <f t="shared" si="130"/>
        <v>18.043390987881647</v>
      </c>
      <c r="L1381" s="42"/>
      <c r="U1381" s="14">
        <v>200</v>
      </c>
      <c r="V1381" s="14">
        <v>40</v>
      </c>
      <c r="W1381" s="7">
        <f t="shared" si="132"/>
        <v>67.115345999171666</v>
      </c>
    </row>
    <row r="1382" spans="1:23">
      <c r="A1382" s="80">
        <f t="shared" si="131"/>
        <v>40493.833333333336</v>
      </c>
      <c r="C1382" s="22">
        <v>40493</v>
      </c>
      <c r="D1382" s="23">
        <v>0.83333333333333337</v>
      </c>
      <c r="E1382" s="45">
        <v>5.6852223217874744</v>
      </c>
      <c r="F1382" s="45">
        <f t="shared" si="128"/>
        <v>10.858774634614075</v>
      </c>
      <c r="G1382" s="45">
        <v>12.698063178525311</v>
      </c>
      <c r="H1382" s="45">
        <f t="shared" si="129"/>
        <v>24.253300670983343</v>
      </c>
      <c r="I1382" s="45">
        <v>7.012840856737836</v>
      </c>
      <c r="J1382" s="45">
        <f t="shared" si="130"/>
        <v>13.394526036369266</v>
      </c>
      <c r="L1382" s="42"/>
      <c r="U1382" s="14">
        <v>200</v>
      </c>
      <c r="V1382" s="14">
        <v>40</v>
      </c>
      <c r="W1382" s="7">
        <f t="shared" si="132"/>
        <v>67.115345999171666</v>
      </c>
    </row>
    <row r="1383" spans="1:23">
      <c r="A1383" s="80">
        <f t="shared" si="131"/>
        <v>40493.875</v>
      </c>
      <c r="C1383" s="22">
        <v>40493</v>
      </c>
      <c r="D1383" s="23">
        <v>0.875</v>
      </c>
      <c r="E1383" s="45">
        <v>3.4742060502709835</v>
      </c>
      <c r="F1383" s="45">
        <f t="shared" si="128"/>
        <v>6.6357335560175779</v>
      </c>
      <c r="G1383" s="45">
        <v>9.2558915167684361</v>
      </c>
      <c r="H1383" s="45">
        <f t="shared" si="129"/>
        <v>17.678752797027713</v>
      </c>
      <c r="I1383" s="45">
        <v>5.7816854664974535</v>
      </c>
      <c r="J1383" s="45">
        <f t="shared" si="130"/>
        <v>11.043019241010136</v>
      </c>
      <c r="L1383" s="42"/>
      <c r="U1383" s="14">
        <v>200</v>
      </c>
      <c r="V1383" s="14">
        <v>40</v>
      </c>
      <c r="W1383" s="7">
        <f t="shared" si="132"/>
        <v>67.115345999171666</v>
      </c>
    </row>
    <row r="1384" spans="1:23">
      <c r="A1384" s="80">
        <f t="shared" si="131"/>
        <v>40493.916666666664</v>
      </c>
      <c r="C1384" s="22">
        <v>40493</v>
      </c>
      <c r="D1384" s="23">
        <v>0.91666666666666663</v>
      </c>
      <c r="E1384" s="45">
        <v>3.9707971017807306</v>
      </c>
      <c r="F1384" s="45">
        <f t="shared" si="128"/>
        <v>7.5842224644011953</v>
      </c>
      <c r="G1384" s="45">
        <v>8.9108541077021712</v>
      </c>
      <c r="H1384" s="45">
        <f t="shared" si="129"/>
        <v>17.019731345711147</v>
      </c>
      <c r="I1384" s="45">
        <v>4.9400570059214406</v>
      </c>
      <c r="J1384" s="45">
        <f t="shared" si="130"/>
        <v>9.4355088813099517</v>
      </c>
      <c r="L1384" s="42"/>
      <c r="U1384" s="14">
        <v>200</v>
      </c>
      <c r="V1384" s="14">
        <v>40</v>
      </c>
      <c r="W1384" s="7">
        <f t="shared" si="132"/>
        <v>67.115345999171666</v>
      </c>
    </row>
    <row r="1385" spans="1:23">
      <c r="A1385" s="80">
        <f t="shared" si="131"/>
        <v>40493.958333333336</v>
      </c>
      <c r="C1385" s="22">
        <v>40493</v>
      </c>
      <c r="D1385" s="23">
        <v>0.95833333333333337</v>
      </c>
      <c r="E1385" s="45">
        <v>6.3979076862617177</v>
      </c>
      <c r="F1385" s="45">
        <f t="shared" si="128"/>
        <v>12.220003680759881</v>
      </c>
      <c r="G1385" s="45">
        <v>9.4455958269431299</v>
      </c>
      <c r="H1385" s="45">
        <f t="shared" si="129"/>
        <v>18.041088029461378</v>
      </c>
      <c r="I1385" s="45">
        <v>3.0476881406814114</v>
      </c>
      <c r="J1385" s="45">
        <f t="shared" si="130"/>
        <v>5.8210843487014952</v>
      </c>
      <c r="L1385" s="42"/>
      <c r="U1385" s="14">
        <v>200</v>
      </c>
      <c r="V1385" s="14">
        <v>40</v>
      </c>
      <c r="W1385" s="7">
        <f t="shared" si="132"/>
        <v>67.115345999171666</v>
      </c>
    </row>
    <row r="1386" spans="1:23">
      <c r="A1386" s="80">
        <f t="shared" si="131"/>
        <v>40494</v>
      </c>
      <c r="C1386" s="22">
        <v>40493</v>
      </c>
      <c r="D1386" s="23">
        <v>1</v>
      </c>
      <c r="E1386" s="45">
        <v>1.6427354178952416</v>
      </c>
      <c r="F1386" s="45">
        <f t="shared" si="128"/>
        <v>3.1376246481799113</v>
      </c>
      <c r="G1386" s="45">
        <v>3.4769311276714969</v>
      </c>
      <c r="H1386" s="45">
        <f t="shared" si="129"/>
        <v>6.6409384538525584</v>
      </c>
      <c r="I1386" s="45">
        <v>1.8341957097762551</v>
      </c>
      <c r="J1386" s="45">
        <f t="shared" si="130"/>
        <v>3.5033138056726472</v>
      </c>
      <c r="L1386" s="42"/>
      <c r="U1386" s="14">
        <v>200</v>
      </c>
      <c r="V1386" s="14">
        <v>40</v>
      </c>
      <c r="W1386" s="7">
        <f t="shared" si="132"/>
        <v>67.115345999171666</v>
      </c>
    </row>
    <row r="1387" spans="1:23">
      <c r="A1387" s="80">
        <f t="shared" si="131"/>
        <v>40494.041666666664</v>
      </c>
      <c r="C1387" s="22">
        <v>40494</v>
      </c>
      <c r="D1387" s="23">
        <v>4.1666666666666664E-2</v>
      </c>
      <c r="E1387" s="45">
        <v>1.1154992453617441</v>
      </c>
      <c r="F1387" s="45">
        <f t="shared" si="128"/>
        <v>2.1306035586409311</v>
      </c>
      <c r="G1387" s="45">
        <v>2.8528139915310415</v>
      </c>
      <c r="H1387" s="45">
        <f t="shared" si="129"/>
        <v>5.4488747238242894</v>
      </c>
      <c r="I1387" s="45">
        <v>1.7373147461692975</v>
      </c>
      <c r="J1387" s="45">
        <f t="shared" si="130"/>
        <v>3.3182711651833579</v>
      </c>
      <c r="L1387" s="42"/>
      <c r="U1387" s="14">
        <v>200</v>
      </c>
      <c r="V1387" s="14">
        <v>40</v>
      </c>
      <c r="W1387" s="7">
        <f t="shared" si="132"/>
        <v>67.115345999171666</v>
      </c>
    </row>
    <row r="1388" spans="1:23">
      <c r="A1388" s="80">
        <f t="shared" si="131"/>
        <v>40494.083333333336</v>
      </c>
      <c r="C1388" s="22">
        <v>40494</v>
      </c>
      <c r="D1388" s="23">
        <v>8.3333333333333329E-2</v>
      </c>
      <c r="E1388" s="45">
        <v>0.91682856035774507</v>
      </c>
      <c r="F1388" s="45">
        <f t="shared" si="128"/>
        <v>1.7511425502832929</v>
      </c>
      <c r="G1388" s="45">
        <v>2.0949964402015961</v>
      </c>
      <c r="H1388" s="45">
        <f t="shared" si="129"/>
        <v>4.0014432007850482</v>
      </c>
      <c r="I1388" s="45">
        <v>1.1781678798438513</v>
      </c>
      <c r="J1388" s="45">
        <f t="shared" si="130"/>
        <v>2.2503006505017558</v>
      </c>
      <c r="L1388" s="42"/>
      <c r="U1388" s="14">
        <v>200</v>
      </c>
      <c r="V1388" s="14">
        <v>40</v>
      </c>
      <c r="W1388" s="7">
        <f t="shared" si="132"/>
        <v>67.115345999171666</v>
      </c>
    </row>
    <row r="1389" spans="1:23">
      <c r="A1389" s="80">
        <f t="shared" si="131"/>
        <v>40494.125</v>
      </c>
      <c r="C1389" s="22">
        <v>40494</v>
      </c>
      <c r="D1389" s="23">
        <v>0.125</v>
      </c>
      <c r="E1389" s="45">
        <v>1.6553404597587407</v>
      </c>
      <c r="F1389" s="45">
        <f t="shared" si="128"/>
        <v>3.1617002781391945</v>
      </c>
      <c r="G1389" s="45">
        <v>3.0403879361788948</v>
      </c>
      <c r="H1389" s="45">
        <f t="shared" si="129"/>
        <v>5.8071409581016891</v>
      </c>
      <c r="I1389" s="45">
        <v>1.3850474764201541</v>
      </c>
      <c r="J1389" s="45">
        <f t="shared" si="130"/>
        <v>2.6454406799624941</v>
      </c>
      <c r="L1389" s="42"/>
      <c r="U1389" s="14">
        <v>200</v>
      </c>
      <c r="V1389" s="14">
        <v>40</v>
      </c>
      <c r="W1389" s="7">
        <f t="shared" si="132"/>
        <v>67.115345999171666</v>
      </c>
    </row>
    <row r="1390" spans="1:23">
      <c r="A1390" s="80">
        <f t="shared" si="131"/>
        <v>40494.166666666664</v>
      </c>
      <c r="C1390" s="22">
        <v>40494</v>
      </c>
      <c r="D1390" s="23">
        <v>0.16666666666666666</v>
      </c>
      <c r="E1390" s="45">
        <v>1.3955412006649919</v>
      </c>
      <c r="F1390" s="45">
        <f t="shared" si="128"/>
        <v>2.6654836932701342</v>
      </c>
      <c r="G1390" s="45">
        <v>2.9769921772901622</v>
      </c>
      <c r="H1390" s="45">
        <f t="shared" si="129"/>
        <v>5.6860550586242091</v>
      </c>
      <c r="I1390" s="45">
        <v>1.5814509766251699</v>
      </c>
      <c r="J1390" s="45">
        <f t="shared" si="130"/>
        <v>3.0205713653540744</v>
      </c>
      <c r="L1390" s="42"/>
      <c r="U1390" s="14">
        <v>200</v>
      </c>
      <c r="V1390" s="14">
        <v>40</v>
      </c>
      <c r="W1390" s="7">
        <f t="shared" si="132"/>
        <v>67.115345999171666</v>
      </c>
    </row>
    <row r="1391" spans="1:23">
      <c r="A1391" s="80">
        <f t="shared" si="131"/>
        <v>40494.208333333336</v>
      </c>
      <c r="C1391" s="22">
        <v>40494</v>
      </c>
      <c r="D1391" s="23">
        <v>0.20833333333333334</v>
      </c>
      <c r="E1391" s="45">
        <v>1.4387942117432413</v>
      </c>
      <c r="F1391" s="45">
        <f t="shared" si="128"/>
        <v>2.7480969444295908</v>
      </c>
      <c r="G1391" s="45">
        <v>3.4813011186681768</v>
      </c>
      <c r="H1391" s="45">
        <f t="shared" si="129"/>
        <v>6.6492851366562178</v>
      </c>
      <c r="I1391" s="45">
        <v>2.0425069069249355</v>
      </c>
      <c r="J1391" s="45">
        <f t="shared" si="130"/>
        <v>3.9011881922266265</v>
      </c>
      <c r="L1391" s="42"/>
      <c r="U1391" s="14">
        <v>200</v>
      </c>
      <c r="V1391" s="14">
        <v>40</v>
      </c>
      <c r="W1391" s="7">
        <f t="shared" si="132"/>
        <v>67.115345999171666</v>
      </c>
    </row>
    <row r="1392" spans="1:23">
      <c r="A1392" s="80">
        <f t="shared" si="131"/>
        <v>40494.25</v>
      </c>
      <c r="C1392" s="22">
        <v>40494</v>
      </c>
      <c r="D1392" s="23">
        <v>0.25</v>
      </c>
      <c r="E1392" s="45">
        <v>3.1856395934287303</v>
      </c>
      <c r="F1392" s="45">
        <f t="shared" si="128"/>
        <v>6.0845716234488743</v>
      </c>
      <c r="G1392" s="45">
        <v>8.7593980715052702</v>
      </c>
      <c r="H1392" s="45">
        <f t="shared" si="129"/>
        <v>16.730450316575066</v>
      </c>
      <c r="I1392" s="45">
        <v>5.5737584780765399</v>
      </c>
      <c r="J1392" s="45">
        <f t="shared" si="130"/>
        <v>10.645878693126191</v>
      </c>
      <c r="L1392" s="42"/>
      <c r="U1392" s="14">
        <v>200</v>
      </c>
      <c r="V1392" s="14">
        <v>40</v>
      </c>
      <c r="W1392" s="7">
        <f t="shared" si="132"/>
        <v>67.115345999171666</v>
      </c>
    </row>
    <row r="1393" spans="1:23">
      <c r="A1393" s="80">
        <f t="shared" si="131"/>
        <v>40494.291666666664</v>
      </c>
      <c r="C1393" s="22">
        <v>40494</v>
      </c>
      <c r="D1393" s="23">
        <v>0.29166666666666669</v>
      </c>
      <c r="E1393" s="45">
        <v>13.411923496555916</v>
      </c>
      <c r="F1393" s="45">
        <f t="shared" si="128"/>
        <v>25.6167738784218</v>
      </c>
      <c r="G1393" s="45">
        <v>25.862511997050284</v>
      </c>
      <c r="H1393" s="45">
        <f t="shared" si="129"/>
        <v>49.397397914366039</v>
      </c>
      <c r="I1393" s="45">
        <v>12.450588500494369</v>
      </c>
      <c r="J1393" s="45">
        <f t="shared" si="130"/>
        <v>23.780624035944243</v>
      </c>
      <c r="L1393" s="42"/>
      <c r="U1393" s="14">
        <v>200</v>
      </c>
      <c r="V1393" s="14">
        <v>40</v>
      </c>
      <c r="W1393" s="7">
        <f t="shared" si="132"/>
        <v>67.115345999171666</v>
      </c>
    </row>
    <row r="1394" spans="1:23">
      <c r="A1394" s="80">
        <f t="shared" si="131"/>
        <v>40494.333333333336</v>
      </c>
      <c r="C1394" s="22">
        <v>40494</v>
      </c>
      <c r="D1394" s="23">
        <v>0.33333333333333331</v>
      </c>
      <c r="E1394" s="45">
        <v>34.276345941384527</v>
      </c>
      <c r="F1394" s="45">
        <f t="shared" si="128"/>
        <v>65.467820748044446</v>
      </c>
      <c r="G1394" s="45">
        <v>53.66173000095749</v>
      </c>
      <c r="H1394" s="45">
        <f t="shared" si="129"/>
        <v>102.49390430182881</v>
      </c>
      <c r="I1394" s="45">
        <v>19.385384059572964</v>
      </c>
      <c r="J1394" s="45">
        <f t="shared" si="130"/>
        <v>37.02608355378436</v>
      </c>
      <c r="L1394" s="42"/>
      <c r="U1394" s="14">
        <v>200</v>
      </c>
      <c r="V1394" s="14">
        <v>40</v>
      </c>
      <c r="W1394" s="7">
        <f t="shared" si="132"/>
        <v>67.115345999171666</v>
      </c>
    </row>
    <row r="1395" spans="1:23">
      <c r="A1395" s="80">
        <f t="shared" si="131"/>
        <v>40494.375</v>
      </c>
      <c r="C1395" s="22">
        <v>40494</v>
      </c>
      <c r="D1395" s="23">
        <v>0.375</v>
      </c>
      <c r="E1395" s="45">
        <v>25.895679632030081</v>
      </c>
      <c r="F1395" s="45">
        <f t="shared" si="128"/>
        <v>49.460748097177451</v>
      </c>
      <c r="G1395" s="45">
        <v>41.904018145723981</v>
      </c>
      <c r="H1395" s="45">
        <f t="shared" si="129"/>
        <v>80.036674658332799</v>
      </c>
      <c r="I1395" s="45">
        <v>16.0083385136939</v>
      </c>
      <c r="J1395" s="45">
        <f t="shared" si="130"/>
        <v>30.575926561155349</v>
      </c>
      <c r="L1395" s="42"/>
      <c r="U1395" s="14">
        <v>200</v>
      </c>
      <c r="V1395" s="14">
        <v>40</v>
      </c>
      <c r="W1395" s="7">
        <f t="shared" si="132"/>
        <v>67.115345999171666</v>
      </c>
    </row>
    <row r="1396" spans="1:23">
      <c r="A1396" s="80">
        <f t="shared" si="131"/>
        <v>40494.416666666664</v>
      </c>
      <c r="C1396" s="22">
        <v>40494</v>
      </c>
      <c r="D1396" s="23">
        <v>0.41666666666666669</v>
      </c>
      <c r="E1396" s="45">
        <v>20.710915696763358</v>
      </c>
      <c r="F1396" s="45">
        <f t="shared" si="128"/>
        <v>39.557848980818015</v>
      </c>
      <c r="G1396" s="45">
        <v>34.373619855972123</v>
      </c>
      <c r="H1396" s="45">
        <f t="shared" si="129"/>
        <v>65.65361392490675</v>
      </c>
      <c r="I1396" s="45">
        <v>13.662704159208767</v>
      </c>
      <c r="J1396" s="45">
        <f t="shared" si="130"/>
        <v>26.095764944088742</v>
      </c>
      <c r="L1396" s="42"/>
      <c r="U1396" s="14">
        <v>200</v>
      </c>
      <c r="V1396" s="14">
        <v>40</v>
      </c>
      <c r="W1396" s="7">
        <f t="shared" si="132"/>
        <v>67.115345999171666</v>
      </c>
    </row>
    <row r="1397" spans="1:23">
      <c r="A1397" s="80">
        <f t="shared" si="131"/>
        <v>40494.458333333336</v>
      </c>
      <c r="C1397" s="22">
        <v>40494</v>
      </c>
      <c r="D1397" s="23">
        <v>0.45833333333333331</v>
      </c>
      <c r="E1397" s="45">
        <v>14.133683581738651</v>
      </c>
      <c r="F1397" s="45">
        <f t="shared" si="128"/>
        <v>26.995335641120825</v>
      </c>
      <c r="G1397" s="45">
        <v>27.481510472094783</v>
      </c>
      <c r="H1397" s="45">
        <f t="shared" si="129"/>
        <v>52.489685001701034</v>
      </c>
      <c r="I1397" s="45">
        <v>13.34782689035613</v>
      </c>
      <c r="J1397" s="45">
        <f t="shared" si="130"/>
        <v>25.494349360580205</v>
      </c>
      <c r="L1397" s="42"/>
      <c r="U1397" s="14">
        <v>200</v>
      </c>
      <c r="V1397" s="14">
        <v>40</v>
      </c>
      <c r="W1397" s="7">
        <f t="shared" si="132"/>
        <v>67.115345999171666</v>
      </c>
    </row>
    <row r="1398" spans="1:23">
      <c r="A1398" s="80">
        <f t="shared" si="131"/>
        <v>40494.5</v>
      </c>
      <c r="C1398" s="22">
        <v>40494</v>
      </c>
      <c r="D1398" s="23">
        <v>0.5</v>
      </c>
      <c r="E1398" s="45">
        <v>14.079833028203399</v>
      </c>
      <c r="F1398" s="45">
        <f t="shared" ref="F1398:F1461" si="133">E1398*1.91</f>
        <v>26.892481083868493</v>
      </c>
      <c r="G1398" s="45">
        <v>26.652999689861076</v>
      </c>
      <c r="H1398" s="45">
        <f t="shared" ref="H1398:H1461" si="134">G1398*1.91</f>
        <v>50.907229407634652</v>
      </c>
      <c r="I1398" s="45">
        <v>12.573166661657677</v>
      </c>
      <c r="J1398" s="45">
        <f t="shared" ref="J1398:J1461" si="135">I1398*1.91</f>
        <v>24.014748323766163</v>
      </c>
      <c r="L1398" s="42"/>
      <c r="U1398" s="14">
        <v>200</v>
      </c>
      <c r="V1398" s="14">
        <v>40</v>
      </c>
      <c r="W1398" s="7">
        <f t="shared" si="132"/>
        <v>67.115345999171666</v>
      </c>
    </row>
    <row r="1399" spans="1:23">
      <c r="A1399" s="80">
        <f t="shared" si="131"/>
        <v>40494.541666666664</v>
      </c>
      <c r="C1399" s="22">
        <v>40494</v>
      </c>
      <c r="D1399" s="23">
        <v>0.54166666666666663</v>
      </c>
      <c r="E1399" s="45">
        <v>16.925920349915128</v>
      </c>
      <c r="F1399" s="45">
        <f t="shared" si="133"/>
        <v>32.328507868337894</v>
      </c>
      <c r="G1399" s="45">
        <v>30.079370335242629</v>
      </c>
      <c r="H1399" s="45">
        <f t="shared" si="134"/>
        <v>57.45159734031342</v>
      </c>
      <c r="I1399" s="45">
        <v>13.153449985327498</v>
      </c>
      <c r="J1399" s="45">
        <f t="shared" si="135"/>
        <v>25.123089471975518</v>
      </c>
      <c r="L1399" s="42"/>
      <c r="U1399" s="14">
        <v>200</v>
      </c>
      <c r="V1399" s="14">
        <v>40</v>
      </c>
      <c r="W1399" s="7">
        <f t="shared" si="132"/>
        <v>67.115345999171666</v>
      </c>
    </row>
    <row r="1400" spans="1:23">
      <c r="A1400" s="80">
        <f t="shared" si="131"/>
        <v>40494.583333333336</v>
      </c>
      <c r="C1400" s="22">
        <v>40494</v>
      </c>
      <c r="D1400" s="23">
        <v>0.58333333333333337</v>
      </c>
      <c r="E1400" s="45">
        <v>16.828698022360626</v>
      </c>
      <c r="F1400" s="45">
        <f t="shared" si="133"/>
        <v>32.142813222708796</v>
      </c>
      <c r="G1400" s="45">
        <v>32.487628738043028</v>
      </c>
      <c r="H1400" s="45">
        <f t="shared" si="134"/>
        <v>62.051370889662181</v>
      </c>
      <c r="I1400" s="45">
        <v>15.6589307156824</v>
      </c>
      <c r="J1400" s="45">
        <f t="shared" si="135"/>
        <v>29.908557666953381</v>
      </c>
      <c r="L1400" s="44"/>
      <c r="U1400" s="14">
        <v>200</v>
      </c>
      <c r="V1400" s="14">
        <v>40</v>
      </c>
      <c r="W1400" s="7">
        <f t="shared" si="132"/>
        <v>67.115345999171666</v>
      </c>
    </row>
    <row r="1401" spans="1:23">
      <c r="A1401" s="80">
        <f t="shared" si="131"/>
        <v>40494.625</v>
      </c>
      <c r="C1401" s="22">
        <v>40494</v>
      </c>
      <c r="D1401" s="23">
        <v>0.625</v>
      </c>
      <c r="E1401" s="45">
        <v>32.734923038791251</v>
      </c>
      <c r="F1401" s="45">
        <f t="shared" si="133"/>
        <v>62.523703004091288</v>
      </c>
      <c r="G1401" s="45">
        <v>56.591411909768482</v>
      </c>
      <c r="H1401" s="45">
        <f t="shared" si="134"/>
        <v>108.08959674765779</v>
      </c>
      <c r="I1401" s="45">
        <v>23.856488870977238</v>
      </c>
      <c r="J1401" s="45">
        <f t="shared" si="135"/>
        <v>45.565893743566519</v>
      </c>
      <c r="L1401" s="42"/>
      <c r="U1401" s="14">
        <v>200</v>
      </c>
      <c r="V1401" s="14">
        <v>40</v>
      </c>
      <c r="W1401" s="7">
        <f t="shared" si="132"/>
        <v>67.115345999171666</v>
      </c>
    </row>
    <row r="1402" spans="1:23">
      <c r="A1402" s="80">
        <f t="shared" si="131"/>
        <v>40494.666666666664</v>
      </c>
      <c r="C1402" s="22">
        <v>40494</v>
      </c>
      <c r="D1402" s="23">
        <v>0.66666666666666663</v>
      </c>
      <c r="E1402" s="45">
        <v>32.601735805296244</v>
      </c>
      <c r="F1402" s="45">
        <f t="shared" si="133"/>
        <v>62.269315388115821</v>
      </c>
      <c r="G1402" s="45">
        <v>55.448182831433712</v>
      </c>
      <c r="H1402" s="45">
        <f t="shared" si="134"/>
        <v>105.90602920803839</v>
      </c>
      <c r="I1402" s="45">
        <v>22.846447026137461</v>
      </c>
      <c r="J1402" s="45">
        <f t="shared" si="135"/>
        <v>43.636713819922548</v>
      </c>
      <c r="L1402" s="42"/>
      <c r="U1402" s="14">
        <v>200</v>
      </c>
      <c r="V1402" s="14">
        <v>40</v>
      </c>
      <c r="W1402" s="7">
        <f t="shared" si="132"/>
        <v>67.115345999171666</v>
      </c>
    </row>
    <row r="1403" spans="1:23">
      <c r="A1403" s="80">
        <f t="shared" si="131"/>
        <v>40494.708333333336</v>
      </c>
      <c r="C1403" s="22">
        <v>40494</v>
      </c>
      <c r="D1403" s="23">
        <v>0.70833333333333337</v>
      </c>
      <c r="E1403" s="45">
        <v>29.673213629217017</v>
      </c>
      <c r="F1403" s="45">
        <f t="shared" si="133"/>
        <v>56.675838031804503</v>
      </c>
      <c r="G1403" s="45">
        <v>59.321682869582297</v>
      </c>
      <c r="H1403" s="45">
        <f t="shared" si="134"/>
        <v>113.30441428090218</v>
      </c>
      <c r="I1403" s="45">
        <v>29.648469240365287</v>
      </c>
      <c r="J1403" s="45">
        <f t="shared" si="135"/>
        <v>56.628576249097698</v>
      </c>
      <c r="L1403" s="42"/>
      <c r="U1403" s="14">
        <v>200</v>
      </c>
      <c r="V1403" s="14">
        <v>40</v>
      </c>
      <c r="W1403" s="7">
        <f t="shared" si="132"/>
        <v>67.115345999171666</v>
      </c>
    </row>
    <row r="1404" spans="1:23">
      <c r="A1404" s="80">
        <f t="shared" si="131"/>
        <v>40494.75</v>
      </c>
      <c r="C1404" s="22">
        <v>40494</v>
      </c>
      <c r="D1404" s="23">
        <v>0.75</v>
      </c>
      <c r="E1404" s="45">
        <v>22.895890885090314</v>
      </c>
      <c r="F1404" s="45">
        <f t="shared" si="133"/>
        <v>43.731151590522494</v>
      </c>
      <c r="G1404" s="45">
        <v>49.062177817913962</v>
      </c>
      <c r="H1404" s="45">
        <f t="shared" si="134"/>
        <v>93.70875963221566</v>
      </c>
      <c r="I1404" s="45">
        <v>26.166286932823652</v>
      </c>
      <c r="J1404" s="45">
        <f t="shared" si="135"/>
        <v>49.977608041693173</v>
      </c>
      <c r="L1404" s="42"/>
      <c r="U1404" s="14">
        <v>200</v>
      </c>
      <c r="V1404" s="14">
        <v>40</v>
      </c>
      <c r="W1404" s="7">
        <f t="shared" si="132"/>
        <v>67.115345999171666</v>
      </c>
    </row>
    <row r="1405" spans="1:23">
      <c r="A1405" s="80">
        <f t="shared" si="131"/>
        <v>40494.791666666664</v>
      </c>
      <c r="C1405" s="22">
        <v>40494</v>
      </c>
      <c r="D1405" s="23">
        <v>0.79166666666666663</v>
      </c>
      <c r="E1405" s="45">
        <v>17.294930449400606</v>
      </c>
      <c r="F1405" s="45">
        <f t="shared" si="133"/>
        <v>33.03331715835516</v>
      </c>
      <c r="G1405" s="45">
        <v>41.706412946590184</v>
      </c>
      <c r="H1405" s="45">
        <f t="shared" si="134"/>
        <v>79.659248727987247</v>
      </c>
      <c r="I1405" s="45">
        <v>24.411482497189574</v>
      </c>
      <c r="J1405" s="45">
        <f t="shared" si="135"/>
        <v>46.625931569632087</v>
      </c>
      <c r="L1405" s="42"/>
      <c r="U1405" s="14">
        <v>200</v>
      </c>
      <c r="V1405" s="14">
        <v>40</v>
      </c>
      <c r="W1405" s="7">
        <f t="shared" si="132"/>
        <v>67.115345999171666</v>
      </c>
    </row>
    <row r="1406" spans="1:23">
      <c r="A1406" s="80">
        <f t="shared" si="131"/>
        <v>40494.833333333336</v>
      </c>
      <c r="C1406" s="22">
        <v>40494</v>
      </c>
      <c r="D1406" s="23">
        <v>0.83333333333333337</v>
      </c>
      <c r="E1406" s="45">
        <v>11.398970786671153</v>
      </c>
      <c r="F1406" s="45">
        <f t="shared" si="133"/>
        <v>21.772034202541903</v>
      </c>
      <c r="G1406" s="45">
        <v>34.264154927271498</v>
      </c>
      <c r="H1406" s="45">
        <f t="shared" si="134"/>
        <v>65.444535911088565</v>
      </c>
      <c r="I1406" s="45">
        <v>22.865184140600345</v>
      </c>
      <c r="J1406" s="45">
        <f t="shared" si="135"/>
        <v>43.672501708546655</v>
      </c>
      <c r="L1406" s="42"/>
      <c r="U1406" s="14">
        <v>200</v>
      </c>
      <c r="V1406" s="14">
        <v>40</v>
      </c>
      <c r="W1406" s="7">
        <f t="shared" si="132"/>
        <v>67.115345999171666</v>
      </c>
    </row>
    <row r="1407" spans="1:23">
      <c r="A1407" s="80">
        <f t="shared" si="131"/>
        <v>40494.875</v>
      </c>
      <c r="C1407" s="22">
        <v>40494</v>
      </c>
      <c r="D1407" s="23">
        <v>0.875</v>
      </c>
      <c r="E1407" s="45">
        <v>7.4837266121219361</v>
      </c>
      <c r="F1407" s="45">
        <f t="shared" si="133"/>
        <v>14.293917829152898</v>
      </c>
      <c r="G1407" s="45">
        <v>26.791694755602123</v>
      </c>
      <c r="H1407" s="45">
        <f t="shared" si="134"/>
        <v>51.172136983200055</v>
      </c>
      <c r="I1407" s="45">
        <v>19.307968143480188</v>
      </c>
      <c r="J1407" s="45">
        <f t="shared" si="135"/>
        <v>36.878219154047159</v>
      </c>
      <c r="L1407" s="42"/>
      <c r="U1407" s="14">
        <v>200</v>
      </c>
      <c r="V1407" s="14">
        <v>40</v>
      </c>
      <c r="W1407" s="7">
        <f t="shared" si="132"/>
        <v>67.115345999171666</v>
      </c>
    </row>
    <row r="1408" spans="1:23">
      <c r="A1408" s="80">
        <f t="shared" si="131"/>
        <v>40494.916666666664</v>
      </c>
      <c r="C1408" s="22">
        <v>40494</v>
      </c>
      <c r="D1408" s="23">
        <v>0.91666666666666663</v>
      </c>
      <c r="E1408" s="45">
        <v>7.0304548583681887</v>
      </c>
      <c r="F1408" s="45">
        <f t="shared" si="133"/>
        <v>13.42816877948324</v>
      </c>
      <c r="G1408" s="45">
        <v>21.317598622406322</v>
      </c>
      <c r="H1408" s="45">
        <f t="shared" si="134"/>
        <v>40.716613368796075</v>
      </c>
      <c r="I1408" s="45">
        <v>14.287143764038134</v>
      </c>
      <c r="J1408" s="45">
        <f t="shared" si="135"/>
        <v>27.288444589312835</v>
      </c>
      <c r="L1408" s="42"/>
      <c r="U1408" s="14">
        <v>200</v>
      </c>
      <c r="V1408" s="14">
        <v>40</v>
      </c>
      <c r="W1408" s="7">
        <f t="shared" si="132"/>
        <v>67.115345999171666</v>
      </c>
    </row>
    <row r="1409" spans="1:23">
      <c r="A1409" s="80">
        <f t="shared" si="131"/>
        <v>40494.958333333336</v>
      </c>
      <c r="C1409" s="22">
        <v>40494</v>
      </c>
      <c r="D1409" s="23">
        <v>0.95833333333333337</v>
      </c>
      <c r="E1409" s="45">
        <v>4.1056585681864632</v>
      </c>
      <c r="F1409" s="45">
        <f t="shared" si="133"/>
        <v>7.8418078652361443</v>
      </c>
      <c r="G1409" s="45">
        <v>15.4872138693573</v>
      </c>
      <c r="H1409" s="45">
        <f t="shared" si="134"/>
        <v>29.58057849047244</v>
      </c>
      <c r="I1409" s="45">
        <v>11.381555301170838</v>
      </c>
      <c r="J1409" s="45">
        <f t="shared" si="135"/>
        <v>21.738770625236299</v>
      </c>
      <c r="L1409" s="42"/>
      <c r="U1409" s="14">
        <v>200</v>
      </c>
      <c r="V1409" s="14">
        <v>40</v>
      </c>
      <c r="W1409" s="7">
        <f t="shared" si="132"/>
        <v>67.115345999171666</v>
      </c>
    </row>
    <row r="1410" spans="1:23">
      <c r="A1410" s="80">
        <f t="shared" si="131"/>
        <v>40495</v>
      </c>
      <c r="C1410" s="22">
        <v>40494</v>
      </c>
      <c r="D1410" s="23">
        <v>1</v>
      </c>
      <c r="E1410" s="45">
        <v>3.8535677873509648</v>
      </c>
      <c r="F1410" s="45">
        <f t="shared" si="133"/>
        <v>7.3603144738403428</v>
      </c>
      <c r="G1410" s="45">
        <v>12.419570534856815</v>
      </c>
      <c r="H1410" s="45">
        <f t="shared" si="134"/>
        <v>23.721379721576515</v>
      </c>
      <c r="I1410" s="45">
        <v>8.5660027475058502</v>
      </c>
      <c r="J1410" s="45">
        <f t="shared" si="135"/>
        <v>16.361065247736175</v>
      </c>
      <c r="L1410" s="42"/>
      <c r="U1410" s="14">
        <v>200</v>
      </c>
      <c r="V1410" s="14">
        <v>40</v>
      </c>
      <c r="W1410" s="7">
        <f t="shared" si="132"/>
        <v>67.115345999171666</v>
      </c>
    </row>
    <row r="1411" spans="1:23">
      <c r="A1411" s="80">
        <f t="shared" si="131"/>
        <v>40495.041666666664</v>
      </c>
      <c r="C1411" s="22">
        <v>40495</v>
      </c>
      <c r="D1411" s="23">
        <v>4.1666666666666664E-2</v>
      </c>
      <c r="E1411" s="45">
        <v>4.7315645172867065</v>
      </c>
      <c r="F1411" s="45">
        <f t="shared" si="133"/>
        <v>9.0372882280176086</v>
      </c>
      <c r="G1411" s="45">
        <v>11.532907488324566</v>
      </c>
      <c r="H1411" s="45">
        <f t="shared" si="134"/>
        <v>22.027853302699921</v>
      </c>
      <c r="I1411" s="45">
        <v>6.8013429710378581</v>
      </c>
      <c r="J1411" s="45">
        <f t="shared" si="135"/>
        <v>12.990565074682308</v>
      </c>
      <c r="L1411" s="42"/>
      <c r="U1411" s="14">
        <v>200</v>
      </c>
      <c r="V1411" s="14">
        <v>40</v>
      </c>
      <c r="W1411" s="7">
        <f t="shared" si="132"/>
        <v>67.115345999171666</v>
      </c>
    </row>
    <row r="1412" spans="1:23">
      <c r="A1412" s="80">
        <f t="shared" si="131"/>
        <v>40495.083333333336</v>
      </c>
      <c r="C1412" s="22">
        <v>40495</v>
      </c>
      <c r="D1412" s="23">
        <v>8.3333333333333329E-2</v>
      </c>
      <c r="E1412" s="45">
        <v>2.0870331692687305</v>
      </c>
      <c r="F1412" s="45">
        <f t="shared" si="133"/>
        <v>3.986233353303275</v>
      </c>
      <c r="G1412" s="45">
        <v>8.1559087553844485</v>
      </c>
      <c r="H1412" s="45">
        <f t="shared" si="134"/>
        <v>15.577785722784295</v>
      </c>
      <c r="I1412" s="45">
        <v>6.0688755861157171</v>
      </c>
      <c r="J1412" s="45">
        <f t="shared" si="135"/>
        <v>11.591552369481018</v>
      </c>
      <c r="L1412" s="42"/>
      <c r="U1412" s="14">
        <v>200</v>
      </c>
      <c r="V1412" s="14">
        <v>40</v>
      </c>
      <c r="W1412" s="7">
        <f t="shared" si="132"/>
        <v>67.115345999171666</v>
      </c>
    </row>
    <row r="1413" spans="1:23">
      <c r="A1413" s="80">
        <f t="shared" si="131"/>
        <v>40495.125</v>
      </c>
      <c r="C1413" s="22">
        <v>40495</v>
      </c>
      <c r="D1413" s="23">
        <v>0.125</v>
      </c>
      <c r="E1413" s="45">
        <v>1.6059544389962346</v>
      </c>
      <c r="F1413" s="45">
        <f t="shared" si="133"/>
        <v>3.0673729784828079</v>
      </c>
      <c r="G1413" s="45">
        <v>7.8368400079406939</v>
      </c>
      <c r="H1413" s="45">
        <f t="shared" si="134"/>
        <v>14.968364415166725</v>
      </c>
      <c r="I1413" s="45">
        <v>6.2308855689444602</v>
      </c>
      <c r="J1413" s="45">
        <f t="shared" si="135"/>
        <v>11.900991436683919</v>
      </c>
      <c r="L1413" s="42"/>
      <c r="U1413" s="14">
        <v>200</v>
      </c>
      <c r="V1413" s="14">
        <v>40</v>
      </c>
      <c r="W1413" s="7">
        <f t="shared" si="132"/>
        <v>67.115345999171666</v>
      </c>
    </row>
    <row r="1414" spans="1:23">
      <c r="A1414" s="80">
        <f t="shared" si="131"/>
        <v>40495.166666666664</v>
      </c>
      <c r="C1414" s="22">
        <v>40495</v>
      </c>
      <c r="D1414" s="23">
        <v>0.16666666666666666</v>
      </c>
      <c r="E1414" s="45">
        <v>0.44028664398424572</v>
      </c>
      <c r="F1414" s="45">
        <f t="shared" si="133"/>
        <v>0.84094749000990932</v>
      </c>
      <c r="G1414" s="45">
        <v>6.3218809005168133</v>
      </c>
      <c r="H1414" s="45">
        <f t="shared" si="134"/>
        <v>12.074792519987113</v>
      </c>
      <c r="I1414" s="45">
        <v>5.8815942565325674</v>
      </c>
      <c r="J1414" s="45">
        <f t="shared" si="135"/>
        <v>11.233845029977203</v>
      </c>
      <c r="L1414" s="42"/>
      <c r="U1414" s="14">
        <v>200</v>
      </c>
      <c r="V1414" s="14">
        <v>40</v>
      </c>
      <c r="W1414" s="7">
        <f t="shared" si="132"/>
        <v>67.115345999171666</v>
      </c>
    </row>
    <row r="1415" spans="1:23">
      <c r="A1415" s="80">
        <f t="shared" si="131"/>
        <v>40495.208333333336</v>
      </c>
      <c r="C1415" s="22">
        <v>40495</v>
      </c>
      <c r="D1415" s="23">
        <v>0.20833333333333334</v>
      </c>
      <c r="E1415" s="45">
        <v>1.6211376451397341</v>
      </c>
      <c r="F1415" s="45">
        <f t="shared" si="133"/>
        <v>3.096372902216892</v>
      </c>
      <c r="G1415" s="45">
        <v>6.2045256248927156</v>
      </c>
      <c r="H1415" s="45">
        <f t="shared" si="134"/>
        <v>11.850643943545087</v>
      </c>
      <c r="I1415" s="45">
        <v>4.583387979752982</v>
      </c>
      <c r="J1415" s="45">
        <f t="shared" si="135"/>
        <v>8.7542710413281952</v>
      </c>
      <c r="L1415" s="42"/>
      <c r="U1415" s="14">
        <v>200</v>
      </c>
      <c r="V1415" s="14">
        <v>40</v>
      </c>
      <c r="W1415" s="7">
        <f t="shared" si="132"/>
        <v>67.115345999171666</v>
      </c>
    </row>
    <row r="1416" spans="1:23">
      <c r="A1416" s="80">
        <f t="shared" si="131"/>
        <v>40495.25</v>
      </c>
      <c r="C1416" s="22">
        <v>40495</v>
      </c>
      <c r="D1416" s="23">
        <v>0.25</v>
      </c>
      <c r="E1416" s="45">
        <v>3.4635898505089653</v>
      </c>
      <c r="F1416" s="45">
        <f t="shared" si="133"/>
        <v>6.6154566144721239</v>
      </c>
      <c r="G1416" s="45">
        <v>8.8306161838736621</v>
      </c>
      <c r="H1416" s="45">
        <f t="shared" si="134"/>
        <v>16.866476911198696</v>
      </c>
      <c r="I1416" s="45">
        <v>5.3670263333646968</v>
      </c>
      <c r="J1416" s="45">
        <f t="shared" si="135"/>
        <v>10.251020296726571</v>
      </c>
      <c r="L1416" s="42"/>
      <c r="U1416" s="14">
        <v>200</v>
      </c>
      <c r="V1416" s="14">
        <v>40</v>
      </c>
      <c r="W1416" s="7">
        <f t="shared" si="132"/>
        <v>67.115345999171666</v>
      </c>
    </row>
    <row r="1417" spans="1:23">
      <c r="A1417" s="80">
        <f t="shared" si="131"/>
        <v>40495.291666666664</v>
      </c>
      <c r="C1417" s="22">
        <v>40495</v>
      </c>
      <c r="D1417" s="23">
        <v>0.29166666666666669</v>
      </c>
      <c r="E1417" s="45">
        <v>8.4920428115191626</v>
      </c>
      <c r="F1417" s="45">
        <f t="shared" si="133"/>
        <v>16.219801770001599</v>
      </c>
      <c r="G1417" s="45">
        <v>20.066630387762128</v>
      </c>
      <c r="H1417" s="45">
        <f t="shared" si="134"/>
        <v>38.327264040625664</v>
      </c>
      <c r="I1417" s="45">
        <v>11.574587576242964</v>
      </c>
      <c r="J1417" s="45">
        <f t="shared" si="135"/>
        <v>22.107462270624058</v>
      </c>
      <c r="L1417" s="42"/>
      <c r="U1417" s="14">
        <v>200</v>
      </c>
      <c r="V1417" s="14">
        <v>40</v>
      </c>
      <c r="W1417" s="7">
        <f t="shared" si="132"/>
        <v>67.115345999171666</v>
      </c>
    </row>
    <row r="1418" spans="1:23">
      <c r="A1418" s="80">
        <f t="shared" si="131"/>
        <v>40495.333333333336</v>
      </c>
      <c r="C1418" s="22">
        <v>40495</v>
      </c>
      <c r="D1418" s="23">
        <v>0.33333333333333331</v>
      </c>
      <c r="E1418" s="45">
        <v>34.832532716969389</v>
      </c>
      <c r="F1418" s="45">
        <f t="shared" si="133"/>
        <v>66.53013748941153</v>
      </c>
      <c r="G1418" s="45">
        <v>58.290180459771548</v>
      </c>
      <c r="H1418" s="45">
        <f t="shared" si="134"/>
        <v>111.33424467816366</v>
      </c>
      <c r="I1418" s="45">
        <v>23.457647742802159</v>
      </c>
      <c r="J1418" s="45">
        <f t="shared" si="135"/>
        <v>44.80410718875212</v>
      </c>
      <c r="L1418" s="42"/>
      <c r="U1418" s="14">
        <v>200</v>
      </c>
      <c r="V1418" s="14">
        <v>40</v>
      </c>
      <c r="W1418" s="7">
        <f t="shared" si="132"/>
        <v>67.115345999171666</v>
      </c>
    </row>
    <row r="1419" spans="1:23">
      <c r="A1419" s="80">
        <f t="shared" ref="A1419:A1482" si="136">C1419+D1419</f>
        <v>40495.375</v>
      </c>
      <c r="C1419" s="22">
        <v>40495</v>
      </c>
      <c r="D1419" s="23">
        <v>0.375</v>
      </c>
      <c r="E1419" s="45">
        <v>31.284427801019671</v>
      </c>
      <c r="F1419" s="45">
        <f t="shared" si="133"/>
        <v>59.753257099947568</v>
      </c>
      <c r="G1419" s="45">
        <v>55.775717392779995</v>
      </c>
      <c r="H1419" s="45">
        <f t="shared" si="134"/>
        <v>106.53162022020979</v>
      </c>
      <c r="I1419" s="45">
        <v>24.491289591760328</v>
      </c>
      <c r="J1419" s="45">
        <f t="shared" si="135"/>
        <v>46.778363120262227</v>
      </c>
      <c r="L1419" s="42"/>
      <c r="U1419" s="14">
        <v>200</v>
      </c>
      <c r="V1419" s="14">
        <v>40</v>
      </c>
      <c r="W1419" s="7">
        <f t="shared" ref="W1419:W1482" si="137">AVERAGE($J$10:$J$2586)</f>
        <v>67.115345999171666</v>
      </c>
    </row>
    <row r="1420" spans="1:23">
      <c r="A1420" s="80">
        <f t="shared" si="136"/>
        <v>40495.416666666664</v>
      </c>
      <c r="C1420" s="22">
        <v>40495</v>
      </c>
      <c r="D1420" s="23">
        <v>0.41666666666666669</v>
      </c>
      <c r="E1420" s="45">
        <v>18.853123725831299</v>
      </c>
      <c r="F1420" s="45">
        <f t="shared" si="133"/>
        <v>36.009466316337779</v>
      </c>
      <c r="G1420" s="45">
        <v>32.794716776500621</v>
      </c>
      <c r="H1420" s="45">
        <f t="shared" si="134"/>
        <v>62.637909043116181</v>
      </c>
      <c r="I1420" s="45">
        <v>13.941593050669324</v>
      </c>
      <c r="J1420" s="45">
        <f t="shared" si="135"/>
        <v>26.628442726778406</v>
      </c>
      <c r="L1420" s="42"/>
      <c r="U1420" s="14">
        <v>200</v>
      </c>
      <c r="V1420" s="14">
        <v>40</v>
      </c>
      <c r="W1420" s="7">
        <f t="shared" si="137"/>
        <v>67.115345999171666</v>
      </c>
    </row>
    <row r="1421" spans="1:23">
      <c r="A1421" s="80">
        <f t="shared" si="136"/>
        <v>40495.458333333336</v>
      </c>
      <c r="C1421" s="22">
        <v>40495</v>
      </c>
      <c r="D1421" s="23">
        <v>0.45833333333333331</v>
      </c>
      <c r="E1421" s="45">
        <v>25.277645370825724</v>
      </c>
      <c r="F1421" s="45">
        <f t="shared" si="133"/>
        <v>48.28030265827713</v>
      </c>
      <c r="G1421" s="45">
        <v>42.557092042216851</v>
      </c>
      <c r="H1421" s="45">
        <f t="shared" si="134"/>
        <v>81.284045800634189</v>
      </c>
      <c r="I1421" s="45">
        <v>17.279446671391124</v>
      </c>
      <c r="J1421" s="45">
        <f t="shared" si="135"/>
        <v>33.003743142357045</v>
      </c>
      <c r="L1421" s="42"/>
      <c r="U1421" s="14">
        <v>200</v>
      </c>
      <c r="V1421" s="14">
        <v>40</v>
      </c>
      <c r="W1421" s="7">
        <f t="shared" si="137"/>
        <v>67.115345999171666</v>
      </c>
    </row>
    <row r="1422" spans="1:23">
      <c r="A1422" s="80">
        <f t="shared" si="136"/>
        <v>40495.5</v>
      </c>
      <c r="C1422" s="22">
        <v>40495</v>
      </c>
      <c r="D1422" s="23">
        <v>0.5</v>
      </c>
      <c r="E1422" s="45">
        <v>22.404249886883001</v>
      </c>
      <c r="F1422" s="45">
        <f t="shared" si="133"/>
        <v>42.792117283946531</v>
      </c>
      <c r="G1422" s="45">
        <v>36.479192615976594</v>
      </c>
      <c r="H1422" s="45">
        <f t="shared" si="134"/>
        <v>69.675257896515291</v>
      </c>
      <c r="I1422" s="45">
        <v>14.074942729093593</v>
      </c>
      <c r="J1422" s="45">
        <f t="shared" si="135"/>
        <v>26.883140612568759</v>
      </c>
      <c r="L1422" s="42"/>
      <c r="U1422" s="14">
        <v>200</v>
      </c>
      <c r="V1422" s="14">
        <v>40</v>
      </c>
      <c r="W1422" s="7">
        <f t="shared" si="137"/>
        <v>67.115345999171666</v>
      </c>
    </row>
    <row r="1423" spans="1:23">
      <c r="A1423" s="80">
        <f t="shared" si="136"/>
        <v>40495.541666666664</v>
      </c>
      <c r="C1423" s="22">
        <v>40495</v>
      </c>
      <c r="D1423" s="23">
        <v>0.54166666666666663</v>
      </c>
      <c r="E1423" s="45">
        <v>26.746990287718948</v>
      </c>
      <c r="F1423" s="45">
        <f t="shared" si="133"/>
        <v>51.086751449543186</v>
      </c>
      <c r="G1423" s="45">
        <v>45.108715956644929</v>
      </c>
      <c r="H1423" s="45">
        <f t="shared" si="134"/>
        <v>86.157647477191816</v>
      </c>
      <c r="I1423" s="45">
        <v>18.36172566892597</v>
      </c>
      <c r="J1423" s="45">
        <f t="shared" si="135"/>
        <v>35.070896027648601</v>
      </c>
      <c r="L1423" s="42"/>
      <c r="U1423" s="14">
        <v>200</v>
      </c>
      <c r="V1423" s="14">
        <v>40</v>
      </c>
      <c r="W1423" s="7">
        <f t="shared" si="137"/>
        <v>67.115345999171666</v>
      </c>
    </row>
    <row r="1424" spans="1:23">
      <c r="A1424" s="80">
        <f t="shared" si="136"/>
        <v>40495.583333333336</v>
      </c>
      <c r="C1424" s="22">
        <v>40495</v>
      </c>
      <c r="D1424" s="23">
        <v>0.58333333333333337</v>
      </c>
      <c r="E1424" s="45">
        <v>18.469522638599539</v>
      </c>
      <c r="F1424" s="45">
        <f t="shared" si="133"/>
        <v>35.276788239725121</v>
      </c>
      <c r="G1424" s="45">
        <v>31.366890814687959</v>
      </c>
      <c r="H1424" s="45">
        <f t="shared" si="134"/>
        <v>59.910761456053997</v>
      </c>
      <c r="I1424" s="45">
        <v>12.897368176088419</v>
      </c>
      <c r="J1424" s="45">
        <f t="shared" si="135"/>
        <v>24.633973216328879</v>
      </c>
      <c r="L1424" s="42"/>
      <c r="U1424" s="14">
        <v>200</v>
      </c>
      <c r="V1424" s="14">
        <v>40</v>
      </c>
      <c r="W1424" s="7">
        <f t="shared" si="137"/>
        <v>67.115345999171666</v>
      </c>
    </row>
    <row r="1425" spans="1:23">
      <c r="A1425" s="80">
        <f t="shared" si="136"/>
        <v>40495.625</v>
      </c>
      <c r="C1425" s="22">
        <v>40495</v>
      </c>
      <c r="D1425" s="23">
        <v>0.625</v>
      </c>
      <c r="E1425" s="45">
        <v>23.664398956796976</v>
      </c>
      <c r="F1425" s="45">
        <f t="shared" si="133"/>
        <v>45.199002007482221</v>
      </c>
      <c r="G1425" s="45">
        <v>42.478907808550865</v>
      </c>
      <c r="H1425" s="45">
        <f t="shared" si="134"/>
        <v>81.134713914332153</v>
      </c>
      <c r="I1425" s="45">
        <v>18.814508851753892</v>
      </c>
      <c r="J1425" s="45">
        <f t="shared" si="135"/>
        <v>35.935711906849932</v>
      </c>
      <c r="L1425" s="42"/>
      <c r="U1425" s="14">
        <v>200</v>
      </c>
      <c r="V1425" s="14">
        <v>40</v>
      </c>
      <c r="W1425" s="7">
        <f t="shared" si="137"/>
        <v>67.115345999171666</v>
      </c>
    </row>
    <row r="1426" spans="1:23">
      <c r="A1426" s="80">
        <f t="shared" si="136"/>
        <v>40495.666666666664</v>
      </c>
      <c r="C1426" s="22">
        <v>40495</v>
      </c>
      <c r="D1426" s="23">
        <v>0.66666666666666663</v>
      </c>
      <c r="E1426" s="45">
        <v>90.846375094347678</v>
      </c>
      <c r="F1426" s="45">
        <f t="shared" si="133"/>
        <v>173.51657643020405</v>
      </c>
      <c r="G1426" s="45">
        <v>140.45276931873144</v>
      </c>
      <c r="H1426" s="45">
        <f t="shared" si="134"/>
        <v>268.26478939877705</v>
      </c>
      <c r="I1426" s="45">
        <v>49.606394224383763</v>
      </c>
      <c r="J1426" s="45">
        <f t="shared" si="135"/>
        <v>94.748212968572986</v>
      </c>
      <c r="L1426" s="42"/>
      <c r="U1426" s="14">
        <v>200</v>
      </c>
      <c r="V1426" s="14">
        <v>40</v>
      </c>
      <c r="W1426" s="7">
        <f t="shared" si="137"/>
        <v>67.115345999171666</v>
      </c>
    </row>
    <row r="1427" spans="1:23">
      <c r="A1427" s="80">
        <f t="shared" si="136"/>
        <v>40495.708333333336</v>
      </c>
      <c r="C1427" s="22">
        <v>40495</v>
      </c>
      <c r="D1427" s="23">
        <v>0.70833333333333337</v>
      </c>
      <c r="E1427" s="45">
        <v>72.183195772550405</v>
      </c>
      <c r="F1427" s="45">
        <f t="shared" si="133"/>
        <v>137.86990392557126</v>
      </c>
      <c r="G1427" s="45">
        <v>116.16318170574922</v>
      </c>
      <c r="H1427" s="45">
        <f t="shared" si="134"/>
        <v>221.871677057981</v>
      </c>
      <c r="I1427" s="45">
        <v>43.979985933198826</v>
      </c>
      <c r="J1427" s="45">
        <f t="shared" si="135"/>
        <v>84.001773132409753</v>
      </c>
      <c r="L1427" s="42"/>
      <c r="U1427" s="14">
        <v>200</v>
      </c>
      <c r="V1427" s="14">
        <v>40</v>
      </c>
      <c r="W1427" s="7">
        <f t="shared" si="137"/>
        <v>67.115345999171666</v>
      </c>
    </row>
    <row r="1428" spans="1:23">
      <c r="A1428" s="80">
        <f t="shared" si="136"/>
        <v>40495.75</v>
      </c>
      <c r="C1428" s="22">
        <v>40495</v>
      </c>
      <c r="D1428" s="23">
        <v>0.75</v>
      </c>
      <c r="E1428" s="45">
        <v>69.461416930759412</v>
      </c>
      <c r="F1428" s="45">
        <f t="shared" si="133"/>
        <v>132.67130633775048</v>
      </c>
      <c r="G1428" s="45">
        <v>113.27731370101614</v>
      </c>
      <c r="H1428" s="45">
        <f t="shared" si="134"/>
        <v>216.35966916894083</v>
      </c>
      <c r="I1428" s="45">
        <v>43.815896770256721</v>
      </c>
      <c r="J1428" s="45">
        <f t="shared" si="135"/>
        <v>83.688362831190332</v>
      </c>
      <c r="L1428" s="42"/>
      <c r="U1428" s="14">
        <v>200</v>
      </c>
      <c r="V1428" s="14">
        <v>40</v>
      </c>
      <c r="W1428" s="7">
        <f t="shared" si="137"/>
        <v>67.115345999171666</v>
      </c>
    </row>
    <row r="1429" spans="1:23">
      <c r="A1429" s="80">
        <f t="shared" si="136"/>
        <v>40495.791666666664</v>
      </c>
      <c r="C1429" s="22">
        <v>40495</v>
      </c>
      <c r="D1429" s="23">
        <v>0.79166666666666663</v>
      </c>
      <c r="E1429" s="45">
        <v>40.730012432752503</v>
      </c>
      <c r="F1429" s="45">
        <f t="shared" si="133"/>
        <v>77.794323746557282</v>
      </c>
      <c r="G1429" s="45">
        <v>69.165535632571221</v>
      </c>
      <c r="H1429" s="45">
        <f t="shared" si="134"/>
        <v>132.10617305821103</v>
      </c>
      <c r="I1429" s="45">
        <v>28.435523199818718</v>
      </c>
      <c r="J1429" s="45">
        <f t="shared" si="135"/>
        <v>54.311849311653752</v>
      </c>
      <c r="L1429" s="42"/>
      <c r="U1429" s="14">
        <v>200</v>
      </c>
      <c r="V1429" s="14">
        <v>40</v>
      </c>
      <c r="W1429" s="7">
        <f t="shared" si="137"/>
        <v>67.115345999171666</v>
      </c>
    </row>
    <row r="1430" spans="1:23">
      <c r="A1430" s="80">
        <f t="shared" si="136"/>
        <v>40495.833333333336</v>
      </c>
      <c r="C1430" s="22">
        <v>40495</v>
      </c>
      <c r="D1430" s="23">
        <v>0.83333333333333337</v>
      </c>
      <c r="E1430" s="45">
        <v>14.106272892921076</v>
      </c>
      <c r="F1430" s="45">
        <f t="shared" si="133"/>
        <v>26.942981225479254</v>
      </c>
      <c r="G1430" s="45">
        <v>33.24119619703778</v>
      </c>
      <c r="H1430" s="45">
        <f t="shared" si="134"/>
        <v>63.49068473634216</v>
      </c>
      <c r="I1430" s="45">
        <v>19.134923304116707</v>
      </c>
      <c r="J1430" s="45">
        <f t="shared" si="135"/>
        <v>36.54770351086291</v>
      </c>
      <c r="L1430" s="42"/>
      <c r="U1430" s="14">
        <v>200</v>
      </c>
      <c r="V1430" s="14">
        <v>40</v>
      </c>
      <c r="W1430" s="7">
        <f t="shared" si="137"/>
        <v>67.115345999171666</v>
      </c>
    </row>
    <row r="1431" spans="1:23">
      <c r="A1431" s="80">
        <f t="shared" si="136"/>
        <v>40495.875</v>
      </c>
      <c r="C1431" s="22">
        <v>40495</v>
      </c>
      <c r="D1431" s="23">
        <v>0.875</v>
      </c>
      <c r="E1431" s="45">
        <v>11.841844767109853</v>
      </c>
      <c r="F1431" s="45">
        <f t="shared" si="133"/>
        <v>22.617923505179817</v>
      </c>
      <c r="G1431" s="45">
        <v>31.097989995180527</v>
      </c>
      <c r="H1431" s="45">
        <f t="shared" si="134"/>
        <v>59.397160890794801</v>
      </c>
      <c r="I1431" s="45">
        <v>19.256145228070672</v>
      </c>
      <c r="J1431" s="45">
        <f t="shared" si="135"/>
        <v>36.779237385614984</v>
      </c>
      <c r="L1431" s="42"/>
      <c r="U1431" s="14">
        <v>200</v>
      </c>
      <c r="V1431" s="14">
        <v>40</v>
      </c>
      <c r="W1431" s="7">
        <f t="shared" si="137"/>
        <v>67.115345999171666</v>
      </c>
    </row>
    <row r="1432" spans="1:23">
      <c r="A1432" s="80">
        <f t="shared" si="136"/>
        <v>40495.916666666664</v>
      </c>
      <c r="C1432" s="22">
        <v>40495</v>
      </c>
      <c r="D1432" s="23">
        <v>0.91666666666666663</v>
      </c>
      <c r="E1432" s="45">
        <v>13.792623908254576</v>
      </c>
      <c r="F1432" s="45">
        <f t="shared" si="133"/>
        <v>26.343911664766239</v>
      </c>
      <c r="G1432" s="45">
        <v>31.092724859783583</v>
      </c>
      <c r="H1432" s="45">
        <f t="shared" si="134"/>
        <v>59.387104482186643</v>
      </c>
      <c r="I1432" s="45">
        <v>17.300100951529007</v>
      </c>
      <c r="J1432" s="45">
        <f t="shared" si="135"/>
        <v>33.043192817420405</v>
      </c>
      <c r="L1432" s="42"/>
      <c r="U1432" s="14">
        <v>200</v>
      </c>
      <c r="V1432" s="14">
        <v>40</v>
      </c>
      <c r="W1432" s="7">
        <f t="shared" si="137"/>
        <v>67.115345999171666</v>
      </c>
    </row>
    <row r="1433" spans="1:23">
      <c r="A1433" s="80">
        <f t="shared" si="136"/>
        <v>40495.958333333336</v>
      </c>
      <c r="C1433" s="22">
        <v>40495</v>
      </c>
      <c r="D1433" s="23">
        <v>0.95833333333333337</v>
      </c>
      <c r="E1433" s="45">
        <v>12.586565770918591</v>
      </c>
      <c r="F1433" s="45">
        <f t="shared" si="133"/>
        <v>24.040340622454508</v>
      </c>
      <c r="G1433" s="45">
        <v>28.562911586384406</v>
      </c>
      <c r="H1433" s="45">
        <f t="shared" si="134"/>
        <v>54.555161129994211</v>
      </c>
      <c r="I1433" s="45">
        <v>15.976345815465814</v>
      </c>
      <c r="J1433" s="45">
        <f t="shared" si="135"/>
        <v>30.514820507539703</v>
      </c>
      <c r="L1433" s="42"/>
      <c r="U1433" s="14">
        <v>200</v>
      </c>
      <c r="V1433" s="14">
        <v>40</v>
      </c>
      <c r="W1433" s="7">
        <f t="shared" si="137"/>
        <v>67.115345999171666</v>
      </c>
    </row>
    <row r="1434" spans="1:23">
      <c r="A1434" s="80">
        <f t="shared" si="136"/>
        <v>40496</v>
      </c>
      <c r="C1434" s="22">
        <v>40495</v>
      </c>
      <c r="D1434" s="23">
        <v>1</v>
      </c>
      <c r="E1434" s="45">
        <v>6.7993071902789115</v>
      </c>
      <c r="F1434" s="45">
        <f t="shared" si="133"/>
        <v>12.98667673343272</v>
      </c>
      <c r="G1434" s="45">
        <v>19.247078585941654</v>
      </c>
      <c r="H1434" s="45">
        <f t="shared" si="134"/>
        <v>36.761920099148561</v>
      </c>
      <c r="I1434" s="45">
        <v>12.447771395662743</v>
      </c>
      <c r="J1434" s="45">
        <f t="shared" si="135"/>
        <v>23.775243365715838</v>
      </c>
      <c r="L1434" s="42"/>
      <c r="U1434" s="14">
        <v>200</v>
      </c>
      <c r="V1434" s="14">
        <v>40</v>
      </c>
      <c r="W1434" s="7">
        <f t="shared" si="137"/>
        <v>67.115345999171666</v>
      </c>
    </row>
    <row r="1435" spans="1:23">
      <c r="A1435" s="80">
        <f t="shared" si="136"/>
        <v>40496.041666666664</v>
      </c>
      <c r="C1435" s="22">
        <v>40496</v>
      </c>
      <c r="D1435" s="23">
        <v>4.1666666666666664E-2</v>
      </c>
      <c r="E1435" s="45">
        <v>4.1435752235084458</v>
      </c>
      <c r="F1435" s="45">
        <f t="shared" si="133"/>
        <v>7.9142286769011312</v>
      </c>
      <c r="G1435" s="45">
        <v>15.191571045979652</v>
      </c>
      <c r="H1435" s="45">
        <f t="shared" si="134"/>
        <v>29.015900697821134</v>
      </c>
      <c r="I1435" s="45">
        <v>11.047995822471204</v>
      </c>
      <c r="J1435" s="45">
        <f t="shared" si="135"/>
        <v>21.101672020919999</v>
      </c>
      <c r="L1435" s="42"/>
      <c r="U1435" s="14">
        <v>200</v>
      </c>
      <c r="V1435" s="14">
        <v>40</v>
      </c>
      <c r="W1435" s="7">
        <f t="shared" si="137"/>
        <v>67.115345999171666</v>
      </c>
    </row>
    <row r="1436" spans="1:23">
      <c r="A1436" s="80">
        <f t="shared" si="136"/>
        <v>40496.083333333336</v>
      </c>
      <c r="C1436" s="22">
        <v>40496</v>
      </c>
      <c r="D1436" s="23">
        <v>8.3333333333333329E-2</v>
      </c>
      <c r="E1436" s="45">
        <v>4.0264729301156965</v>
      </c>
      <c r="F1436" s="45">
        <f t="shared" si="133"/>
        <v>7.6905632965209803</v>
      </c>
      <c r="G1436" s="45">
        <v>15.580408463788906</v>
      </c>
      <c r="H1436" s="45">
        <f t="shared" si="134"/>
        <v>29.758580165836811</v>
      </c>
      <c r="I1436" s="45">
        <v>11.553935533673208</v>
      </c>
      <c r="J1436" s="45">
        <f t="shared" si="135"/>
        <v>22.068016869315827</v>
      </c>
      <c r="L1436" s="42"/>
      <c r="U1436" s="14">
        <v>200</v>
      </c>
      <c r="V1436" s="14">
        <v>40</v>
      </c>
      <c r="W1436" s="7">
        <f t="shared" si="137"/>
        <v>67.115345999171666</v>
      </c>
    </row>
    <row r="1437" spans="1:23">
      <c r="A1437" s="80">
        <f t="shared" si="136"/>
        <v>40496.125</v>
      </c>
      <c r="C1437" s="22">
        <v>40496</v>
      </c>
      <c r="D1437" s="23">
        <v>0.125</v>
      </c>
      <c r="E1437" s="45">
        <v>7.1370283566901529</v>
      </c>
      <c r="F1437" s="45">
        <f t="shared" si="133"/>
        <v>13.631724161278191</v>
      </c>
      <c r="G1437" s="45">
        <v>19.749934020241149</v>
      </c>
      <c r="H1437" s="45">
        <f t="shared" si="134"/>
        <v>37.722373978660592</v>
      </c>
      <c r="I1437" s="45">
        <v>12.612905663550997</v>
      </c>
      <c r="J1437" s="45">
        <f t="shared" si="135"/>
        <v>24.090649817382403</v>
      </c>
      <c r="L1437" s="42"/>
      <c r="U1437" s="14">
        <v>200</v>
      </c>
      <c r="V1437" s="14">
        <v>40</v>
      </c>
      <c r="W1437" s="7">
        <f t="shared" si="137"/>
        <v>67.115345999171666</v>
      </c>
    </row>
    <row r="1438" spans="1:23">
      <c r="A1438" s="80">
        <f t="shared" si="136"/>
        <v>40496.166666666664</v>
      </c>
      <c r="C1438" s="22">
        <v>40496</v>
      </c>
      <c r="D1438" s="23">
        <v>0.16666666666666666</v>
      </c>
      <c r="E1438" s="45">
        <v>15.517408691116788</v>
      </c>
      <c r="F1438" s="45">
        <f t="shared" si="133"/>
        <v>29.638250600033064</v>
      </c>
      <c r="G1438" s="45">
        <v>30.672082695979171</v>
      </c>
      <c r="H1438" s="45">
        <f t="shared" si="134"/>
        <v>58.583677949320212</v>
      </c>
      <c r="I1438" s="45">
        <v>15.154674004862386</v>
      </c>
      <c r="J1438" s="45">
        <f t="shared" si="135"/>
        <v>28.945427349287154</v>
      </c>
      <c r="L1438" s="42"/>
      <c r="U1438" s="14">
        <v>200</v>
      </c>
      <c r="V1438" s="14">
        <v>40</v>
      </c>
      <c r="W1438" s="7">
        <f t="shared" si="137"/>
        <v>67.115345999171666</v>
      </c>
    </row>
    <row r="1439" spans="1:23">
      <c r="A1439" s="80">
        <f t="shared" si="136"/>
        <v>40496.208333333336</v>
      </c>
      <c r="C1439" s="22">
        <v>40496</v>
      </c>
      <c r="D1439" s="23">
        <v>0.20833333333333334</v>
      </c>
      <c r="E1439" s="45">
        <v>42.270703086980419</v>
      </c>
      <c r="F1439" s="45">
        <f t="shared" si="133"/>
        <v>80.737042896132593</v>
      </c>
      <c r="G1439" s="45">
        <v>62.742399024917454</v>
      </c>
      <c r="H1439" s="45">
        <f t="shared" si="134"/>
        <v>119.83798213759233</v>
      </c>
      <c r="I1439" s="45">
        <v>20.471695937937035</v>
      </c>
      <c r="J1439" s="45">
        <f t="shared" si="135"/>
        <v>39.100939241459734</v>
      </c>
      <c r="L1439" s="42"/>
      <c r="U1439" s="14">
        <v>200</v>
      </c>
      <c r="V1439" s="14">
        <v>40</v>
      </c>
      <c r="W1439" s="7">
        <f t="shared" si="137"/>
        <v>67.115345999171666</v>
      </c>
    </row>
    <row r="1440" spans="1:23">
      <c r="A1440" s="80">
        <f t="shared" si="136"/>
        <v>40496.25</v>
      </c>
      <c r="C1440" s="22">
        <v>40496</v>
      </c>
      <c r="D1440" s="23">
        <v>0.25</v>
      </c>
      <c r="E1440" s="45">
        <v>92.914090371740187</v>
      </c>
      <c r="F1440" s="45">
        <f t="shared" si="133"/>
        <v>177.46591261002374</v>
      </c>
      <c r="G1440" s="45">
        <v>116.25478768434755</v>
      </c>
      <c r="H1440" s="45">
        <f t="shared" si="134"/>
        <v>222.0466444771038</v>
      </c>
      <c r="I1440" s="45">
        <v>23.340697312607354</v>
      </c>
      <c r="J1440" s="45">
        <f t="shared" si="135"/>
        <v>44.580731867080047</v>
      </c>
      <c r="L1440" s="42"/>
      <c r="U1440" s="14">
        <v>200</v>
      </c>
      <c r="V1440" s="14">
        <v>40</v>
      </c>
      <c r="W1440" s="7">
        <f t="shared" si="137"/>
        <v>67.115345999171666</v>
      </c>
    </row>
    <row r="1441" spans="1:23">
      <c r="A1441" s="80">
        <f t="shared" si="136"/>
        <v>40496.291666666664</v>
      </c>
      <c r="C1441" s="22">
        <v>40496</v>
      </c>
      <c r="D1441" s="23">
        <v>0.29166666666666669</v>
      </c>
      <c r="E1441" s="45">
        <v>142.09033365602301</v>
      </c>
      <c r="F1441" s="45">
        <f t="shared" si="133"/>
        <v>271.39253728300395</v>
      </c>
      <c r="G1441" s="45">
        <v>170.93038694034504</v>
      </c>
      <c r="H1441" s="45">
        <f t="shared" si="134"/>
        <v>326.47703905605903</v>
      </c>
      <c r="I1441" s="45">
        <v>28.840053284322053</v>
      </c>
      <c r="J1441" s="45">
        <f t="shared" si="135"/>
        <v>55.084501773055116</v>
      </c>
      <c r="L1441" s="42"/>
      <c r="U1441" s="14">
        <v>200</v>
      </c>
      <c r="V1441" s="14">
        <v>40</v>
      </c>
      <c r="W1441" s="7">
        <f t="shared" si="137"/>
        <v>67.115345999171666</v>
      </c>
    </row>
    <row r="1442" spans="1:23">
      <c r="A1442" s="80">
        <f t="shared" si="136"/>
        <v>40496.333333333336</v>
      </c>
      <c r="C1442" s="22">
        <v>40496</v>
      </c>
      <c r="D1442" s="23">
        <v>0.33333333333333331</v>
      </c>
      <c r="E1442" s="45">
        <v>110.62788645244342</v>
      </c>
      <c r="F1442" s="45">
        <f t="shared" si="133"/>
        <v>211.29926312416691</v>
      </c>
      <c r="G1442" s="45">
        <v>143.45908889472787</v>
      </c>
      <c r="H1442" s="45">
        <f t="shared" si="134"/>
        <v>274.00685978893023</v>
      </c>
      <c r="I1442" s="45">
        <v>32.831202442284464</v>
      </c>
      <c r="J1442" s="45">
        <f t="shared" si="135"/>
        <v>62.707596664763322</v>
      </c>
      <c r="L1442" s="42"/>
      <c r="U1442" s="14">
        <v>200</v>
      </c>
      <c r="V1442" s="14">
        <v>40</v>
      </c>
      <c r="W1442" s="7">
        <f t="shared" si="137"/>
        <v>67.115345999171666</v>
      </c>
    </row>
    <row r="1443" spans="1:23">
      <c r="A1443" s="80">
        <f t="shared" si="136"/>
        <v>40496.375</v>
      </c>
      <c r="C1443" s="22">
        <v>40496</v>
      </c>
      <c r="D1443" s="23">
        <v>0.375</v>
      </c>
      <c r="E1443" s="45">
        <v>51.068040763070016</v>
      </c>
      <c r="F1443" s="45">
        <f t="shared" si="133"/>
        <v>97.539957857463733</v>
      </c>
      <c r="G1443" s="45">
        <v>81.416970549284855</v>
      </c>
      <c r="H1443" s="45">
        <f t="shared" si="134"/>
        <v>155.50641374913405</v>
      </c>
      <c r="I1443" s="45">
        <v>30.348929786214846</v>
      </c>
      <c r="J1443" s="45">
        <f t="shared" si="135"/>
        <v>57.966455891670357</v>
      </c>
      <c r="L1443" s="42"/>
      <c r="U1443" s="14">
        <v>200</v>
      </c>
      <c r="V1443" s="14">
        <v>40</v>
      </c>
      <c r="W1443" s="7">
        <f t="shared" si="137"/>
        <v>67.115345999171666</v>
      </c>
    </row>
    <row r="1444" spans="1:23">
      <c r="A1444" s="80">
        <f t="shared" si="136"/>
        <v>40496.416666666664</v>
      </c>
      <c r="C1444" s="22">
        <v>40496</v>
      </c>
      <c r="D1444" s="23">
        <v>0.41666666666666669</v>
      </c>
      <c r="E1444" s="45">
        <v>39.869747909100916</v>
      </c>
      <c r="F1444" s="45">
        <f t="shared" si="133"/>
        <v>76.151218506382747</v>
      </c>
      <c r="G1444" s="45">
        <v>66.04127731461746</v>
      </c>
      <c r="H1444" s="45">
        <f t="shared" si="134"/>
        <v>126.13883967091934</v>
      </c>
      <c r="I1444" s="45">
        <v>26.171529405516544</v>
      </c>
      <c r="J1444" s="45">
        <f t="shared" si="135"/>
        <v>49.987621164536598</v>
      </c>
      <c r="L1444" s="42"/>
      <c r="U1444" s="14">
        <v>200</v>
      </c>
      <c r="V1444" s="14">
        <v>40</v>
      </c>
      <c r="W1444" s="7">
        <f t="shared" si="137"/>
        <v>67.115345999171666</v>
      </c>
    </row>
    <row r="1445" spans="1:23">
      <c r="A1445" s="80">
        <f t="shared" si="136"/>
        <v>40496.458333333336</v>
      </c>
      <c r="C1445" s="22">
        <v>40496</v>
      </c>
      <c r="D1445" s="23">
        <v>0.45833333333333331</v>
      </c>
      <c r="E1445" s="45">
        <v>35.438796391725475</v>
      </c>
      <c r="F1445" s="45">
        <f t="shared" si="133"/>
        <v>67.688101108195653</v>
      </c>
      <c r="G1445" s="45">
        <v>62.983977781603606</v>
      </c>
      <c r="H1445" s="45">
        <f t="shared" si="134"/>
        <v>120.29939756286288</v>
      </c>
      <c r="I1445" s="45">
        <v>27.545181389878127</v>
      </c>
      <c r="J1445" s="45">
        <f t="shared" si="135"/>
        <v>52.611296454667219</v>
      </c>
      <c r="L1445" s="42"/>
      <c r="U1445" s="14">
        <v>200</v>
      </c>
      <c r="V1445" s="14">
        <v>40</v>
      </c>
      <c r="W1445" s="7">
        <f t="shared" si="137"/>
        <v>67.115345999171666</v>
      </c>
    </row>
    <row r="1446" spans="1:23">
      <c r="A1446" s="80">
        <f t="shared" si="136"/>
        <v>40496.5</v>
      </c>
      <c r="C1446" s="22">
        <v>40496</v>
      </c>
      <c r="D1446" s="23">
        <v>0.5</v>
      </c>
      <c r="E1446" s="45">
        <v>33.083186166566257</v>
      </c>
      <c r="F1446" s="45">
        <f t="shared" si="133"/>
        <v>63.188885578141551</v>
      </c>
      <c r="G1446" s="45">
        <v>55.874885641969108</v>
      </c>
      <c r="H1446" s="45">
        <f t="shared" si="134"/>
        <v>106.721031576161</v>
      </c>
      <c r="I1446" s="45">
        <v>22.791699475402844</v>
      </c>
      <c r="J1446" s="45">
        <f t="shared" si="135"/>
        <v>43.532145998019431</v>
      </c>
      <c r="L1446" s="42"/>
      <c r="U1446" s="14">
        <v>200</v>
      </c>
      <c r="V1446" s="14">
        <v>40</v>
      </c>
      <c r="W1446" s="7">
        <f t="shared" si="137"/>
        <v>67.115345999171666</v>
      </c>
    </row>
    <row r="1447" spans="1:23">
      <c r="A1447" s="80">
        <f t="shared" si="136"/>
        <v>40496.541666666664</v>
      </c>
      <c r="C1447" s="22">
        <v>40496</v>
      </c>
      <c r="D1447" s="23">
        <v>0.54166666666666663</v>
      </c>
      <c r="E1447" s="45">
        <v>25.603838394748365</v>
      </c>
      <c r="F1447" s="45">
        <f t="shared" si="133"/>
        <v>48.903331333969376</v>
      </c>
      <c r="G1447" s="45">
        <v>49.527664826504726</v>
      </c>
      <c r="H1447" s="45">
        <f t="shared" si="134"/>
        <v>94.597839818624024</v>
      </c>
      <c r="I1447" s="45">
        <v>23.923826431756364</v>
      </c>
      <c r="J1447" s="45">
        <f t="shared" si="135"/>
        <v>45.694508484654655</v>
      </c>
      <c r="L1447" s="42"/>
      <c r="U1447" s="14">
        <v>200</v>
      </c>
      <c r="V1447" s="14">
        <v>40</v>
      </c>
      <c r="W1447" s="7">
        <f t="shared" si="137"/>
        <v>67.115345999171666</v>
      </c>
    </row>
    <row r="1448" spans="1:23">
      <c r="A1448" s="80">
        <f t="shared" si="136"/>
        <v>40496.583333333336</v>
      </c>
      <c r="C1448" s="22">
        <v>40496</v>
      </c>
      <c r="D1448" s="23">
        <v>0.58333333333333337</v>
      </c>
      <c r="E1448" s="45">
        <v>15.810954550872259</v>
      </c>
      <c r="F1448" s="45">
        <f t="shared" si="133"/>
        <v>30.198923192166014</v>
      </c>
      <c r="G1448" s="45">
        <v>33.396693534251419</v>
      </c>
      <c r="H1448" s="45">
        <f t="shared" si="134"/>
        <v>63.787684650420211</v>
      </c>
      <c r="I1448" s="45">
        <v>17.585738983379159</v>
      </c>
      <c r="J1448" s="45">
        <f t="shared" si="135"/>
        <v>33.58876145825419</v>
      </c>
      <c r="L1448" s="42"/>
      <c r="U1448" s="14">
        <v>200</v>
      </c>
      <c r="V1448" s="14">
        <v>40</v>
      </c>
      <c r="W1448" s="7">
        <f t="shared" si="137"/>
        <v>67.115345999171666</v>
      </c>
    </row>
    <row r="1449" spans="1:23">
      <c r="A1449" s="80">
        <f t="shared" si="136"/>
        <v>40496.625</v>
      </c>
      <c r="C1449" s="22">
        <v>40496</v>
      </c>
      <c r="D1449" s="23">
        <v>0.625</v>
      </c>
      <c r="E1449" s="45">
        <v>21.493458007752171</v>
      </c>
      <c r="F1449" s="45">
        <f t="shared" si="133"/>
        <v>41.052504794806644</v>
      </c>
      <c r="G1449" s="45">
        <v>46.861343987889214</v>
      </c>
      <c r="H1449" s="45">
        <f t="shared" si="134"/>
        <v>89.505167016868398</v>
      </c>
      <c r="I1449" s="45">
        <v>25.367885980137043</v>
      </c>
      <c r="J1449" s="45">
        <f t="shared" si="135"/>
        <v>48.452662222061747</v>
      </c>
      <c r="L1449" s="42"/>
      <c r="U1449" s="14">
        <v>200</v>
      </c>
      <c r="V1449" s="14">
        <v>40</v>
      </c>
      <c r="W1449" s="7">
        <f t="shared" si="137"/>
        <v>67.115345999171666</v>
      </c>
    </row>
    <row r="1450" spans="1:23">
      <c r="A1450" s="80">
        <f t="shared" si="136"/>
        <v>40496.666666666664</v>
      </c>
      <c r="C1450" s="22">
        <v>40496</v>
      </c>
      <c r="D1450" s="23">
        <v>0.66666666666666663</v>
      </c>
      <c r="E1450" s="45">
        <v>24.465262812788119</v>
      </c>
      <c r="F1450" s="45">
        <f t="shared" si="133"/>
        <v>46.728651972425304</v>
      </c>
      <c r="G1450" s="45">
        <v>53.546163141194889</v>
      </c>
      <c r="H1450" s="45">
        <f t="shared" si="134"/>
        <v>102.27317159968223</v>
      </c>
      <c r="I1450" s="45">
        <v>29.08090032840677</v>
      </c>
      <c r="J1450" s="45">
        <f t="shared" si="135"/>
        <v>55.544519627256925</v>
      </c>
      <c r="L1450" s="42"/>
      <c r="U1450" s="14">
        <v>200</v>
      </c>
      <c r="V1450" s="14">
        <v>40</v>
      </c>
      <c r="W1450" s="7">
        <f t="shared" si="137"/>
        <v>67.115345999171666</v>
      </c>
    </row>
    <row r="1451" spans="1:23">
      <c r="A1451" s="80">
        <f t="shared" si="136"/>
        <v>40496.708333333336</v>
      </c>
      <c r="C1451" s="22">
        <v>40496</v>
      </c>
      <c r="D1451" s="23">
        <v>0.70833333333333337</v>
      </c>
      <c r="E1451" s="45">
        <v>16.371625508420241</v>
      </c>
      <c r="F1451" s="45">
        <f t="shared" si="133"/>
        <v>31.269804721082657</v>
      </c>
      <c r="G1451" s="45">
        <v>40.513921205782829</v>
      </c>
      <c r="H1451" s="45">
        <f t="shared" si="134"/>
        <v>77.381589503045205</v>
      </c>
      <c r="I1451" s="45">
        <v>24.142295697362592</v>
      </c>
      <c r="J1451" s="45">
        <f t="shared" si="135"/>
        <v>46.111784781962548</v>
      </c>
      <c r="L1451" s="42"/>
      <c r="U1451" s="14">
        <v>200</v>
      </c>
      <c r="V1451" s="14">
        <v>40</v>
      </c>
      <c r="W1451" s="7">
        <f t="shared" si="137"/>
        <v>67.115345999171666</v>
      </c>
    </row>
    <row r="1452" spans="1:23">
      <c r="A1452" s="80">
        <f t="shared" si="136"/>
        <v>40496.75</v>
      </c>
      <c r="C1452" s="22">
        <v>40496</v>
      </c>
      <c r="D1452" s="23">
        <v>0.75</v>
      </c>
      <c r="E1452" s="45">
        <v>14.855866066909764</v>
      </c>
      <c r="F1452" s="45">
        <f t="shared" si="133"/>
        <v>28.374704187797647</v>
      </c>
      <c r="G1452" s="45">
        <v>38.753362374541808</v>
      </c>
      <c r="H1452" s="45">
        <f t="shared" si="134"/>
        <v>74.018922135374851</v>
      </c>
      <c r="I1452" s="45">
        <v>23.897496307632043</v>
      </c>
      <c r="J1452" s="45">
        <f t="shared" si="135"/>
        <v>45.644217947577197</v>
      </c>
      <c r="L1452" s="42"/>
      <c r="U1452" s="14">
        <v>200</v>
      </c>
      <c r="V1452" s="14">
        <v>40</v>
      </c>
      <c r="W1452" s="7">
        <f t="shared" si="137"/>
        <v>67.115345999171666</v>
      </c>
    </row>
    <row r="1453" spans="1:23">
      <c r="A1453" s="80">
        <f t="shared" si="136"/>
        <v>40496.791666666664</v>
      </c>
      <c r="C1453" s="22">
        <v>40496</v>
      </c>
      <c r="D1453" s="23">
        <v>0.79166666666666663</v>
      </c>
      <c r="E1453" s="45">
        <v>19.752209861217182</v>
      </c>
      <c r="F1453" s="45">
        <f t="shared" si="133"/>
        <v>37.726720834924812</v>
      </c>
      <c r="G1453" s="45">
        <v>45.128639958741594</v>
      </c>
      <c r="H1453" s="45">
        <f t="shared" si="134"/>
        <v>86.195702321196435</v>
      </c>
      <c r="I1453" s="45">
        <v>25.37643009752442</v>
      </c>
      <c r="J1453" s="45">
        <f t="shared" si="135"/>
        <v>48.468981486271637</v>
      </c>
      <c r="L1453" s="42"/>
      <c r="U1453" s="14">
        <v>200</v>
      </c>
      <c r="V1453" s="14">
        <v>40</v>
      </c>
      <c r="W1453" s="7">
        <f t="shared" si="137"/>
        <v>67.115345999171666</v>
      </c>
    </row>
    <row r="1454" spans="1:23">
      <c r="A1454" s="80">
        <f t="shared" si="136"/>
        <v>40496.833333333336</v>
      </c>
      <c r="C1454" s="22">
        <v>40496</v>
      </c>
      <c r="D1454" s="23">
        <v>0.83333333333333337</v>
      </c>
      <c r="E1454" s="45">
        <v>13.637295983813779</v>
      </c>
      <c r="F1454" s="45">
        <f t="shared" si="133"/>
        <v>26.047235329084316</v>
      </c>
      <c r="G1454" s="45">
        <v>35.354302462105295</v>
      </c>
      <c r="H1454" s="45">
        <f t="shared" si="134"/>
        <v>67.526717702621113</v>
      </c>
      <c r="I1454" s="45">
        <v>21.717006478291509</v>
      </c>
      <c r="J1454" s="45">
        <f t="shared" si="135"/>
        <v>41.479482373536783</v>
      </c>
      <c r="L1454" s="42"/>
      <c r="U1454" s="14">
        <v>200</v>
      </c>
      <c r="V1454" s="14">
        <v>40</v>
      </c>
      <c r="W1454" s="7">
        <f t="shared" si="137"/>
        <v>67.115345999171666</v>
      </c>
    </row>
    <row r="1455" spans="1:23">
      <c r="A1455" s="80">
        <f t="shared" si="136"/>
        <v>40496.875</v>
      </c>
      <c r="C1455" s="22">
        <v>40496</v>
      </c>
      <c r="D1455" s="23">
        <v>0.875</v>
      </c>
      <c r="E1455" s="45">
        <v>13.530138235413528</v>
      </c>
      <c r="F1455" s="45">
        <f t="shared" si="133"/>
        <v>25.842564029639838</v>
      </c>
      <c r="G1455" s="45">
        <v>36.431496211075554</v>
      </c>
      <c r="H1455" s="45">
        <f t="shared" si="134"/>
        <v>69.584157763154309</v>
      </c>
      <c r="I1455" s="45">
        <v>22.901357975662027</v>
      </c>
      <c r="J1455" s="45">
        <f t="shared" si="135"/>
        <v>43.74159373351447</v>
      </c>
      <c r="L1455" s="42"/>
      <c r="U1455" s="14">
        <v>200</v>
      </c>
      <c r="V1455" s="14">
        <v>40</v>
      </c>
      <c r="W1455" s="7">
        <f t="shared" si="137"/>
        <v>67.115345999171666</v>
      </c>
    </row>
    <row r="1456" spans="1:23">
      <c r="A1456" s="80">
        <f t="shared" si="136"/>
        <v>40496.916666666664</v>
      </c>
      <c r="C1456" s="22">
        <v>40496</v>
      </c>
      <c r="D1456" s="23">
        <v>0.91666666666666663</v>
      </c>
      <c r="E1456" s="45">
        <v>48.99651693107343</v>
      </c>
      <c r="F1456" s="45">
        <f t="shared" si="133"/>
        <v>93.583347338350251</v>
      </c>
      <c r="G1456" s="45">
        <v>79.572339955530765</v>
      </c>
      <c r="H1456" s="45">
        <f t="shared" si="134"/>
        <v>151.98316931506375</v>
      </c>
      <c r="I1456" s="45">
        <v>30.575823024457328</v>
      </c>
      <c r="J1456" s="45">
        <f t="shared" si="135"/>
        <v>58.399821976713497</v>
      </c>
      <c r="L1456" s="42"/>
      <c r="U1456" s="14">
        <v>200</v>
      </c>
      <c r="V1456" s="14">
        <v>40</v>
      </c>
      <c r="W1456" s="7">
        <f t="shared" si="137"/>
        <v>67.115345999171666</v>
      </c>
    </row>
    <row r="1457" spans="1:23">
      <c r="A1457" s="80">
        <f t="shared" si="136"/>
        <v>40496.958333333336</v>
      </c>
      <c r="C1457" s="22">
        <v>40496</v>
      </c>
      <c r="D1457" s="23">
        <v>0.95833333333333337</v>
      </c>
      <c r="E1457" s="45">
        <v>47.747140588891952</v>
      </c>
      <c r="F1457" s="45">
        <f t="shared" si="133"/>
        <v>91.197038524783622</v>
      </c>
      <c r="G1457" s="45">
        <v>71.738057328508802</v>
      </c>
      <c r="H1457" s="45">
        <f t="shared" si="134"/>
        <v>137.01968949745179</v>
      </c>
      <c r="I1457" s="45">
        <v>23.990916739616839</v>
      </c>
      <c r="J1457" s="45">
        <f t="shared" si="135"/>
        <v>45.822650972668164</v>
      </c>
      <c r="L1457" s="42"/>
      <c r="U1457" s="14">
        <v>200</v>
      </c>
      <c r="V1457" s="14">
        <v>40</v>
      </c>
      <c r="W1457" s="7">
        <f t="shared" si="137"/>
        <v>67.115345999171666</v>
      </c>
    </row>
    <row r="1458" spans="1:23">
      <c r="A1458" s="80">
        <f t="shared" si="136"/>
        <v>40497</v>
      </c>
      <c r="C1458" s="22">
        <v>40496</v>
      </c>
      <c r="D1458" s="23">
        <v>1</v>
      </c>
      <c r="E1458" s="45">
        <v>45.564716429203983</v>
      </c>
      <c r="F1458" s="45">
        <f t="shared" si="133"/>
        <v>87.028608379779598</v>
      </c>
      <c r="G1458" s="45">
        <v>71.58909861296749</v>
      </c>
      <c r="H1458" s="45">
        <f t="shared" si="134"/>
        <v>136.73517835076791</v>
      </c>
      <c r="I1458" s="45">
        <v>26.02438218376351</v>
      </c>
      <c r="J1458" s="45">
        <f t="shared" si="135"/>
        <v>49.706569970988305</v>
      </c>
      <c r="L1458" s="42"/>
      <c r="U1458" s="14">
        <v>200</v>
      </c>
      <c r="V1458" s="14">
        <v>40</v>
      </c>
      <c r="W1458" s="7">
        <f t="shared" si="137"/>
        <v>67.115345999171666</v>
      </c>
    </row>
    <row r="1459" spans="1:23">
      <c r="A1459" s="80">
        <f t="shared" si="136"/>
        <v>40497.041666666664</v>
      </c>
      <c r="C1459" s="22">
        <v>40497</v>
      </c>
      <c r="D1459" s="23">
        <v>4.1666666666666664E-2</v>
      </c>
      <c r="E1459" s="45">
        <v>31.447670975792963</v>
      </c>
      <c r="F1459" s="45">
        <f t="shared" si="133"/>
        <v>60.065051563764555</v>
      </c>
      <c r="G1459" s="45">
        <v>52.970447417434542</v>
      </c>
      <c r="H1459" s="45">
        <f t="shared" si="134"/>
        <v>101.17355456729997</v>
      </c>
      <c r="I1459" s="45">
        <v>21.522776441641579</v>
      </c>
      <c r="J1459" s="45">
        <f t="shared" si="135"/>
        <v>41.108503003535411</v>
      </c>
      <c r="L1459" s="42"/>
      <c r="U1459" s="14">
        <v>200</v>
      </c>
      <c r="V1459" s="14">
        <v>40</v>
      </c>
      <c r="W1459" s="7">
        <f t="shared" si="137"/>
        <v>67.115345999171666</v>
      </c>
    </row>
    <row r="1460" spans="1:23">
      <c r="A1460" s="80">
        <f t="shared" si="136"/>
        <v>40497.083333333336</v>
      </c>
      <c r="C1460" s="22">
        <v>40497</v>
      </c>
      <c r="D1460" s="23">
        <v>8.3333333333333329E-2</v>
      </c>
      <c r="E1460" s="45">
        <v>17.631139006170446</v>
      </c>
      <c r="F1460" s="45">
        <f t="shared" si="133"/>
        <v>33.675475501785549</v>
      </c>
      <c r="G1460" s="45">
        <v>38.340039002874747</v>
      </c>
      <c r="H1460" s="45">
        <f t="shared" si="134"/>
        <v>73.229474495490763</v>
      </c>
      <c r="I1460" s="45">
        <v>20.708899996704297</v>
      </c>
      <c r="J1460" s="45">
        <f t="shared" si="135"/>
        <v>39.553998993705207</v>
      </c>
      <c r="L1460" s="42"/>
      <c r="U1460" s="14">
        <v>200</v>
      </c>
      <c r="V1460" s="14">
        <v>40</v>
      </c>
      <c r="W1460" s="7">
        <f t="shared" si="137"/>
        <v>67.115345999171666</v>
      </c>
    </row>
    <row r="1461" spans="1:23">
      <c r="A1461" s="80">
        <f t="shared" si="136"/>
        <v>40497.125</v>
      </c>
      <c r="C1461" s="22">
        <v>40497</v>
      </c>
      <c r="D1461" s="23">
        <v>0.125</v>
      </c>
      <c r="E1461" s="45">
        <v>71.013188674142754</v>
      </c>
      <c r="F1461" s="45">
        <f t="shared" si="133"/>
        <v>135.63519036761267</v>
      </c>
      <c r="G1461" s="45">
        <v>100.31618430052133</v>
      </c>
      <c r="H1461" s="45">
        <f t="shared" si="134"/>
        <v>191.60391201399574</v>
      </c>
      <c r="I1461" s="45">
        <v>29.302995626378554</v>
      </c>
      <c r="J1461" s="45">
        <f t="shared" si="135"/>
        <v>55.968721646383038</v>
      </c>
      <c r="L1461" s="42"/>
      <c r="U1461" s="14">
        <v>200</v>
      </c>
      <c r="V1461" s="14">
        <v>40</v>
      </c>
      <c r="W1461" s="7">
        <f t="shared" si="137"/>
        <v>67.115345999171666</v>
      </c>
    </row>
    <row r="1462" spans="1:23">
      <c r="A1462" s="80">
        <f t="shared" si="136"/>
        <v>40497.166666666664</v>
      </c>
      <c r="C1462" s="22">
        <v>40497</v>
      </c>
      <c r="D1462" s="23">
        <v>0.16666666666666666</v>
      </c>
      <c r="E1462" s="45">
        <v>172.40753773709648</v>
      </c>
      <c r="F1462" s="45">
        <f t="shared" ref="F1462:F1525" si="138">E1462*1.91</f>
        <v>329.29839707785425</v>
      </c>
      <c r="G1462" s="45">
        <v>199.98656576104389</v>
      </c>
      <c r="H1462" s="45">
        <f t="shared" ref="H1462:H1525" si="139">G1462*1.91</f>
        <v>381.97434060359382</v>
      </c>
      <c r="I1462" s="45">
        <v>27.579028023947423</v>
      </c>
      <c r="J1462" s="45">
        <f t="shared" ref="J1462:J1525" si="140">I1462*1.91</f>
        <v>52.675943525739577</v>
      </c>
      <c r="L1462" s="42"/>
      <c r="U1462" s="14">
        <v>200</v>
      </c>
      <c r="V1462" s="14">
        <v>40</v>
      </c>
      <c r="W1462" s="7">
        <f t="shared" si="137"/>
        <v>67.115345999171666</v>
      </c>
    </row>
    <row r="1463" spans="1:23">
      <c r="A1463" s="80">
        <f t="shared" si="136"/>
        <v>40497.208333333336</v>
      </c>
      <c r="C1463" s="22">
        <v>40497</v>
      </c>
      <c r="D1463" s="23">
        <v>0.20833333333333334</v>
      </c>
      <c r="E1463" s="45">
        <v>256.66782781686294</v>
      </c>
      <c r="F1463" s="45">
        <f t="shared" si="138"/>
        <v>490.23555113020819</v>
      </c>
      <c r="G1463" s="45">
        <v>298.92016659642945</v>
      </c>
      <c r="H1463" s="45">
        <f t="shared" si="139"/>
        <v>570.9375181991802</v>
      </c>
      <c r="I1463" s="45">
        <v>42.2523387795665</v>
      </c>
      <c r="J1463" s="45">
        <f t="shared" si="140"/>
        <v>80.70196706897201</v>
      </c>
      <c r="L1463" s="42"/>
      <c r="U1463" s="14">
        <v>200</v>
      </c>
      <c r="V1463" s="14">
        <v>40</v>
      </c>
      <c r="W1463" s="7">
        <f t="shared" si="137"/>
        <v>67.115345999171666</v>
      </c>
    </row>
    <row r="1464" spans="1:23">
      <c r="A1464" s="80">
        <f t="shared" si="136"/>
        <v>40497.25</v>
      </c>
      <c r="C1464" s="22">
        <v>40497</v>
      </c>
      <c r="D1464" s="23">
        <v>0.25</v>
      </c>
      <c r="E1464" s="45">
        <v>350.80659072630624</v>
      </c>
      <c r="F1464" s="45">
        <f t="shared" si="138"/>
        <v>670.04058828724487</v>
      </c>
      <c r="G1464" s="45">
        <v>405.76931522948308</v>
      </c>
      <c r="H1464" s="45">
        <f t="shared" si="139"/>
        <v>775.01939208831266</v>
      </c>
      <c r="I1464" s="45">
        <v>54.962724503176844</v>
      </c>
      <c r="J1464" s="45">
        <f t="shared" si="140"/>
        <v>104.97880380106777</v>
      </c>
      <c r="L1464" s="42"/>
      <c r="U1464" s="14">
        <v>200</v>
      </c>
      <c r="V1464" s="14">
        <v>40</v>
      </c>
      <c r="W1464" s="7">
        <f t="shared" si="137"/>
        <v>67.115345999171666</v>
      </c>
    </row>
    <row r="1465" spans="1:23">
      <c r="A1465" s="80">
        <f t="shared" si="136"/>
        <v>40497.291666666664</v>
      </c>
      <c r="C1465" s="22">
        <v>40497</v>
      </c>
      <c r="D1465" s="23">
        <v>0.29166666666666669</v>
      </c>
      <c r="E1465" s="45">
        <v>582.84929472781198</v>
      </c>
      <c r="F1465" s="45">
        <f t="shared" si="138"/>
        <v>1113.2421529301209</v>
      </c>
      <c r="G1465" s="45">
        <v>664.47019954684538</v>
      </c>
      <c r="H1465" s="45">
        <f t="shared" si="139"/>
        <v>1269.1380811344745</v>
      </c>
      <c r="I1465" s="45">
        <v>81.62090481903347</v>
      </c>
      <c r="J1465" s="45">
        <f t="shared" si="140"/>
        <v>155.89592820435391</v>
      </c>
      <c r="L1465" s="42"/>
      <c r="U1465" s="14">
        <v>200</v>
      </c>
      <c r="V1465" s="14">
        <v>40</v>
      </c>
      <c r="W1465" s="7">
        <f t="shared" si="137"/>
        <v>67.115345999171666</v>
      </c>
    </row>
    <row r="1466" spans="1:23">
      <c r="A1466" s="80">
        <f t="shared" si="136"/>
        <v>40497.333333333336</v>
      </c>
      <c r="C1466" s="22">
        <v>40497</v>
      </c>
      <c r="D1466" s="23">
        <v>0.33333333333333331</v>
      </c>
      <c r="E1466" s="45">
        <v>590.9931244950568</v>
      </c>
      <c r="F1466" s="45">
        <f t="shared" si="138"/>
        <v>1128.7968677855586</v>
      </c>
      <c r="G1466" s="45">
        <v>688.7756891388841</v>
      </c>
      <c r="H1466" s="45">
        <f t="shared" si="139"/>
        <v>1315.5615662552686</v>
      </c>
      <c r="I1466" s="45">
        <v>97.782564643827328</v>
      </c>
      <c r="J1466" s="45">
        <f t="shared" si="140"/>
        <v>186.7646984697102</v>
      </c>
      <c r="L1466" s="42"/>
      <c r="U1466" s="14">
        <v>200</v>
      </c>
      <c r="V1466" s="14">
        <v>40</v>
      </c>
      <c r="W1466" s="7">
        <f t="shared" si="137"/>
        <v>67.115345999171666</v>
      </c>
    </row>
    <row r="1467" spans="1:23">
      <c r="A1467" s="80">
        <f t="shared" si="136"/>
        <v>40497.375</v>
      </c>
      <c r="C1467" s="22">
        <v>40497</v>
      </c>
      <c r="D1467" s="23">
        <v>0.375</v>
      </c>
      <c r="E1467" s="45">
        <v>402.29615207851009</v>
      </c>
      <c r="F1467" s="45">
        <f t="shared" si="138"/>
        <v>768.38565046995427</v>
      </c>
      <c r="G1467" s="45">
        <v>476.28477722702962</v>
      </c>
      <c r="H1467" s="45">
        <f t="shared" si="139"/>
        <v>909.70392450362658</v>
      </c>
      <c r="I1467" s="45">
        <v>73.988625148519475</v>
      </c>
      <c r="J1467" s="45">
        <f t="shared" si="140"/>
        <v>141.3182740336722</v>
      </c>
      <c r="L1467" s="42"/>
      <c r="U1467" s="14">
        <v>200</v>
      </c>
      <c r="V1467" s="14">
        <v>40</v>
      </c>
      <c r="W1467" s="7">
        <f t="shared" si="137"/>
        <v>67.115345999171666</v>
      </c>
    </row>
    <row r="1468" spans="1:23">
      <c r="A1468" s="80">
        <f t="shared" si="136"/>
        <v>40497.416666666664</v>
      </c>
      <c r="C1468" s="22">
        <v>40497</v>
      </c>
      <c r="D1468" s="23">
        <v>0.41666666666666669</v>
      </c>
      <c r="E1468" s="45">
        <v>130.68128337647008</v>
      </c>
      <c r="F1468" s="45">
        <f t="shared" si="138"/>
        <v>249.60125124905784</v>
      </c>
      <c r="G1468" s="45">
        <v>178.31957008506458</v>
      </c>
      <c r="H1468" s="45">
        <f t="shared" si="139"/>
        <v>340.59037886247336</v>
      </c>
      <c r="I1468" s="45">
        <v>47.638286708594507</v>
      </c>
      <c r="J1468" s="45">
        <f t="shared" si="140"/>
        <v>90.989127613415505</v>
      </c>
      <c r="L1468" s="42"/>
      <c r="U1468" s="14">
        <v>200</v>
      </c>
      <c r="V1468" s="14">
        <v>40</v>
      </c>
      <c r="W1468" s="7">
        <f t="shared" si="137"/>
        <v>67.115345999171666</v>
      </c>
    </row>
    <row r="1469" spans="1:23">
      <c r="A1469" s="80">
        <f t="shared" si="136"/>
        <v>40497.458333333336</v>
      </c>
      <c r="C1469" s="22">
        <v>40497</v>
      </c>
      <c r="D1469" s="23">
        <v>0.45833333333333331</v>
      </c>
      <c r="E1469" s="45">
        <v>83.181946448125686</v>
      </c>
      <c r="F1469" s="45">
        <f t="shared" si="138"/>
        <v>158.87751771592005</v>
      </c>
      <c r="G1469" s="45">
        <v>122.58658361320603</v>
      </c>
      <c r="H1469" s="45">
        <f t="shared" si="139"/>
        <v>234.14037470122352</v>
      </c>
      <c r="I1469" s="45">
        <v>39.404637165080324</v>
      </c>
      <c r="J1469" s="45">
        <f t="shared" si="140"/>
        <v>75.262856985303415</v>
      </c>
      <c r="L1469" s="42"/>
      <c r="U1469" s="14">
        <v>200</v>
      </c>
      <c r="V1469" s="14">
        <v>40</v>
      </c>
      <c r="W1469" s="7">
        <f t="shared" si="137"/>
        <v>67.115345999171666</v>
      </c>
    </row>
    <row r="1470" spans="1:23">
      <c r="A1470" s="80">
        <f t="shared" si="136"/>
        <v>40497.5</v>
      </c>
      <c r="C1470" s="22">
        <v>40497</v>
      </c>
      <c r="D1470" s="23">
        <v>0.5</v>
      </c>
      <c r="E1470" s="45">
        <v>54.213810373735974</v>
      </c>
      <c r="F1470" s="45">
        <f t="shared" si="138"/>
        <v>103.5483778138357</v>
      </c>
      <c r="G1470" s="45">
        <v>84.937550250510256</v>
      </c>
      <c r="H1470" s="45">
        <f t="shared" si="139"/>
        <v>162.23072097847458</v>
      </c>
      <c r="I1470" s="45">
        <v>30.723739876774268</v>
      </c>
      <c r="J1470" s="45">
        <f t="shared" si="140"/>
        <v>58.682343164638851</v>
      </c>
      <c r="L1470" s="42"/>
      <c r="U1470" s="14">
        <v>200</v>
      </c>
      <c r="V1470" s="14">
        <v>40</v>
      </c>
      <c r="W1470" s="7">
        <f t="shared" si="137"/>
        <v>67.115345999171666</v>
      </c>
    </row>
    <row r="1471" spans="1:23">
      <c r="A1471" s="80">
        <f t="shared" si="136"/>
        <v>40497.541666666664</v>
      </c>
      <c r="C1471" s="22">
        <v>40497</v>
      </c>
      <c r="D1471" s="23">
        <v>0.54166666666666663</v>
      </c>
      <c r="E1471" s="45">
        <v>64.052253306283532</v>
      </c>
      <c r="F1471" s="45">
        <f t="shared" si="138"/>
        <v>122.33980381500155</v>
      </c>
      <c r="G1471" s="45">
        <v>93.982806148134358</v>
      </c>
      <c r="H1471" s="45">
        <f t="shared" si="139"/>
        <v>179.50715974293661</v>
      </c>
      <c r="I1471" s="45">
        <v>29.93055284185083</v>
      </c>
      <c r="J1471" s="45">
        <f t="shared" si="140"/>
        <v>57.167355927935084</v>
      </c>
      <c r="L1471" s="42"/>
      <c r="U1471" s="14">
        <v>200</v>
      </c>
      <c r="V1471" s="14">
        <v>40</v>
      </c>
      <c r="W1471" s="7">
        <f t="shared" si="137"/>
        <v>67.115345999171666</v>
      </c>
    </row>
    <row r="1472" spans="1:23">
      <c r="A1472" s="80">
        <f t="shared" si="136"/>
        <v>40497.583333333336</v>
      </c>
      <c r="C1472" s="22">
        <v>40497</v>
      </c>
      <c r="D1472" s="23">
        <v>0.58333333333333337</v>
      </c>
      <c r="E1472" s="45">
        <v>70.474454187299656</v>
      </c>
      <c r="F1472" s="45">
        <f t="shared" si="138"/>
        <v>134.60620749774233</v>
      </c>
      <c r="G1472" s="45">
        <v>108.43142101368844</v>
      </c>
      <c r="H1472" s="45">
        <f t="shared" si="139"/>
        <v>207.10401413614491</v>
      </c>
      <c r="I1472" s="45">
        <v>37.956966826388779</v>
      </c>
      <c r="J1472" s="45">
        <f t="shared" si="140"/>
        <v>72.497806638402565</v>
      </c>
      <c r="L1472" s="42"/>
      <c r="U1472" s="14">
        <v>200</v>
      </c>
      <c r="V1472" s="14">
        <v>40</v>
      </c>
      <c r="W1472" s="7">
        <f t="shared" si="137"/>
        <v>67.115345999171666</v>
      </c>
    </row>
    <row r="1473" spans="1:23">
      <c r="A1473" s="80">
        <f t="shared" si="136"/>
        <v>40497.625</v>
      </c>
      <c r="C1473" s="22">
        <v>40497</v>
      </c>
      <c r="D1473" s="23">
        <v>0.625</v>
      </c>
      <c r="E1473" s="45">
        <v>186.69528131647138</v>
      </c>
      <c r="F1473" s="45">
        <f t="shared" si="138"/>
        <v>356.58798731446035</v>
      </c>
      <c r="G1473" s="45">
        <v>241.59440751212713</v>
      </c>
      <c r="H1473" s="45">
        <f t="shared" si="139"/>
        <v>461.4453183481628</v>
      </c>
      <c r="I1473" s="45">
        <v>54.899126195655768</v>
      </c>
      <c r="J1473" s="45">
        <f t="shared" si="140"/>
        <v>104.85733103370251</v>
      </c>
      <c r="L1473" s="42"/>
      <c r="U1473" s="14">
        <v>200</v>
      </c>
      <c r="V1473" s="14">
        <v>40</v>
      </c>
      <c r="W1473" s="7">
        <f t="shared" si="137"/>
        <v>67.115345999171666</v>
      </c>
    </row>
    <row r="1474" spans="1:23">
      <c r="A1474" s="80">
        <f t="shared" si="136"/>
        <v>40497.666666666664</v>
      </c>
      <c r="C1474" s="22">
        <v>40497</v>
      </c>
      <c r="D1474" s="23">
        <v>0.66666666666666663</v>
      </c>
      <c r="E1474" s="45">
        <v>252.24946483348754</v>
      </c>
      <c r="F1474" s="45">
        <f t="shared" si="138"/>
        <v>481.79647783196117</v>
      </c>
      <c r="G1474" s="45">
        <v>319.96516341389662</v>
      </c>
      <c r="H1474" s="45">
        <f t="shared" si="139"/>
        <v>611.1334621205425</v>
      </c>
      <c r="I1474" s="45">
        <v>67.715698580409025</v>
      </c>
      <c r="J1474" s="45">
        <f t="shared" si="140"/>
        <v>129.33698428858122</v>
      </c>
      <c r="L1474" s="42"/>
      <c r="U1474" s="14">
        <v>200</v>
      </c>
      <c r="V1474" s="14">
        <v>40</v>
      </c>
      <c r="W1474" s="7">
        <f t="shared" si="137"/>
        <v>67.115345999171666</v>
      </c>
    </row>
    <row r="1475" spans="1:23">
      <c r="A1475" s="80">
        <f t="shared" si="136"/>
        <v>40497.708333333336</v>
      </c>
      <c r="C1475" s="22">
        <v>40497</v>
      </c>
      <c r="D1475" s="23">
        <v>0.70833333333333337</v>
      </c>
      <c r="E1475" s="45">
        <v>243.22256103015772</v>
      </c>
      <c r="F1475" s="45">
        <f t="shared" si="138"/>
        <v>464.55509156760121</v>
      </c>
      <c r="G1475" s="45">
        <v>311.17578463447944</v>
      </c>
      <c r="H1475" s="45">
        <f t="shared" si="139"/>
        <v>594.34574865185573</v>
      </c>
      <c r="I1475" s="45">
        <v>67.953223604321721</v>
      </c>
      <c r="J1475" s="45">
        <f t="shared" si="140"/>
        <v>129.79065708425449</v>
      </c>
      <c r="L1475" s="42"/>
      <c r="U1475" s="14">
        <v>200</v>
      </c>
      <c r="V1475" s="14">
        <v>40</v>
      </c>
      <c r="W1475" s="7">
        <f t="shared" si="137"/>
        <v>67.115345999171666</v>
      </c>
    </row>
    <row r="1476" spans="1:23">
      <c r="A1476" s="80">
        <f t="shared" si="136"/>
        <v>40497.75</v>
      </c>
      <c r="C1476" s="22">
        <v>40497</v>
      </c>
      <c r="D1476" s="23">
        <v>0.75</v>
      </c>
      <c r="E1476" s="45">
        <v>310.55050185970634</v>
      </c>
      <c r="F1476" s="45">
        <f t="shared" si="138"/>
        <v>593.15145855203912</v>
      </c>
      <c r="G1476" s="45">
        <v>389.37849540207492</v>
      </c>
      <c r="H1476" s="45">
        <f t="shared" si="139"/>
        <v>743.71292621796306</v>
      </c>
      <c r="I1476" s="45">
        <v>78.827993542368574</v>
      </c>
      <c r="J1476" s="45">
        <f t="shared" si="140"/>
        <v>150.56146766592397</v>
      </c>
      <c r="L1476" s="42"/>
      <c r="U1476" s="14">
        <v>200</v>
      </c>
      <c r="V1476" s="14">
        <v>40</v>
      </c>
      <c r="W1476" s="7">
        <f t="shared" si="137"/>
        <v>67.115345999171666</v>
      </c>
    </row>
    <row r="1477" spans="1:23">
      <c r="A1477" s="80">
        <f t="shared" si="136"/>
        <v>40497.791666666664</v>
      </c>
      <c r="C1477" s="22">
        <v>40497</v>
      </c>
      <c r="D1477" s="23">
        <v>0.79166666666666663</v>
      </c>
      <c r="E1477" s="45">
        <v>218.74198845549813</v>
      </c>
      <c r="F1477" s="45">
        <f t="shared" si="138"/>
        <v>417.79719795000142</v>
      </c>
      <c r="G1477" s="45">
        <v>283.43293070653141</v>
      </c>
      <c r="H1477" s="45">
        <f t="shared" si="139"/>
        <v>541.35689764947494</v>
      </c>
      <c r="I1477" s="45">
        <v>64.690942251033277</v>
      </c>
      <c r="J1477" s="45">
        <f t="shared" si="140"/>
        <v>123.55969969947355</v>
      </c>
      <c r="L1477" s="42"/>
      <c r="U1477" s="14">
        <v>200</v>
      </c>
      <c r="V1477" s="14">
        <v>40</v>
      </c>
      <c r="W1477" s="7">
        <f t="shared" si="137"/>
        <v>67.115345999171666</v>
      </c>
    </row>
    <row r="1478" spans="1:23">
      <c r="A1478" s="80">
        <f t="shared" si="136"/>
        <v>40497.833333333336</v>
      </c>
      <c r="C1478" s="22">
        <v>40497</v>
      </c>
      <c r="D1478" s="23">
        <v>0.83333333333333337</v>
      </c>
      <c r="E1478" s="45">
        <v>83.413872814965828</v>
      </c>
      <c r="F1478" s="45">
        <f t="shared" si="138"/>
        <v>159.32049707658473</v>
      </c>
      <c r="G1478" s="45">
        <v>126.87600074212983</v>
      </c>
      <c r="H1478" s="45">
        <f t="shared" si="139"/>
        <v>242.33316141746798</v>
      </c>
      <c r="I1478" s="45">
        <v>43.462127927164005</v>
      </c>
      <c r="J1478" s="45">
        <f t="shared" si="140"/>
        <v>83.012664340883248</v>
      </c>
      <c r="L1478" s="42"/>
      <c r="U1478" s="14">
        <v>200</v>
      </c>
      <c r="V1478" s="14">
        <v>40</v>
      </c>
      <c r="W1478" s="7">
        <f t="shared" si="137"/>
        <v>67.115345999171666</v>
      </c>
    </row>
    <row r="1479" spans="1:23">
      <c r="A1479" s="80">
        <f t="shared" si="136"/>
        <v>40497.875</v>
      </c>
      <c r="C1479" s="22">
        <v>40497</v>
      </c>
      <c r="D1479" s="23">
        <v>0.875</v>
      </c>
      <c r="E1479" s="45">
        <v>110.80072367421275</v>
      </c>
      <c r="F1479" s="45">
        <f t="shared" si="138"/>
        <v>211.62938221774633</v>
      </c>
      <c r="G1479" s="45">
        <v>155.16683044336972</v>
      </c>
      <c r="H1479" s="45">
        <f t="shared" si="139"/>
        <v>296.36864614683617</v>
      </c>
      <c r="I1479" s="45">
        <v>44.366106769156985</v>
      </c>
      <c r="J1479" s="45">
        <f t="shared" si="140"/>
        <v>84.739263929089844</v>
      </c>
      <c r="L1479" s="42"/>
      <c r="U1479" s="14">
        <v>200</v>
      </c>
      <c r="V1479" s="14">
        <v>40</v>
      </c>
      <c r="W1479" s="7">
        <f t="shared" si="137"/>
        <v>67.115345999171666</v>
      </c>
    </row>
    <row r="1480" spans="1:23">
      <c r="A1480" s="80">
        <f t="shared" si="136"/>
        <v>40497.916666666664</v>
      </c>
      <c r="C1480" s="22">
        <v>40497</v>
      </c>
      <c r="D1480" s="23">
        <v>0.91666666666666663</v>
      </c>
      <c r="E1480" s="45">
        <v>45.348094207369066</v>
      </c>
      <c r="F1480" s="45">
        <f t="shared" si="138"/>
        <v>86.614859936074907</v>
      </c>
      <c r="G1480" s="45">
        <v>82.758047953907919</v>
      </c>
      <c r="H1480" s="45">
        <f t="shared" si="139"/>
        <v>158.06787159196412</v>
      </c>
      <c r="I1480" s="45">
        <v>37.409953746538839</v>
      </c>
      <c r="J1480" s="45">
        <f t="shared" si="140"/>
        <v>71.453011655889185</v>
      </c>
      <c r="L1480" s="42"/>
      <c r="U1480" s="14">
        <v>200</v>
      </c>
      <c r="V1480" s="14">
        <v>40</v>
      </c>
      <c r="W1480" s="7">
        <f t="shared" si="137"/>
        <v>67.115345999171666</v>
      </c>
    </row>
    <row r="1481" spans="1:23">
      <c r="A1481" s="80">
        <f t="shared" si="136"/>
        <v>40497.958333333336</v>
      </c>
      <c r="C1481" s="22">
        <v>40497</v>
      </c>
      <c r="D1481" s="23">
        <v>0.95833333333333337</v>
      </c>
      <c r="E1481" s="45">
        <v>21.950641018287296</v>
      </c>
      <c r="F1481" s="45">
        <f t="shared" si="138"/>
        <v>41.925724344928732</v>
      </c>
      <c r="G1481" s="45">
        <v>48.738141094204813</v>
      </c>
      <c r="H1481" s="45">
        <f t="shared" si="139"/>
        <v>93.089849489931183</v>
      </c>
      <c r="I1481" s="45">
        <v>26.787500075917514</v>
      </c>
      <c r="J1481" s="45">
        <f t="shared" si="140"/>
        <v>51.164125145002451</v>
      </c>
      <c r="L1481" s="42"/>
      <c r="U1481" s="14">
        <v>200</v>
      </c>
      <c r="V1481" s="14">
        <v>40</v>
      </c>
      <c r="W1481" s="7">
        <f t="shared" si="137"/>
        <v>67.115345999171666</v>
      </c>
    </row>
    <row r="1482" spans="1:23">
      <c r="A1482" s="80">
        <f t="shared" si="136"/>
        <v>40498</v>
      </c>
      <c r="C1482" s="22">
        <v>40497</v>
      </c>
      <c r="D1482" s="23">
        <v>1</v>
      </c>
      <c r="E1482" s="45">
        <v>39.438944047172683</v>
      </c>
      <c r="F1482" s="45">
        <f t="shared" si="138"/>
        <v>75.328383130099823</v>
      </c>
      <c r="G1482" s="45">
        <v>68.250873167712086</v>
      </c>
      <c r="H1482" s="45">
        <f t="shared" si="139"/>
        <v>130.35916775033007</v>
      </c>
      <c r="I1482" s="45">
        <v>28.811929120539411</v>
      </c>
      <c r="J1482" s="45">
        <f t="shared" si="140"/>
        <v>55.030784620230271</v>
      </c>
      <c r="L1482" s="42"/>
      <c r="U1482" s="14">
        <v>200</v>
      </c>
      <c r="V1482" s="14">
        <v>40</v>
      </c>
      <c r="W1482" s="7">
        <f t="shared" si="137"/>
        <v>67.115345999171666</v>
      </c>
    </row>
    <row r="1483" spans="1:23">
      <c r="A1483" s="80">
        <f t="shared" ref="A1483:A1546" si="141">C1483+D1483</f>
        <v>40498.041666666664</v>
      </c>
      <c r="C1483" s="22">
        <v>40498</v>
      </c>
      <c r="D1483" s="23">
        <v>4.1666666666666664E-2</v>
      </c>
      <c r="E1483" s="45">
        <v>41.701498598171625</v>
      </c>
      <c r="F1483" s="45">
        <f t="shared" si="138"/>
        <v>79.649862322507801</v>
      </c>
      <c r="G1483" s="45">
        <v>70.755549407922899</v>
      </c>
      <c r="H1483" s="45">
        <f t="shared" si="139"/>
        <v>135.14309936913273</v>
      </c>
      <c r="I1483" s="45">
        <v>29.054050809751274</v>
      </c>
      <c r="J1483" s="45">
        <f t="shared" si="140"/>
        <v>55.493237046624934</v>
      </c>
      <c r="L1483" s="42"/>
      <c r="U1483" s="14">
        <v>200</v>
      </c>
      <c r="V1483" s="14">
        <v>40</v>
      </c>
      <c r="W1483" s="7">
        <f t="shared" ref="W1483:W1546" si="142">AVERAGE($J$10:$J$2586)</f>
        <v>67.115345999171666</v>
      </c>
    </row>
    <row r="1484" spans="1:23">
      <c r="A1484" s="80">
        <f t="shared" si="141"/>
        <v>40498.083333333336</v>
      </c>
      <c r="C1484" s="22">
        <v>40498</v>
      </c>
      <c r="D1484" s="23">
        <v>8.3333333333333329E-2</v>
      </c>
      <c r="E1484" s="45">
        <v>37.417344613574713</v>
      </c>
      <c r="F1484" s="45">
        <f t="shared" si="138"/>
        <v>71.467128211927701</v>
      </c>
      <c r="G1484" s="45">
        <v>68.597407065404511</v>
      </c>
      <c r="H1484" s="45">
        <f t="shared" si="139"/>
        <v>131.02104749492261</v>
      </c>
      <c r="I1484" s="45">
        <v>31.180062451829798</v>
      </c>
      <c r="J1484" s="45">
        <f t="shared" si="140"/>
        <v>59.553919282994912</v>
      </c>
      <c r="L1484" s="42"/>
      <c r="U1484" s="14">
        <v>200</v>
      </c>
      <c r="V1484" s="14">
        <v>40</v>
      </c>
      <c r="W1484" s="7">
        <f t="shared" si="142"/>
        <v>67.115345999171666</v>
      </c>
    </row>
    <row r="1485" spans="1:23">
      <c r="A1485" s="80">
        <f t="shared" si="141"/>
        <v>40498.125</v>
      </c>
      <c r="C1485" s="22">
        <v>40498</v>
      </c>
      <c r="D1485" s="23">
        <v>0.125</v>
      </c>
      <c r="E1485" s="45">
        <v>118.63290395145998</v>
      </c>
      <c r="F1485" s="45">
        <f t="shared" si="138"/>
        <v>226.58884654728854</v>
      </c>
      <c r="G1485" s="45">
        <v>147.93681775372403</v>
      </c>
      <c r="H1485" s="45">
        <f t="shared" si="139"/>
        <v>282.55932190961289</v>
      </c>
      <c r="I1485" s="45">
        <v>29.303913802264056</v>
      </c>
      <c r="J1485" s="45">
        <f t="shared" si="140"/>
        <v>55.970475362324343</v>
      </c>
      <c r="L1485" s="42"/>
      <c r="U1485" s="14">
        <v>200</v>
      </c>
      <c r="V1485" s="14">
        <v>40</v>
      </c>
      <c r="W1485" s="7">
        <f t="shared" si="142"/>
        <v>67.115345999171666</v>
      </c>
    </row>
    <row r="1486" spans="1:23">
      <c r="A1486" s="80">
        <f t="shared" si="141"/>
        <v>40498.166666666664</v>
      </c>
      <c r="C1486" s="22">
        <v>40498</v>
      </c>
      <c r="D1486" s="23">
        <v>0.16666666666666666</v>
      </c>
      <c r="E1486" s="45">
        <v>176.03929247292373</v>
      </c>
      <c r="F1486" s="45">
        <f t="shared" si="138"/>
        <v>336.23504862328434</v>
      </c>
      <c r="G1486" s="45">
        <v>206.0116120529151</v>
      </c>
      <c r="H1486" s="45">
        <f t="shared" si="139"/>
        <v>393.48217902106779</v>
      </c>
      <c r="I1486" s="45">
        <v>29.972319579991357</v>
      </c>
      <c r="J1486" s="45">
        <f t="shared" si="140"/>
        <v>57.247130397783486</v>
      </c>
      <c r="L1486" s="42"/>
      <c r="U1486" s="14">
        <v>200</v>
      </c>
      <c r="V1486" s="14">
        <v>40</v>
      </c>
      <c r="W1486" s="7">
        <f t="shared" si="142"/>
        <v>67.115345999171666</v>
      </c>
    </row>
    <row r="1487" spans="1:23">
      <c r="A1487" s="80">
        <f t="shared" si="141"/>
        <v>40498.208333333336</v>
      </c>
      <c r="C1487" s="22">
        <v>40498</v>
      </c>
      <c r="D1487" s="23">
        <v>0.20833333333333334</v>
      </c>
      <c r="E1487" s="45">
        <v>294.28011850804364</v>
      </c>
      <c r="F1487" s="45">
        <f t="shared" si="138"/>
        <v>562.07502635036337</v>
      </c>
      <c r="G1487" s="45">
        <v>332.58187041086865</v>
      </c>
      <c r="H1487" s="45">
        <f t="shared" si="139"/>
        <v>635.23137248475905</v>
      </c>
      <c r="I1487" s="45">
        <v>38.301751902824975</v>
      </c>
      <c r="J1487" s="45">
        <f t="shared" si="140"/>
        <v>73.156346134395704</v>
      </c>
      <c r="L1487" s="42"/>
      <c r="U1487" s="14">
        <v>200</v>
      </c>
      <c r="V1487" s="14">
        <v>40</v>
      </c>
      <c r="W1487" s="7">
        <f t="shared" si="142"/>
        <v>67.115345999171666</v>
      </c>
    </row>
    <row r="1488" spans="1:23">
      <c r="A1488" s="80">
        <f t="shared" si="141"/>
        <v>40498.25</v>
      </c>
      <c r="C1488" s="22">
        <v>40498</v>
      </c>
      <c r="D1488" s="23">
        <v>0.25</v>
      </c>
      <c r="E1488" s="45">
        <v>482.19058536753198</v>
      </c>
      <c r="F1488" s="45">
        <f t="shared" si="138"/>
        <v>920.98401805198603</v>
      </c>
      <c r="G1488" s="45">
        <v>549.39898484117293</v>
      </c>
      <c r="H1488" s="45">
        <f t="shared" si="139"/>
        <v>1049.3520610466403</v>
      </c>
      <c r="I1488" s="45">
        <v>67.208399473640981</v>
      </c>
      <c r="J1488" s="45">
        <f t="shared" si="140"/>
        <v>128.36804299465427</v>
      </c>
      <c r="L1488" s="42"/>
      <c r="U1488" s="14">
        <v>200</v>
      </c>
      <c r="V1488" s="14">
        <v>40</v>
      </c>
      <c r="W1488" s="7">
        <f t="shared" si="142"/>
        <v>67.115345999171666</v>
      </c>
    </row>
    <row r="1489" spans="1:23">
      <c r="A1489" s="80">
        <f t="shared" si="141"/>
        <v>40498.291666666664</v>
      </c>
      <c r="C1489" s="22">
        <v>40498</v>
      </c>
      <c r="D1489" s="23">
        <v>0.29166666666666669</v>
      </c>
      <c r="E1489" s="45">
        <v>620.94104494124883</v>
      </c>
      <c r="F1489" s="45">
        <f t="shared" si="138"/>
        <v>1185.9973958377852</v>
      </c>
      <c r="G1489" s="45">
        <v>688.76769336724635</v>
      </c>
      <c r="H1489" s="45">
        <f t="shared" si="139"/>
        <v>1315.5462943314405</v>
      </c>
      <c r="I1489" s="45">
        <v>67.82664842599749</v>
      </c>
      <c r="J1489" s="45">
        <f t="shared" si="140"/>
        <v>129.5488984936552</v>
      </c>
      <c r="L1489" s="42"/>
      <c r="U1489" s="14">
        <v>200</v>
      </c>
      <c r="V1489" s="14">
        <v>40</v>
      </c>
      <c r="W1489" s="7">
        <f t="shared" si="142"/>
        <v>67.115345999171666</v>
      </c>
    </row>
    <row r="1490" spans="1:23">
      <c r="A1490" s="80">
        <f t="shared" si="141"/>
        <v>40498.333333333336</v>
      </c>
      <c r="C1490" s="22">
        <v>40498</v>
      </c>
      <c r="D1490" s="23">
        <v>0.33333333333333331</v>
      </c>
      <c r="E1490" s="45">
        <v>756.05244358310824</v>
      </c>
      <c r="F1490" s="45">
        <f t="shared" si="138"/>
        <v>1444.0601672437367</v>
      </c>
      <c r="G1490" s="45">
        <v>851.29069125424087</v>
      </c>
      <c r="H1490" s="45">
        <f t="shared" si="139"/>
        <v>1625.9652202955999</v>
      </c>
      <c r="I1490" s="45">
        <v>95.238247671132598</v>
      </c>
      <c r="J1490" s="45">
        <f t="shared" si="140"/>
        <v>181.90505305186326</v>
      </c>
      <c r="L1490" s="42"/>
      <c r="U1490" s="14">
        <v>200</v>
      </c>
      <c r="V1490" s="14">
        <v>40</v>
      </c>
      <c r="W1490" s="7">
        <f t="shared" si="142"/>
        <v>67.115345999171666</v>
      </c>
    </row>
    <row r="1491" spans="1:23">
      <c r="A1491" s="80">
        <f t="shared" si="141"/>
        <v>40498.375</v>
      </c>
      <c r="C1491" s="22">
        <v>40498</v>
      </c>
      <c r="D1491" s="23">
        <v>0.375</v>
      </c>
      <c r="E1491" s="45">
        <v>403.49292204660105</v>
      </c>
      <c r="F1491" s="45">
        <f t="shared" si="138"/>
        <v>770.67148110900803</v>
      </c>
      <c r="G1491" s="45">
        <v>486.00562450904647</v>
      </c>
      <c r="H1491" s="45">
        <f t="shared" si="139"/>
        <v>928.27074281227874</v>
      </c>
      <c r="I1491" s="45">
        <v>82.51270246244539</v>
      </c>
      <c r="J1491" s="45">
        <f t="shared" si="140"/>
        <v>157.59926170327068</v>
      </c>
      <c r="L1491" s="42"/>
      <c r="U1491" s="14">
        <v>200</v>
      </c>
      <c r="V1491" s="14">
        <v>40</v>
      </c>
      <c r="W1491" s="7">
        <f t="shared" si="142"/>
        <v>67.115345999171666</v>
      </c>
    </row>
    <row r="1492" spans="1:23">
      <c r="A1492" s="80">
        <f t="shared" si="141"/>
        <v>40498.416666666664</v>
      </c>
      <c r="C1492" s="22">
        <v>40498</v>
      </c>
      <c r="D1492" s="23">
        <v>0.41666666666666669</v>
      </c>
      <c r="E1492" s="45">
        <v>141.49544312935183</v>
      </c>
      <c r="F1492" s="45">
        <f t="shared" si="138"/>
        <v>270.25629637706197</v>
      </c>
      <c r="G1492" s="45">
        <v>187.02251437308308</v>
      </c>
      <c r="H1492" s="45">
        <f t="shared" si="139"/>
        <v>357.21300245258868</v>
      </c>
      <c r="I1492" s="45">
        <v>45.527071243731271</v>
      </c>
      <c r="J1492" s="45">
        <f t="shared" si="140"/>
        <v>86.956706075526725</v>
      </c>
      <c r="L1492" s="42"/>
      <c r="U1492" s="14">
        <v>200</v>
      </c>
      <c r="V1492" s="14">
        <v>40</v>
      </c>
      <c r="W1492" s="7">
        <f t="shared" si="142"/>
        <v>67.115345999171666</v>
      </c>
    </row>
    <row r="1493" spans="1:23">
      <c r="A1493" s="80">
        <f t="shared" si="141"/>
        <v>40498.458333333336</v>
      </c>
      <c r="C1493" s="22">
        <v>40498</v>
      </c>
      <c r="D1493" s="23">
        <v>0.45833333333333331</v>
      </c>
      <c r="E1493" s="45">
        <v>102.0742578047727</v>
      </c>
      <c r="F1493" s="45">
        <f t="shared" si="138"/>
        <v>194.96183240711585</v>
      </c>
      <c r="G1493" s="45">
        <v>144.05178216157216</v>
      </c>
      <c r="H1493" s="45">
        <f t="shared" si="139"/>
        <v>275.13890392860282</v>
      </c>
      <c r="I1493" s="45">
        <v>41.977524356799449</v>
      </c>
      <c r="J1493" s="45">
        <f t="shared" si="140"/>
        <v>80.177071521486951</v>
      </c>
      <c r="L1493" s="42"/>
      <c r="U1493" s="14">
        <v>200</v>
      </c>
      <c r="V1493" s="14">
        <v>40</v>
      </c>
      <c r="W1493" s="7">
        <f t="shared" si="142"/>
        <v>67.115345999171666</v>
      </c>
    </row>
    <row r="1494" spans="1:23">
      <c r="A1494" s="80">
        <f t="shared" si="141"/>
        <v>40498.5</v>
      </c>
      <c r="C1494" s="22">
        <v>40498</v>
      </c>
      <c r="D1494" s="23">
        <v>0.5</v>
      </c>
      <c r="E1494" s="45">
        <v>99.468115719691497</v>
      </c>
      <c r="F1494" s="45">
        <f t="shared" si="138"/>
        <v>189.98410102461074</v>
      </c>
      <c r="G1494" s="45">
        <v>140.70064698000073</v>
      </c>
      <c r="H1494" s="45">
        <f t="shared" si="139"/>
        <v>268.73823573180135</v>
      </c>
      <c r="I1494" s="45">
        <v>41.232531260309244</v>
      </c>
      <c r="J1494" s="45">
        <f t="shared" si="140"/>
        <v>78.754134707190659</v>
      </c>
      <c r="L1494" s="42"/>
      <c r="U1494" s="14">
        <v>200</v>
      </c>
      <c r="V1494" s="14">
        <v>40</v>
      </c>
      <c r="W1494" s="7">
        <f t="shared" si="142"/>
        <v>67.115345999171666</v>
      </c>
    </row>
    <row r="1495" spans="1:23">
      <c r="A1495" s="80">
        <f t="shared" si="141"/>
        <v>40498.541666666664</v>
      </c>
      <c r="C1495" s="22">
        <v>40498</v>
      </c>
      <c r="D1495" s="23">
        <v>0.54166666666666663</v>
      </c>
      <c r="E1495" s="45">
        <v>88.618818889303981</v>
      </c>
      <c r="F1495" s="45">
        <f t="shared" si="138"/>
        <v>169.26194407857059</v>
      </c>
      <c r="G1495" s="45">
        <v>130.88748151663324</v>
      </c>
      <c r="H1495" s="45">
        <f t="shared" si="139"/>
        <v>249.9950896967695</v>
      </c>
      <c r="I1495" s="45">
        <v>42.268662627329277</v>
      </c>
      <c r="J1495" s="45">
        <f t="shared" si="140"/>
        <v>80.733145618198918</v>
      </c>
      <c r="L1495" s="42"/>
      <c r="U1495" s="14">
        <v>200</v>
      </c>
      <c r="V1495" s="14">
        <v>40</v>
      </c>
      <c r="W1495" s="7">
        <f t="shared" si="142"/>
        <v>67.115345999171666</v>
      </c>
    </row>
    <row r="1496" spans="1:23">
      <c r="A1496" s="80">
        <f t="shared" si="141"/>
        <v>40498.583333333336</v>
      </c>
      <c r="C1496" s="22">
        <v>40498</v>
      </c>
      <c r="D1496" s="23">
        <v>0.58333333333333337</v>
      </c>
      <c r="E1496" s="45">
        <v>114.90862859081685</v>
      </c>
      <c r="F1496" s="45">
        <f t="shared" si="138"/>
        <v>219.47548060846017</v>
      </c>
      <c r="G1496" s="45">
        <v>155.6102304791184</v>
      </c>
      <c r="H1496" s="45">
        <f t="shared" si="139"/>
        <v>297.21554021511611</v>
      </c>
      <c r="I1496" s="45">
        <v>40.701601888301553</v>
      </c>
      <c r="J1496" s="45">
        <f t="shared" si="140"/>
        <v>77.740059606655961</v>
      </c>
      <c r="L1496" s="42"/>
      <c r="U1496" s="14">
        <v>200</v>
      </c>
      <c r="V1496" s="14">
        <v>40</v>
      </c>
      <c r="W1496" s="7">
        <f t="shared" si="142"/>
        <v>67.115345999171666</v>
      </c>
    </row>
    <row r="1497" spans="1:23">
      <c r="A1497" s="80">
        <f t="shared" si="141"/>
        <v>40498.625</v>
      </c>
      <c r="C1497" s="22">
        <v>40498</v>
      </c>
      <c r="D1497" s="23">
        <v>0.625</v>
      </c>
      <c r="E1497" s="45">
        <v>178.45209179351835</v>
      </c>
      <c r="F1497" s="45">
        <f t="shared" si="138"/>
        <v>340.84349532562004</v>
      </c>
      <c r="G1497" s="45">
        <v>229.38402274905081</v>
      </c>
      <c r="H1497" s="45">
        <f t="shared" si="139"/>
        <v>438.12348345068705</v>
      </c>
      <c r="I1497" s="45">
        <v>50.931930955532451</v>
      </c>
      <c r="J1497" s="45">
        <f t="shared" si="140"/>
        <v>97.279988125066978</v>
      </c>
      <c r="L1497" s="42"/>
      <c r="U1497" s="14">
        <v>200</v>
      </c>
      <c r="V1497" s="14">
        <v>40</v>
      </c>
      <c r="W1497" s="7">
        <f t="shared" si="142"/>
        <v>67.115345999171666</v>
      </c>
    </row>
    <row r="1498" spans="1:23">
      <c r="A1498" s="80">
        <f t="shared" si="141"/>
        <v>40498.666666666664</v>
      </c>
      <c r="C1498" s="22">
        <v>40498</v>
      </c>
      <c r="D1498" s="23">
        <v>0.66666666666666663</v>
      </c>
      <c r="E1498" s="45">
        <v>202.77554813417277</v>
      </c>
      <c r="F1498" s="45">
        <f t="shared" si="138"/>
        <v>387.30129693626998</v>
      </c>
      <c r="G1498" s="45">
        <v>266.9114303060735</v>
      </c>
      <c r="H1498" s="45">
        <f t="shared" si="139"/>
        <v>509.80083188460037</v>
      </c>
      <c r="I1498" s="45">
        <v>64.135882171900704</v>
      </c>
      <c r="J1498" s="45">
        <f t="shared" si="140"/>
        <v>122.49953494833034</v>
      </c>
      <c r="L1498" s="42"/>
      <c r="U1498" s="14">
        <v>200</v>
      </c>
      <c r="V1498" s="14">
        <v>40</v>
      </c>
      <c r="W1498" s="7">
        <f t="shared" si="142"/>
        <v>67.115345999171666</v>
      </c>
    </row>
    <row r="1499" spans="1:23">
      <c r="A1499" s="80">
        <f t="shared" si="141"/>
        <v>40498.708333333336</v>
      </c>
      <c r="C1499" s="22">
        <v>40498</v>
      </c>
      <c r="D1499" s="23">
        <v>0.70833333333333337</v>
      </c>
      <c r="E1499" s="45">
        <v>160.18481314887123</v>
      </c>
      <c r="F1499" s="45">
        <f t="shared" si="138"/>
        <v>305.95299311434405</v>
      </c>
      <c r="G1499" s="45">
        <v>218.58253420623464</v>
      </c>
      <c r="H1499" s="45">
        <f t="shared" si="139"/>
        <v>417.49264033390813</v>
      </c>
      <c r="I1499" s="45">
        <v>58.397721057363427</v>
      </c>
      <c r="J1499" s="45">
        <f t="shared" si="140"/>
        <v>111.53964721956415</v>
      </c>
      <c r="L1499" s="42"/>
      <c r="U1499" s="14">
        <v>200</v>
      </c>
      <c r="V1499" s="14">
        <v>40</v>
      </c>
      <c r="W1499" s="7">
        <f t="shared" si="142"/>
        <v>67.115345999171666</v>
      </c>
    </row>
    <row r="1500" spans="1:23">
      <c r="A1500" s="80">
        <f t="shared" si="141"/>
        <v>40498.75</v>
      </c>
      <c r="C1500" s="22">
        <v>40498</v>
      </c>
      <c r="D1500" s="23">
        <v>0.75</v>
      </c>
      <c r="E1500" s="45">
        <v>119.29762642530468</v>
      </c>
      <c r="F1500" s="45">
        <f t="shared" si="138"/>
        <v>227.85846647233194</v>
      </c>
      <c r="G1500" s="45">
        <v>172.24543858239895</v>
      </c>
      <c r="H1500" s="45">
        <f t="shared" si="139"/>
        <v>328.98878769238195</v>
      </c>
      <c r="I1500" s="45">
        <v>52.947812157094297</v>
      </c>
      <c r="J1500" s="45">
        <f t="shared" si="140"/>
        <v>101.13032122005011</v>
      </c>
      <c r="L1500" s="42"/>
      <c r="U1500" s="14">
        <v>200</v>
      </c>
      <c r="V1500" s="14">
        <v>40</v>
      </c>
      <c r="W1500" s="7">
        <f t="shared" si="142"/>
        <v>67.115345999171666</v>
      </c>
    </row>
    <row r="1501" spans="1:23">
      <c r="A1501" s="80">
        <f t="shared" si="141"/>
        <v>40498.791666666664</v>
      </c>
      <c r="C1501" s="22">
        <v>40498</v>
      </c>
      <c r="D1501" s="23">
        <v>0.79166666666666663</v>
      </c>
      <c r="E1501" s="45">
        <v>73.742643481823251</v>
      </c>
      <c r="F1501" s="45">
        <f t="shared" si="138"/>
        <v>140.8484490502824</v>
      </c>
      <c r="G1501" s="45">
        <v>119.33101040869764</v>
      </c>
      <c r="H1501" s="45">
        <f t="shared" si="139"/>
        <v>227.92222988061246</v>
      </c>
      <c r="I1501" s="45">
        <v>45.588366926874407</v>
      </c>
      <c r="J1501" s="45">
        <f t="shared" si="140"/>
        <v>87.073780830330108</v>
      </c>
      <c r="L1501" s="42"/>
      <c r="U1501" s="14">
        <v>200</v>
      </c>
      <c r="V1501" s="14">
        <v>40</v>
      </c>
      <c r="W1501" s="7">
        <f t="shared" si="142"/>
        <v>67.115345999171666</v>
      </c>
    </row>
    <row r="1502" spans="1:23">
      <c r="A1502" s="80">
        <f t="shared" si="141"/>
        <v>40498.833333333336</v>
      </c>
      <c r="C1502" s="22">
        <v>40498</v>
      </c>
      <c r="D1502" s="23">
        <v>0.83333333333333337</v>
      </c>
      <c r="E1502" s="45">
        <v>53.201100074715221</v>
      </c>
      <c r="F1502" s="45">
        <f t="shared" si="138"/>
        <v>101.61410114270606</v>
      </c>
      <c r="G1502" s="45">
        <v>92.5389323075796</v>
      </c>
      <c r="H1502" s="45">
        <f t="shared" si="139"/>
        <v>176.74936070747702</v>
      </c>
      <c r="I1502" s="45">
        <v>39.337832232864372</v>
      </c>
      <c r="J1502" s="45">
        <f t="shared" si="140"/>
        <v>75.135259564770948</v>
      </c>
      <c r="L1502" s="42"/>
      <c r="U1502" s="14">
        <v>200</v>
      </c>
      <c r="V1502" s="14">
        <v>40</v>
      </c>
      <c r="W1502" s="7">
        <f t="shared" si="142"/>
        <v>67.115345999171666</v>
      </c>
    </row>
    <row r="1503" spans="1:23">
      <c r="A1503" s="80">
        <f t="shared" si="141"/>
        <v>40498.875</v>
      </c>
      <c r="C1503" s="22">
        <v>40498</v>
      </c>
      <c r="D1503" s="23">
        <v>0.875</v>
      </c>
      <c r="E1503" s="45">
        <v>69.719302286745318</v>
      </c>
      <c r="F1503" s="45">
        <f t="shared" si="138"/>
        <v>133.16386736768357</v>
      </c>
      <c r="G1503" s="45">
        <v>111.92870794347478</v>
      </c>
      <c r="H1503" s="45">
        <f t="shared" si="139"/>
        <v>213.78383217203682</v>
      </c>
      <c r="I1503" s="45">
        <v>42.209405656729473</v>
      </c>
      <c r="J1503" s="45">
        <f t="shared" si="140"/>
        <v>80.619964804353287</v>
      </c>
      <c r="L1503" s="42"/>
      <c r="U1503" s="14">
        <v>200</v>
      </c>
      <c r="V1503" s="14">
        <v>40</v>
      </c>
      <c r="W1503" s="7">
        <f t="shared" si="142"/>
        <v>67.115345999171666</v>
      </c>
    </row>
    <row r="1504" spans="1:23">
      <c r="A1504" s="80">
        <f t="shared" si="141"/>
        <v>40498.916666666664</v>
      </c>
      <c r="C1504" s="22">
        <v>40498</v>
      </c>
      <c r="D1504" s="23">
        <v>0.91666666666666663</v>
      </c>
      <c r="E1504" s="45">
        <v>56.737907359556118</v>
      </c>
      <c r="F1504" s="45">
        <f t="shared" si="138"/>
        <v>108.36940305675218</v>
      </c>
      <c r="G1504" s="45">
        <v>94.579399080576522</v>
      </c>
      <c r="H1504" s="45">
        <f t="shared" si="139"/>
        <v>180.64665224390114</v>
      </c>
      <c r="I1504" s="45">
        <v>37.84149172102039</v>
      </c>
      <c r="J1504" s="45">
        <f t="shared" si="140"/>
        <v>72.277249187148939</v>
      </c>
      <c r="L1504" s="42"/>
      <c r="U1504" s="14">
        <v>200</v>
      </c>
      <c r="V1504" s="14">
        <v>40</v>
      </c>
      <c r="W1504" s="7">
        <f t="shared" si="142"/>
        <v>67.115345999171666</v>
      </c>
    </row>
    <row r="1505" spans="1:23">
      <c r="A1505" s="80">
        <f t="shared" si="141"/>
        <v>40498.958333333336</v>
      </c>
      <c r="C1505" s="22">
        <v>40498</v>
      </c>
      <c r="D1505" s="23">
        <v>0.95833333333333337</v>
      </c>
      <c r="E1505" s="45">
        <v>24.011295866970407</v>
      </c>
      <c r="F1505" s="45">
        <f t="shared" si="138"/>
        <v>45.861575105913474</v>
      </c>
      <c r="G1505" s="45">
        <v>65.658905983522885</v>
      </c>
      <c r="H1505" s="45">
        <f t="shared" si="139"/>
        <v>125.4085104285287</v>
      </c>
      <c r="I1505" s="45">
        <v>41.647610116552471</v>
      </c>
      <c r="J1505" s="45">
        <f t="shared" si="140"/>
        <v>79.546935322615212</v>
      </c>
      <c r="L1505" s="42"/>
      <c r="U1505" s="14">
        <v>200</v>
      </c>
      <c r="V1505" s="14">
        <v>40</v>
      </c>
      <c r="W1505" s="7">
        <f t="shared" si="142"/>
        <v>67.115345999171666</v>
      </c>
    </row>
    <row r="1506" spans="1:23">
      <c r="A1506" s="80">
        <f t="shared" si="141"/>
        <v>40499</v>
      </c>
      <c r="C1506" s="22">
        <v>40498</v>
      </c>
      <c r="D1506" s="23">
        <v>1</v>
      </c>
      <c r="E1506" s="45">
        <v>9.6504811327475117</v>
      </c>
      <c r="F1506" s="45">
        <f t="shared" si="138"/>
        <v>18.432418963547747</v>
      </c>
      <c r="G1506" s="45">
        <v>38.291563515415184</v>
      </c>
      <c r="H1506" s="45">
        <f t="shared" si="139"/>
        <v>73.136886314443004</v>
      </c>
      <c r="I1506" s="45">
        <v>28.641082382667676</v>
      </c>
      <c r="J1506" s="45">
        <f t="shared" si="140"/>
        <v>54.704467350895257</v>
      </c>
      <c r="L1506" s="42"/>
      <c r="U1506" s="14">
        <v>200</v>
      </c>
      <c r="V1506" s="14">
        <v>40</v>
      </c>
      <c r="W1506" s="7">
        <f t="shared" si="142"/>
        <v>67.115345999171666</v>
      </c>
    </row>
    <row r="1507" spans="1:23">
      <c r="A1507" s="80">
        <f t="shared" si="141"/>
        <v>40499.041666666664</v>
      </c>
      <c r="C1507" s="22">
        <v>40499</v>
      </c>
      <c r="D1507" s="23">
        <v>4.1666666666666664E-2</v>
      </c>
      <c r="E1507" s="45">
        <v>6.3395435249760919</v>
      </c>
      <c r="F1507" s="45">
        <f t="shared" si="138"/>
        <v>12.108528132704334</v>
      </c>
      <c r="G1507" s="45">
        <v>25.933003330252458</v>
      </c>
      <c r="H1507" s="45">
        <f t="shared" si="139"/>
        <v>49.532036360782193</v>
      </c>
      <c r="I1507" s="45">
        <v>19.593459805276368</v>
      </c>
      <c r="J1507" s="45">
        <f t="shared" si="140"/>
        <v>37.423508228077857</v>
      </c>
      <c r="L1507" s="42"/>
      <c r="U1507" s="14">
        <v>200</v>
      </c>
      <c r="V1507" s="14">
        <v>40</v>
      </c>
      <c r="W1507" s="7">
        <f t="shared" si="142"/>
        <v>67.115345999171666</v>
      </c>
    </row>
    <row r="1508" spans="1:23">
      <c r="A1508" s="80">
        <f t="shared" si="141"/>
        <v>40499.083333333336</v>
      </c>
      <c r="C1508" s="22">
        <v>40499</v>
      </c>
      <c r="D1508" s="23">
        <v>8.3333333333333329E-2</v>
      </c>
      <c r="E1508" s="45">
        <v>9.6144402695272593</v>
      </c>
      <c r="F1508" s="45">
        <f t="shared" si="138"/>
        <v>18.363580914797065</v>
      </c>
      <c r="G1508" s="45">
        <v>24.464784608194602</v>
      </c>
      <c r="H1508" s="45">
        <f t="shared" si="139"/>
        <v>46.727738601651687</v>
      </c>
      <c r="I1508" s="45">
        <v>14.850344338667343</v>
      </c>
      <c r="J1508" s="45">
        <f t="shared" si="140"/>
        <v>28.364157686854625</v>
      </c>
      <c r="L1508" s="42"/>
      <c r="U1508" s="14">
        <v>200</v>
      </c>
      <c r="V1508" s="14">
        <v>40</v>
      </c>
      <c r="W1508" s="7">
        <f t="shared" si="142"/>
        <v>67.115345999171666</v>
      </c>
    </row>
    <row r="1509" spans="1:23">
      <c r="A1509" s="80">
        <f t="shared" si="141"/>
        <v>40499.125</v>
      </c>
      <c r="C1509" s="22">
        <v>40499</v>
      </c>
      <c r="D1509" s="23">
        <v>0.125</v>
      </c>
      <c r="E1509" s="45">
        <v>9.7842616394620041</v>
      </c>
      <c r="F1509" s="45">
        <f t="shared" si="138"/>
        <v>18.687939731372428</v>
      </c>
      <c r="G1509" s="45">
        <v>21.636573520470122</v>
      </c>
      <c r="H1509" s="45">
        <f t="shared" si="139"/>
        <v>41.325855424097931</v>
      </c>
      <c r="I1509" s="45">
        <v>11.852311881008118</v>
      </c>
      <c r="J1509" s="45">
        <f t="shared" si="140"/>
        <v>22.637915692725503</v>
      </c>
      <c r="L1509" s="42"/>
      <c r="U1509" s="14">
        <v>200</v>
      </c>
      <c r="V1509" s="14">
        <v>40</v>
      </c>
      <c r="W1509" s="7">
        <f t="shared" si="142"/>
        <v>67.115345999171666</v>
      </c>
    </row>
    <row r="1510" spans="1:23">
      <c r="A1510" s="80">
        <f t="shared" si="141"/>
        <v>40499.166666666664</v>
      </c>
      <c r="C1510" s="22">
        <v>40499</v>
      </c>
      <c r="D1510" s="23">
        <v>0.16666666666666666</v>
      </c>
      <c r="E1510" s="45">
        <v>17.234913890254809</v>
      </c>
      <c r="F1510" s="45">
        <f t="shared" si="138"/>
        <v>32.918685530386682</v>
      </c>
      <c r="G1510" s="45">
        <v>31.568181289232896</v>
      </c>
      <c r="H1510" s="45">
        <f t="shared" si="139"/>
        <v>60.295226262434831</v>
      </c>
      <c r="I1510" s="45">
        <v>14.333267398978085</v>
      </c>
      <c r="J1510" s="45">
        <f t="shared" si="140"/>
        <v>27.376540732048142</v>
      </c>
      <c r="L1510" s="42"/>
      <c r="U1510" s="14">
        <v>200</v>
      </c>
      <c r="V1510" s="14">
        <v>40</v>
      </c>
      <c r="W1510" s="7">
        <f t="shared" si="142"/>
        <v>67.115345999171666</v>
      </c>
    </row>
    <row r="1511" spans="1:23">
      <c r="A1511" s="80">
        <f t="shared" si="141"/>
        <v>40499.208333333336</v>
      </c>
      <c r="C1511" s="22">
        <v>40499</v>
      </c>
      <c r="D1511" s="23">
        <v>0.20833333333333334</v>
      </c>
      <c r="E1511" s="45">
        <v>39.538483724219489</v>
      </c>
      <c r="F1511" s="45">
        <f t="shared" si="138"/>
        <v>75.518503913259224</v>
      </c>
      <c r="G1511" s="45">
        <v>56.482744277102704</v>
      </c>
      <c r="H1511" s="45">
        <f t="shared" si="139"/>
        <v>107.88204156926616</v>
      </c>
      <c r="I1511" s="45">
        <v>16.944260552883215</v>
      </c>
      <c r="J1511" s="45">
        <f t="shared" si="140"/>
        <v>32.36353765600694</v>
      </c>
      <c r="L1511" s="42"/>
      <c r="U1511" s="14">
        <v>200</v>
      </c>
      <c r="V1511" s="14">
        <v>40</v>
      </c>
      <c r="W1511" s="7">
        <f t="shared" si="142"/>
        <v>67.115345999171666</v>
      </c>
    </row>
    <row r="1512" spans="1:23">
      <c r="A1512" s="80">
        <f t="shared" si="141"/>
        <v>40499.25</v>
      </c>
      <c r="C1512" s="22">
        <v>40499</v>
      </c>
      <c r="D1512" s="23">
        <v>0.25</v>
      </c>
      <c r="E1512" s="45">
        <v>39.078103251683245</v>
      </c>
      <c r="F1512" s="45">
        <f t="shared" si="138"/>
        <v>74.63917721071499</v>
      </c>
      <c r="G1512" s="45">
        <v>60.863672163679411</v>
      </c>
      <c r="H1512" s="45">
        <f t="shared" si="139"/>
        <v>116.24961383262767</v>
      </c>
      <c r="I1512" s="45">
        <v>21.785568911996165</v>
      </c>
      <c r="J1512" s="45">
        <f t="shared" si="140"/>
        <v>41.610436621912676</v>
      </c>
      <c r="L1512" s="42"/>
      <c r="U1512" s="14">
        <v>200</v>
      </c>
      <c r="V1512" s="14">
        <v>40</v>
      </c>
      <c r="W1512" s="7">
        <f t="shared" si="142"/>
        <v>67.115345999171666</v>
      </c>
    </row>
    <row r="1513" spans="1:23">
      <c r="A1513" s="80">
        <f t="shared" si="141"/>
        <v>40499.291666666664</v>
      </c>
      <c r="C1513" s="22">
        <v>40499</v>
      </c>
      <c r="D1513" s="23">
        <v>0.29166666666666669</v>
      </c>
      <c r="E1513" s="45">
        <v>59.859470474730955</v>
      </c>
      <c r="F1513" s="45">
        <f t="shared" si="138"/>
        <v>114.33158860673612</v>
      </c>
      <c r="G1513" s="45">
        <v>86.97997260081867</v>
      </c>
      <c r="H1513" s="45">
        <f t="shared" si="139"/>
        <v>166.13174766756364</v>
      </c>
      <c r="I1513" s="45">
        <v>27.120502126087715</v>
      </c>
      <c r="J1513" s="45">
        <f t="shared" si="140"/>
        <v>51.800159060827532</v>
      </c>
      <c r="L1513" s="42"/>
      <c r="U1513" s="14">
        <v>200</v>
      </c>
      <c r="V1513" s="14">
        <v>40</v>
      </c>
      <c r="W1513" s="7">
        <f t="shared" si="142"/>
        <v>67.115345999171666</v>
      </c>
    </row>
    <row r="1514" spans="1:23">
      <c r="A1514" s="80">
        <f t="shared" si="141"/>
        <v>40499.333333333336</v>
      </c>
      <c r="C1514" s="22">
        <v>40499</v>
      </c>
      <c r="D1514" s="23">
        <v>0.33333333333333331</v>
      </c>
      <c r="E1514" s="45">
        <v>78.223211362467964</v>
      </c>
      <c r="F1514" s="45">
        <f t="shared" si="138"/>
        <v>149.40633370231382</v>
      </c>
      <c r="G1514" s="45">
        <v>109.42516610530961</v>
      </c>
      <c r="H1514" s="45">
        <f t="shared" si="139"/>
        <v>209.00206726114135</v>
      </c>
      <c r="I1514" s="45">
        <v>31.20195474284165</v>
      </c>
      <c r="J1514" s="45">
        <f t="shared" si="140"/>
        <v>59.595733558827547</v>
      </c>
      <c r="L1514" s="42"/>
      <c r="U1514" s="14">
        <v>200</v>
      </c>
      <c r="V1514" s="14">
        <v>40</v>
      </c>
      <c r="W1514" s="7">
        <f t="shared" si="142"/>
        <v>67.115345999171666</v>
      </c>
    </row>
    <row r="1515" spans="1:23">
      <c r="A1515" s="80">
        <f t="shared" si="141"/>
        <v>40499.375</v>
      </c>
      <c r="C1515" s="22">
        <v>40499</v>
      </c>
      <c r="D1515" s="23">
        <v>0.375</v>
      </c>
      <c r="E1515" s="45">
        <v>79.114694427491671</v>
      </c>
      <c r="F1515" s="45">
        <f t="shared" si="138"/>
        <v>151.10906635650909</v>
      </c>
      <c r="G1515" s="45">
        <v>116.16410199632165</v>
      </c>
      <c r="H1515" s="45">
        <f t="shared" si="139"/>
        <v>221.87343481297435</v>
      </c>
      <c r="I1515" s="45">
        <v>37.049407568829977</v>
      </c>
      <c r="J1515" s="45">
        <f t="shared" si="140"/>
        <v>70.764368456465249</v>
      </c>
      <c r="L1515" s="42"/>
      <c r="U1515" s="14">
        <v>200</v>
      </c>
      <c r="V1515" s="14">
        <v>40</v>
      </c>
      <c r="W1515" s="7">
        <f t="shared" si="142"/>
        <v>67.115345999171666</v>
      </c>
    </row>
    <row r="1516" spans="1:23">
      <c r="A1516" s="80">
        <f t="shared" si="141"/>
        <v>40499.416666666664</v>
      </c>
      <c r="C1516" s="22">
        <v>40499</v>
      </c>
      <c r="D1516" s="23">
        <v>0.41666666666666669</v>
      </c>
      <c r="E1516" s="45">
        <v>91.479051443670087</v>
      </c>
      <c r="F1516" s="45">
        <f t="shared" si="138"/>
        <v>174.72498825740985</v>
      </c>
      <c r="G1516" s="45">
        <v>128.52018434572915</v>
      </c>
      <c r="H1516" s="45">
        <f t="shared" si="139"/>
        <v>245.47355210034266</v>
      </c>
      <c r="I1516" s="45">
        <v>37.041132902059061</v>
      </c>
      <c r="J1516" s="45">
        <f t="shared" si="140"/>
        <v>70.748563842932811</v>
      </c>
      <c r="L1516" s="42"/>
      <c r="U1516" s="14">
        <v>200</v>
      </c>
      <c r="V1516" s="14">
        <v>40</v>
      </c>
      <c r="W1516" s="7">
        <f t="shared" si="142"/>
        <v>67.115345999171666</v>
      </c>
    </row>
    <row r="1517" spans="1:23">
      <c r="A1517" s="80">
        <f t="shared" si="141"/>
        <v>40499.458333333336</v>
      </c>
      <c r="C1517" s="22">
        <v>40499</v>
      </c>
      <c r="D1517" s="23">
        <v>0.45833333333333331</v>
      </c>
      <c r="E1517" s="45">
        <v>75.140952420401504</v>
      </c>
      <c r="F1517" s="45">
        <f t="shared" si="138"/>
        <v>143.51921912296686</v>
      </c>
      <c r="G1517" s="45">
        <v>106.44684228851287</v>
      </c>
      <c r="H1517" s="45">
        <f t="shared" si="139"/>
        <v>203.31346877105958</v>
      </c>
      <c r="I1517" s="45">
        <v>31.305889868111354</v>
      </c>
      <c r="J1517" s="45">
        <f t="shared" si="140"/>
        <v>59.794249648092681</v>
      </c>
      <c r="L1517" s="42"/>
      <c r="U1517" s="14">
        <v>200</v>
      </c>
      <c r="V1517" s="14">
        <v>40</v>
      </c>
      <c r="W1517" s="7">
        <f t="shared" si="142"/>
        <v>67.115345999171666</v>
      </c>
    </row>
    <row r="1518" spans="1:23">
      <c r="A1518" s="80">
        <f t="shared" si="141"/>
        <v>40499.5</v>
      </c>
      <c r="C1518" s="22">
        <v>40499</v>
      </c>
      <c r="D1518" s="23">
        <v>0.5</v>
      </c>
      <c r="E1518" s="45">
        <v>106.83000635000715</v>
      </c>
      <c r="F1518" s="45">
        <f t="shared" si="138"/>
        <v>204.04531212851364</v>
      </c>
      <c r="G1518" s="45">
        <v>143.44782068617269</v>
      </c>
      <c r="H1518" s="45">
        <f t="shared" si="139"/>
        <v>273.98533751058983</v>
      </c>
      <c r="I1518" s="45">
        <v>36.617814336165516</v>
      </c>
      <c r="J1518" s="45">
        <f t="shared" si="140"/>
        <v>69.940025382076129</v>
      </c>
      <c r="L1518" s="42"/>
      <c r="U1518" s="14">
        <v>200</v>
      </c>
      <c r="V1518" s="14">
        <v>40</v>
      </c>
      <c r="W1518" s="7">
        <f t="shared" si="142"/>
        <v>67.115345999171666</v>
      </c>
    </row>
    <row r="1519" spans="1:23">
      <c r="A1519" s="80">
        <f t="shared" si="141"/>
        <v>40499.541666666664</v>
      </c>
      <c r="C1519" s="22">
        <v>40499</v>
      </c>
      <c r="D1519" s="23">
        <v>0.54166666666666663</v>
      </c>
      <c r="E1519" s="45">
        <v>80.355210913522853</v>
      </c>
      <c r="F1519" s="45">
        <f t="shared" si="138"/>
        <v>153.47845284482864</v>
      </c>
      <c r="G1519" s="45">
        <v>118.40252909098973</v>
      </c>
      <c r="H1519" s="45">
        <f t="shared" si="139"/>
        <v>226.14883056379037</v>
      </c>
      <c r="I1519" s="45">
        <v>38.047318177466892</v>
      </c>
      <c r="J1519" s="45">
        <f t="shared" si="140"/>
        <v>72.67037771896176</v>
      </c>
      <c r="L1519" s="42"/>
      <c r="U1519" s="14">
        <v>200</v>
      </c>
      <c r="V1519" s="14">
        <v>40</v>
      </c>
      <c r="W1519" s="7">
        <f t="shared" si="142"/>
        <v>67.115345999171666</v>
      </c>
    </row>
    <row r="1520" spans="1:23">
      <c r="A1520" s="80">
        <f t="shared" si="141"/>
        <v>40499.583333333336</v>
      </c>
      <c r="C1520" s="22">
        <v>40499</v>
      </c>
      <c r="D1520" s="23">
        <v>0.58333333333333337</v>
      </c>
      <c r="E1520" s="45">
        <v>98.855113074404841</v>
      </c>
      <c r="F1520" s="45">
        <f t="shared" si="138"/>
        <v>188.81326597211324</v>
      </c>
      <c r="G1520" s="45">
        <v>143.65314804188085</v>
      </c>
      <c r="H1520" s="45">
        <f t="shared" si="139"/>
        <v>274.37751275999244</v>
      </c>
      <c r="I1520" s="45">
        <v>44.798034967476028</v>
      </c>
      <c r="J1520" s="45">
        <f t="shared" si="140"/>
        <v>85.564246787879213</v>
      </c>
      <c r="L1520" s="42"/>
      <c r="U1520" s="14">
        <v>200</v>
      </c>
      <c r="V1520" s="14">
        <v>40</v>
      </c>
      <c r="W1520" s="7">
        <f t="shared" si="142"/>
        <v>67.115345999171666</v>
      </c>
    </row>
    <row r="1521" spans="1:23">
      <c r="A1521" s="80">
        <f t="shared" si="141"/>
        <v>40499.625</v>
      </c>
      <c r="C1521" s="22">
        <v>40499</v>
      </c>
      <c r="D1521" s="23">
        <v>0.625</v>
      </c>
      <c r="E1521" s="45">
        <v>100.42605925024228</v>
      </c>
      <c r="F1521" s="45">
        <f t="shared" si="138"/>
        <v>191.81377316796275</v>
      </c>
      <c r="G1521" s="45">
        <v>145.78024948670944</v>
      </c>
      <c r="H1521" s="45">
        <f t="shared" si="139"/>
        <v>278.440276519615</v>
      </c>
      <c r="I1521" s="45">
        <v>45.354190236467161</v>
      </c>
      <c r="J1521" s="45">
        <f t="shared" si="140"/>
        <v>86.626503351652275</v>
      </c>
      <c r="L1521" s="42"/>
      <c r="U1521" s="14">
        <v>200</v>
      </c>
      <c r="V1521" s="14">
        <v>40</v>
      </c>
      <c r="W1521" s="7">
        <f t="shared" si="142"/>
        <v>67.115345999171666</v>
      </c>
    </row>
    <row r="1522" spans="1:23">
      <c r="A1522" s="80">
        <f t="shared" si="141"/>
        <v>40499.666666666664</v>
      </c>
      <c r="C1522" s="22">
        <v>40499</v>
      </c>
      <c r="D1522" s="23">
        <v>0.66666666666666663</v>
      </c>
      <c r="E1522" s="45">
        <v>88.39400433126508</v>
      </c>
      <c r="F1522" s="45">
        <f t="shared" si="138"/>
        <v>168.83254827271631</v>
      </c>
      <c r="G1522" s="45">
        <v>130.09764188684144</v>
      </c>
      <c r="H1522" s="45">
        <f t="shared" si="139"/>
        <v>248.48649600386716</v>
      </c>
      <c r="I1522" s="45">
        <v>41.703637555576364</v>
      </c>
      <c r="J1522" s="45">
        <f t="shared" si="140"/>
        <v>79.653947731150851</v>
      </c>
      <c r="L1522" s="42"/>
      <c r="U1522" s="14">
        <v>200</v>
      </c>
      <c r="V1522" s="14">
        <v>40</v>
      </c>
      <c r="W1522" s="7">
        <f t="shared" si="142"/>
        <v>67.115345999171666</v>
      </c>
    </row>
    <row r="1523" spans="1:23">
      <c r="A1523" s="80">
        <f t="shared" si="141"/>
        <v>40499.708333333336</v>
      </c>
      <c r="C1523" s="22">
        <v>40499</v>
      </c>
      <c r="D1523" s="23">
        <v>0.70833333333333337</v>
      </c>
      <c r="E1523" s="45">
        <v>73.342543498107489</v>
      </c>
      <c r="F1523" s="45">
        <f t="shared" si="138"/>
        <v>140.08425808138529</v>
      </c>
      <c r="G1523" s="45">
        <v>113.99429980186193</v>
      </c>
      <c r="H1523" s="45">
        <f t="shared" si="139"/>
        <v>217.72911262155628</v>
      </c>
      <c r="I1523" s="45">
        <v>40.651756303754439</v>
      </c>
      <c r="J1523" s="45">
        <f t="shared" si="140"/>
        <v>77.644854540170982</v>
      </c>
      <c r="L1523" s="42"/>
      <c r="U1523" s="14">
        <v>200</v>
      </c>
      <c r="V1523" s="14">
        <v>40</v>
      </c>
      <c r="W1523" s="7">
        <f t="shared" si="142"/>
        <v>67.115345999171666</v>
      </c>
    </row>
    <row r="1524" spans="1:23">
      <c r="A1524" s="80">
        <f t="shared" si="141"/>
        <v>40499.75</v>
      </c>
      <c r="C1524" s="22">
        <v>40499</v>
      </c>
      <c r="D1524" s="23">
        <v>0.75</v>
      </c>
      <c r="E1524" s="45">
        <v>76.726017294315881</v>
      </c>
      <c r="F1524" s="45">
        <f t="shared" si="138"/>
        <v>146.54669303214334</v>
      </c>
      <c r="G1524" s="45">
        <v>119.25765661353857</v>
      </c>
      <c r="H1524" s="45">
        <f t="shared" si="139"/>
        <v>227.78212413185867</v>
      </c>
      <c r="I1524" s="45">
        <v>42.531639319222698</v>
      </c>
      <c r="J1524" s="45">
        <f t="shared" si="140"/>
        <v>81.235431099715356</v>
      </c>
      <c r="L1524" s="42"/>
      <c r="U1524" s="14">
        <v>200</v>
      </c>
      <c r="V1524" s="14">
        <v>40</v>
      </c>
      <c r="W1524" s="7">
        <f t="shared" si="142"/>
        <v>67.115345999171666</v>
      </c>
    </row>
    <row r="1525" spans="1:23">
      <c r="A1525" s="80">
        <f t="shared" si="141"/>
        <v>40499.791666666664</v>
      </c>
      <c r="C1525" s="22">
        <v>40499</v>
      </c>
      <c r="D1525" s="23">
        <v>0.79166666666666663</v>
      </c>
      <c r="E1525" s="45">
        <v>47.931427253654419</v>
      </c>
      <c r="F1525" s="45">
        <f t="shared" si="138"/>
        <v>91.549026054479938</v>
      </c>
      <c r="G1525" s="45">
        <v>92.226272958410092</v>
      </c>
      <c r="H1525" s="45">
        <f t="shared" si="139"/>
        <v>176.15218135056327</v>
      </c>
      <c r="I1525" s="45">
        <v>44.29484570475568</v>
      </c>
      <c r="J1525" s="45">
        <f t="shared" si="140"/>
        <v>84.603155296083344</v>
      </c>
      <c r="L1525" s="42"/>
      <c r="U1525" s="14">
        <v>200</v>
      </c>
      <c r="V1525" s="14">
        <v>40</v>
      </c>
      <c r="W1525" s="7">
        <f t="shared" si="142"/>
        <v>67.115345999171666</v>
      </c>
    </row>
    <row r="1526" spans="1:23">
      <c r="A1526" s="80">
        <f t="shared" si="141"/>
        <v>40499.833333333336</v>
      </c>
      <c r="C1526" s="22">
        <v>40499</v>
      </c>
      <c r="D1526" s="23">
        <v>0.83333333333333337</v>
      </c>
      <c r="E1526" s="45">
        <v>37.013527929375464</v>
      </c>
      <c r="F1526" s="45">
        <f t="shared" ref="F1526:F1589" si="143">E1526*1.91</f>
        <v>70.695838345107134</v>
      </c>
      <c r="G1526" s="45">
        <v>66.265676927629613</v>
      </c>
      <c r="H1526" s="45">
        <f t="shared" ref="H1526:H1589" si="144">G1526*1.91</f>
        <v>126.56744293177256</v>
      </c>
      <c r="I1526" s="45">
        <v>29.25214899825415</v>
      </c>
      <c r="J1526" s="45">
        <f t="shared" ref="J1526:J1589" si="145">I1526*1.91</f>
        <v>55.871604586665427</v>
      </c>
      <c r="L1526" s="42"/>
      <c r="U1526" s="14">
        <v>200</v>
      </c>
      <c r="V1526" s="14">
        <v>40</v>
      </c>
      <c r="W1526" s="7">
        <f t="shared" si="142"/>
        <v>67.115345999171666</v>
      </c>
    </row>
    <row r="1527" spans="1:23">
      <c r="A1527" s="80">
        <f t="shared" si="141"/>
        <v>40499.875</v>
      </c>
      <c r="C1527" s="22">
        <v>40499</v>
      </c>
      <c r="D1527" s="23">
        <v>0.875</v>
      </c>
      <c r="E1527" s="45">
        <v>29.927737853185661</v>
      </c>
      <c r="F1527" s="45">
        <f t="shared" si="143"/>
        <v>57.161979299584608</v>
      </c>
      <c r="G1527" s="45">
        <v>55.195789617811364</v>
      </c>
      <c r="H1527" s="45">
        <f t="shared" si="144"/>
        <v>105.4239581700197</v>
      </c>
      <c r="I1527" s="45">
        <v>25.268051764625707</v>
      </c>
      <c r="J1527" s="45">
        <f t="shared" si="145"/>
        <v>48.261978870435101</v>
      </c>
      <c r="L1527" s="42"/>
      <c r="U1527" s="14">
        <v>200</v>
      </c>
      <c r="V1527" s="14">
        <v>40</v>
      </c>
      <c r="W1527" s="7">
        <f t="shared" si="142"/>
        <v>67.115345999171666</v>
      </c>
    </row>
    <row r="1528" spans="1:23">
      <c r="A1528" s="80">
        <f t="shared" si="141"/>
        <v>40499.916666666664</v>
      </c>
      <c r="C1528" s="22">
        <v>40499</v>
      </c>
      <c r="D1528" s="23">
        <v>0.91666666666666663</v>
      </c>
      <c r="E1528" s="45">
        <v>21.2488052777524</v>
      </c>
      <c r="F1528" s="45">
        <f t="shared" si="143"/>
        <v>40.585218080507083</v>
      </c>
      <c r="G1528" s="45">
        <v>42.736353291831563</v>
      </c>
      <c r="H1528" s="45">
        <f t="shared" si="144"/>
        <v>81.626434787398281</v>
      </c>
      <c r="I1528" s="45">
        <v>21.487548014079163</v>
      </c>
      <c r="J1528" s="45">
        <f t="shared" si="145"/>
        <v>41.041216706891198</v>
      </c>
      <c r="L1528" s="42"/>
      <c r="U1528" s="14">
        <v>200</v>
      </c>
      <c r="V1528" s="14">
        <v>40</v>
      </c>
      <c r="W1528" s="7">
        <f t="shared" si="142"/>
        <v>67.115345999171666</v>
      </c>
    </row>
    <row r="1529" spans="1:23">
      <c r="A1529" s="80">
        <f t="shared" si="141"/>
        <v>40499.958333333336</v>
      </c>
      <c r="C1529" s="22">
        <v>40499</v>
      </c>
      <c r="D1529" s="23">
        <v>0.95833333333333337</v>
      </c>
      <c r="E1529" s="45">
        <v>12.2531569842909</v>
      </c>
      <c r="F1529" s="45">
        <f t="shared" si="143"/>
        <v>23.403529839995617</v>
      </c>
      <c r="G1529" s="45">
        <v>25.37504882630633</v>
      </c>
      <c r="H1529" s="45">
        <f t="shared" si="144"/>
        <v>48.466343258245089</v>
      </c>
      <c r="I1529" s="45">
        <v>13.121891842015426</v>
      </c>
      <c r="J1529" s="45">
        <f t="shared" si="145"/>
        <v>25.062813418249462</v>
      </c>
      <c r="L1529" s="42"/>
      <c r="U1529" s="14">
        <v>200</v>
      </c>
      <c r="V1529" s="14">
        <v>40</v>
      </c>
      <c r="W1529" s="7">
        <f t="shared" si="142"/>
        <v>67.115345999171666</v>
      </c>
    </row>
    <row r="1530" spans="1:23">
      <c r="A1530" s="80">
        <f t="shared" si="141"/>
        <v>40500</v>
      </c>
      <c r="C1530" s="22">
        <v>40499</v>
      </c>
      <c r="D1530" s="23">
        <v>1</v>
      </c>
      <c r="E1530" s="45">
        <v>10.781144859060689</v>
      </c>
      <c r="F1530" s="45">
        <f t="shared" si="143"/>
        <v>20.591986680805913</v>
      </c>
      <c r="G1530" s="45">
        <v>21.827170625730318</v>
      </c>
      <c r="H1530" s="45">
        <f t="shared" si="144"/>
        <v>41.689895895144907</v>
      </c>
      <c r="I1530" s="45">
        <v>11.046025766669629</v>
      </c>
      <c r="J1530" s="45">
        <f t="shared" si="145"/>
        <v>21.097909214338991</v>
      </c>
      <c r="L1530" s="42"/>
      <c r="U1530" s="14">
        <v>200</v>
      </c>
      <c r="V1530" s="14">
        <v>40</v>
      </c>
      <c r="W1530" s="7">
        <f t="shared" si="142"/>
        <v>67.115345999171666</v>
      </c>
    </row>
    <row r="1531" spans="1:23">
      <c r="A1531" s="80">
        <f t="shared" si="141"/>
        <v>40500.041666666664</v>
      </c>
      <c r="C1531" s="22">
        <v>40500</v>
      </c>
      <c r="D1531" s="23">
        <v>4.1666666666666664E-2</v>
      </c>
      <c r="E1531" s="45">
        <v>9.6010495674277223</v>
      </c>
      <c r="F1531" s="45">
        <f t="shared" si="143"/>
        <v>18.338004673786948</v>
      </c>
      <c r="G1531" s="45">
        <v>25.912305037347942</v>
      </c>
      <c r="H1531" s="45">
        <f t="shared" si="144"/>
        <v>49.492502621334566</v>
      </c>
      <c r="I1531" s="45">
        <v>16.311255469920219</v>
      </c>
      <c r="J1531" s="45">
        <f t="shared" si="145"/>
        <v>31.154497947547618</v>
      </c>
      <c r="L1531" s="42"/>
      <c r="U1531" s="14">
        <v>200</v>
      </c>
      <c r="V1531" s="14">
        <v>40</v>
      </c>
      <c r="W1531" s="7">
        <f t="shared" si="142"/>
        <v>67.115345999171666</v>
      </c>
    </row>
    <row r="1532" spans="1:23">
      <c r="A1532" s="80">
        <f t="shared" si="141"/>
        <v>40500.083333333336</v>
      </c>
      <c r="C1532" s="22">
        <v>40500</v>
      </c>
      <c r="D1532" s="23">
        <v>8.3333333333333329E-2</v>
      </c>
      <c r="E1532" s="45">
        <v>10.521808281971195</v>
      </c>
      <c r="F1532" s="45">
        <f t="shared" si="143"/>
        <v>20.096653818564981</v>
      </c>
      <c r="G1532" s="45">
        <v>23.015045718673221</v>
      </c>
      <c r="H1532" s="45">
        <f t="shared" si="144"/>
        <v>43.958737322665847</v>
      </c>
      <c r="I1532" s="45">
        <v>12.493237436702024</v>
      </c>
      <c r="J1532" s="45">
        <f t="shared" si="145"/>
        <v>23.862083504100866</v>
      </c>
      <c r="L1532" s="42"/>
      <c r="U1532" s="14">
        <v>200</v>
      </c>
      <c r="V1532" s="14">
        <v>40</v>
      </c>
      <c r="W1532" s="7">
        <f t="shared" si="142"/>
        <v>67.115345999171666</v>
      </c>
    </row>
    <row r="1533" spans="1:23">
      <c r="A1533" s="80">
        <f t="shared" si="141"/>
        <v>40500.125</v>
      </c>
      <c r="C1533" s="22">
        <v>40500</v>
      </c>
      <c r="D1533" s="23">
        <v>0.125</v>
      </c>
      <c r="E1533" s="45">
        <v>9.5903878081992193</v>
      </c>
      <c r="F1533" s="45">
        <f t="shared" si="143"/>
        <v>18.317640713660509</v>
      </c>
      <c r="G1533" s="45">
        <v>20.07813541990944</v>
      </c>
      <c r="H1533" s="45">
        <f t="shared" si="144"/>
        <v>38.349238652027026</v>
      </c>
      <c r="I1533" s="45">
        <v>10.487747611710219</v>
      </c>
      <c r="J1533" s="45">
        <f t="shared" si="145"/>
        <v>20.031597938366517</v>
      </c>
      <c r="L1533" s="42"/>
      <c r="U1533" s="14">
        <v>200</v>
      </c>
      <c r="V1533" s="14">
        <v>40</v>
      </c>
      <c r="W1533" s="7">
        <f t="shared" si="142"/>
        <v>67.115345999171666</v>
      </c>
    </row>
    <row r="1534" spans="1:23">
      <c r="A1534" s="80">
        <f t="shared" si="141"/>
        <v>40500.166666666664</v>
      </c>
      <c r="C1534" s="22">
        <v>40500</v>
      </c>
      <c r="D1534" s="23">
        <v>0.16666666666666666</v>
      </c>
      <c r="E1534" s="45">
        <v>12.520420792300882</v>
      </c>
      <c r="F1534" s="45">
        <f t="shared" si="143"/>
        <v>23.914003713294683</v>
      </c>
      <c r="G1534" s="45">
        <v>26.212658459598774</v>
      </c>
      <c r="H1534" s="45">
        <f t="shared" si="144"/>
        <v>50.066177657833656</v>
      </c>
      <c r="I1534" s="45">
        <v>13.692237667297892</v>
      </c>
      <c r="J1534" s="45">
        <f t="shared" si="145"/>
        <v>26.152173944538973</v>
      </c>
      <c r="L1534" s="42"/>
      <c r="U1534" s="14">
        <v>200</v>
      </c>
      <c r="V1534" s="14">
        <v>40</v>
      </c>
      <c r="W1534" s="7">
        <f t="shared" si="142"/>
        <v>67.115345999171666</v>
      </c>
    </row>
    <row r="1535" spans="1:23">
      <c r="A1535" s="80">
        <f t="shared" si="141"/>
        <v>40500.208333333336</v>
      </c>
      <c r="C1535" s="22">
        <v>40500</v>
      </c>
      <c r="D1535" s="23">
        <v>0.20833333333333334</v>
      </c>
      <c r="E1535" s="45">
        <v>36.441478774997677</v>
      </c>
      <c r="F1535" s="45">
        <f t="shared" si="143"/>
        <v>69.603224460245556</v>
      </c>
      <c r="G1535" s="45">
        <v>53.009304470336744</v>
      </c>
      <c r="H1535" s="45">
        <f t="shared" si="144"/>
        <v>101.24777153834317</v>
      </c>
      <c r="I1535" s="45">
        <v>16.567825695339067</v>
      </c>
      <c r="J1535" s="45">
        <f t="shared" si="145"/>
        <v>31.644547078097617</v>
      </c>
      <c r="L1535" s="42"/>
      <c r="U1535" s="14">
        <v>200</v>
      </c>
      <c r="V1535" s="14">
        <v>40</v>
      </c>
      <c r="W1535" s="7">
        <f t="shared" si="142"/>
        <v>67.115345999171666</v>
      </c>
    </row>
    <row r="1536" spans="1:23">
      <c r="A1536" s="80">
        <f t="shared" si="141"/>
        <v>40500.25</v>
      </c>
      <c r="C1536" s="22">
        <v>40500</v>
      </c>
      <c r="D1536" s="23">
        <v>0.25</v>
      </c>
      <c r="E1536" s="45">
        <v>52.821517498546683</v>
      </c>
      <c r="F1536" s="45">
        <f t="shared" si="143"/>
        <v>100.88909842222417</v>
      </c>
      <c r="G1536" s="45">
        <v>75.729215238074943</v>
      </c>
      <c r="H1536" s="45">
        <f t="shared" si="144"/>
        <v>144.64280110472313</v>
      </c>
      <c r="I1536" s="45">
        <v>22.907697739528256</v>
      </c>
      <c r="J1536" s="45">
        <f t="shared" si="145"/>
        <v>43.753702682498968</v>
      </c>
      <c r="L1536" s="42"/>
      <c r="U1536" s="14">
        <v>200</v>
      </c>
      <c r="V1536" s="14">
        <v>40</v>
      </c>
      <c r="W1536" s="7">
        <f t="shared" si="142"/>
        <v>67.115345999171666</v>
      </c>
    </row>
    <row r="1537" spans="1:23">
      <c r="A1537" s="80">
        <f t="shared" si="141"/>
        <v>40500.291666666664</v>
      </c>
      <c r="C1537" s="22">
        <v>40500</v>
      </c>
      <c r="D1537" s="23">
        <v>0.29166666666666669</v>
      </c>
      <c r="E1537" s="45">
        <v>89.678521516619824</v>
      </c>
      <c r="F1537" s="45">
        <f t="shared" si="143"/>
        <v>171.28597609674387</v>
      </c>
      <c r="G1537" s="45">
        <v>121.17122382753945</v>
      </c>
      <c r="H1537" s="45">
        <f t="shared" si="144"/>
        <v>231.43703751060033</v>
      </c>
      <c r="I1537" s="45">
        <v>31.492702310919622</v>
      </c>
      <c r="J1537" s="45">
        <f t="shared" si="145"/>
        <v>60.151061413856475</v>
      </c>
      <c r="L1537" s="42"/>
      <c r="U1537" s="14">
        <v>200</v>
      </c>
      <c r="V1537" s="14">
        <v>40</v>
      </c>
      <c r="W1537" s="7">
        <f t="shared" si="142"/>
        <v>67.115345999171666</v>
      </c>
    </row>
    <row r="1538" spans="1:23">
      <c r="A1538" s="80">
        <f t="shared" si="141"/>
        <v>40500.333333333336</v>
      </c>
      <c r="C1538" s="22">
        <v>40500</v>
      </c>
      <c r="D1538" s="23">
        <v>0.33333333333333331</v>
      </c>
      <c r="E1538" s="45">
        <v>109.10803879395172</v>
      </c>
      <c r="F1538" s="45">
        <f t="shared" si="143"/>
        <v>208.39635409644777</v>
      </c>
      <c r="G1538" s="45">
        <v>158.74330315054451</v>
      </c>
      <c r="H1538" s="45">
        <f t="shared" si="144"/>
        <v>303.19970901753999</v>
      </c>
      <c r="I1538" s="45">
        <v>49.635264356592785</v>
      </c>
      <c r="J1538" s="45">
        <f t="shared" si="145"/>
        <v>94.803354921092222</v>
      </c>
      <c r="L1538" s="42"/>
      <c r="U1538" s="14">
        <v>200</v>
      </c>
      <c r="V1538" s="14">
        <v>40</v>
      </c>
      <c r="W1538" s="7">
        <f t="shared" si="142"/>
        <v>67.115345999171666</v>
      </c>
    </row>
    <row r="1539" spans="1:23">
      <c r="A1539" s="80">
        <f t="shared" si="141"/>
        <v>40500.375</v>
      </c>
      <c r="C1539" s="22">
        <v>40500</v>
      </c>
      <c r="D1539" s="23">
        <v>0.375</v>
      </c>
      <c r="E1539" s="45">
        <v>139.11493401526832</v>
      </c>
      <c r="F1539" s="45">
        <f t="shared" si="143"/>
        <v>265.70952396916249</v>
      </c>
      <c r="G1539" s="45">
        <v>173.50327459080157</v>
      </c>
      <c r="H1539" s="45">
        <f t="shared" si="144"/>
        <v>331.39125446843099</v>
      </c>
      <c r="I1539" s="45">
        <v>34.388340575533256</v>
      </c>
      <c r="J1539" s="45">
        <f t="shared" si="145"/>
        <v>65.681730499268511</v>
      </c>
      <c r="L1539" s="42"/>
      <c r="U1539" s="14">
        <v>200</v>
      </c>
      <c r="V1539" s="14">
        <v>40</v>
      </c>
      <c r="W1539" s="7">
        <f t="shared" si="142"/>
        <v>67.115345999171666</v>
      </c>
    </row>
    <row r="1540" spans="1:23">
      <c r="A1540" s="80">
        <f t="shared" si="141"/>
        <v>40500.416666666664</v>
      </c>
      <c r="C1540" s="22">
        <v>40500</v>
      </c>
      <c r="D1540" s="23">
        <v>0.41666666666666669</v>
      </c>
      <c r="E1540" s="45">
        <v>119.62949687925388</v>
      </c>
      <c r="F1540" s="45">
        <f t="shared" si="143"/>
        <v>228.49233903937491</v>
      </c>
      <c r="G1540" s="45">
        <v>165.0074921461181</v>
      </c>
      <c r="H1540" s="45">
        <f t="shared" si="144"/>
        <v>315.16430999908556</v>
      </c>
      <c r="I1540" s="45">
        <v>45.377995266864225</v>
      </c>
      <c r="J1540" s="45">
        <f t="shared" si="145"/>
        <v>86.671970959710663</v>
      </c>
      <c r="L1540" s="42"/>
      <c r="U1540" s="14">
        <v>200</v>
      </c>
      <c r="V1540" s="14">
        <v>40</v>
      </c>
      <c r="W1540" s="7">
        <f t="shared" si="142"/>
        <v>67.115345999171666</v>
      </c>
    </row>
    <row r="1541" spans="1:23">
      <c r="A1541" s="80">
        <f t="shared" si="141"/>
        <v>40500.458333333336</v>
      </c>
      <c r="C1541" s="22">
        <v>40500</v>
      </c>
      <c r="D1541" s="23">
        <v>0.45833333333333331</v>
      </c>
      <c r="E1541" s="45">
        <v>105.14232514512179</v>
      </c>
      <c r="F1541" s="45">
        <f t="shared" si="143"/>
        <v>200.82184102718261</v>
      </c>
      <c r="G1541" s="45">
        <v>141.49256136114499</v>
      </c>
      <c r="H1541" s="45">
        <f t="shared" si="144"/>
        <v>270.25079219978693</v>
      </c>
      <c r="I1541" s="45">
        <v>36.350236216023198</v>
      </c>
      <c r="J1541" s="45">
        <f t="shared" si="145"/>
        <v>69.4289511726043</v>
      </c>
      <c r="L1541" s="42"/>
      <c r="U1541" s="14">
        <v>200</v>
      </c>
      <c r="V1541" s="14">
        <v>40</v>
      </c>
      <c r="W1541" s="7">
        <f t="shared" si="142"/>
        <v>67.115345999171666</v>
      </c>
    </row>
    <row r="1542" spans="1:23">
      <c r="A1542" s="80">
        <f t="shared" si="141"/>
        <v>40500.5</v>
      </c>
      <c r="C1542" s="22">
        <v>40500</v>
      </c>
      <c r="D1542" s="23">
        <v>0.5</v>
      </c>
      <c r="E1542" s="45">
        <v>107.24492397629172</v>
      </c>
      <c r="F1542" s="45">
        <f t="shared" si="143"/>
        <v>204.83780479471716</v>
      </c>
      <c r="G1542" s="45">
        <v>147.38534452447891</v>
      </c>
      <c r="H1542" s="45">
        <f t="shared" si="144"/>
        <v>281.50600804175468</v>
      </c>
      <c r="I1542" s="45">
        <v>40.140420548187187</v>
      </c>
      <c r="J1542" s="45">
        <f t="shared" si="145"/>
        <v>76.668203247037525</v>
      </c>
      <c r="L1542" s="42"/>
      <c r="U1542" s="14">
        <v>200</v>
      </c>
      <c r="V1542" s="14">
        <v>40</v>
      </c>
      <c r="W1542" s="7">
        <f t="shared" si="142"/>
        <v>67.115345999171666</v>
      </c>
    </row>
    <row r="1543" spans="1:23">
      <c r="A1543" s="80">
        <f t="shared" si="141"/>
        <v>40500.541666666664</v>
      </c>
      <c r="C1543" s="22">
        <v>40500</v>
      </c>
      <c r="D1543" s="23">
        <v>0.54166666666666663</v>
      </c>
      <c r="E1543" s="45">
        <v>116.98231063139139</v>
      </c>
      <c r="F1543" s="45">
        <f t="shared" si="143"/>
        <v>223.43621330595752</v>
      </c>
      <c r="G1543" s="45">
        <v>159.99218476415643</v>
      </c>
      <c r="H1543" s="45">
        <f t="shared" si="144"/>
        <v>305.58507289953877</v>
      </c>
      <c r="I1543" s="45">
        <v>43.009874132765042</v>
      </c>
      <c r="J1543" s="45">
        <f t="shared" si="145"/>
        <v>82.148859593581221</v>
      </c>
      <c r="L1543" s="42"/>
      <c r="U1543" s="14">
        <v>200</v>
      </c>
      <c r="V1543" s="14">
        <v>40</v>
      </c>
      <c r="W1543" s="7">
        <f t="shared" si="142"/>
        <v>67.115345999171666</v>
      </c>
    </row>
    <row r="1544" spans="1:23">
      <c r="A1544" s="80">
        <f t="shared" si="141"/>
        <v>40500.583333333336</v>
      </c>
      <c r="C1544" s="22">
        <v>40500</v>
      </c>
      <c r="D1544" s="23">
        <v>0.58333333333333337</v>
      </c>
      <c r="E1544" s="45">
        <v>149.0141683126779</v>
      </c>
      <c r="F1544" s="45">
        <f t="shared" si="143"/>
        <v>284.61706147721475</v>
      </c>
      <c r="G1544" s="45">
        <v>195.47743841991971</v>
      </c>
      <c r="H1544" s="45">
        <f t="shared" si="144"/>
        <v>373.36190738204664</v>
      </c>
      <c r="I1544" s="45">
        <v>46.463270107241819</v>
      </c>
      <c r="J1544" s="45">
        <f t="shared" si="145"/>
        <v>88.744845904831877</v>
      </c>
      <c r="L1544" s="42"/>
      <c r="U1544" s="14">
        <v>200</v>
      </c>
      <c r="V1544" s="14">
        <v>40</v>
      </c>
      <c r="W1544" s="7">
        <f t="shared" si="142"/>
        <v>67.115345999171666</v>
      </c>
    </row>
    <row r="1545" spans="1:23">
      <c r="A1545" s="80">
        <f t="shared" si="141"/>
        <v>40500.625</v>
      </c>
      <c r="C1545" s="22">
        <v>40500</v>
      </c>
      <c r="D1545" s="23">
        <v>0.625</v>
      </c>
      <c r="E1545" s="45">
        <v>132.80298004055837</v>
      </c>
      <c r="F1545" s="45">
        <f t="shared" si="143"/>
        <v>253.65369187746646</v>
      </c>
      <c r="G1545" s="45">
        <v>179.56648219669509</v>
      </c>
      <c r="H1545" s="45">
        <f t="shared" si="144"/>
        <v>342.9719809956876</v>
      </c>
      <c r="I1545" s="45">
        <v>46.763502156136745</v>
      </c>
      <c r="J1545" s="45">
        <f t="shared" si="145"/>
        <v>89.318289118221173</v>
      </c>
      <c r="L1545" s="42"/>
      <c r="U1545" s="14">
        <v>200</v>
      </c>
      <c r="V1545" s="14">
        <v>40</v>
      </c>
      <c r="W1545" s="7">
        <f t="shared" si="142"/>
        <v>67.115345999171666</v>
      </c>
    </row>
    <row r="1546" spans="1:23">
      <c r="A1546" s="80">
        <f t="shared" si="141"/>
        <v>40500.666666666664</v>
      </c>
      <c r="C1546" s="22">
        <v>40500</v>
      </c>
      <c r="D1546" s="23">
        <v>0.66666666666666663</v>
      </c>
      <c r="E1546" s="45">
        <v>116.92250878773135</v>
      </c>
      <c r="F1546" s="45">
        <f t="shared" si="143"/>
        <v>223.32199178456685</v>
      </c>
      <c r="G1546" s="45">
        <v>164.80241660164302</v>
      </c>
      <c r="H1546" s="45">
        <f t="shared" si="144"/>
        <v>314.77261570913817</v>
      </c>
      <c r="I1546" s="45">
        <v>47.879907813911665</v>
      </c>
      <c r="J1546" s="45">
        <f t="shared" si="145"/>
        <v>91.450623924571275</v>
      </c>
      <c r="L1546" s="42"/>
      <c r="U1546" s="14">
        <v>200</v>
      </c>
      <c r="V1546" s="14">
        <v>40</v>
      </c>
      <c r="W1546" s="7">
        <f t="shared" si="142"/>
        <v>67.115345999171666</v>
      </c>
    </row>
    <row r="1547" spans="1:23">
      <c r="A1547" s="80">
        <f t="shared" ref="A1547:A1610" si="146">C1547+D1547</f>
        <v>40500.708333333336</v>
      </c>
      <c r="C1547" s="22">
        <v>40500</v>
      </c>
      <c r="D1547" s="23">
        <v>0.70833333333333337</v>
      </c>
      <c r="E1547" s="45">
        <v>112.73476131273895</v>
      </c>
      <c r="F1547" s="45">
        <f t="shared" si="143"/>
        <v>215.32339410733138</v>
      </c>
      <c r="G1547" s="45">
        <v>173.08040534870312</v>
      </c>
      <c r="H1547" s="45">
        <f t="shared" si="144"/>
        <v>330.58357421602295</v>
      </c>
      <c r="I1547" s="45">
        <v>60.345644035964163</v>
      </c>
      <c r="J1547" s="45">
        <f t="shared" si="145"/>
        <v>115.26018010869154</v>
      </c>
      <c r="L1547" s="42"/>
      <c r="U1547" s="14">
        <v>200</v>
      </c>
      <c r="V1547" s="14">
        <v>40</v>
      </c>
      <c r="W1547" s="7">
        <f t="shared" ref="W1547:W1610" si="147">AVERAGE($J$10:$J$2586)</f>
        <v>67.115345999171666</v>
      </c>
    </row>
    <row r="1548" spans="1:23">
      <c r="A1548" s="80">
        <f t="shared" si="146"/>
        <v>40500.75</v>
      </c>
      <c r="C1548" s="22">
        <v>40500</v>
      </c>
      <c r="D1548" s="23">
        <v>0.75</v>
      </c>
      <c r="E1548" s="45">
        <v>90.667270195097132</v>
      </c>
      <c r="F1548" s="45">
        <f t="shared" si="143"/>
        <v>173.17448607263552</v>
      </c>
      <c r="G1548" s="45">
        <v>137.21725607179761</v>
      </c>
      <c r="H1548" s="45">
        <f t="shared" si="144"/>
        <v>262.08495909713344</v>
      </c>
      <c r="I1548" s="45">
        <v>46.549985876700468</v>
      </c>
      <c r="J1548" s="45">
        <f t="shared" si="145"/>
        <v>88.91047302449789</v>
      </c>
      <c r="L1548" s="42"/>
      <c r="U1548" s="14">
        <v>200</v>
      </c>
      <c r="V1548" s="14">
        <v>40</v>
      </c>
      <c r="W1548" s="7">
        <f t="shared" si="147"/>
        <v>67.115345999171666</v>
      </c>
    </row>
    <row r="1549" spans="1:23">
      <c r="A1549" s="80">
        <f t="shared" si="146"/>
        <v>40500.791666666664</v>
      </c>
      <c r="C1549" s="22">
        <v>40500</v>
      </c>
      <c r="D1549" s="23">
        <v>0.79166666666666663</v>
      </c>
      <c r="E1549" s="45">
        <v>46.417898215634274</v>
      </c>
      <c r="F1549" s="45">
        <f t="shared" si="143"/>
        <v>88.658185591861454</v>
      </c>
      <c r="G1549" s="45">
        <v>80.048234015580505</v>
      </c>
      <c r="H1549" s="45">
        <f t="shared" si="144"/>
        <v>152.89212696975875</v>
      </c>
      <c r="I1549" s="45">
        <v>33.630335799946224</v>
      </c>
      <c r="J1549" s="45">
        <f t="shared" si="145"/>
        <v>64.233941377897281</v>
      </c>
      <c r="L1549" s="42"/>
      <c r="U1549" s="14">
        <v>200</v>
      </c>
      <c r="V1549" s="14">
        <v>40</v>
      </c>
      <c r="W1549" s="7">
        <f t="shared" si="147"/>
        <v>67.115345999171666</v>
      </c>
    </row>
    <row r="1550" spans="1:23">
      <c r="A1550" s="80">
        <f t="shared" si="146"/>
        <v>40500.833333333336</v>
      </c>
      <c r="C1550" s="22">
        <v>40500</v>
      </c>
      <c r="D1550" s="23">
        <v>0.83333333333333337</v>
      </c>
      <c r="E1550" s="45">
        <v>38.932861612814754</v>
      </c>
      <c r="F1550" s="45">
        <f t="shared" si="143"/>
        <v>74.361765680476182</v>
      </c>
      <c r="G1550" s="45">
        <v>63.560621812347406</v>
      </c>
      <c r="H1550" s="45">
        <f t="shared" si="144"/>
        <v>121.40078766158354</v>
      </c>
      <c r="I1550" s="45">
        <v>24.627760199532652</v>
      </c>
      <c r="J1550" s="45">
        <f t="shared" si="145"/>
        <v>47.039021981107361</v>
      </c>
      <c r="L1550" s="42"/>
      <c r="U1550" s="14">
        <v>200</v>
      </c>
      <c r="V1550" s="14">
        <v>40</v>
      </c>
      <c r="W1550" s="7">
        <f t="shared" si="147"/>
        <v>67.115345999171666</v>
      </c>
    </row>
    <row r="1551" spans="1:23">
      <c r="A1551" s="80">
        <f t="shared" si="146"/>
        <v>40500.875</v>
      </c>
      <c r="C1551" s="22">
        <v>40500</v>
      </c>
      <c r="D1551" s="23">
        <v>0.875</v>
      </c>
      <c r="E1551" s="45">
        <v>34.739910792581881</v>
      </c>
      <c r="F1551" s="45">
        <f t="shared" si="143"/>
        <v>66.353229613831388</v>
      </c>
      <c r="G1551" s="45">
        <v>56.741094344705672</v>
      </c>
      <c r="H1551" s="45">
        <f t="shared" si="144"/>
        <v>108.37549019838782</v>
      </c>
      <c r="I1551" s="45">
        <v>22.001183552123791</v>
      </c>
      <c r="J1551" s="45">
        <f t="shared" si="145"/>
        <v>42.022260584556442</v>
      </c>
      <c r="L1551" s="42"/>
      <c r="U1551" s="14">
        <v>200</v>
      </c>
      <c r="V1551" s="14">
        <v>40</v>
      </c>
      <c r="W1551" s="7">
        <f t="shared" si="147"/>
        <v>67.115345999171666</v>
      </c>
    </row>
    <row r="1552" spans="1:23">
      <c r="A1552" s="80">
        <f t="shared" si="146"/>
        <v>40500.916666666664</v>
      </c>
      <c r="C1552" s="22">
        <v>40500</v>
      </c>
      <c r="D1552" s="23">
        <v>0.91666666666666663</v>
      </c>
      <c r="E1552" s="45">
        <v>41.134488546162174</v>
      </c>
      <c r="F1552" s="45">
        <f t="shared" si="143"/>
        <v>78.566873123169756</v>
      </c>
      <c r="G1552" s="45">
        <v>68.131105743083197</v>
      </c>
      <c r="H1552" s="45">
        <f t="shared" si="144"/>
        <v>130.1304119692889</v>
      </c>
      <c r="I1552" s="45">
        <v>26.996617196921015</v>
      </c>
      <c r="J1552" s="45">
        <f t="shared" si="145"/>
        <v>51.563538846119137</v>
      </c>
      <c r="L1552" s="42"/>
      <c r="U1552" s="14">
        <v>200</v>
      </c>
      <c r="V1552" s="14">
        <v>40</v>
      </c>
      <c r="W1552" s="7">
        <f t="shared" si="147"/>
        <v>67.115345999171666</v>
      </c>
    </row>
    <row r="1553" spans="1:23">
      <c r="A1553" s="80">
        <f t="shared" si="146"/>
        <v>40500.958333333336</v>
      </c>
      <c r="C1553" s="22">
        <v>40500</v>
      </c>
      <c r="D1553" s="23">
        <v>0.95833333333333337</v>
      </c>
      <c r="E1553" s="45">
        <v>26.588060300891136</v>
      </c>
      <c r="F1553" s="45">
        <f t="shared" si="143"/>
        <v>50.783195174702065</v>
      </c>
      <c r="G1553" s="45">
        <v>49.242625627208298</v>
      </c>
      <c r="H1553" s="45">
        <f t="shared" si="144"/>
        <v>94.053414947967852</v>
      </c>
      <c r="I1553" s="45">
        <v>22.654565326317162</v>
      </c>
      <c r="J1553" s="45">
        <f t="shared" si="145"/>
        <v>43.270219773265779</v>
      </c>
      <c r="L1553" s="42"/>
      <c r="U1553" s="14">
        <v>200</v>
      </c>
      <c r="V1553" s="14">
        <v>40</v>
      </c>
      <c r="W1553" s="7">
        <f t="shared" si="147"/>
        <v>67.115345999171666</v>
      </c>
    </row>
    <row r="1554" spans="1:23">
      <c r="A1554" s="80">
        <f t="shared" si="146"/>
        <v>40501</v>
      </c>
      <c r="C1554" s="22">
        <v>40500</v>
      </c>
      <c r="D1554" s="23">
        <v>1</v>
      </c>
      <c r="E1554" s="45">
        <v>9.8589789825101803</v>
      </c>
      <c r="F1554" s="45">
        <f t="shared" si="143"/>
        <v>18.830649856594444</v>
      </c>
      <c r="G1554" s="45">
        <v>29.005174691571426</v>
      </c>
      <c r="H1554" s="45">
        <f t="shared" si="144"/>
        <v>55.399883660901423</v>
      </c>
      <c r="I1554" s="45">
        <v>19.146195709061246</v>
      </c>
      <c r="J1554" s="45">
        <f t="shared" si="145"/>
        <v>36.569233804306975</v>
      </c>
      <c r="L1554" s="42"/>
      <c r="U1554" s="14">
        <v>200</v>
      </c>
      <c r="V1554" s="14">
        <v>40</v>
      </c>
      <c r="W1554" s="7">
        <f t="shared" si="147"/>
        <v>67.115345999171666</v>
      </c>
    </row>
    <row r="1555" spans="1:23">
      <c r="A1555" s="80">
        <f t="shared" si="146"/>
        <v>40501.041666666664</v>
      </c>
      <c r="C1555" s="22">
        <v>40501</v>
      </c>
      <c r="D1555" s="23">
        <v>4.1666666666666664E-2</v>
      </c>
      <c r="E1555" s="45">
        <v>17.473363175849428</v>
      </c>
      <c r="F1555" s="45">
        <f t="shared" si="143"/>
        <v>33.374123665872403</v>
      </c>
      <c r="G1555" s="45">
        <v>37.871401023789588</v>
      </c>
      <c r="H1555" s="45">
        <f t="shared" si="144"/>
        <v>72.334375955438105</v>
      </c>
      <c r="I1555" s="45">
        <v>20.398037847940159</v>
      </c>
      <c r="J1555" s="45">
        <f t="shared" si="145"/>
        <v>38.960252289565702</v>
      </c>
      <c r="L1555" s="42"/>
      <c r="U1555" s="14">
        <v>200</v>
      </c>
      <c r="V1555" s="14">
        <v>40</v>
      </c>
      <c r="W1555" s="7">
        <f t="shared" si="147"/>
        <v>67.115345999171666</v>
      </c>
    </row>
    <row r="1556" spans="1:23">
      <c r="A1556" s="80">
        <f t="shared" si="146"/>
        <v>40501.083333333336</v>
      </c>
      <c r="C1556" s="22">
        <v>40501</v>
      </c>
      <c r="D1556" s="23">
        <v>8.3333333333333329E-2</v>
      </c>
      <c r="E1556" s="45">
        <v>13.824177443273793</v>
      </c>
      <c r="F1556" s="45">
        <f t="shared" si="143"/>
        <v>26.404178916652945</v>
      </c>
      <c r="G1556" s="45">
        <v>33.019950317495095</v>
      </c>
      <c r="H1556" s="45">
        <f t="shared" si="144"/>
        <v>63.068105106415629</v>
      </c>
      <c r="I1556" s="45">
        <v>19.195772874221305</v>
      </c>
      <c r="J1556" s="45">
        <f t="shared" si="145"/>
        <v>36.663926189762691</v>
      </c>
      <c r="L1556" s="42"/>
      <c r="U1556" s="14">
        <v>200</v>
      </c>
      <c r="V1556" s="14">
        <v>40</v>
      </c>
      <c r="W1556" s="7">
        <f t="shared" si="147"/>
        <v>67.115345999171666</v>
      </c>
    </row>
    <row r="1557" spans="1:23">
      <c r="A1557" s="80">
        <f t="shared" si="146"/>
        <v>40501.125</v>
      </c>
      <c r="C1557" s="22">
        <v>40501</v>
      </c>
      <c r="D1557" s="23">
        <v>0.125</v>
      </c>
      <c r="E1557" s="45">
        <v>18.347177817519892</v>
      </c>
      <c r="F1557" s="45">
        <f t="shared" si="143"/>
        <v>35.04310963146299</v>
      </c>
      <c r="G1557" s="45">
        <v>37.067777439503821</v>
      </c>
      <c r="H1557" s="45">
        <f t="shared" si="144"/>
        <v>70.799454909452294</v>
      </c>
      <c r="I1557" s="45">
        <v>18.720599621983926</v>
      </c>
      <c r="J1557" s="45">
        <f t="shared" si="145"/>
        <v>35.756345277989297</v>
      </c>
      <c r="L1557" s="42"/>
      <c r="U1557" s="14">
        <v>200</v>
      </c>
      <c r="V1557" s="14">
        <v>40</v>
      </c>
      <c r="W1557" s="7">
        <f t="shared" si="147"/>
        <v>67.115345999171666</v>
      </c>
    </row>
    <row r="1558" spans="1:23">
      <c r="A1558" s="80">
        <f t="shared" si="146"/>
        <v>40501.166666666664</v>
      </c>
      <c r="C1558" s="22">
        <v>40501</v>
      </c>
      <c r="D1558" s="23">
        <v>0.16666666666666666</v>
      </c>
      <c r="E1558" s="45">
        <v>40.009875654264917</v>
      </c>
      <c r="F1558" s="45">
        <f t="shared" si="143"/>
        <v>76.418862499645982</v>
      </c>
      <c r="G1558" s="45">
        <v>64.065851044401995</v>
      </c>
      <c r="H1558" s="45">
        <f t="shared" si="144"/>
        <v>122.36577549480781</v>
      </c>
      <c r="I1558" s="45">
        <v>24.055975390137078</v>
      </c>
      <c r="J1558" s="45">
        <f t="shared" si="145"/>
        <v>45.946912995161817</v>
      </c>
      <c r="L1558" s="42"/>
      <c r="U1558" s="14">
        <v>200</v>
      </c>
      <c r="V1558" s="14">
        <v>40</v>
      </c>
      <c r="W1558" s="7">
        <f t="shared" si="147"/>
        <v>67.115345999171666</v>
      </c>
    </row>
    <row r="1559" spans="1:23">
      <c r="A1559" s="80">
        <f t="shared" si="146"/>
        <v>40501.208333333336</v>
      </c>
      <c r="C1559" s="22">
        <v>40501</v>
      </c>
      <c r="D1559" s="23">
        <v>0.20833333333333334</v>
      </c>
      <c r="E1559" s="45">
        <v>33.954223128251613</v>
      </c>
      <c r="F1559" s="45">
        <f t="shared" si="143"/>
        <v>64.852566174960572</v>
      </c>
      <c r="G1559" s="45">
        <v>52.684430531498592</v>
      </c>
      <c r="H1559" s="45">
        <f t="shared" si="144"/>
        <v>100.62726231516231</v>
      </c>
      <c r="I1559" s="45">
        <v>18.730207403246979</v>
      </c>
      <c r="J1559" s="45">
        <f t="shared" si="145"/>
        <v>35.774696140201726</v>
      </c>
      <c r="L1559" s="42"/>
      <c r="U1559" s="14">
        <v>200</v>
      </c>
      <c r="V1559" s="14">
        <v>40</v>
      </c>
      <c r="W1559" s="7">
        <f t="shared" si="147"/>
        <v>67.115345999171666</v>
      </c>
    </row>
    <row r="1560" spans="1:23">
      <c r="A1560" s="80">
        <f t="shared" si="146"/>
        <v>40501.25</v>
      </c>
      <c r="C1560" s="22">
        <v>40501</v>
      </c>
      <c r="D1560" s="23">
        <v>0.25</v>
      </c>
      <c r="E1560" s="45">
        <v>42.854978768683061</v>
      </c>
      <c r="F1560" s="45">
        <f t="shared" si="143"/>
        <v>81.85300944818465</v>
      </c>
      <c r="G1560" s="45">
        <v>67.445251635973008</v>
      </c>
      <c r="H1560" s="45">
        <f t="shared" si="144"/>
        <v>128.82043062470845</v>
      </c>
      <c r="I1560" s="45">
        <v>24.590272867289954</v>
      </c>
      <c r="J1560" s="45">
        <f t="shared" si="145"/>
        <v>46.967421176523814</v>
      </c>
      <c r="L1560" s="42"/>
      <c r="U1560" s="14">
        <v>200</v>
      </c>
      <c r="V1560" s="14">
        <v>40</v>
      </c>
      <c r="W1560" s="7">
        <f t="shared" si="147"/>
        <v>67.115345999171666</v>
      </c>
    </row>
    <row r="1561" spans="1:23">
      <c r="A1561" s="80">
        <f t="shared" si="146"/>
        <v>40501.291666666664</v>
      </c>
      <c r="C1561" s="22">
        <v>40501</v>
      </c>
      <c r="D1561" s="23">
        <v>0.29166666666666669</v>
      </c>
      <c r="E1561" s="45">
        <v>89.596708273357478</v>
      </c>
      <c r="F1561" s="45">
        <f t="shared" si="143"/>
        <v>171.12971280211278</v>
      </c>
      <c r="G1561" s="45">
        <v>126.61383801504707</v>
      </c>
      <c r="H1561" s="45">
        <f t="shared" si="144"/>
        <v>241.83243060873988</v>
      </c>
      <c r="I1561" s="45">
        <v>37.017129741689587</v>
      </c>
      <c r="J1561" s="45">
        <f t="shared" si="145"/>
        <v>70.702717806627106</v>
      </c>
      <c r="L1561" s="42"/>
      <c r="U1561" s="14">
        <v>200</v>
      </c>
      <c r="V1561" s="14">
        <v>40</v>
      </c>
      <c r="W1561" s="7">
        <f t="shared" si="147"/>
        <v>67.115345999171666</v>
      </c>
    </row>
    <row r="1562" spans="1:23">
      <c r="A1562" s="80">
        <f t="shared" si="146"/>
        <v>40501.333333333336</v>
      </c>
      <c r="C1562" s="22">
        <v>40501</v>
      </c>
      <c r="D1562" s="23">
        <v>0.33333333333333331</v>
      </c>
      <c r="E1562" s="45">
        <v>199.69864699731573</v>
      </c>
      <c r="F1562" s="45">
        <f t="shared" si="143"/>
        <v>381.42441576487306</v>
      </c>
      <c r="G1562" s="45">
        <v>250.69739047799743</v>
      </c>
      <c r="H1562" s="45">
        <f t="shared" si="144"/>
        <v>478.83201581297504</v>
      </c>
      <c r="I1562" s="45">
        <v>50.998743480681682</v>
      </c>
      <c r="J1562" s="45">
        <f t="shared" si="145"/>
        <v>97.407600048102012</v>
      </c>
      <c r="L1562" s="42"/>
      <c r="U1562" s="14">
        <v>200</v>
      </c>
      <c r="V1562" s="14">
        <v>40</v>
      </c>
      <c r="W1562" s="7">
        <f t="shared" si="147"/>
        <v>67.115345999171666</v>
      </c>
    </row>
    <row r="1563" spans="1:23">
      <c r="A1563" s="80">
        <f t="shared" si="146"/>
        <v>40501.375</v>
      </c>
      <c r="C1563" s="22">
        <v>40501</v>
      </c>
      <c r="D1563" s="23">
        <v>0.375</v>
      </c>
      <c r="E1563" s="45">
        <v>223.90458815295739</v>
      </c>
      <c r="F1563" s="45">
        <f t="shared" si="143"/>
        <v>427.65776337214857</v>
      </c>
      <c r="G1563" s="45">
        <v>272.44170543936394</v>
      </c>
      <c r="H1563" s="45">
        <f t="shared" si="144"/>
        <v>520.36365738918516</v>
      </c>
      <c r="I1563" s="45">
        <v>48.53711728640657</v>
      </c>
      <c r="J1563" s="45">
        <f t="shared" si="145"/>
        <v>92.705894017036542</v>
      </c>
      <c r="L1563" s="42"/>
      <c r="U1563" s="14">
        <v>200</v>
      </c>
      <c r="V1563" s="14">
        <v>40</v>
      </c>
      <c r="W1563" s="7">
        <f t="shared" si="147"/>
        <v>67.115345999171666</v>
      </c>
    </row>
    <row r="1564" spans="1:23">
      <c r="A1564" s="80">
        <f t="shared" si="146"/>
        <v>40501.416666666664</v>
      </c>
      <c r="C1564" s="22">
        <v>40501</v>
      </c>
      <c r="D1564" s="23">
        <v>0.41666666666666669</v>
      </c>
      <c r="E1564" s="45">
        <v>145.23505754044504</v>
      </c>
      <c r="F1564" s="45">
        <f t="shared" si="143"/>
        <v>277.39895990225</v>
      </c>
      <c r="G1564" s="45">
        <v>191.78148581247143</v>
      </c>
      <c r="H1564" s="45">
        <f t="shared" si="144"/>
        <v>366.30263790182039</v>
      </c>
      <c r="I1564" s="45">
        <v>46.546428272026418</v>
      </c>
      <c r="J1564" s="45">
        <f t="shared" si="145"/>
        <v>88.903677999570448</v>
      </c>
      <c r="L1564" s="42"/>
      <c r="U1564" s="14">
        <v>200</v>
      </c>
      <c r="V1564" s="14">
        <v>40</v>
      </c>
      <c r="W1564" s="7">
        <f t="shared" si="147"/>
        <v>67.115345999171666</v>
      </c>
    </row>
    <row r="1565" spans="1:23">
      <c r="A1565" s="80">
        <f t="shared" si="146"/>
        <v>40501.458333333336</v>
      </c>
      <c r="C1565" s="22">
        <v>40501</v>
      </c>
      <c r="D1565" s="23">
        <v>0.45833333333333331</v>
      </c>
      <c r="E1565" s="45">
        <v>58.662893273123977</v>
      </c>
      <c r="F1565" s="45">
        <f t="shared" si="143"/>
        <v>112.0461261516668</v>
      </c>
      <c r="G1565" s="45">
        <v>81.072433234375595</v>
      </c>
      <c r="H1565" s="45">
        <f t="shared" si="144"/>
        <v>154.84834747765737</v>
      </c>
      <c r="I1565" s="45">
        <v>22.409539961251603</v>
      </c>
      <c r="J1565" s="45">
        <f t="shared" si="145"/>
        <v>42.802221325990558</v>
      </c>
      <c r="L1565" s="42"/>
      <c r="U1565" s="14">
        <v>200</v>
      </c>
      <c r="V1565" s="14">
        <v>40</v>
      </c>
      <c r="W1565" s="7">
        <f t="shared" si="147"/>
        <v>67.115345999171666</v>
      </c>
    </row>
    <row r="1566" spans="1:23">
      <c r="A1566" s="80">
        <f t="shared" si="146"/>
        <v>40501.5</v>
      </c>
      <c r="C1566" s="22">
        <v>40501</v>
      </c>
      <c r="D1566" s="23">
        <v>0.5</v>
      </c>
      <c r="E1566" s="45">
        <v>44.977698512718199</v>
      </c>
      <c r="F1566" s="45">
        <f t="shared" si="143"/>
        <v>85.907404159291758</v>
      </c>
      <c r="G1566" s="45">
        <v>70.98766310496157</v>
      </c>
      <c r="H1566" s="45">
        <f t="shared" si="144"/>
        <v>135.58643653047659</v>
      </c>
      <c r="I1566" s="45">
        <v>26.009964592243374</v>
      </c>
      <c r="J1566" s="45">
        <f t="shared" si="145"/>
        <v>49.679032371184846</v>
      </c>
      <c r="L1566" s="42"/>
      <c r="U1566" s="14">
        <v>200</v>
      </c>
      <c r="V1566" s="14">
        <v>40</v>
      </c>
      <c r="W1566" s="7">
        <f t="shared" si="147"/>
        <v>67.115345999171666</v>
      </c>
    </row>
    <row r="1567" spans="1:23">
      <c r="A1567" s="80">
        <f t="shared" si="146"/>
        <v>40501.541666666664</v>
      </c>
      <c r="C1567" s="22">
        <v>40501</v>
      </c>
      <c r="D1567" s="23">
        <v>0.54166666666666663</v>
      </c>
      <c r="E1567" s="45">
        <v>74.91592011156439</v>
      </c>
      <c r="F1567" s="45">
        <f t="shared" si="143"/>
        <v>143.08940741308797</v>
      </c>
      <c r="G1567" s="45">
        <v>104.78292763748757</v>
      </c>
      <c r="H1567" s="45">
        <f t="shared" si="144"/>
        <v>200.13539178760126</v>
      </c>
      <c r="I1567" s="45">
        <v>29.867007525923178</v>
      </c>
      <c r="J1567" s="45">
        <f t="shared" si="145"/>
        <v>57.045984374513267</v>
      </c>
      <c r="L1567" s="42"/>
      <c r="U1567" s="14">
        <v>200</v>
      </c>
      <c r="V1567" s="14">
        <v>40</v>
      </c>
      <c r="W1567" s="7">
        <f t="shared" si="147"/>
        <v>67.115345999171666</v>
      </c>
    </row>
    <row r="1568" spans="1:23">
      <c r="A1568" s="80">
        <f t="shared" si="146"/>
        <v>40501.583333333336</v>
      </c>
      <c r="C1568" s="22">
        <v>40501</v>
      </c>
      <c r="D1568" s="23">
        <v>0.58333333333333337</v>
      </c>
      <c r="E1568" s="45">
        <v>135.56230708614777</v>
      </c>
      <c r="F1568" s="45">
        <f t="shared" si="143"/>
        <v>258.92400653454223</v>
      </c>
      <c r="G1568" s="45">
        <v>185.36044047397962</v>
      </c>
      <c r="H1568" s="45">
        <f t="shared" si="144"/>
        <v>354.03844130530109</v>
      </c>
      <c r="I1568" s="45">
        <v>49.798133387831875</v>
      </c>
      <c r="J1568" s="45">
        <f t="shared" si="145"/>
        <v>95.114434770758876</v>
      </c>
      <c r="L1568" s="42"/>
      <c r="U1568" s="14">
        <v>200</v>
      </c>
      <c r="V1568" s="14">
        <v>40</v>
      </c>
      <c r="W1568" s="7">
        <f t="shared" si="147"/>
        <v>67.115345999171666</v>
      </c>
    </row>
    <row r="1569" spans="1:23">
      <c r="A1569" s="80">
        <f t="shared" si="146"/>
        <v>40501.625</v>
      </c>
      <c r="C1569" s="22">
        <v>40501</v>
      </c>
      <c r="D1569" s="23">
        <v>0.625</v>
      </c>
      <c r="E1569" s="45">
        <v>379.02149663663675</v>
      </c>
      <c r="F1569" s="45">
        <f t="shared" si="143"/>
        <v>723.93105857597618</v>
      </c>
      <c r="G1569" s="45">
        <v>453.88713477122826</v>
      </c>
      <c r="H1569" s="45">
        <f t="shared" si="144"/>
        <v>866.92442741304592</v>
      </c>
      <c r="I1569" s="45">
        <v>74.865638134591521</v>
      </c>
      <c r="J1569" s="45">
        <f t="shared" si="145"/>
        <v>142.9933688370698</v>
      </c>
      <c r="L1569" s="42"/>
      <c r="U1569" s="14">
        <v>200</v>
      </c>
      <c r="V1569" s="14">
        <v>40</v>
      </c>
      <c r="W1569" s="7">
        <f t="shared" si="147"/>
        <v>67.115345999171666</v>
      </c>
    </row>
    <row r="1570" spans="1:23">
      <c r="A1570" s="80">
        <f t="shared" si="146"/>
        <v>40501.666666666664</v>
      </c>
      <c r="C1570" s="22">
        <v>40501</v>
      </c>
      <c r="D1570" s="23">
        <v>0.66666666666666663</v>
      </c>
      <c r="E1570" s="45">
        <v>361.72508435289228</v>
      </c>
      <c r="F1570" s="45">
        <f t="shared" si="143"/>
        <v>690.89491111402424</v>
      </c>
      <c r="G1570" s="45">
        <v>427.15262162276849</v>
      </c>
      <c r="H1570" s="45">
        <f t="shared" si="144"/>
        <v>815.86150729948781</v>
      </c>
      <c r="I1570" s="45">
        <v>65.427537269876211</v>
      </c>
      <c r="J1570" s="45">
        <f t="shared" si="145"/>
        <v>124.96659618546356</v>
      </c>
      <c r="L1570" s="42"/>
      <c r="U1570" s="14">
        <v>200</v>
      </c>
      <c r="V1570" s="14">
        <v>40</v>
      </c>
      <c r="W1570" s="7">
        <f t="shared" si="147"/>
        <v>67.115345999171666</v>
      </c>
    </row>
    <row r="1571" spans="1:23">
      <c r="A1571" s="80">
        <f t="shared" si="146"/>
        <v>40501.708333333336</v>
      </c>
      <c r="C1571" s="22">
        <v>40501</v>
      </c>
      <c r="D1571" s="23">
        <v>0.70833333333333337</v>
      </c>
      <c r="E1571" s="45">
        <v>342.80767264571784</v>
      </c>
      <c r="F1571" s="45">
        <f t="shared" si="143"/>
        <v>654.76265475332104</v>
      </c>
      <c r="G1571" s="45">
        <v>413.4197418624143</v>
      </c>
      <c r="H1571" s="45">
        <f t="shared" si="144"/>
        <v>789.63170695721124</v>
      </c>
      <c r="I1571" s="45">
        <v>70.612069216696426</v>
      </c>
      <c r="J1571" s="45">
        <f t="shared" si="145"/>
        <v>134.86905220389016</v>
      </c>
      <c r="L1571" s="42"/>
      <c r="U1571" s="14">
        <v>200</v>
      </c>
      <c r="V1571" s="14">
        <v>40</v>
      </c>
      <c r="W1571" s="7">
        <f t="shared" si="147"/>
        <v>67.115345999171666</v>
      </c>
    </row>
    <row r="1572" spans="1:23">
      <c r="A1572" s="80">
        <f t="shared" si="146"/>
        <v>40501.75</v>
      </c>
      <c r="C1572" s="22">
        <v>40501</v>
      </c>
      <c r="D1572" s="23">
        <v>0.75</v>
      </c>
      <c r="E1572" s="45">
        <v>314.89333865089384</v>
      </c>
      <c r="F1572" s="45">
        <f t="shared" si="143"/>
        <v>601.4462768232072</v>
      </c>
      <c r="G1572" s="45">
        <v>385.63476688972077</v>
      </c>
      <c r="H1572" s="45">
        <f t="shared" si="144"/>
        <v>736.56240475936659</v>
      </c>
      <c r="I1572" s="45">
        <v>70.741428238826941</v>
      </c>
      <c r="J1572" s="45">
        <f t="shared" si="145"/>
        <v>135.11612793615944</v>
      </c>
      <c r="L1572" s="42"/>
      <c r="U1572" s="14">
        <v>200</v>
      </c>
      <c r="V1572" s="14">
        <v>40</v>
      </c>
      <c r="W1572" s="7">
        <f t="shared" si="147"/>
        <v>67.115345999171666</v>
      </c>
    </row>
    <row r="1573" spans="1:23">
      <c r="A1573" s="80">
        <f t="shared" si="146"/>
        <v>40501.791666666664</v>
      </c>
      <c r="C1573" s="22">
        <v>40501</v>
      </c>
      <c r="D1573" s="23">
        <v>0.79166666666666663</v>
      </c>
      <c r="E1573" s="45">
        <v>179.6194053232461</v>
      </c>
      <c r="F1573" s="45">
        <f t="shared" si="143"/>
        <v>343.07306416740005</v>
      </c>
      <c r="G1573" s="45">
        <v>227.75725554701773</v>
      </c>
      <c r="H1573" s="45">
        <f t="shared" si="144"/>
        <v>435.01635809480388</v>
      </c>
      <c r="I1573" s="45">
        <v>48.137850223771657</v>
      </c>
      <c r="J1573" s="45">
        <f t="shared" si="145"/>
        <v>91.943293927403857</v>
      </c>
      <c r="L1573" s="42"/>
      <c r="U1573" s="14">
        <v>200</v>
      </c>
      <c r="V1573" s="14">
        <v>40</v>
      </c>
      <c r="W1573" s="7">
        <f t="shared" si="147"/>
        <v>67.115345999171666</v>
      </c>
    </row>
    <row r="1574" spans="1:23">
      <c r="A1574" s="80">
        <f t="shared" si="146"/>
        <v>40501.833333333336</v>
      </c>
      <c r="C1574" s="22">
        <v>40501</v>
      </c>
      <c r="D1574" s="23">
        <v>0.83333333333333337</v>
      </c>
      <c r="E1574" s="45">
        <v>131.05527282946531</v>
      </c>
      <c r="F1574" s="45">
        <f t="shared" si="143"/>
        <v>250.31557110427872</v>
      </c>
      <c r="G1574" s="45">
        <v>171.14812120815947</v>
      </c>
      <c r="H1574" s="45">
        <f t="shared" si="144"/>
        <v>326.89291150758459</v>
      </c>
      <c r="I1574" s="45">
        <v>40.092848378694164</v>
      </c>
      <c r="J1574" s="45">
        <f t="shared" si="145"/>
        <v>76.577340403305854</v>
      </c>
      <c r="L1574" s="42"/>
      <c r="U1574" s="14">
        <v>200</v>
      </c>
      <c r="V1574" s="14">
        <v>40</v>
      </c>
      <c r="W1574" s="7">
        <f t="shared" si="147"/>
        <v>67.115345999171666</v>
      </c>
    </row>
    <row r="1575" spans="1:23">
      <c r="A1575" s="80">
        <f t="shared" si="146"/>
        <v>40501.875</v>
      </c>
      <c r="C1575" s="22">
        <v>40501</v>
      </c>
      <c r="D1575" s="23">
        <v>0.875</v>
      </c>
      <c r="E1575" s="45">
        <v>74.21123118243608</v>
      </c>
      <c r="F1575" s="45">
        <f t="shared" si="143"/>
        <v>141.7434515584529</v>
      </c>
      <c r="G1575" s="45">
        <v>106.77861193257137</v>
      </c>
      <c r="H1575" s="45">
        <f t="shared" si="144"/>
        <v>203.9471487912113</v>
      </c>
      <c r="I1575" s="45">
        <v>32.567380750135278</v>
      </c>
      <c r="J1575" s="45">
        <f t="shared" si="145"/>
        <v>62.20369723275838</v>
      </c>
      <c r="L1575" s="42"/>
      <c r="U1575" s="14">
        <v>200</v>
      </c>
      <c r="V1575" s="14">
        <v>40</v>
      </c>
      <c r="W1575" s="7">
        <f t="shared" si="147"/>
        <v>67.115345999171666</v>
      </c>
    </row>
    <row r="1576" spans="1:23">
      <c r="A1576" s="80">
        <f t="shared" si="146"/>
        <v>40501.916666666664</v>
      </c>
      <c r="C1576" s="22">
        <v>40501</v>
      </c>
      <c r="D1576" s="23">
        <v>0.91666666666666663</v>
      </c>
      <c r="E1576" s="45">
        <v>88.319974482016789</v>
      </c>
      <c r="F1576" s="45">
        <f t="shared" si="143"/>
        <v>168.69115126065205</v>
      </c>
      <c r="G1576" s="45">
        <v>129.66546824257534</v>
      </c>
      <c r="H1576" s="45">
        <f t="shared" si="144"/>
        <v>247.66104434331891</v>
      </c>
      <c r="I1576" s="45">
        <v>41.34549376055854</v>
      </c>
      <c r="J1576" s="45">
        <f t="shared" si="145"/>
        <v>78.969893082666815</v>
      </c>
      <c r="L1576" s="42"/>
      <c r="U1576" s="14">
        <v>200</v>
      </c>
      <c r="V1576" s="14">
        <v>40</v>
      </c>
      <c r="W1576" s="7">
        <f t="shared" si="147"/>
        <v>67.115345999171666</v>
      </c>
    </row>
    <row r="1577" spans="1:23">
      <c r="A1577" s="80">
        <f t="shared" si="146"/>
        <v>40501.958333333336</v>
      </c>
      <c r="C1577" s="22">
        <v>40501</v>
      </c>
      <c r="D1577" s="23">
        <v>0.95833333333333337</v>
      </c>
      <c r="E1577" s="45">
        <v>63.877641683265679</v>
      </c>
      <c r="F1577" s="45">
        <f t="shared" si="143"/>
        <v>122.00629561503744</v>
      </c>
      <c r="G1577" s="45">
        <v>95.154898525599918</v>
      </c>
      <c r="H1577" s="45">
        <f t="shared" si="144"/>
        <v>181.74585618389582</v>
      </c>
      <c r="I1577" s="45">
        <v>31.277256842334236</v>
      </c>
      <c r="J1577" s="45">
        <f t="shared" si="145"/>
        <v>59.739560568858387</v>
      </c>
      <c r="L1577" s="42"/>
      <c r="U1577" s="14">
        <v>200</v>
      </c>
      <c r="V1577" s="14">
        <v>40</v>
      </c>
      <c r="W1577" s="7">
        <f t="shared" si="147"/>
        <v>67.115345999171666</v>
      </c>
    </row>
    <row r="1578" spans="1:23">
      <c r="A1578" s="80">
        <f t="shared" si="146"/>
        <v>40502</v>
      </c>
      <c r="C1578" s="22">
        <v>40501</v>
      </c>
      <c r="D1578" s="23">
        <v>1</v>
      </c>
      <c r="E1578" s="45">
        <v>43.113607113289419</v>
      </c>
      <c r="F1578" s="45">
        <f t="shared" si="143"/>
        <v>82.34698958638279</v>
      </c>
      <c r="G1578" s="45">
        <v>72.063890883964504</v>
      </c>
      <c r="H1578" s="45">
        <f t="shared" si="144"/>
        <v>137.64203158837219</v>
      </c>
      <c r="I1578" s="45">
        <v>28.950283770675078</v>
      </c>
      <c r="J1578" s="45">
        <f t="shared" si="145"/>
        <v>55.295042001989394</v>
      </c>
      <c r="L1578" s="42"/>
      <c r="U1578" s="14">
        <v>200</v>
      </c>
      <c r="V1578" s="14">
        <v>40</v>
      </c>
      <c r="W1578" s="7">
        <f t="shared" si="147"/>
        <v>67.115345999171666</v>
      </c>
    </row>
    <row r="1579" spans="1:23">
      <c r="A1579" s="80">
        <f t="shared" si="146"/>
        <v>40502.041666666664</v>
      </c>
      <c r="C1579" s="22">
        <v>40502</v>
      </c>
      <c r="D1579" s="23">
        <v>4.1666666666666664E-2</v>
      </c>
      <c r="E1579" s="45">
        <v>38.959300154462078</v>
      </c>
      <c r="F1579" s="45">
        <f t="shared" si="143"/>
        <v>74.412263295022569</v>
      </c>
      <c r="G1579" s="45">
        <v>66.599150482162386</v>
      </c>
      <c r="H1579" s="45">
        <f t="shared" si="144"/>
        <v>127.20437742093016</v>
      </c>
      <c r="I1579" s="45">
        <v>27.639850327700312</v>
      </c>
      <c r="J1579" s="45">
        <f t="shared" si="145"/>
        <v>52.792114125907595</v>
      </c>
      <c r="L1579" s="42"/>
      <c r="U1579" s="14">
        <v>200</v>
      </c>
      <c r="V1579" s="14">
        <v>40</v>
      </c>
      <c r="W1579" s="7">
        <f t="shared" si="147"/>
        <v>67.115345999171666</v>
      </c>
    </row>
    <row r="1580" spans="1:23">
      <c r="A1580" s="80">
        <f t="shared" si="146"/>
        <v>40502.083333333336</v>
      </c>
      <c r="C1580" s="22">
        <v>40502</v>
      </c>
      <c r="D1580" s="23">
        <v>8.3333333333333329E-2</v>
      </c>
      <c r="E1580" s="45">
        <v>24.293760424028608</v>
      </c>
      <c r="F1580" s="45">
        <f t="shared" si="143"/>
        <v>46.401082409894642</v>
      </c>
      <c r="G1580" s="45">
        <v>46.494820505032507</v>
      </c>
      <c r="H1580" s="45">
        <f t="shared" si="144"/>
        <v>88.805107164612082</v>
      </c>
      <c r="I1580" s="45">
        <v>22.201060081003902</v>
      </c>
      <c r="J1580" s="45">
        <f t="shared" si="145"/>
        <v>42.404024754717454</v>
      </c>
      <c r="L1580" s="42"/>
      <c r="U1580" s="14">
        <v>200</v>
      </c>
      <c r="V1580" s="14">
        <v>40</v>
      </c>
      <c r="W1580" s="7">
        <f t="shared" si="147"/>
        <v>67.115345999171666</v>
      </c>
    </row>
    <row r="1581" spans="1:23">
      <c r="A1581" s="80">
        <f t="shared" si="146"/>
        <v>40502.125</v>
      </c>
      <c r="C1581" s="22">
        <v>40502</v>
      </c>
      <c r="D1581" s="23">
        <v>0.125</v>
      </c>
      <c r="E1581" s="45">
        <v>33.318913179426268</v>
      </c>
      <c r="F1581" s="45">
        <f t="shared" si="143"/>
        <v>63.639124172704172</v>
      </c>
      <c r="G1581" s="45">
        <v>49.904652114617711</v>
      </c>
      <c r="H1581" s="45">
        <f t="shared" si="144"/>
        <v>95.317885538919825</v>
      </c>
      <c r="I1581" s="45">
        <v>16.585738935191447</v>
      </c>
      <c r="J1581" s="45">
        <f t="shared" si="145"/>
        <v>31.678761366215664</v>
      </c>
      <c r="L1581" s="42"/>
      <c r="U1581" s="14">
        <v>200</v>
      </c>
      <c r="V1581" s="14">
        <v>40</v>
      </c>
      <c r="W1581" s="7">
        <f t="shared" si="147"/>
        <v>67.115345999171666</v>
      </c>
    </row>
    <row r="1582" spans="1:23">
      <c r="A1582" s="80">
        <f t="shared" si="146"/>
        <v>40502.166666666664</v>
      </c>
      <c r="C1582" s="22">
        <v>40502</v>
      </c>
      <c r="D1582" s="23">
        <v>0.16666666666666666</v>
      </c>
      <c r="E1582" s="45">
        <v>36.956908636160875</v>
      </c>
      <c r="F1582" s="45">
        <f t="shared" si="143"/>
        <v>70.587695495067265</v>
      </c>
      <c r="G1582" s="45">
        <v>55.229257093045135</v>
      </c>
      <c r="H1582" s="45">
        <f t="shared" si="144"/>
        <v>105.4878810477162</v>
      </c>
      <c r="I1582" s="45">
        <v>18.272348456884259</v>
      </c>
      <c r="J1582" s="45">
        <f t="shared" si="145"/>
        <v>34.900185552648935</v>
      </c>
      <c r="L1582" s="42"/>
      <c r="U1582" s="14">
        <v>200</v>
      </c>
      <c r="V1582" s="14">
        <v>40</v>
      </c>
      <c r="W1582" s="7">
        <f t="shared" si="147"/>
        <v>67.115345999171666</v>
      </c>
    </row>
    <row r="1583" spans="1:23">
      <c r="A1583" s="80">
        <f t="shared" si="146"/>
        <v>40502.208333333336</v>
      </c>
      <c r="C1583" s="22">
        <v>40502</v>
      </c>
      <c r="D1583" s="23">
        <v>0.20833333333333334</v>
      </c>
      <c r="E1583" s="45">
        <v>45.380744367188804</v>
      </c>
      <c r="F1583" s="45">
        <f t="shared" si="143"/>
        <v>86.677221741330612</v>
      </c>
      <c r="G1583" s="45">
        <v>65.719754178907479</v>
      </c>
      <c r="H1583" s="45">
        <f t="shared" si="144"/>
        <v>125.52473048171328</v>
      </c>
      <c r="I1583" s="45">
        <v>20.339009811718675</v>
      </c>
      <c r="J1583" s="45">
        <f t="shared" si="145"/>
        <v>38.847508740382665</v>
      </c>
      <c r="L1583" s="42"/>
      <c r="U1583" s="14">
        <v>200</v>
      </c>
      <c r="V1583" s="14">
        <v>40</v>
      </c>
      <c r="W1583" s="7">
        <f t="shared" si="147"/>
        <v>67.115345999171666</v>
      </c>
    </row>
    <row r="1584" spans="1:23">
      <c r="A1584" s="80">
        <f t="shared" si="146"/>
        <v>40502.25</v>
      </c>
      <c r="C1584" s="22">
        <v>40502</v>
      </c>
      <c r="D1584" s="23">
        <v>0.25</v>
      </c>
      <c r="E1584" s="45">
        <v>54.326275905033967</v>
      </c>
      <c r="F1584" s="45">
        <f t="shared" si="143"/>
        <v>103.76318697861487</v>
      </c>
      <c r="G1584" s="45">
        <v>80.462187309963099</v>
      </c>
      <c r="H1584" s="45">
        <f t="shared" si="144"/>
        <v>153.6827777620295</v>
      </c>
      <c r="I1584" s="45">
        <v>26.135911404929139</v>
      </c>
      <c r="J1584" s="45">
        <f t="shared" si="145"/>
        <v>49.919590783414655</v>
      </c>
      <c r="L1584" s="42"/>
      <c r="U1584" s="14">
        <v>200</v>
      </c>
      <c r="V1584" s="14">
        <v>40</v>
      </c>
      <c r="W1584" s="7">
        <f t="shared" si="147"/>
        <v>67.115345999171666</v>
      </c>
    </row>
    <row r="1585" spans="1:23">
      <c r="A1585" s="80">
        <f t="shared" si="146"/>
        <v>40502.291666666664</v>
      </c>
      <c r="C1585" s="22">
        <v>40502</v>
      </c>
      <c r="D1585" s="23">
        <v>0.29166666666666669</v>
      </c>
      <c r="E1585" s="45">
        <v>83.201423108656357</v>
      </c>
      <c r="F1585" s="45">
        <f t="shared" si="143"/>
        <v>158.91471813753364</v>
      </c>
      <c r="G1585" s="45">
        <v>107.31996267525065</v>
      </c>
      <c r="H1585" s="45">
        <f t="shared" si="144"/>
        <v>204.98112870972872</v>
      </c>
      <c r="I1585" s="45">
        <v>24.118539566594283</v>
      </c>
      <c r="J1585" s="45">
        <f t="shared" si="145"/>
        <v>46.066410572195075</v>
      </c>
      <c r="L1585" s="42"/>
      <c r="U1585" s="14">
        <v>200</v>
      </c>
      <c r="V1585" s="14">
        <v>40</v>
      </c>
      <c r="W1585" s="7">
        <f t="shared" si="147"/>
        <v>67.115345999171666</v>
      </c>
    </row>
    <row r="1586" spans="1:23">
      <c r="A1586" s="80">
        <f t="shared" si="146"/>
        <v>40502.333333333336</v>
      </c>
      <c r="C1586" s="22">
        <v>40502</v>
      </c>
      <c r="D1586" s="23">
        <v>0.33333333333333331</v>
      </c>
      <c r="E1586" s="45">
        <v>103.37193623252611</v>
      </c>
      <c r="F1586" s="45">
        <f t="shared" si="143"/>
        <v>197.44039820412488</v>
      </c>
      <c r="G1586" s="45">
        <v>136.44413797729223</v>
      </c>
      <c r="H1586" s="45">
        <f t="shared" si="144"/>
        <v>260.60830353662817</v>
      </c>
      <c r="I1586" s="45">
        <v>33.072201744766147</v>
      </c>
      <c r="J1586" s="45">
        <f t="shared" si="145"/>
        <v>63.167905332503338</v>
      </c>
      <c r="L1586" s="42"/>
      <c r="U1586" s="14">
        <v>200</v>
      </c>
      <c r="V1586" s="14">
        <v>40</v>
      </c>
      <c r="W1586" s="7">
        <f t="shared" si="147"/>
        <v>67.115345999171666</v>
      </c>
    </row>
    <row r="1587" spans="1:23">
      <c r="A1587" s="80">
        <f t="shared" si="146"/>
        <v>40502.375</v>
      </c>
      <c r="C1587" s="22">
        <v>40502</v>
      </c>
      <c r="D1587" s="23">
        <v>0.375</v>
      </c>
      <c r="E1587" s="45">
        <v>120.80021442761041</v>
      </c>
      <c r="F1587" s="45">
        <f t="shared" si="143"/>
        <v>230.72840955673587</v>
      </c>
      <c r="G1587" s="45">
        <v>162.15458541865726</v>
      </c>
      <c r="H1587" s="45">
        <f t="shared" si="144"/>
        <v>309.71525814963536</v>
      </c>
      <c r="I1587" s="45">
        <v>41.354370991046835</v>
      </c>
      <c r="J1587" s="45">
        <f t="shared" si="145"/>
        <v>78.986848592899449</v>
      </c>
      <c r="L1587" s="42"/>
      <c r="U1587" s="14">
        <v>200</v>
      </c>
      <c r="V1587" s="14">
        <v>40</v>
      </c>
      <c r="W1587" s="7">
        <f t="shared" si="147"/>
        <v>67.115345999171666</v>
      </c>
    </row>
    <row r="1588" spans="1:23">
      <c r="A1588" s="80">
        <f t="shared" si="146"/>
        <v>40502.416666666664</v>
      </c>
      <c r="C1588" s="22">
        <v>40502</v>
      </c>
      <c r="D1588" s="23">
        <v>0.41666666666666669</v>
      </c>
      <c r="E1588" s="45">
        <v>140.60900953632216</v>
      </c>
      <c r="F1588" s="45">
        <f t="shared" si="143"/>
        <v>268.56320821437532</v>
      </c>
      <c r="G1588" s="45">
        <v>188.23797530686446</v>
      </c>
      <c r="H1588" s="45">
        <f t="shared" si="144"/>
        <v>359.53453283611111</v>
      </c>
      <c r="I1588" s="45">
        <v>47.628965770542322</v>
      </c>
      <c r="J1588" s="45">
        <f t="shared" si="145"/>
        <v>90.971324621735832</v>
      </c>
      <c r="L1588" s="42"/>
      <c r="U1588" s="14">
        <v>200</v>
      </c>
      <c r="V1588" s="14">
        <v>40</v>
      </c>
      <c r="W1588" s="7">
        <f t="shared" si="147"/>
        <v>67.115345999171666</v>
      </c>
    </row>
    <row r="1589" spans="1:23">
      <c r="A1589" s="80">
        <f t="shared" si="146"/>
        <v>40502.458333333336</v>
      </c>
      <c r="C1589" s="22">
        <v>40502</v>
      </c>
      <c r="D1589" s="23">
        <v>0.45833333333333331</v>
      </c>
      <c r="E1589" s="45">
        <v>133.94225599446486</v>
      </c>
      <c r="F1589" s="45">
        <f t="shared" si="143"/>
        <v>255.82970894942787</v>
      </c>
      <c r="G1589" s="45">
        <v>186.92543912495302</v>
      </c>
      <c r="H1589" s="45">
        <f t="shared" si="144"/>
        <v>357.02758872866025</v>
      </c>
      <c r="I1589" s="45">
        <v>52.983183130488136</v>
      </c>
      <c r="J1589" s="45">
        <f t="shared" si="145"/>
        <v>101.19787977923234</v>
      </c>
      <c r="L1589" s="42"/>
      <c r="U1589" s="14">
        <v>200</v>
      </c>
      <c r="V1589" s="14">
        <v>40</v>
      </c>
      <c r="W1589" s="7">
        <f t="shared" si="147"/>
        <v>67.115345999171666</v>
      </c>
    </row>
    <row r="1590" spans="1:23">
      <c r="A1590" s="80">
        <f t="shared" si="146"/>
        <v>40502.5</v>
      </c>
      <c r="C1590" s="22">
        <v>40502</v>
      </c>
      <c r="D1590" s="23">
        <v>0.5</v>
      </c>
      <c r="E1590" s="45">
        <v>137.5364234251347</v>
      </c>
      <c r="F1590" s="45">
        <f t="shared" ref="F1590:F1653" si="148">E1590*1.91</f>
        <v>262.69456874200728</v>
      </c>
      <c r="G1590" s="45">
        <v>183.27595005132721</v>
      </c>
      <c r="H1590" s="45">
        <f t="shared" ref="H1590:H1653" si="149">G1590*1.91</f>
        <v>350.05706459803497</v>
      </c>
      <c r="I1590" s="45">
        <v>45.739526626192514</v>
      </c>
      <c r="J1590" s="45">
        <f t="shared" ref="J1590:J1653" si="150">I1590*1.91</f>
        <v>87.362495856027692</v>
      </c>
      <c r="L1590" s="42"/>
      <c r="U1590" s="14">
        <v>200</v>
      </c>
      <c r="V1590" s="14">
        <v>40</v>
      </c>
      <c r="W1590" s="7">
        <f t="shared" si="147"/>
        <v>67.115345999171666</v>
      </c>
    </row>
    <row r="1591" spans="1:23">
      <c r="A1591" s="80">
        <f t="shared" si="146"/>
        <v>40502.541666666664</v>
      </c>
      <c r="C1591" s="22">
        <v>40502</v>
      </c>
      <c r="D1591" s="23">
        <v>0.54166666666666663</v>
      </c>
      <c r="E1591" s="45">
        <v>117.87425696473042</v>
      </c>
      <c r="F1591" s="45">
        <f t="shared" si="148"/>
        <v>225.13983080263509</v>
      </c>
      <c r="G1591" s="45">
        <v>166.02271163029201</v>
      </c>
      <c r="H1591" s="45">
        <f t="shared" si="149"/>
        <v>317.10337921385775</v>
      </c>
      <c r="I1591" s="45">
        <v>48.148454665561587</v>
      </c>
      <c r="J1591" s="45">
        <f t="shared" si="150"/>
        <v>91.963548411222632</v>
      </c>
      <c r="L1591" s="42"/>
      <c r="U1591" s="14">
        <v>200</v>
      </c>
      <c r="V1591" s="14">
        <v>40</v>
      </c>
      <c r="W1591" s="7">
        <f t="shared" si="147"/>
        <v>67.115345999171666</v>
      </c>
    </row>
    <row r="1592" spans="1:23">
      <c r="A1592" s="80">
        <f t="shared" si="146"/>
        <v>40502.583333333336</v>
      </c>
      <c r="C1592" s="22">
        <v>40502</v>
      </c>
      <c r="D1592" s="23">
        <v>0.58333333333333337</v>
      </c>
      <c r="E1592" s="45">
        <v>128.20670361402253</v>
      </c>
      <c r="F1592" s="45">
        <f t="shared" si="148"/>
        <v>244.87480390278301</v>
      </c>
      <c r="G1592" s="45">
        <v>168.26348817637012</v>
      </c>
      <c r="H1592" s="45">
        <f t="shared" si="149"/>
        <v>321.3832624168669</v>
      </c>
      <c r="I1592" s="45">
        <v>40.056784562347609</v>
      </c>
      <c r="J1592" s="45">
        <f t="shared" si="150"/>
        <v>76.508458514083927</v>
      </c>
      <c r="L1592" s="42"/>
      <c r="U1592" s="14">
        <v>200</v>
      </c>
      <c r="V1592" s="14">
        <v>40</v>
      </c>
      <c r="W1592" s="7">
        <f t="shared" si="147"/>
        <v>67.115345999171666</v>
      </c>
    </row>
    <row r="1593" spans="1:23">
      <c r="A1593" s="80">
        <f t="shared" si="146"/>
        <v>40502.625</v>
      </c>
      <c r="C1593" s="22">
        <v>40502</v>
      </c>
      <c r="D1593" s="23">
        <v>0.625</v>
      </c>
      <c r="E1593" s="45">
        <v>153.459144428689</v>
      </c>
      <c r="F1593" s="45">
        <f t="shared" si="148"/>
        <v>293.106965858796</v>
      </c>
      <c r="G1593" s="45">
        <v>199.72024277268099</v>
      </c>
      <c r="H1593" s="45">
        <f t="shared" si="149"/>
        <v>381.46566369582069</v>
      </c>
      <c r="I1593" s="45">
        <v>46.261098343991968</v>
      </c>
      <c r="J1593" s="45">
        <f t="shared" si="150"/>
        <v>88.35869783702465</v>
      </c>
      <c r="L1593" s="42"/>
      <c r="U1593" s="14">
        <v>200</v>
      </c>
      <c r="V1593" s="14">
        <v>40</v>
      </c>
      <c r="W1593" s="7">
        <f t="shared" si="147"/>
        <v>67.115345999171666</v>
      </c>
    </row>
    <row r="1594" spans="1:23">
      <c r="A1594" s="80">
        <f t="shared" si="146"/>
        <v>40502.666666666664</v>
      </c>
      <c r="C1594" s="22">
        <v>40502</v>
      </c>
      <c r="D1594" s="23">
        <v>0.66666666666666663</v>
      </c>
      <c r="E1594" s="45">
        <v>129.72010944297242</v>
      </c>
      <c r="F1594" s="45">
        <f t="shared" si="148"/>
        <v>247.7654090360773</v>
      </c>
      <c r="G1594" s="45">
        <v>179.99044856750101</v>
      </c>
      <c r="H1594" s="45">
        <f t="shared" si="149"/>
        <v>343.78175676392692</v>
      </c>
      <c r="I1594" s="45">
        <v>50.270339124528562</v>
      </c>
      <c r="J1594" s="45">
        <f t="shared" si="150"/>
        <v>96.016347727849549</v>
      </c>
      <c r="L1594" s="42"/>
      <c r="U1594" s="14">
        <v>200</v>
      </c>
      <c r="V1594" s="14">
        <v>40</v>
      </c>
      <c r="W1594" s="7">
        <f t="shared" si="147"/>
        <v>67.115345999171666</v>
      </c>
    </row>
    <row r="1595" spans="1:23">
      <c r="A1595" s="80">
        <f t="shared" si="146"/>
        <v>40502.708333333336</v>
      </c>
      <c r="C1595" s="22">
        <v>40502</v>
      </c>
      <c r="D1595" s="23">
        <v>0.70833333333333337</v>
      </c>
      <c r="E1595" s="45">
        <v>170.5998889160258</v>
      </c>
      <c r="F1595" s="45">
        <f t="shared" si="148"/>
        <v>325.84578782960926</v>
      </c>
      <c r="G1595" s="45">
        <v>224.23021668529907</v>
      </c>
      <c r="H1595" s="45">
        <f t="shared" si="149"/>
        <v>428.27971386892119</v>
      </c>
      <c r="I1595" s="45">
        <v>53.630327769273265</v>
      </c>
      <c r="J1595" s="45">
        <f t="shared" si="150"/>
        <v>102.43392603931193</v>
      </c>
      <c r="L1595" s="42"/>
      <c r="U1595" s="14">
        <v>200</v>
      </c>
      <c r="V1595" s="14">
        <v>40</v>
      </c>
      <c r="W1595" s="7">
        <f t="shared" si="147"/>
        <v>67.115345999171666</v>
      </c>
    </row>
    <row r="1596" spans="1:23">
      <c r="A1596" s="80">
        <f t="shared" si="146"/>
        <v>40502.75</v>
      </c>
      <c r="C1596" s="22">
        <v>40502</v>
      </c>
      <c r="D1596" s="23">
        <v>0.75</v>
      </c>
      <c r="E1596" s="45">
        <v>163.14827555807355</v>
      </c>
      <c r="F1596" s="45">
        <f t="shared" si="148"/>
        <v>311.61320631592048</v>
      </c>
      <c r="G1596" s="45">
        <v>215.06431092090409</v>
      </c>
      <c r="H1596" s="45">
        <f t="shared" si="149"/>
        <v>410.77283385892679</v>
      </c>
      <c r="I1596" s="45">
        <v>51.916035362830534</v>
      </c>
      <c r="J1596" s="45">
        <f t="shared" si="150"/>
        <v>99.159627543006323</v>
      </c>
      <c r="L1596" s="42"/>
      <c r="U1596" s="14">
        <v>200</v>
      </c>
      <c r="V1596" s="14">
        <v>40</v>
      </c>
      <c r="W1596" s="7">
        <f t="shared" si="147"/>
        <v>67.115345999171666</v>
      </c>
    </row>
    <row r="1597" spans="1:23">
      <c r="A1597" s="80">
        <f t="shared" si="146"/>
        <v>40502.791666666664</v>
      </c>
      <c r="C1597" s="22">
        <v>40502</v>
      </c>
      <c r="D1597" s="23">
        <v>0.79166666666666663</v>
      </c>
      <c r="E1597" s="45">
        <v>130.74831687678733</v>
      </c>
      <c r="F1597" s="45">
        <f t="shared" si="148"/>
        <v>249.72928523466379</v>
      </c>
      <c r="G1597" s="45">
        <v>172.68872633608939</v>
      </c>
      <c r="H1597" s="45">
        <f t="shared" si="149"/>
        <v>329.83546730193069</v>
      </c>
      <c r="I1597" s="45">
        <v>41.940409459302082</v>
      </c>
      <c r="J1597" s="45">
        <f t="shared" si="150"/>
        <v>80.106182067266971</v>
      </c>
      <c r="L1597" s="42"/>
      <c r="U1597" s="14">
        <v>200</v>
      </c>
      <c r="V1597" s="14">
        <v>40</v>
      </c>
      <c r="W1597" s="7">
        <f t="shared" si="147"/>
        <v>67.115345999171666</v>
      </c>
    </row>
    <row r="1598" spans="1:23">
      <c r="A1598" s="80">
        <f t="shared" si="146"/>
        <v>40502.833333333336</v>
      </c>
      <c r="C1598" s="22">
        <v>40502</v>
      </c>
      <c r="D1598" s="23">
        <v>0.83333333333333337</v>
      </c>
      <c r="E1598" s="45">
        <v>113.43326592347425</v>
      </c>
      <c r="F1598" s="45">
        <f t="shared" si="148"/>
        <v>216.65753791383582</v>
      </c>
      <c r="G1598" s="45">
        <v>149.05807732592106</v>
      </c>
      <c r="H1598" s="45">
        <f t="shared" si="149"/>
        <v>284.7009276925092</v>
      </c>
      <c r="I1598" s="45">
        <v>35.624811402446838</v>
      </c>
      <c r="J1598" s="45">
        <f t="shared" si="150"/>
        <v>68.043389778673458</v>
      </c>
      <c r="L1598" s="42"/>
      <c r="U1598" s="14">
        <v>200</v>
      </c>
      <c r="V1598" s="14">
        <v>40</v>
      </c>
      <c r="W1598" s="7">
        <f t="shared" si="147"/>
        <v>67.115345999171666</v>
      </c>
    </row>
    <row r="1599" spans="1:23">
      <c r="A1599" s="80">
        <f t="shared" si="146"/>
        <v>40502.875</v>
      </c>
      <c r="C1599" s="22">
        <v>40502</v>
      </c>
      <c r="D1599" s="23">
        <v>0.875</v>
      </c>
      <c r="E1599" s="45">
        <v>49.492842999951776</v>
      </c>
      <c r="F1599" s="45">
        <f t="shared" si="148"/>
        <v>94.531330129907886</v>
      </c>
      <c r="G1599" s="45">
        <v>76.490701042970144</v>
      </c>
      <c r="H1599" s="45">
        <f t="shared" si="149"/>
        <v>146.09723899207296</v>
      </c>
      <c r="I1599" s="45">
        <v>26.997858043018368</v>
      </c>
      <c r="J1599" s="45">
        <f t="shared" si="150"/>
        <v>51.565908862165081</v>
      </c>
      <c r="L1599" s="42"/>
      <c r="U1599" s="14">
        <v>200</v>
      </c>
      <c r="V1599" s="14">
        <v>40</v>
      </c>
      <c r="W1599" s="7">
        <f t="shared" si="147"/>
        <v>67.115345999171666</v>
      </c>
    </row>
    <row r="1600" spans="1:23">
      <c r="A1600" s="80">
        <f t="shared" si="146"/>
        <v>40502.916666666664</v>
      </c>
      <c r="C1600" s="22">
        <v>40502</v>
      </c>
      <c r="D1600" s="23">
        <v>0.91666666666666663</v>
      </c>
      <c r="E1600" s="45">
        <v>22.457495304234349</v>
      </c>
      <c r="F1600" s="45">
        <f t="shared" si="148"/>
        <v>42.893816031087603</v>
      </c>
      <c r="G1600" s="45">
        <v>40.647088971929449</v>
      </c>
      <c r="H1600" s="45">
        <f t="shared" si="149"/>
        <v>77.635939936385242</v>
      </c>
      <c r="I1600" s="45">
        <v>18.189593667695107</v>
      </c>
      <c r="J1600" s="45">
        <f t="shared" si="150"/>
        <v>34.742123905297653</v>
      </c>
      <c r="L1600" s="42"/>
      <c r="U1600" s="14">
        <v>200</v>
      </c>
      <c r="V1600" s="14">
        <v>40</v>
      </c>
      <c r="W1600" s="7">
        <f t="shared" si="147"/>
        <v>67.115345999171666</v>
      </c>
    </row>
    <row r="1601" spans="1:23">
      <c r="A1601" s="80">
        <f t="shared" si="146"/>
        <v>40502.958333333336</v>
      </c>
      <c r="C1601" s="22">
        <v>40502</v>
      </c>
      <c r="D1601" s="23">
        <v>0.95833333333333337</v>
      </c>
      <c r="E1601" s="45">
        <v>8.4007389652846616</v>
      </c>
      <c r="F1601" s="45">
        <f t="shared" si="148"/>
        <v>16.045411423693704</v>
      </c>
      <c r="G1601" s="45">
        <v>22.011584695449059</v>
      </c>
      <c r="H1601" s="45">
        <f t="shared" si="149"/>
        <v>42.042126768307703</v>
      </c>
      <c r="I1601" s="45">
        <v>13.610845730164398</v>
      </c>
      <c r="J1601" s="45">
        <f t="shared" si="150"/>
        <v>25.996715344614</v>
      </c>
      <c r="L1601" s="42"/>
      <c r="U1601" s="14">
        <v>200</v>
      </c>
      <c r="V1601" s="14">
        <v>40</v>
      </c>
      <c r="W1601" s="7">
        <f t="shared" si="147"/>
        <v>67.115345999171666</v>
      </c>
    </row>
    <row r="1602" spans="1:23">
      <c r="A1602" s="80">
        <f t="shared" si="146"/>
        <v>40503</v>
      </c>
      <c r="C1602" s="22">
        <v>40502</v>
      </c>
      <c r="D1602" s="23">
        <v>1</v>
      </c>
      <c r="E1602" s="45">
        <v>13.245366120447464</v>
      </c>
      <c r="F1602" s="45">
        <f t="shared" si="148"/>
        <v>25.298649290054655</v>
      </c>
      <c r="G1602" s="45">
        <v>24.35978776337258</v>
      </c>
      <c r="H1602" s="45">
        <f t="shared" si="149"/>
        <v>46.527194628041627</v>
      </c>
      <c r="I1602" s="45">
        <v>11.114421642925116</v>
      </c>
      <c r="J1602" s="45">
        <f t="shared" si="150"/>
        <v>21.228545337986972</v>
      </c>
      <c r="L1602" s="42"/>
      <c r="U1602" s="14">
        <v>200</v>
      </c>
      <c r="V1602" s="14">
        <v>40</v>
      </c>
      <c r="W1602" s="7">
        <f t="shared" si="147"/>
        <v>67.115345999171666</v>
      </c>
    </row>
    <row r="1603" spans="1:23">
      <c r="A1603" s="80">
        <f t="shared" si="146"/>
        <v>40503.041666666664</v>
      </c>
      <c r="C1603" s="22">
        <v>40503</v>
      </c>
      <c r="D1603" s="23">
        <v>4.1666666666666664E-2</v>
      </c>
      <c r="E1603" s="45">
        <v>18.717747015120491</v>
      </c>
      <c r="F1603" s="45">
        <f t="shared" si="148"/>
        <v>35.750896798880134</v>
      </c>
      <c r="G1603" s="45">
        <v>28.778309504079438</v>
      </c>
      <c r="H1603" s="45">
        <f t="shared" si="149"/>
        <v>54.966571152791722</v>
      </c>
      <c r="I1603" s="45">
        <v>10.060562488958952</v>
      </c>
      <c r="J1603" s="45">
        <f t="shared" si="150"/>
        <v>19.215674353911599</v>
      </c>
      <c r="L1603" s="42"/>
      <c r="U1603" s="14">
        <v>200</v>
      </c>
      <c r="V1603" s="14">
        <v>40</v>
      </c>
      <c r="W1603" s="7">
        <f t="shared" si="147"/>
        <v>67.115345999171666</v>
      </c>
    </row>
    <row r="1604" spans="1:23">
      <c r="A1604" s="80">
        <f t="shared" si="146"/>
        <v>40503.083333333336</v>
      </c>
      <c r="C1604" s="22">
        <v>40503</v>
      </c>
      <c r="D1604" s="23">
        <v>8.3333333333333329E-2</v>
      </c>
      <c r="E1604" s="45">
        <v>4.7154145606188083</v>
      </c>
      <c r="F1604" s="45">
        <f t="shared" si="148"/>
        <v>9.006441810781924</v>
      </c>
      <c r="G1604" s="45">
        <v>12.794045252470681</v>
      </c>
      <c r="H1604" s="45">
        <f t="shared" si="149"/>
        <v>24.436626432219001</v>
      </c>
      <c r="I1604" s="45">
        <v>8.078630691851874</v>
      </c>
      <c r="J1604" s="45">
        <f t="shared" si="150"/>
        <v>15.430184621437078</v>
      </c>
      <c r="L1604" s="42"/>
      <c r="U1604" s="14">
        <v>200</v>
      </c>
      <c r="V1604" s="14">
        <v>40</v>
      </c>
      <c r="W1604" s="7">
        <f t="shared" si="147"/>
        <v>67.115345999171666</v>
      </c>
    </row>
    <row r="1605" spans="1:23">
      <c r="A1605" s="80">
        <f t="shared" si="146"/>
        <v>40503.125</v>
      </c>
      <c r="C1605" s="22">
        <v>40503</v>
      </c>
      <c r="D1605" s="23">
        <v>0.125</v>
      </c>
      <c r="E1605" s="45">
        <v>3.7327024010955974</v>
      </c>
      <c r="F1605" s="45">
        <f t="shared" si="148"/>
        <v>7.1294615860925905</v>
      </c>
      <c r="G1605" s="45">
        <v>10.707039805484188</v>
      </c>
      <c r="H1605" s="45">
        <f t="shared" si="149"/>
        <v>20.450446028474797</v>
      </c>
      <c r="I1605" s="45">
        <v>6.9743374043885904</v>
      </c>
      <c r="J1605" s="45">
        <f t="shared" si="150"/>
        <v>13.320984442382207</v>
      </c>
      <c r="L1605" s="42"/>
      <c r="U1605" s="14">
        <v>200</v>
      </c>
      <c r="V1605" s="14">
        <v>40</v>
      </c>
      <c r="W1605" s="7">
        <f t="shared" si="147"/>
        <v>67.115345999171666</v>
      </c>
    </row>
    <row r="1606" spans="1:23">
      <c r="A1606" s="80">
        <f t="shared" si="146"/>
        <v>40503.166666666664</v>
      </c>
      <c r="C1606" s="22">
        <v>40503</v>
      </c>
      <c r="D1606" s="23">
        <v>0.16666666666666666</v>
      </c>
      <c r="E1606" s="45">
        <v>4.8999885465192978</v>
      </c>
      <c r="F1606" s="45">
        <f t="shared" si="148"/>
        <v>9.358978123851859</v>
      </c>
      <c r="G1606" s="45">
        <v>12.450027467772927</v>
      </c>
      <c r="H1606" s="45">
        <f t="shared" si="149"/>
        <v>23.77955246344629</v>
      </c>
      <c r="I1606" s="45">
        <v>7.5500389212536287</v>
      </c>
      <c r="J1606" s="45">
        <f t="shared" si="150"/>
        <v>14.420574339594431</v>
      </c>
      <c r="L1606" s="42"/>
      <c r="U1606" s="14">
        <v>200</v>
      </c>
      <c r="V1606" s="14">
        <v>40</v>
      </c>
      <c r="W1606" s="7">
        <f t="shared" si="147"/>
        <v>67.115345999171666</v>
      </c>
    </row>
    <row r="1607" spans="1:23">
      <c r="A1607" s="80">
        <f t="shared" si="146"/>
        <v>40503.208333333336</v>
      </c>
      <c r="C1607" s="22">
        <v>40503</v>
      </c>
      <c r="D1607" s="23">
        <v>0.20833333333333334</v>
      </c>
      <c r="E1607" s="45">
        <v>7.9005768022174241</v>
      </c>
      <c r="F1607" s="45">
        <f t="shared" si="148"/>
        <v>15.09010169223528</v>
      </c>
      <c r="G1607" s="45">
        <v>16.882504303502593</v>
      </c>
      <c r="H1607" s="45">
        <f t="shared" si="149"/>
        <v>32.245583219689948</v>
      </c>
      <c r="I1607" s="45">
        <v>8.9819275012851687</v>
      </c>
      <c r="J1607" s="45">
        <f t="shared" si="150"/>
        <v>17.155481527454672</v>
      </c>
      <c r="L1607" s="42"/>
      <c r="U1607" s="14">
        <v>200</v>
      </c>
      <c r="V1607" s="14">
        <v>40</v>
      </c>
      <c r="W1607" s="7">
        <f t="shared" si="147"/>
        <v>67.115345999171666</v>
      </c>
    </row>
    <row r="1608" spans="1:23">
      <c r="A1608" s="80">
        <f t="shared" si="146"/>
        <v>40503.25</v>
      </c>
      <c r="C1608" s="22">
        <v>40503</v>
      </c>
      <c r="D1608" s="23">
        <v>0.25</v>
      </c>
      <c r="E1608" s="45">
        <v>6.5557716880279786</v>
      </c>
      <c r="F1608" s="45">
        <f t="shared" si="148"/>
        <v>12.521523924133438</v>
      </c>
      <c r="G1608" s="45">
        <v>18.786538054209913</v>
      </c>
      <c r="H1608" s="45">
        <f t="shared" si="149"/>
        <v>35.88228768354093</v>
      </c>
      <c r="I1608" s="45">
        <v>12.230766366181935</v>
      </c>
      <c r="J1608" s="45">
        <f t="shared" si="150"/>
        <v>23.360763759407497</v>
      </c>
      <c r="L1608" s="42"/>
      <c r="U1608" s="14">
        <v>200</v>
      </c>
      <c r="V1608" s="14">
        <v>40</v>
      </c>
      <c r="W1608" s="7">
        <f t="shared" si="147"/>
        <v>67.115345999171666</v>
      </c>
    </row>
    <row r="1609" spans="1:23">
      <c r="A1609" s="80">
        <f t="shared" si="146"/>
        <v>40503.291666666664</v>
      </c>
      <c r="C1609" s="22">
        <v>40503</v>
      </c>
      <c r="D1609" s="23">
        <v>0.29166666666666669</v>
      </c>
      <c r="E1609" s="45">
        <v>16.223129877590825</v>
      </c>
      <c r="F1609" s="45">
        <f t="shared" si="148"/>
        <v>30.986178066198473</v>
      </c>
      <c r="G1609" s="45">
        <v>30.33593736600098</v>
      </c>
      <c r="H1609" s="45">
        <f t="shared" si="149"/>
        <v>57.941640369061872</v>
      </c>
      <c r="I1609" s="45">
        <v>14.112807488410157</v>
      </c>
      <c r="J1609" s="45">
        <f t="shared" si="150"/>
        <v>26.955462302863399</v>
      </c>
      <c r="L1609" s="42"/>
      <c r="U1609" s="14">
        <v>200</v>
      </c>
      <c r="V1609" s="14">
        <v>40</v>
      </c>
      <c r="W1609" s="7">
        <f t="shared" si="147"/>
        <v>67.115345999171666</v>
      </c>
    </row>
    <row r="1610" spans="1:23">
      <c r="A1610" s="80">
        <f t="shared" si="146"/>
        <v>40503.333333333336</v>
      </c>
      <c r="C1610" s="22">
        <v>40503</v>
      </c>
      <c r="D1610" s="23">
        <v>0.33333333333333331</v>
      </c>
      <c r="E1610" s="45">
        <v>17.124133504570032</v>
      </c>
      <c r="F1610" s="45">
        <f t="shared" si="148"/>
        <v>32.707094993728759</v>
      </c>
      <c r="G1610" s="45">
        <v>28.459152987466499</v>
      </c>
      <c r="H1610" s="45">
        <f t="shared" si="149"/>
        <v>54.356982206061012</v>
      </c>
      <c r="I1610" s="45">
        <v>11.335019482896465</v>
      </c>
      <c r="J1610" s="45">
        <f t="shared" si="150"/>
        <v>21.649887212332246</v>
      </c>
      <c r="L1610" s="42"/>
      <c r="U1610" s="14">
        <v>200</v>
      </c>
      <c r="V1610" s="14">
        <v>40</v>
      </c>
      <c r="W1610" s="7">
        <f t="shared" si="147"/>
        <v>67.115345999171666</v>
      </c>
    </row>
    <row r="1611" spans="1:23">
      <c r="A1611" s="80">
        <f t="shared" ref="A1611:A1674" si="151">C1611+D1611</f>
        <v>40503.375</v>
      </c>
      <c r="C1611" s="22">
        <v>40503</v>
      </c>
      <c r="D1611" s="23">
        <v>0.375</v>
      </c>
      <c r="E1611" s="45">
        <v>50.874728088527867</v>
      </c>
      <c r="F1611" s="45">
        <f t="shared" si="148"/>
        <v>97.170730649088227</v>
      </c>
      <c r="G1611" s="45">
        <v>72.232957430057553</v>
      </c>
      <c r="H1611" s="45">
        <f t="shared" si="149"/>
        <v>137.96494869140992</v>
      </c>
      <c r="I1611" s="45">
        <v>21.358229341529679</v>
      </c>
      <c r="J1611" s="45">
        <f t="shared" si="150"/>
        <v>40.794218042321688</v>
      </c>
      <c r="L1611" s="42"/>
      <c r="U1611" s="14">
        <v>200</v>
      </c>
      <c r="V1611" s="14">
        <v>40</v>
      </c>
      <c r="W1611" s="7">
        <f t="shared" ref="W1611:W1674" si="152">AVERAGE($J$10:$J$2586)</f>
        <v>67.115345999171666</v>
      </c>
    </row>
    <row r="1612" spans="1:23">
      <c r="A1612" s="80">
        <f t="shared" si="151"/>
        <v>40503.416666666664</v>
      </c>
      <c r="C1612" s="22">
        <v>40503</v>
      </c>
      <c r="D1612" s="23">
        <v>0.41666666666666669</v>
      </c>
      <c r="E1612" s="45">
        <v>69.427466683045836</v>
      </c>
      <c r="F1612" s="45">
        <f t="shared" si="148"/>
        <v>132.60646136461753</v>
      </c>
      <c r="G1612" s="45">
        <v>101.02882270884983</v>
      </c>
      <c r="H1612" s="45">
        <f t="shared" si="149"/>
        <v>192.96505137390318</v>
      </c>
      <c r="I1612" s="45">
        <v>31.601356025803994</v>
      </c>
      <c r="J1612" s="45">
        <f t="shared" si="150"/>
        <v>60.358590009285628</v>
      </c>
      <c r="L1612" s="42"/>
      <c r="U1612" s="14">
        <v>200</v>
      </c>
      <c r="V1612" s="14">
        <v>40</v>
      </c>
      <c r="W1612" s="7">
        <f t="shared" si="152"/>
        <v>67.115345999171666</v>
      </c>
    </row>
    <row r="1613" spans="1:23">
      <c r="A1613" s="80">
        <f t="shared" si="151"/>
        <v>40503.458333333336</v>
      </c>
      <c r="C1613" s="22">
        <v>40503</v>
      </c>
      <c r="D1613" s="23">
        <v>0.45833333333333331</v>
      </c>
      <c r="E1613" s="45">
        <v>68.040630188298138</v>
      </c>
      <c r="F1613" s="45">
        <f t="shared" si="148"/>
        <v>129.95760365964944</v>
      </c>
      <c r="G1613" s="45">
        <v>91.912486867969903</v>
      </c>
      <c r="H1613" s="45">
        <f t="shared" si="149"/>
        <v>175.5528499178225</v>
      </c>
      <c r="I1613" s="45">
        <v>23.871856679671779</v>
      </c>
      <c r="J1613" s="45">
        <f t="shared" si="150"/>
        <v>45.595246258173098</v>
      </c>
      <c r="L1613" s="42"/>
      <c r="U1613" s="14">
        <v>200</v>
      </c>
      <c r="V1613" s="14">
        <v>40</v>
      </c>
      <c r="W1613" s="7">
        <f t="shared" si="152"/>
        <v>67.115345999171666</v>
      </c>
    </row>
    <row r="1614" spans="1:23">
      <c r="A1614" s="80">
        <f t="shared" si="151"/>
        <v>40503.5</v>
      </c>
      <c r="C1614" s="22">
        <v>40503</v>
      </c>
      <c r="D1614" s="23">
        <v>0.5</v>
      </c>
      <c r="E1614" s="45">
        <v>57.04346128212083</v>
      </c>
      <c r="F1614" s="45">
        <f t="shared" si="148"/>
        <v>108.95301104885078</v>
      </c>
      <c r="G1614" s="45">
        <v>76.187073965706517</v>
      </c>
      <c r="H1614" s="45">
        <f t="shared" si="149"/>
        <v>145.51731127449943</v>
      </c>
      <c r="I1614" s="45">
        <v>19.143612683585683</v>
      </c>
      <c r="J1614" s="45">
        <f t="shared" si="150"/>
        <v>36.564300225648651</v>
      </c>
      <c r="L1614" s="42"/>
      <c r="U1614" s="14">
        <v>200</v>
      </c>
      <c r="V1614" s="14">
        <v>40</v>
      </c>
      <c r="W1614" s="7">
        <f t="shared" si="152"/>
        <v>67.115345999171666</v>
      </c>
    </row>
    <row r="1615" spans="1:23">
      <c r="A1615" s="80">
        <f t="shared" si="151"/>
        <v>40503.541666666664</v>
      </c>
      <c r="C1615" s="22">
        <v>40503</v>
      </c>
      <c r="D1615" s="23">
        <v>0.54166666666666663</v>
      </c>
      <c r="E1615" s="45">
        <v>66.057219877571683</v>
      </c>
      <c r="F1615" s="45">
        <f t="shared" si="148"/>
        <v>126.16928996616191</v>
      </c>
      <c r="G1615" s="45">
        <v>94.99538330361537</v>
      </c>
      <c r="H1615" s="45">
        <f t="shared" si="149"/>
        <v>181.44118210990536</v>
      </c>
      <c r="I1615" s="45">
        <v>28.938163426043705</v>
      </c>
      <c r="J1615" s="45">
        <f t="shared" si="150"/>
        <v>55.271892143743472</v>
      </c>
      <c r="L1615" s="42"/>
      <c r="U1615" s="14">
        <v>200</v>
      </c>
      <c r="V1615" s="14">
        <v>40</v>
      </c>
      <c r="W1615" s="7">
        <f t="shared" si="152"/>
        <v>67.115345999171666</v>
      </c>
    </row>
    <row r="1616" spans="1:23">
      <c r="A1616" s="80">
        <f t="shared" si="151"/>
        <v>40503.583333333336</v>
      </c>
      <c r="C1616" s="22">
        <v>40503</v>
      </c>
      <c r="D1616" s="23">
        <v>0.58333333333333337</v>
      </c>
      <c r="E1616" s="45">
        <v>70.126454777405499</v>
      </c>
      <c r="F1616" s="45">
        <f t="shared" si="148"/>
        <v>133.94152862484449</v>
      </c>
      <c r="G1616" s="45">
        <v>94.409652382309929</v>
      </c>
      <c r="H1616" s="45">
        <f t="shared" si="149"/>
        <v>180.32243605021196</v>
      </c>
      <c r="I1616" s="45">
        <v>24.283197604904409</v>
      </c>
      <c r="J1616" s="45">
        <f t="shared" si="150"/>
        <v>46.380907425367418</v>
      </c>
      <c r="L1616" s="42"/>
      <c r="U1616" s="14">
        <v>200</v>
      </c>
      <c r="V1616" s="14">
        <v>40</v>
      </c>
      <c r="W1616" s="7">
        <f t="shared" si="152"/>
        <v>67.115345999171666</v>
      </c>
    </row>
    <row r="1617" spans="1:23">
      <c r="A1617" s="80">
        <f t="shared" si="151"/>
        <v>40503.625</v>
      </c>
      <c r="C1617" s="22">
        <v>40503</v>
      </c>
      <c r="D1617" s="23">
        <v>0.625</v>
      </c>
      <c r="E1617" s="45">
        <v>71.939872439254657</v>
      </c>
      <c r="F1617" s="45">
        <f t="shared" si="148"/>
        <v>137.4051563589764</v>
      </c>
      <c r="G1617" s="45">
        <v>101.62703521696858</v>
      </c>
      <c r="H1617" s="45">
        <f t="shared" si="149"/>
        <v>194.10763726440999</v>
      </c>
      <c r="I1617" s="45">
        <v>29.687162777713912</v>
      </c>
      <c r="J1617" s="45">
        <f t="shared" si="150"/>
        <v>56.702480905433568</v>
      </c>
      <c r="L1617" s="42"/>
      <c r="U1617" s="14">
        <v>200</v>
      </c>
      <c r="V1617" s="14">
        <v>40</v>
      </c>
      <c r="W1617" s="7">
        <f t="shared" si="152"/>
        <v>67.115345999171666</v>
      </c>
    </row>
    <row r="1618" spans="1:23">
      <c r="A1618" s="80">
        <f t="shared" si="151"/>
        <v>40503.666666666664</v>
      </c>
      <c r="C1618" s="22">
        <v>40503</v>
      </c>
      <c r="D1618" s="23">
        <v>0.66666666666666663</v>
      </c>
      <c r="E1618" s="45">
        <v>66.604016337972126</v>
      </c>
      <c r="F1618" s="45">
        <f t="shared" si="148"/>
        <v>127.21367120552675</v>
      </c>
      <c r="G1618" s="45">
        <v>98.331072772666602</v>
      </c>
      <c r="H1618" s="45">
        <f t="shared" si="149"/>
        <v>187.8123489957932</v>
      </c>
      <c r="I1618" s="45">
        <v>31.727056434694468</v>
      </c>
      <c r="J1618" s="45">
        <f t="shared" si="150"/>
        <v>60.598677790266429</v>
      </c>
      <c r="L1618" s="42"/>
      <c r="U1618" s="14">
        <v>200</v>
      </c>
      <c r="V1618" s="14">
        <v>40</v>
      </c>
      <c r="W1618" s="7">
        <f t="shared" si="152"/>
        <v>67.115345999171666</v>
      </c>
    </row>
    <row r="1619" spans="1:23">
      <c r="A1619" s="80">
        <f t="shared" si="151"/>
        <v>40503.708333333336</v>
      </c>
      <c r="C1619" s="22">
        <v>40503</v>
      </c>
      <c r="D1619" s="23">
        <v>0.70833333333333337</v>
      </c>
      <c r="E1619" s="45">
        <v>57.53971643256402</v>
      </c>
      <c r="F1619" s="45">
        <f t="shared" si="148"/>
        <v>109.90085838619727</v>
      </c>
      <c r="G1619" s="45">
        <v>88.727635573896777</v>
      </c>
      <c r="H1619" s="45">
        <f t="shared" si="149"/>
        <v>169.46978394614283</v>
      </c>
      <c r="I1619" s="45">
        <v>31.187919141332753</v>
      </c>
      <c r="J1619" s="45">
        <f t="shared" si="150"/>
        <v>59.568925559945555</v>
      </c>
      <c r="L1619" s="42"/>
      <c r="U1619" s="14">
        <v>200</v>
      </c>
      <c r="V1619" s="14">
        <v>40</v>
      </c>
      <c r="W1619" s="7">
        <f t="shared" si="152"/>
        <v>67.115345999171666</v>
      </c>
    </row>
    <row r="1620" spans="1:23">
      <c r="A1620" s="80">
        <f t="shared" si="151"/>
        <v>40503.75</v>
      </c>
      <c r="C1620" s="22">
        <v>40503</v>
      </c>
      <c r="D1620" s="23">
        <v>0.75</v>
      </c>
      <c r="E1620" s="45">
        <v>52.738744264273208</v>
      </c>
      <c r="F1620" s="45">
        <f t="shared" si="148"/>
        <v>100.73100154476182</v>
      </c>
      <c r="G1620" s="45">
        <v>78.384006323367828</v>
      </c>
      <c r="H1620" s="45">
        <f t="shared" si="149"/>
        <v>149.71345207763255</v>
      </c>
      <c r="I1620" s="45">
        <v>25.645262059094613</v>
      </c>
      <c r="J1620" s="45">
        <f t="shared" si="150"/>
        <v>48.982450532870708</v>
      </c>
      <c r="L1620" s="42"/>
      <c r="U1620" s="14">
        <v>200</v>
      </c>
      <c r="V1620" s="14">
        <v>40</v>
      </c>
      <c r="W1620" s="7">
        <f t="shared" si="152"/>
        <v>67.115345999171666</v>
      </c>
    </row>
    <row r="1621" spans="1:23">
      <c r="A1621" s="80">
        <f t="shared" si="151"/>
        <v>40503.791666666664</v>
      </c>
      <c r="C1621" s="22">
        <v>40503</v>
      </c>
      <c r="D1621" s="23">
        <v>0.79166666666666663</v>
      </c>
      <c r="E1621" s="45">
        <v>36.352231142202669</v>
      </c>
      <c r="F1621" s="45">
        <f t="shared" si="148"/>
        <v>69.432761481607088</v>
      </c>
      <c r="G1621" s="45">
        <v>59.661258992147339</v>
      </c>
      <c r="H1621" s="45">
        <f t="shared" si="149"/>
        <v>113.95300467500141</v>
      </c>
      <c r="I1621" s="45">
        <v>23.30902784994467</v>
      </c>
      <c r="J1621" s="45">
        <f t="shared" si="150"/>
        <v>44.520243193394315</v>
      </c>
      <c r="L1621" s="42"/>
      <c r="U1621" s="14">
        <v>200</v>
      </c>
      <c r="V1621" s="14">
        <v>40</v>
      </c>
      <c r="W1621" s="7">
        <f t="shared" si="152"/>
        <v>67.115345999171666</v>
      </c>
    </row>
    <row r="1622" spans="1:23">
      <c r="A1622" s="80">
        <f t="shared" si="151"/>
        <v>40503.833333333336</v>
      </c>
      <c r="C1622" s="22">
        <v>40503</v>
      </c>
      <c r="D1622" s="23">
        <v>0.83333333333333337</v>
      </c>
      <c r="E1622" s="45">
        <v>19.799396452654634</v>
      </c>
      <c r="F1622" s="45">
        <f t="shared" si="148"/>
        <v>37.816847224570346</v>
      </c>
      <c r="G1622" s="45">
        <v>41.079236099632872</v>
      </c>
      <c r="H1622" s="45">
        <f t="shared" si="149"/>
        <v>78.461340950298776</v>
      </c>
      <c r="I1622" s="45">
        <v>21.279839646978235</v>
      </c>
      <c r="J1622" s="45">
        <f t="shared" si="150"/>
        <v>40.644493725728431</v>
      </c>
      <c r="L1622" s="42"/>
      <c r="U1622" s="14">
        <v>200</v>
      </c>
      <c r="V1622" s="14">
        <v>40</v>
      </c>
      <c r="W1622" s="7">
        <f t="shared" si="152"/>
        <v>67.115345999171666</v>
      </c>
    </row>
    <row r="1623" spans="1:23">
      <c r="A1623" s="80">
        <f t="shared" si="151"/>
        <v>40503.875</v>
      </c>
      <c r="C1623" s="22">
        <v>40503</v>
      </c>
      <c r="D1623" s="23">
        <v>0.875</v>
      </c>
      <c r="E1623" s="45">
        <v>17.320846829926488</v>
      </c>
      <c r="F1623" s="45">
        <f t="shared" si="148"/>
        <v>33.082817445159591</v>
      </c>
      <c r="G1623" s="45">
        <v>35.317931987206975</v>
      </c>
      <c r="H1623" s="45">
        <f t="shared" si="149"/>
        <v>67.457250095565314</v>
      </c>
      <c r="I1623" s="45">
        <v>17.997085157280484</v>
      </c>
      <c r="J1623" s="45">
        <f t="shared" si="150"/>
        <v>34.374432650405723</v>
      </c>
      <c r="L1623" s="42"/>
      <c r="U1623" s="14">
        <v>200</v>
      </c>
      <c r="V1623" s="14">
        <v>40</v>
      </c>
      <c r="W1623" s="7">
        <f t="shared" si="152"/>
        <v>67.115345999171666</v>
      </c>
    </row>
    <row r="1624" spans="1:23">
      <c r="A1624" s="80">
        <f t="shared" si="151"/>
        <v>40503.916666666664</v>
      </c>
      <c r="C1624" s="22">
        <v>40503</v>
      </c>
      <c r="D1624" s="23">
        <v>0.91666666666666663</v>
      </c>
      <c r="E1624" s="45">
        <v>15.553681383895814</v>
      </c>
      <c r="F1624" s="45">
        <f t="shared" si="148"/>
        <v>29.707531443241002</v>
      </c>
      <c r="G1624" s="45">
        <v>35.896593245538732</v>
      </c>
      <c r="H1624" s="45">
        <f t="shared" si="149"/>
        <v>68.562493098978976</v>
      </c>
      <c r="I1624" s="45">
        <v>20.342911861642918</v>
      </c>
      <c r="J1624" s="45">
        <f t="shared" si="150"/>
        <v>38.854961655737974</v>
      </c>
      <c r="L1624" s="42"/>
      <c r="U1624" s="14">
        <v>200</v>
      </c>
      <c r="V1624" s="14">
        <v>40</v>
      </c>
      <c r="W1624" s="7">
        <f t="shared" si="152"/>
        <v>67.115345999171666</v>
      </c>
    </row>
    <row r="1625" spans="1:23">
      <c r="A1625" s="80">
        <f t="shared" si="151"/>
        <v>40503.958333333336</v>
      </c>
      <c r="C1625" s="22">
        <v>40503</v>
      </c>
      <c r="D1625" s="23">
        <v>0.95833333333333337</v>
      </c>
      <c r="E1625" s="45">
        <v>9.7825019757500673</v>
      </c>
      <c r="F1625" s="45">
        <f t="shared" si="148"/>
        <v>18.684578773682627</v>
      </c>
      <c r="G1625" s="45">
        <v>29.455843361997374</v>
      </c>
      <c r="H1625" s="45">
        <f t="shared" si="149"/>
        <v>56.26066082141498</v>
      </c>
      <c r="I1625" s="45">
        <v>19.673341386247305</v>
      </c>
      <c r="J1625" s="45">
        <f t="shared" si="150"/>
        <v>37.576082047732349</v>
      </c>
      <c r="L1625" s="42"/>
      <c r="U1625" s="14">
        <v>200</v>
      </c>
      <c r="V1625" s="14">
        <v>40</v>
      </c>
      <c r="W1625" s="7">
        <f t="shared" si="152"/>
        <v>67.115345999171666</v>
      </c>
    </row>
    <row r="1626" spans="1:23">
      <c r="A1626" s="80">
        <f t="shared" si="151"/>
        <v>40504</v>
      </c>
      <c r="C1626" s="22">
        <v>40503</v>
      </c>
      <c r="D1626" s="23">
        <v>1</v>
      </c>
      <c r="E1626" s="45">
        <v>27.450891453704031</v>
      </c>
      <c r="F1626" s="45">
        <f t="shared" si="148"/>
        <v>52.431202676574699</v>
      </c>
      <c r="G1626" s="45">
        <v>50.099590126065955</v>
      </c>
      <c r="H1626" s="45">
        <f t="shared" si="149"/>
        <v>95.690217140785975</v>
      </c>
      <c r="I1626" s="45">
        <v>22.648698672361924</v>
      </c>
      <c r="J1626" s="45">
        <f t="shared" si="150"/>
        <v>43.259014464211276</v>
      </c>
      <c r="L1626" s="42"/>
      <c r="U1626" s="14">
        <v>200</v>
      </c>
      <c r="V1626" s="14">
        <v>40</v>
      </c>
      <c r="W1626" s="7">
        <f t="shared" si="152"/>
        <v>67.115345999171666</v>
      </c>
    </row>
    <row r="1627" spans="1:23">
      <c r="A1627" s="80">
        <f t="shared" si="151"/>
        <v>40504.041666666664</v>
      </c>
      <c r="C1627" s="22">
        <v>40504</v>
      </c>
      <c r="D1627" s="23">
        <v>4.1666666666666664E-2</v>
      </c>
      <c r="E1627" s="45">
        <v>20.103097540740357</v>
      </c>
      <c r="F1627" s="45">
        <f t="shared" si="148"/>
        <v>38.396916302814084</v>
      </c>
      <c r="G1627" s="45">
        <v>39.223225939202521</v>
      </c>
      <c r="H1627" s="45">
        <f t="shared" si="149"/>
        <v>74.916361543876818</v>
      </c>
      <c r="I1627" s="45">
        <v>19.120128398462167</v>
      </c>
      <c r="J1627" s="45">
        <f t="shared" si="150"/>
        <v>36.519445241062741</v>
      </c>
      <c r="L1627" s="42"/>
      <c r="U1627" s="14">
        <v>200</v>
      </c>
      <c r="V1627" s="14">
        <v>40</v>
      </c>
      <c r="W1627" s="7">
        <f t="shared" si="152"/>
        <v>67.115345999171666</v>
      </c>
    </row>
    <row r="1628" spans="1:23">
      <c r="A1628" s="80">
        <f t="shared" si="151"/>
        <v>40504.083333333336</v>
      </c>
      <c r="C1628" s="22">
        <v>40504</v>
      </c>
      <c r="D1628" s="23">
        <v>8.3333333333333329E-2</v>
      </c>
      <c r="E1628" s="45">
        <v>29.489281706843428</v>
      </c>
      <c r="F1628" s="45">
        <f t="shared" si="148"/>
        <v>56.324528060070946</v>
      </c>
      <c r="G1628" s="45">
        <v>49.646945774039715</v>
      </c>
      <c r="H1628" s="45">
        <f t="shared" si="149"/>
        <v>94.825666428415857</v>
      </c>
      <c r="I1628" s="45">
        <v>20.157664067196279</v>
      </c>
      <c r="J1628" s="45">
        <f t="shared" si="150"/>
        <v>38.50113836834489</v>
      </c>
      <c r="L1628" s="42"/>
      <c r="U1628" s="14">
        <v>200</v>
      </c>
      <c r="V1628" s="14">
        <v>40</v>
      </c>
      <c r="W1628" s="7">
        <f t="shared" si="152"/>
        <v>67.115345999171666</v>
      </c>
    </row>
    <row r="1629" spans="1:23">
      <c r="A1629" s="80">
        <f t="shared" si="151"/>
        <v>40504.125</v>
      </c>
      <c r="C1629" s="22">
        <v>40504</v>
      </c>
      <c r="D1629" s="23">
        <v>0.125</v>
      </c>
      <c r="E1629" s="45">
        <v>23.270500602706207</v>
      </c>
      <c r="F1629" s="45">
        <f t="shared" si="148"/>
        <v>44.446656151168852</v>
      </c>
      <c r="G1629" s="45">
        <v>44.423421944947435</v>
      </c>
      <c r="H1629" s="45">
        <f t="shared" si="149"/>
        <v>84.848735914849598</v>
      </c>
      <c r="I1629" s="45">
        <v>21.152921342241232</v>
      </c>
      <c r="J1629" s="45">
        <f t="shared" si="150"/>
        <v>40.402079763680753</v>
      </c>
      <c r="L1629" s="42"/>
      <c r="U1629" s="14">
        <v>200</v>
      </c>
      <c r="V1629" s="14">
        <v>40</v>
      </c>
      <c r="W1629" s="7">
        <f t="shared" si="152"/>
        <v>67.115345999171666</v>
      </c>
    </row>
    <row r="1630" spans="1:23">
      <c r="A1630" s="80">
        <f t="shared" si="151"/>
        <v>40504.166666666664</v>
      </c>
      <c r="C1630" s="22">
        <v>40504</v>
      </c>
      <c r="D1630" s="23">
        <v>0.16666666666666666</v>
      </c>
      <c r="E1630" s="45">
        <v>43.581523602854034</v>
      </c>
      <c r="F1630" s="45">
        <f t="shared" si="148"/>
        <v>83.240710081451198</v>
      </c>
      <c r="G1630" s="45">
        <v>66.277844863820391</v>
      </c>
      <c r="H1630" s="45">
        <f t="shared" si="149"/>
        <v>126.59068368989695</v>
      </c>
      <c r="I1630" s="45">
        <v>22.696321260966357</v>
      </c>
      <c r="J1630" s="45">
        <f t="shared" si="150"/>
        <v>43.349973608445744</v>
      </c>
      <c r="L1630" s="42"/>
      <c r="U1630" s="14">
        <v>200</v>
      </c>
      <c r="V1630" s="14">
        <v>40</v>
      </c>
      <c r="W1630" s="7">
        <f t="shared" si="152"/>
        <v>67.115345999171666</v>
      </c>
    </row>
    <row r="1631" spans="1:23">
      <c r="A1631" s="80">
        <f t="shared" si="151"/>
        <v>40504.208333333336</v>
      </c>
      <c r="C1631" s="22">
        <v>40504</v>
      </c>
      <c r="D1631" s="23">
        <v>0.20833333333333334</v>
      </c>
      <c r="E1631" s="45">
        <v>93.608591115033263</v>
      </c>
      <c r="F1631" s="45">
        <f t="shared" si="148"/>
        <v>178.79240902971353</v>
      </c>
      <c r="G1631" s="45">
        <v>115.68490677194428</v>
      </c>
      <c r="H1631" s="45">
        <f t="shared" si="149"/>
        <v>220.95817193441357</v>
      </c>
      <c r="I1631" s="45">
        <v>22.076315656911017</v>
      </c>
      <c r="J1631" s="45">
        <f t="shared" si="150"/>
        <v>42.165762904700038</v>
      </c>
      <c r="L1631" s="42"/>
      <c r="U1631" s="14">
        <v>200</v>
      </c>
      <c r="V1631" s="14">
        <v>40</v>
      </c>
      <c r="W1631" s="7">
        <f t="shared" si="152"/>
        <v>67.115345999171666</v>
      </c>
    </row>
    <row r="1632" spans="1:23">
      <c r="A1632" s="80">
        <f t="shared" si="151"/>
        <v>40504.25</v>
      </c>
      <c r="C1632" s="22">
        <v>40504</v>
      </c>
      <c r="D1632" s="23">
        <v>0.25</v>
      </c>
      <c r="E1632" s="45">
        <v>146.06494503754587</v>
      </c>
      <c r="F1632" s="45">
        <f t="shared" si="148"/>
        <v>278.98404502171257</v>
      </c>
      <c r="G1632" s="45">
        <v>188.34358556516258</v>
      </c>
      <c r="H1632" s="45">
        <f t="shared" si="149"/>
        <v>359.73624842946055</v>
      </c>
      <c r="I1632" s="45">
        <v>42.278640527616716</v>
      </c>
      <c r="J1632" s="45">
        <f t="shared" si="150"/>
        <v>80.752203407747928</v>
      </c>
      <c r="L1632" s="42"/>
      <c r="U1632" s="14">
        <v>200</v>
      </c>
      <c r="V1632" s="14">
        <v>40</v>
      </c>
      <c r="W1632" s="7">
        <f t="shared" si="152"/>
        <v>67.115345999171666</v>
      </c>
    </row>
    <row r="1633" spans="1:23">
      <c r="A1633" s="80">
        <f t="shared" si="151"/>
        <v>40504.291666666664</v>
      </c>
      <c r="C1633" s="22">
        <v>40504</v>
      </c>
      <c r="D1633" s="23">
        <v>0.29166666666666669</v>
      </c>
      <c r="E1633" s="45">
        <v>235.10992756595678</v>
      </c>
      <c r="F1633" s="45">
        <f t="shared" si="148"/>
        <v>449.05996165097741</v>
      </c>
      <c r="G1633" s="45">
        <v>280.64184649820044</v>
      </c>
      <c r="H1633" s="45">
        <f t="shared" si="149"/>
        <v>536.02592681156284</v>
      </c>
      <c r="I1633" s="45">
        <v>45.53191893224362</v>
      </c>
      <c r="J1633" s="45">
        <f t="shared" si="150"/>
        <v>86.965965160585313</v>
      </c>
      <c r="L1633" s="42"/>
      <c r="U1633" s="14">
        <v>200</v>
      </c>
      <c r="V1633" s="14">
        <v>40</v>
      </c>
      <c r="W1633" s="7">
        <f t="shared" si="152"/>
        <v>67.115345999171666</v>
      </c>
    </row>
    <row r="1634" spans="1:23">
      <c r="A1634" s="80">
        <f t="shared" si="151"/>
        <v>40504.333333333336</v>
      </c>
      <c r="C1634" s="22">
        <v>40504</v>
      </c>
      <c r="D1634" s="23">
        <v>0.33333333333333331</v>
      </c>
      <c r="E1634" s="45">
        <v>257.39728599688573</v>
      </c>
      <c r="F1634" s="45">
        <f t="shared" si="148"/>
        <v>491.62881625405174</v>
      </c>
      <c r="G1634" s="45">
        <v>313.07737778729791</v>
      </c>
      <c r="H1634" s="45">
        <f t="shared" si="149"/>
        <v>597.97779157373895</v>
      </c>
      <c r="I1634" s="45">
        <v>55.680091790412185</v>
      </c>
      <c r="J1634" s="45">
        <f t="shared" si="150"/>
        <v>106.34897531968727</v>
      </c>
      <c r="L1634" s="42"/>
      <c r="U1634" s="14">
        <v>200</v>
      </c>
      <c r="V1634" s="14">
        <v>40</v>
      </c>
      <c r="W1634" s="7">
        <f t="shared" si="152"/>
        <v>67.115345999171666</v>
      </c>
    </row>
    <row r="1635" spans="1:23">
      <c r="A1635" s="80">
        <f t="shared" si="151"/>
        <v>40504.375</v>
      </c>
      <c r="C1635" s="22">
        <v>40504</v>
      </c>
      <c r="D1635" s="23">
        <v>0.375</v>
      </c>
      <c r="E1635" s="45">
        <v>265.31094013562534</v>
      </c>
      <c r="F1635" s="45">
        <f t="shared" si="148"/>
        <v>506.74389565904437</v>
      </c>
      <c r="G1635" s="45">
        <v>317.78955824029828</v>
      </c>
      <c r="H1635" s="45">
        <f t="shared" si="149"/>
        <v>606.97805623896966</v>
      </c>
      <c r="I1635" s="45">
        <v>52.478618104672925</v>
      </c>
      <c r="J1635" s="45">
        <f t="shared" si="150"/>
        <v>100.23416057992529</v>
      </c>
      <c r="L1635" s="42"/>
      <c r="U1635" s="14">
        <v>200</v>
      </c>
      <c r="V1635" s="14">
        <v>40</v>
      </c>
      <c r="W1635" s="7">
        <f t="shared" si="152"/>
        <v>67.115345999171666</v>
      </c>
    </row>
    <row r="1636" spans="1:23">
      <c r="A1636" s="80">
        <f t="shared" si="151"/>
        <v>40504.416666666664</v>
      </c>
      <c r="C1636" s="22">
        <v>40504</v>
      </c>
      <c r="D1636" s="23">
        <v>0.41666666666666669</v>
      </c>
      <c r="E1636" s="45">
        <v>249.43859660977853</v>
      </c>
      <c r="F1636" s="45">
        <f t="shared" si="148"/>
        <v>476.42771952467695</v>
      </c>
      <c r="G1636" s="45">
        <v>302.67323503398177</v>
      </c>
      <c r="H1636" s="45">
        <f t="shared" si="149"/>
        <v>578.10587891490513</v>
      </c>
      <c r="I1636" s="45">
        <v>53.234638424203226</v>
      </c>
      <c r="J1636" s="45">
        <f t="shared" si="150"/>
        <v>101.67815939022816</v>
      </c>
      <c r="L1636" s="42"/>
      <c r="U1636" s="14">
        <v>200</v>
      </c>
      <c r="V1636" s="14">
        <v>40</v>
      </c>
      <c r="W1636" s="7">
        <f t="shared" si="152"/>
        <v>67.115345999171666</v>
      </c>
    </row>
    <row r="1637" spans="1:23">
      <c r="A1637" s="80">
        <f t="shared" si="151"/>
        <v>40504.458333333336</v>
      </c>
      <c r="C1637" s="22">
        <v>40504</v>
      </c>
      <c r="D1637" s="23">
        <v>0.45833333333333331</v>
      </c>
      <c r="E1637" s="45">
        <v>176.61145562834685</v>
      </c>
      <c r="F1637" s="45">
        <f t="shared" si="148"/>
        <v>337.32788025014247</v>
      </c>
      <c r="G1637" s="45">
        <v>220.97542685163069</v>
      </c>
      <c r="H1637" s="45">
        <f t="shared" si="149"/>
        <v>422.06306528661457</v>
      </c>
      <c r="I1637" s="45">
        <v>44.363971223283848</v>
      </c>
      <c r="J1637" s="45">
        <f t="shared" si="150"/>
        <v>84.735185036472146</v>
      </c>
      <c r="L1637" s="42"/>
      <c r="U1637" s="14">
        <v>200</v>
      </c>
      <c r="V1637" s="14">
        <v>40</v>
      </c>
      <c r="W1637" s="7">
        <f t="shared" si="152"/>
        <v>67.115345999171666</v>
      </c>
    </row>
    <row r="1638" spans="1:23">
      <c r="A1638" s="80">
        <f t="shared" si="151"/>
        <v>40504.5</v>
      </c>
      <c r="C1638" s="22">
        <v>40504</v>
      </c>
      <c r="D1638" s="23">
        <v>0.5</v>
      </c>
      <c r="E1638" s="45">
        <v>224.0982766501271</v>
      </c>
      <c r="F1638" s="45">
        <f t="shared" si="148"/>
        <v>428.02770840174276</v>
      </c>
      <c r="G1638" s="45">
        <v>273.63356466113311</v>
      </c>
      <c r="H1638" s="45">
        <f t="shared" si="149"/>
        <v>522.64010850276418</v>
      </c>
      <c r="I1638" s="45">
        <v>49.535288011006017</v>
      </c>
      <c r="J1638" s="45">
        <f t="shared" si="150"/>
        <v>94.612400101021493</v>
      </c>
      <c r="L1638" s="42"/>
      <c r="U1638" s="14">
        <v>200</v>
      </c>
      <c r="V1638" s="14">
        <v>40</v>
      </c>
      <c r="W1638" s="7">
        <f t="shared" si="152"/>
        <v>67.115345999171666</v>
      </c>
    </row>
    <row r="1639" spans="1:23">
      <c r="A1639" s="80">
        <f t="shared" si="151"/>
        <v>40504.541666666664</v>
      </c>
      <c r="C1639" s="22">
        <v>40504</v>
      </c>
      <c r="D1639" s="23">
        <v>0.54166666666666663</v>
      </c>
      <c r="E1639" s="45">
        <v>169.89746921035709</v>
      </c>
      <c r="F1639" s="45">
        <f t="shared" si="148"/>
        <v>324.50416619178202</v>
      </c>
      <c r="G1639" s="45">
        <v>211.95309099872125</v>
      </c>
      <c r="H1639" s="45">
        <f t="shared" si="149"/>
        <v>404.83040380755756</v>
      </c>
      <c r="I1639" s="45">
        <v>42.055621788364149</v>
      </c>
      <c r="J1639" s="45">
        <f t="shared" si="150"/>
        <v>80.326237615775526</v>
      </c>
      <c r="L1639" s="42"/>
      <c r="U1639" s="14">
        <v>200</v>
      </c>
      <c r="V1639" s="14">
        <v>40</v>
      </c>
      <c r="W1639" s="7">
        <f t="shared" si="152"/>
        <v>67.115345999171666</v>
      </c>
    </row>
    <row r="1640" spans="1:23">
      <c r="A1640" s="80">
        <f t="shared" si="151"/>
        <v>40504.583333333336</v>
      </c>
      <c r="C1640" s="22">
        <v>40504</v>
      </c>
      <c r="D1640" s="23">
        <v>0.58333333333333337</v>
      </c>
      <c r="E1640" s="45">
        <v>236.12970738477398</v>
      </c>
      <c r="F1640" s="45">
        <f t="shared" si="148"/>
        <v>451.0077411049183</v>
      </c>
      <c r="G1640" s="45">
        <v>282.77795494134028</v>
      </c>
      <c r="H1640" s="45">
        <f t="shared" si="149"/>
        <v>540.10589393795988</v>
      </c>
      <c r="I1640" s="45">
        <v>46.648247556566346</v>
      </c>
      <c r="J1640" s="45">
        <f t="shared" si="150"/>
        <v>89.098152833041723</v>
      </c>
      <c r="L1640" s="42"/>
      <c r="U1640" s="14">
        <v>200</v>
      </c>
      <c r="V1640" s="14">
        <v>40</v>
      </c>
      <c r="W1640" s="7">
        <f t="shared" si="152"/>
        <v>67.115345999171666</v>
      </c>
    </row>
    <row r="1641" spans="1:23">
      <c r="A1641" s="80">
        <f t="shared" si="151"/>
        <v>40504.625</v>
      </c>
      <c r="C1641" s="22">
        <v>40504</v>
      </c>
      <c r="D1641" s="23">
        <v>0.625</v>
      </c>
      <c r="E1641" s="45">
        <v>213.12579569631504</v>
      </c>
      <c r="F1641" s="45">
        <f t="shared" si="148"/>
        <v>407.07026977996168</v>
      </c>
      <c r="G1641" s="45">
        <v>260.72809332655868</v>
      </c>
      <c r="H1641" s="45">
        <f t="shared" si="149"/>
        <v>497.99065825372708</v>
      </c>
      <c r="I1641" s="45">
        <v>47.60229763024369</v>
      </c>
      <c r="J1641" s="45">
        <f t="shared" si="150"/>
        <v>90.920388473765442</v>
      </c>
      <c r="L1641" s="42"/>
      <c r="U1641" s="14">
        <v>200</v>
      </c>
      <c r="V1641" s="14">
        <v>40</v>
      </c>
      <c r="W1641" s="7">
        <f t="shared" si="152"/>
        <v>67.115345999171666</v>
      </c>
    </row>
    <row r="1642" spans="1:23">
      <c r="A1642" s="80">
        <f t="shared" si="151"/>
        <v>40504.666666666664</v>
      </c>
      <c r="C1642" s="22">
        <v>40504</v>
      </c>
      <c r="D1642" s="23">
        <v>0.66666666666666663</v>
      </c>
      <c r="E1642" s="45">
        <v>263.59231042105756</v>
      </c>
      <c r="F1642" s="45">
        <f t="shared" si="148"/>
        <v>503.46131290421994</v>
      </c>
      <c r="G1642" s="45">
        <v>322.60590153828616</v>
      </c>
      <c r="H1642" s="45">
        <f t="shared" si="149"/>
        <v>616.17727193812652</v>
      </c>
      <c r="I1642" s="45">
        <v>59.0135911172286</v>
      </c>
      <c r="J1642" s="45">
        <f t="shared" si="150"/>
        <v>112.71595903390663</v>
      </c>
      <c r="L1642" s="42"/>
      <c r="U1642" s="14">
        <v>200</v>
      </c>
      <c r="V1642" s="14">
        <v>40</v>
      </c>
      <c r="W1642" s="7">
        <f t="shared" si="152"/>
        <v>67.115345999171666</v>
      </c>
    </row>
    <row r="1643" spans="1:23">
      <c r="A1643" s="80">
        <f t="shared" si="151"/>
        <v>40504.708333333336</v>
      </c>
      <c r="C1643" s="22">
        <v>40504</v>
      </c>
      <c r="D1643" s="23">
        <v>0.70833333333333337</v>
      </c>
      <c r="E1643" s="45">
        <v>189.30907245924857</v>
      </c>
      <c r="F1643" s="45">
        <f t="shared" si="148"/>
        <v>361.58032839716475</v>
      </c>
      <c r="G1643" s="45">
        <v>232.16002334624096</v>
      </c>
      <c r="H1643" s="45">
        <f t="shared" si="149"/>
        <v>443.42564459132024</v>
      </c>
      <c r="I1643" s="45">
        <v>42.850950886992401</v>
      </c>
      <c r="J1643" s="45">
        <f t="shared" si="150"/>
        <v>81.845316194155487</v>
      </c>
      <c r="L1643" s="42"/>
      <c r="U1643" s="14">
        <v>200</v>
      </c>
      <c r="V1643" s="14">
        <v>40</v>
      </c>
      <c r="W1643" s="7">
        <f t="shared" si="152"/>
        <v>67.115345999171666</v>
      </c>
    </row>
    <row r="1644" spans="1:23">
      <c r="A1644" s="80">
        <f t="shared" si="151"/>
        <v>40504.75</v>
      </c>
      <c r="C1644" s="22">
        <v>40504</v>
      </c>
      <c r="D1644" s="23">
        <v>0.75</v>
      </c>
      <c r="E1644" s="45">
        <v>164.46150919880222</v>
      </c>
      <c r="F1644" s="45">
        <f t="shared" si="148"/>
        <v>314.12148256971221</v>
      </c>
      <c r="G1644" s="45">
        <v>204.92846753325813</v>
      </c>
      <c r="H1644" s="45">
        <f t="shared" si="149"/>
        <v>391.41337298852301</v>
      </c>
      <c r="I1644" s="45">
        <v>40.466958334455903</v>
      </c>
      <c r="J1644" s="45">
        <f t="shared" si="150"/>
        <v>77.291890418810766</v>
      </c>
      <c r="L1644" s="42"/>
      <c r="U1644" s="14">
        <v>200</v>
      </c>
      <c r="V1644" s="14">
        <v>40</v>
      </c>
      <c r="W1644" s="7">
        <f t="shared" si="152"/>
        <v>67.115345999171666</v>
      </c>
    </row>
    <row r="1645" spans="1:23">
      <c r="A1645" s="80">
        <f t="shared" si="151"/>
        <v>40504.791666666664</v>
      </c>
      <c r="C1645" s="22">
        <v>40504</v>
      </c>
      <c r="D1645" s="23">
        <v>0.79166666666666663</v>
      </c>
      <c r="E1645" s="45">
        <v>114.82384221565704</v>
      </c>
      <c r="F1645" s="45">
        <f t="shared" si="148"/>
        <v>219.31353863190495</v>
      </c>
      <c r="G1645" s="45">
        <v>153.69335813380167</v>
      </c>
      <c r="H1645" s="45">
        <f t="shared" si="149"/>
        <v>293.55431403556116</v>
      </c>
      <c r="I1645" s="45">
        <v>38.869515918144629</v>
      </c>
      <c r="J1645" s="45">
        <f t="shared" si="150"/>
        <v>74.240775403656244</v>
      </c>
      <c r="L1645" s="42"/>
      <c r="U1645" s="14">
        <v>200</v>
      </c>
      <c r="V1645" s="14">
        <v>40</v>
      </c>
      <c r="W1645" s="7">
        <f t="shared" si="152"/>
        <v>67.115345999171666</v>
      </c>
    </row>
    <row r="1646" spans="1:23">
      <c r="A1646" s="80">
        <f t="shared" si="151"/>
        <v>40504.833333333336</v>
      </c>
      <c r="C1646" s="22">
        <v>40504</v>
      </c>
      <c r="D1646" s="23">
        <v>0.83333333333333337</v>
      </c>
      <c r="E1646" s="45">
        <v>75.78601107480489</v>
      </c>
      <c r="F1646" s="45">
        <f t="shared" si="148"/>
        <v>144.75128115287734</v>
      </c>
      <c r="G1646" s="45">
        <v>105.72955815790627</v>
      </c>
      <c r="H1646" s="45">
        <f t="shared" si="149"/>
        <v>201.94345608160097</v>
      </c>
      <c r="I1646" s="45">
        <v>29.943547083101379</v>
      </c>
      <c r="J1646" s="45">
        <f t="shared" si="150"/>
        <v>57.192174928723631</v>
      </c>
      <c r="L1646" s="42"/>
      <c r="U1646" s="14">
        <v>200</v>
      </c>
      <c r="V1646" s="14">
        <v>40</v>
      </c>
      <c r="W1646" s="7">
        <f t="shared" si="152"/>
        <v>67.115345999171666</v>
      </c>
    </row>
    <row r="1647" spans="1:23">
      <c r="A1647" s="80">
        <f t="shared" si="151"/>
        <v>40504.875</v>
      </c>
      <c r="C1647" s="22">
        <v>40504</v>
      </c>
      <c r="D1647" s="23">
        <v>0.875</v>
      </c>
      <c r="E1647" s="45">
        <v>47.133737173454243</v>
      </c>
      <c r="F1647" s="45">
        <f t="shared" si="148"/>
        <v>90.025438001297601</v>
      </c>
      <c r="G1647" s="45">
        <v>71.56216231169617</v>
      </c>
      <c r="H1647" s="45">
        <f t="shared" si="149"/>
        <v>136.68373001533968</v>
      </c>
      <c r="I1647" s="45">
        <v>24.428425138241927</v>
      </c>
      <c r="J1647" s="45">
        <f t="shared" si="150"/>
        <v>46.658292014042075</v>
      </c>
      <c r="L1647" s="42"/>
      <c r="U1647" s="14">
        <v>200</v>
      </c>
      <c r="V1647" s="14">
        <v>40</v>
      </c>
      <c r="W1647" s="7">
        <f t="shared" si="152"/>
        <v>67.115345999171666</v>
      </c>
    </row>
    <row r="1648" spans="1:23">
      <c r="A1648" s="80">
        <f t="shared" si="151"/>
        <v>40504.916666666664</v>
      </c>
      <c r="C1648" s="22">
        <v>40504</v>
      </c>
      <c r="D1648" s="23">
        <v>0.91666666666666663</v>
      </c>
      <c r="E1648" s="45">
        <v>83.233901794142255</v>
      </c>
      <c r="F1648" s="45">
        <f t="shared" si="148"/>
        <v>158.97675242681171</v>
      </c>
      <c r="G1648" s="45">
        <v>110.62892982578148</v>
      </c>
      <c r="H1648" s="45">
        <f t="shared" si="149"/>
        <v>211.30125596724261</v>
      </c>
      <c r="I1648" s="45">
        <v>27.395028031639221</v>
      </c>
      <c r="J1648" s="45">
        <f t="shared" si="150"/>
        <v>52.324503540430911</v>
      </c>
      <c r="L1648" s="42"/>
      <c r="U1648" s="14">
        <v>200</v>
      </c>
      <c r="V1648" s="14">
        <v>40</v>
      </c>
      <c r="W1648" s="7">
        <f t="shared" si="152"/>
        <v>67.115345999171666</v>
      </c>
    </row>
    <row r="1649" spans="1:23">
      <c r="A1649" s="80">
        <f t="shared" si="151"/>
        <v>40504.958333333336</v>
      </c>
      <c r="C1649" s="22">
        <v>40504</v>
      </c>
      <c r="D1649" s="23">
        <v>0.95833333333333337</v>
      </c>
      <c r="E1649" s="45">
        <v>55.827598714265562</v>
      </c>
      <c r="F1649" s="45">
        <f t="shared" si="148"/>
        <v>106.63071354424721</v>
      </c>
      <c r="G1649" s="45">
        <v>79.446844966156704</v>
      </c>
      <c r="H1649" s="45">
        <f t="shared" si="149"/>
        <v>151.74347388535929</v>
      </c>
      <c r="I1649" s="45">
        <v>23.619246251891138</v>
      </c>
      <c r="J1649" s="45">
        <f t="shared" si="150"/>
        <v>45.112760341112072</v>
      </c>
      <c r="L1649" s="42"/>
      <c r="U1649" s="14">
        <v>200</v>
      </c>
      <c r="V1649" s="14">
        <v>40</v>
      </c>
      <c r="W1649" s="7">
        <f t="shared" si="152"/>
        <v>67.115345999171666</v>
      </c>
    </row>
    <row r="1650" spans="1:23">
      <c r="A1650" s="80">
        <f t="shared" si="151"/>
        <v>40505</v>
      </c>
      <c r="C1650" s="22">
        <v>40504</v>
      </c>
      <c r="D1650" s="23">
        <v>1</v>
      </c>
      <c r="E1650" s="45">
        <v>45.974142687060528</v>
      </c>
      <c r="F1650" s="45">
        <f t="shared" si="148"/>
        <v>87.810612532285603</v>
      </c>
      <c r="G1650" s="45">
        <v>66.220799515217294</v>
      </c>
      <c r="H1650" s="45">
        <f t="shared" si="149"/>
        <v>126.48172707406502</v>
      </c>
      <c r="I1650" s="45">
        <v>20.246656828156766</v>
      </c>
      <c r="J1650" s="45">
        <f t="shared" si="150"/>
        <v>38.671114541779424</v>
      </c>
      <c r="L1650" s="42"/>
      <c r="U1650" s="14">
        <v>200</v>
      </c>
      <c r="V1650" s="14">
        <v>40</v>
      </c>
      <c r="W1650" s="7">
        <f t="shared" si="152"/>
        <v>67.115345999171666</v>
      </c>
    </row>
    <row r="1651" spans="1:23">
      <c r="A1651" s="80">
        <f t="shared" si="151"/>
        <v>40505.041666666664</v>
      </c>
      <c r="C1651" s="22">
        <v>40505</v>
      </c>
      <c r="D1651" s="23">
        <v>4.1666666666666664E-2</v>
      </c>
      <c r="E1651" s="45">
        <v>45.947806094115265</v>
      </c>
      <c r="F1651" s="45">
        <f t="shared" si="148"/>
        <v>87.760309639760152</v>
      </c>
      <c r="G1651" s="45">
        <v>61.396038498714148</v>
      </c>
      <c r="H1651" s="45">
        <f t="shared" si="149"/>
        <v>117.26643353254401</v>
      </c>
      <c r="I1651" s="45">
        <v>15.448232404598873</v>
      </c>
      <c r="J1651" s="45">
        <f t="shared" si="150"/>
        <v>29.506123892783844</v>
      </c>
      <c r="L1651" s="42"/>
      <c r="U1651" s="14">
        <v>200</v>
      </c>
      <c r="V1651" s="14">
        <v>40</v>
      </c>
      <c r="W1651" s="7">
        <f t="shared" si="152"/>
        <v>67.115345999171666</v>
      </c>
    </row>
    <row r="1652" spans="1:23">
      <c r="A1652" s="80">
        <f t="shared" si="151"/>
        <v>40505.083333333336</v>
      </c>
      <c r="C1652" s="22">
        <v>40505</v>
      </c>
      <c r="D1652" s="23">
        <v>8.3333333333333329E-2</v>
      </c>
      <c r="E1652" s="45">
        <v>39.031413177943854</v>
      </c>
      <c r="F1652" s="45">
        <f t="shared" si="148"/>
        <v>74.549999169872763</v>
      </c>
      <c r="G1652" s="45">
        <v>57.948646812004156</v>
      </c>
      <c r="H1652" s="45">
        <f t="shared" si="149"/>
        <v>110.68191541092793</v>
      </c>
      <c r="I1652" s="45">
        <v>18.917233634060302</v>
      </c>
      <c r="J1652" s="45">
        <f t="shared" si="150"/>
        <v>36.131916241055173</v>
      </c>
      <c r="L1652" s="42"/>
      <c r="U1652" s="14">
        <v>200</v>
      </c>
      <c r="V1652" s="14">
        <v>40</v>
      </c>
      <c r="W1652" s="7">
        <f t="shared" si="152"/>
        <v>67.115345999171666</v>
      </c>
    </row>
    <row r="1653" spans="1:23">
      <c r="A1653" s="80">
        <f t="shared" si="151"/>
        <v>40505.125</v>
      </c>
      <c r="C1653" s="22">
        <v>40505</v>
      </c>
      <c r="D1653" s="23">
        <v>0.125</v>
      </c>
      <c r="E1653" s="45">
        <v>25.231172673680767</v>
      </c>
      <c r="F1653" s="45">
        <f t="shared" si="148"/>
        <v>48.191539806730262</v>
      </c>
      <c r="G1653" s="45">
        <v>40.024006754109749</v>
      </c>
      <c r="H1653" s="45">
        <f t="shared" si="149"/>
        <v>76.445852900349621</v>
      </c>
      <c r="I1653" s="45">
        <v>14.792834080428982</v>
      </c>
      <c r="J1653" s="45">
        <f t="shared" si="150"/>
        <v>28.254313093619356</v>
      </c>
      <c r="L1653" s="42"/>
      <c r="U1653" s="14">
        <v>200</v>
      </c>
      <c r="V1653" s="14">
        <v>40</v>
      </c>
      <c r="W1653" s="7">
        <f t="shared" si="152"/>
        <v>67.115345999171666</v>
      </c>
    </row>
    <row r="1654" spans="1:23">
      <c r="A1654" s="80">
        <f t="shared" si="151"/>
        <v>40505.166666666664</v>
      </c>
      <c r="C1654" s="22">
        <v>40505</v>
      </c>
      <c r="D1654" s="23">
        <v>0.16666666666666666</v>
      </c>
      <c r="E1654" s="45">
        <v>69.462328544284091</v>
      </c>
      <c r="F1654" s="45">
        <f t="shared" ref="F1654:F1717" si="153">E1654*1.91</f>
        <v>132.67304751958261</v>
      </c>
      <c r="G1654" s="45">
        <v>92.826553491334408</v>
      </c>
      <c r="H1654" s="45">
        <f t="shared" ref="H1654:H1717" si="154">G1654*1.91</f>
        <v>177.29871716844872</v>
      </c>
      <c r="I1654" s="45">
        <v>23.364224947050314</v>
      </c>
      <c r="J1654" s="45">
        <f t="shared" ref="J1654:J1717" si="155">I1654*1.91</f>
        <v>44.625669648866101</v>
      </c>
      <c r="L1654" s="42"/>
      <c r="U1654" s="14">
        <v>200</v>
      </c>
      <c r="V1654" s="14">
        <v>40</v>
      </c>
      <c r="W1654" s="7">
        <f t="shared" si="152"/>
        <v>67.115345999171666</v>
      </c>
    </row>
    <row r="1655" spans="1:23">
      <c r="A1655" s="80">
        <f t="shared" si="151"/>
        <v>40505.208333333336</v>
      </c>
      <c r="C1655" s="22">
        <v>40505</v>
      </c>
      <c r="D1655" s="23">
        <v>0.20833333333333334</v>
      </c>
      <c r="E1655" s="45">
        <v>182.09216582087856</v>
      </c>
      <c r="F1655" s="45">
        <f t="shared" si="153"/>
        <v>347.79603671787805</v>
      </c>
      <c r="G1655" s="45">
        <v>218.05450755891775</v>
      </c>
      <c r="H1655" s="45">
        <f t="shared" si="154"/>
        <v>416.48410943753288</v>
      </c>
      <c r="I1655" s="45">
        <v>35.962341738039207</v>
      </c>
      <c r="J1655" s="45">
        <f t="shared" si="155"/>
        <v>68.688072719654883</v>
      </c>
      <c r="L1655" s="42"/>
      <c r="U1655" s="14">
        <v>200</v>
      </c>
      <c r="V1655" s="14">
        <v>40</v>
      </c>
      <c r="W1655" s="7">
        <f t="shared" si="152"/>
        <v>67.115345999171666</v>
      </c>
    </row>
    <row r="1656" spans="1:23">
      <c r="A1656" s="80">
        <f t="shared" si="151"/>
        <v>40505.25</v>
      </c>
      <c r="C1656" s="22">
        <v>40505</v>
      </c>
      <c r="D1656" s="23">
        <v>0.25</v>
      </c>
      <c r="E1656" s="45">
        <v>206.08718140994233</v>
      </c>
      <c r="F1656" s="45">
        <f t="shared" si="153"/>
        <v>393.62651649298982</v>
      </c>
      <c r="G1656" s="45">
        <v>246.88239427048626</v>
      </c>
      <c r="H1656" s="45">
        <f t="shared" si="154"/>
        <v>471.54537305662876</v>
      </c>
      <c r="I1656" s="45">
        <v>40.795212860543906</v>
      </c>
      <c r="J1656" s="45">
        <f t="shared" si="155"/>
        <v>77.918856563638855</v>
      </c>
      <c r="L1656" s="42"/>
      <c r="U1656" s="14">
        <v>200</v>
      </c>
      <c r="V1656" s="14">
        <v>40</v>
      </c>
      <c r="W1656" s="7">
        <f t="shared" si="152"/>
        <v>67.115345999171666</v>
      </c>
    </row>
    <row r="1657" spans="1:23">
      <c r="A1657" s="80">
        <f t="shared" si="151"/>
        <v>40505.291666666664</v>
      </c>
      <c r="C1657" s="22">
        <v>40505</v>
      </c>
      <c r="D1657" s="23">
        <v>0.29166666666666669</v>
      </c>
      <c r="E1657" s="45">
        <v>374.15435527578143</v>
      </c>
      <c r="F1657" s="45">
        <f t="shared" si="153"/>
        <v>714.63481857674253</v>
      </c>
      <c r="G1657" s="45">
        <v>434.52873605209385</v>
      </c>
      <c r="H1657" s="45">
        <f t="shared" si="154"/>
        <v>829.9498858594992</v>
      </c>
      <c r="I1657" s="45">
        <v>60.374380776312364</v>
      </c>
      <c r="J1657" s="45">
        <f t="shared" si="155"/>
        <v>115.31506728275662</v>
      </c>
      <c r="L1657" s="42"/>
      <c r="U1657" s="14">
        <v>200</v>
      </c>
      <c r="V1657" s="14">
        <v>40</v>
      </c>
      <c r="W1657" s="7">
        <f t="shared" si="152"/>
        <v>67.115345999171666</v>
      </c>
    </row>
    <row r="1658" spans="1:23">
      <c r="A1658" s="80">
        <f t="shared" si="151"/>
        <v>40505.333333333336</v>
      </c>
      <c r="C1658" s="22">
        <v>40505</v>
      </c>
      <c r="D1658" s="23">
        <v>0.33333333333333331</v>
      </c>
      <c r="E1658" s="45">
        <v>300.50443397784761</v>
      </c>
      <c r="F1658" s="45">
        <f t="shared" si="153"/>
        <v>573.96346889768893</v>
      </c>
      <c r="G1658" s="45">
        <v>359.23337300061871</v>
      </c>
      <c r="H1658" s="45">
        <f t="shared" si="154"/>
        <v>686.13574243118171</v>
      </c>
      <c r="I1658" s="45">
        <v>58.728939022771101</v>
      </c>
      <c r="J1658" s="45">
        <f t="shared" si="155"/>
        <v>112.1722735334928</v>
      </c>
      <c r="L1658" s="42"/>
      <c r="U1658" s="14">
        <v>200</v>
      </c>
      <c r="V1658" s="14">
        <v>40</v>
      </c>
      <c r="W1658" s="7">
        <f t="shared" si="152"/>
        <v>67.115345999171666</v>
      </c>
    </row>
    <row r="1659" spans="1:23">
      <c r="A1659" s="80">
        <f t="shared" si="151"/>
        <v>40505.375</v>
      </c>
      <c r="C1659" s="22">
        <v>40505</v>
      </c>
      <c r="D1659" s="23">
        <v>0.375</v>
      </c>
      <c r="E1659" s="45">
        <v>203.94731544017236</v>
      </c>
      <c r="F1659" s="45">
        <f t="shared" si="153"/>
        <v>389.53937249072919</v>
      </c>
      <c r="G1659" s="45">
        <v>250.51103500258674</v>
      </c>
      <c r="H1659" s="45">
        <f t="shared" si="154"/>
        <v>478.47607685494063</v>
      </c>
      <c r="I1659" s="45">
        <v>46.563719562414427</v>
      </c>
      <c r="J1659" s="45">
        <f t="shared" si="155"/>
        <v>88.93670436421155</v>
      </c>
      <c r="L1659" s="42"/>
      <c r="U1659" s="14">
        <v>200</v>
      </c>
      <c r="V1659" s="14">
        <v>40</v>
      </c>
      <c r="W1659" s="7">
        <f t="shared" si="152"/>
        <v>67.115345999171666</v>
      </c>
    </row>
    <row r="1660" spans="1:23">
      <c r="A1660" s="80">
        <f t="shared" si="151"/>
        <v>40505.416666666664</v>
      </c>
      <c r="C1660" s="22">
        <v>40505</v>
      </c>
      <c r="D1660" s="23">
        <v>0.41666666666666669</v>
      </c>
      <c r="E1660" s="45">
        <v>177.59272414591365</v>
      </c>
      <c r="F1660" s="45">
        <f t="shared" si="153"/>
        <v>339.20210311869505</v>
      </c>
      <c r="G1660" s="45">
        <v>224.59449547836292</v>
      </c>
      <c r="H1660" s="45">
        <f t="shared" si="154"/>
        <v>428.97548636367316</v>
      </c>
      <c r="I1660" s="45">
        <v>47.001771332449273</v>
      </c>
      <c r="J1660" s="45">
        <f t="shared" si="155"/>
        <v>89.773383244978106</v>
      </c>
      <c r="L1660" s="42"/>
      <c r="U1660" s="14">
        <v>200</v>
      </c>
      <c r="V1660" s="14">
        <v>40</v>
      </c>
      <c r="W1660" s="7">
        <f t="shared" si="152"/>
        <v>67.115345999171666</v>
      </c>
    </row>
    <row r="1661" spans="1:23">
      <c r="A1661" s="80">
        <f t="shared" si="151"/>
        <v>40505.458333333336</v>
      </c>
      <c r="C1661" s="22">
        <v>40505</v>
      </c>
      <c r="D1661" s="23">
        <v>0.45833333333333331</v>
      </c>
      <c r="E1661" s="45">
        <v>173.2635959801238</v>
      </c>
      <c r="F1661" s="45">
        <f t="shared" si="153"/>
        <v>330.93346832203645</v>
      </c>
      <c r="G1661" s="45">
        <v>223.09605746409414</v>
      </c>
      <c r="H1661" s="45">
        <f t="shared" si="154"/>
        <v>426.11346975641982</v>
      </c>
      <c r="I1661" s="45">
        <v>49.832461483970306</v>
      </c>
      <c r="J1661" s="45">
        <f t="shared" si="155"/>
        <v>95.180001434383286</v>
      </c>
      <c r="L1661" s="42"/>
      <c r="U1661" s="14">
        <v>200</v>
      </c>
      <c r="V1661" s="14">
        <v>40</v>
      </c>
      <c r="W1661" s="7">
        <f t="shared" si="152"/>
        <v>67.115345999171666</v>
      </c>
    </row>
    <row r="1662" spans="1:23">
      <c r="A1662" s="80">
        <f t="shared" si="151"/>
        <v>40505.5</v>
      </c>
      <c r="C1662" s="22">
        <v>40505</v>
      </c>
      <c r="D1662" s="23">
        <v>0.5</v>
      </c>
      <c r="E1662" s="45">
        <v>146.75953612618264</v>
      </c>
      <c r="F1662" s="45">
        <f t="shared" si="153"/>
        <v>280.31071400100882</v>
      </c>
      <c r="G1662" s="45">
        <v>195.33680199473275</v>
      </c>
      <c r="H1662" s="45">
        <f t="shared" si="154"/>
        <v>373.09329180993956</v>
      </c>
      <c r="I1662" s="45">
        <v>48.57726586855015</v>
      </c>
      <c r="J1662" s="45">
        <f t="shared" si="155"/>
        <v>92.782577808930782</v>
      </c>
      <c r="L1662" s="42"/>
      <c r="U1662" s="14">
        <v>200</v>
      </c>
      <c r="V1662" s="14">
        <v>40</v>
      </c>
      <c r="W1662" s="7">
        <f t="shared" si="152"/>
        <v>67.115345999171666</v>
      </c>
    </row>
    <row r="1663" spans="1:23">
      <c r="A1663" s="80">
        <f t="shared" si="151"/>
        <v>40505.541666666664</v>
      </c>
      <c r="C1663" s="22">
        <v>40505</v>
      </c>
      <c r="D1663" s="23">
        <v>0.54166666666666663</v>
      </c>
      <c r="E1663" s="45">
        <v>169.33544058150892</v>
      </c>
      <c r="F1663" s="45">
        <f t="shared" si="153"/>
        <v>323.43069151068204</v>
      </c>
      <c r="G1663" s="45">
        <v>211.6499455966393</v>
      </c>
      <c r="H1663" s="45">
        <f t="shared" si="154"/>
        <v>404.25139608958102</v>
      </c>
      <c r="I1663" s="45">
        <v>42.314505015130337</v>
      </c>
      <c r="J1663" s="45">
        <f t="shared" si="155"/>
        <v>80.82070457889894</v>
      </c>
      <c r="L1663" s="42"/>
      <c r="U1663" s="14">
        <v>200</v>
      </c>
      <c r="V1663" s="14">
        <v>40</v>
      </c>
      <c r="W1663" s="7">
        <f t="shared" si="152"/>
        <v>67.115345999171666</v>
      </c>
    </row>
    <row r="1664" spans="1:23">
      <c r="A1664" s="80">
        <f t="shared" si="151"/>
        <v>40505.583333333336</v>
      </c>
      <c r="C1664" s="22">
        <v>40505</v>
      </c>
      <c r="D1664" s="23">
        <v>0.58333333333333337</v>
      </c>
      <c r="E1664" s="45">
        <v>148.06681135118251</v>
      </c>
      <c r="F1664" s="45">
        <f t="shared" si="153"/>
        <v>282.80760968075856</v>
      </c>
      <c r="G1664" s="45">
        <v>194.79294234055658</v>
      </c>
      <c r="H1664" s="45">
        <f t="shared" si="154"/>
        <v>372.05451987046303</v>
      </c>
      <c r="I1664" s="45">
        <v>46.726130989374056</v>
      </c>
      <c r="J1664" s="45">
        <f t="shared" si="155"/>
        <v>89.246910189704437</v>
      </c>
      <c r="L1664" s="42"/>
      <c r="U1664" s="14">
        <v>200</v>
      </c>
      <c r="V1664" s="14">
        <v>40</v>
      </c>
      <c r="W1664" s="7">
        <f t="shared" si="152"/>
        <v>67.115345999171666</v>
      </c>
    </row>
    <row r="1665" spans="1:23">
      <c r="A1665" s="80">
        <f t="shared" si="151"/>
        <v>40505.625</v>
      </c>
      <c r="C1665" s="22">
        <v>40505</v>
      </c>
      <c r="D1665" s="23">
        <v>0.625</v>
      </c>
      <c r="E1665" s="45">
        <v>158.75766549701194</v>
      </c>
      <c r="F1665" s="45">
        <f t="shared" si="153"/>
        <v>303.22714109929279</v>
      </c>
      <c r="G1665" s="45">
        <v>198.24374497392984</v>
      </c>
      <c r="H1665" s="45">
        <f t="shared" si="154"/>
        <v>378.64555290020598</v>
      </c>
      <c r="I1665" s="45">
        <v>39.486079476917929</v>
      </c>
      <c r="J1665" s="45">
        <f t="shared" si="155"/>
        <v>75.418411800913248</v>
      </c>
      <c r="L1665" s="42"/>
      <c r="U1665" s="14">
        <v>200</v>
      </c>
      <c r="V1665" s="14">
        <v>40</v>
      </c>
      <c r="W1665" s="7">
        <f t="shared" si="152"/>
        <v>67.115345999171666</v>
      </c>
    </row>
    <row r="1666" spans="1:23">
      <c r="A1666" s="80">
        <f t="shared" si="151"/>
        <v>40505.666666666664</v>
      </c>
      <c r="C1666" s="22">
        <v>40505</v>
      </c>
      <c r="D1666" s="23">
        <v>0.66666666666666663</v>
      </c>
      <c r="E1666" s="45">
        <v>206.28662283865697</v>
      </c>
      <c r="F1666" s="45">
        <f t="shared" si="153"/>
        <v>394.00744962183478</v>
      </c>
      <c r="G1666" s="45">
        <v>269.85262949795811</v>
      </c>
      <c r="H1666" s="45">
        <f t="shared" si="154"/>
        <v>515.41852234110002</v>
      </c>
      <c r="I1666" s="45">
        <v>63.566006659301131</v>
      </c>
      <c r="J1666" s="45">
        <f t="shared" si="155"/>
        <v>121.41107271926515</v>
      </c>
      <c r="L1666" s="42"/>
      <c r="U1666" s="14">
        <v>200</v>
      </c>
      <c r="V1666" s="14">
        <v>40</v>
      </c>
      <c r="W1666" s="7">
        <f t="shared" si="152"/>
        <v>67.115345999171666</v>
      </c>
    </row>
    <row r="1667" spans="1:23">
      <c r="A1667" s="80">
        <f t="shared" si="151"/>
        <v>40505.708333333336</v>
      </c>
      <c r="C1667" s="22">
        <v>40505</v>
      </c>
      <c r="D1667" s="23">
        <v>0.70833333333333337</v>
      </c>
      <c r="E1667" s="45">
        <v>215.18031974608149</v>
      </c>
      <c r="F1667" s="45">
        <f t="shared" si="153"/>
        <v>410.99441071501565</v>
      </c>
      <c r="G1667" s="45">
        <v>273.8386695932075</v>
      </c>
      <c r="H1667" s="45">
        <f t="shared" si="154"/>
        <v>523.03185892302633</v>
      </c>
      <c r="I1667" s="45">
        <v>58.658349847125997</v>
      </c>
      <c r="J1667" s="45">
        <f t="shared" si="155"/>
        <v>112.03744820801064</v>
      </c>
      <c r="L1667" s="42"/>
      <c r="U1667" s="14">
        <v>200</v>
      </c>
      <c r="V1667" s="14">
        <v>40</v>
      </c>
      <c r="W1667" s="7">
        <f t="shared" si="152"/>
        <v>67.115345999171666</v>
      </c>
    </row>
    <row r="1668" spans="1:23">
      <c r="A1668" s="80">
        <f t="shared" si="151"/>
        <v>40505.75</v>
      </c>
      <c r="C1668" s="22">
        <v>40505</v>
      </c>
      <c r="D1668" s="23">
        <v>0.75</v>
      </c>
      <c r="E1668" s="45">
        <v>206.17468707764192</v>
      </c>
      <c r="F1668" s="45">
        <f t="shared" si="153"/>
        <v>393.79365231829604</v>
      </c>
      <c r="G1668" s="45">
        <v>267.57869164904895</v>
      </c>
      <c r="H1668" s="45">
        <f t="shared" si="154"/>
        <v>511.07530104968345</v>
      </c>
      <c r="I1668" s="45">
        <v>61.404004571407057</v>
      </c>
      <c r="J1668" s="45">
        <f t="shared" si="155"/>
        <v>117.28164873138748</v>
      </c>
      <c r="L1668" s="42"/>
      <c r="U1668" s="14">
        <v>200</v>
      </c>
      <c r="V1668" s="14">
        <v>40</v>
      </c>
      <c r="W1668" s="7">
        <f t="shared" si="152"/>
        <v>67.115345999171666</v>
      </c>
    </row>
    <row r="1669" spans="1:23">
      <c r="A1669" s="80">
        <f t="shared" si="151"/>
        <v>40505.791666666664</v>
      </c>
      <c r="C1669" s="22">
        <v>40505</v>
      </c>
      <c r="D1669" s="23">
        <v>0.79166666666666663</v>
      </c>
      <c r="E1669" s="45">
        <v>246.61874015697731</v>
      </c>
      <c r="F1669" s="45">
        <f t="shared" si="153"/>
        <v>471.04179369982666</v>
      </c>
      <c r="G1669" s="45">
        <v>298.96604539046581</v>
      </c>
      <c r="H1669" s="45">
        <f t="shared" si="154"/>
        <v>571.02514669578966</v>
      </c>
      <c r="I1669" s="45">
        <v>52.347305233488505</v>
      </c>
      <c r="J1669" s="45">
        <f t="shared" si="155"/>
        <v>99.983352995963045</v>
      </c>
      <c r="L1669" s="42"/>
      <c r="U1669" s="14">
        <v>200</v>
      </c>
      <c r="V1669" s="14">
        <v>40</v>
      </c>
      <c r="W1669" s="7">
        <f t="shared" si="152"/>
        <v>67.115345999171666</v>
      </c>
    </row>
    <row r="1670" spans="1:23">
      <c r="A1670" s="80">
        <f t="shared" si="151"/>
        <v>40505.833333333336</v>
      </c>
      <c r="C1670" s="22">
        <v>40505</v>
      </c>
      <c r="D1670" s="23">
        <v>0.83333333333333337</v>
      </c>
      <c r="E1670" s="45">
        <v>216.22551387383635</v>
      </c>
      <c r="F1670" s="45">
        <f t="shared" si="153"/>
        <v>412.99073149902739</v>
      </c>
      <c r="G1670" s="45">
        <v>279.19215835621338</v>
      </c>
      <c r="H1670" s="45">
        <f t="shared" si="154"/>
        <v>533.25702246036758</v>
      </c>
      <c r="I1670" s="45">
        <v>62.966644482377056</v>
      </c>
      <c r="J1670" s="45">
        <f t="shared" si="155"/>
        <v>120.26629096134018</v>
      </c>
      <c r="L1670" s="42"/>
      <c r="U1670" s="14">
        <v>200</v>
      </c>
      <c r="V1670" s="14">
        <v>40</v>
      </c>
      <c r="W1670" s="7">
        <f t="shared" si="152"/>
        <v>67.115345999171666</v>
      </c>
    </row>
    <row r="1671" spans="1:23">
      <c r="A1671" s="80">
        <f t="shared" si="151"/>
        <v>40505.875</v>
      </c>
      <c r="C1671" s="22">
        <v>40505</v>
      </c>
      <c r="D1671" s="23">
        <v>0.875</v>
      </c>
      <c r="E1671" s="45">
        <v>113.65867362247411</v>
      </c>
      <c r="F1671" s="45">
        <f t="shared" si="153"/>
        <v>217.08806661892555</v>
      </c>
      <c r="G1671" s="45">
        <v>153.7137176355069</v>
      </c>
      <c r="H1671" s="45">
        <f t="shared" si="154"/>
        <v>293.59320068381817</v>
      </c>
      <c r="I1671" s="45">
        <v>40.05504401303277</v>
      </c>
      <c r="J1671" s="45">
        <f t="shared" si="155"/>
        <v>76.505134064892587</v>
      </c>
      <c r="L1671" s="42"/>
      <c r="U1671" s="14">
        <v>200</v>
      </c>
      <c r="V1671" s="14">
        <v>40</v>
      </c>
      <c r="W1671" s="7">
        <f t="shared" si="152"/>
        <v>67.115345999171666</v>
      </c>
    </row>
    <row r="1672" spans="1:23">
      <c r="A1672" s="80">
        <f t="shared" si="151"/>
        <v>40505.916666666664</v>
      </c>
      <c r="C1672" s="22">
        <v>40505</v>
      </c>
      <c r="D1672" s="23">
        <v>0.91666666666666663</v>
      </c>
      <c r="E1672" s="45">
        <v>107.10816720796194</v>
      </c>
      <c r="F1672" s="45">
        <f t="shared" si="153"/>
        <v>204.57659936720731</v>
      </c>
      <c r="G1672" s="45">
        <v>148.94961141950967</v>
      </c>
      <c r="H1672" s="45">
        <f t="shared" si="154"/>
        <v>284.49375781126344</v>
      </c>
      <c r="I1672" s="45">
        <v>41.84144421154771</v>
      </c>
      <c r="J1672" s="45">
        <f t="shared" si="155"/>
        <v>79.917158444056128</v>
      </c>
      <c r="L1672" s="42"/>
      <c r="U1672" s="14">
        <v>200</v>
      </c>
      <c r="V1672" s="14">
        <v>40</v>
      </c>
      <c r="W1672" s="7">
        <f t="shared" si="152"/>
        <v>67.115345999171666</v>
      </c>
    </row>
    <row r="1673" spans="1:23">
      <c r="A1673" s="80">
        <f t="shared" si="151"/>
        <v>40505.958333333336</v>
      </c>
      <c r="C1673" s="22">
        <v>40505</v>
      </c>
      <c r="D1673" s="23">
        <v>0.95833333333333337</v>
      </c>
      <c r="E1673" s="45">
        <v>117.79843797141386</v>
      </c>
      <c r="F1673" s="45">
        <f t="shared" si="153"/>
        <v>224.99501652540047</v>
      </c>
      <c r="G1673" s="45">
        <v>157.04557490058306</v>
      </c>
      <c r="H1673" s="45">
        <f t="shared" si="154"/>
        <v>299.95704806011366</v>
      </c>
      <c r="I1673" s="45">
        <v>39.247136929169201</v>
      </c>
      <c r="J1673" s="45">
        <f t="shared" si="155"/>
        <v>74.962031534713176</v>
      </c>
      <c r="L1673" s="42"/>
      <c r="U1673" s="14">
        <v>200</v>
      </c>
      <c r="V1673" s="14">
        <v>40</v>
      </c>
      <c r="W1673" s="7">
        <f t="shared" si="152"/>
        <v>67.115345999171666</v>
      </c>
    </row>
    <row r="1674" spans="1:23">
      <c r="A1674" s="80">
        <f t="shared" si="151"/>
        <v>40506</v>
      </c>
      <c r="C1674" s="22">
        <v>40505</v>
      </c>
      <c r="D1674" s="23">
        <v>1</v>
      </c>
      <c r="E1674" s="45">
        <v>76.84008769524398</v>
      </c>
      <c r="F1674" s="45">
        <f t="shared" si="153"/>
        <v>146.764567497916</v>
      </c>
      <c r="G1674" s="45">
        <v>112.14011136343478</v>
      </c>
      <c r="H1674" s="45">
        <f t="shared" si="154"/>
        <v>214.18761270416041</v>
      </c>
      <c r="I1674" s="45">
        <v>35.300023668190796</v>
      </c>
      <c r="J1674" s="45">
        <f t="shared" si="155"/>
        <v>67.423045206244424</v>
      </c>
      <c r="L1674" s="42"/>
      <c r="U1674" s="14">
        <v>200</v>
      </c>
      <c r="V1674" s="14">
        <v>40</v>
      </c>
      <c r="W1674" s="7">
        <f t="shared" si="152"/>
        <v>67.115345999171666</v>
      </c>
    </row>
    <row r="1675" spans="1:23">
      <c r="A1675" s="80">
        <f t="shared" ref="A1675:A1738" si="156">C1675+D1675</f>
        <v>40506.041666666664</v>
      </c>
      <c r="C1675" s="22">
        <v>40506</v>
      </c>
      <c r="D1675" s="23">
        <v>4.1666666666666664E-2</v>
      </c>
      <c r="E1675" s="45">
        <v>59.523110362950874</v>
      </c>
      <c r="F1675" s="45">
        <f t="shared" si="153"/>
        <v>113.68914079323616</v>
      </c>
      <c r="G1675" s="45">
        <v>94.223932326979792</v>
      </c>
      <c r="H1675" s="45">
        <f t="shared" si="154"/>
        <v>179.96771074453139</v>
      </c>
      <c r="I1675" s="45">
        <v>34.700821964028918</v>
      </c>
      <c r="J1675" s="45">
        <f t="shared" si="155"/>
        <v>66.278569951295225</v>
      </c>
      <c r="L1675" s="42"/>
      <c r="U1675" s="14">
        <v>200</v>
      </c>
      <c r="V1675" s="14">
        <v>40</v>
      </c>
      <c r="W1675" s="7">
        <f t="shared" ref="W1675:W1738" si="157">AVERAGE($J$10:$J$2586)</f>
        <v>67.115345999171666</v>
      </c>
    </row>
    <row r="1676" spans="1:23">
      <c r="A1676" s="80">
        <f t="shared" si="156"/>
        <v>40506.083333333336</v>
      </c>
      <c r="C1676" s="22">
        <v>40506</v>
      </c>
      <c r="D1676" s="23">
        <v>8.3333333333333329E-2</v>
      </c>
      <c r="E1676" s="45">
        <v>37.970667463689502</v>
      </c>
      <c r="F1676" s="45">
        <f t="shared" si="153"/>
        <v>72.523974855646941</v>
      </c>
      <c r="G1676" s="45">
        <v>64.492811360926922</v>
      </c>
      <c r="H1676" s="45">
        <f t="shared" si="154"/>
        <v>123.18126969937042</v>
      </c>
      <c r="I1676" s="45">
        <v>26.522143897237413</v>
      </c>
      <c r="J1676" s="45">
        <f t="shared" si="155"/>
        <v>50.657294843723456</v>
      </c>
      <c r="L1676" s="42"/>
      <c r="U1676" s="14">
        <v>200</v>
      </c>
      <c r="V1676" s="14">
        <v>40</v>
      </c>
      <c r="W1676" s="7">
        <f t="shared" si="157"/>
        <v>67.115345999171666</v>
      </c>
    </row>
    <row r="1677" spans="1:23">
      <c r="A1677" s="80">
        <f t="shared" si="156"/>
        <v>40506.125</v>
      </c>
      <c r="C1677" s="22">
        <v>40506</v>
      </c>
      <c r="D1677" s="23">
        <v>0.125</v>
      </c>
      <c r="E1677" s="45">
        <v>73.760333038353863</v>
      </c>
      <c r="F1677" s="45">
        <f t="shared" si="153"/>
        <v>140.88223610325588</v>
      </c>
      <c r="G1677" s="45">
        <v>105.29611157775079</v>
      </c>
      <c r="H1677" s="45">
        <f t="shared" si="154"/>
        <v>201.11557311350401</v>
      </c>
      <c r="I1677" s="45">
        <v>31.53577853939694</v>
      </c>
      <c r="J1677" s="45">
        <f t="shared" si="155"/>
        <v>60.23333701024815</v>
      </c>
      <c r="L1677" s="42"/>
      <c r="U1677" s="14">
        <v>200</v>
      </c>
      <c r="V1677" s="14">
        <v>40</v>
      </c>
      <c r="W1677" s="7">
        <f t="shared" si="157"/>
        <v>67.115345999171666</v>
      </c>
    </row>
    <row r="1678" spans="1:23">
      <c r="A1678" s="80">
        <f t="shared" si="156"/>
        <v>40506.166666666664</v>
      </c>
      <c r="C1678" s="22">
        <v>40506</v>
      </c>
      <c r="D1678" s="23">
        <v>0.16666666666666666</v>
      </c>
      <c r="E1678" s="45">
        <v>127.40007511571824</v>
      </c>
      <c r="F1678" s="45">
        <f t="shared" si="153"/>
        <v>243.33414347102183</v>
      </c>
      <c r="G1678" s="45">
        <v>169.25934086985376</v>
      </c>
      <c r="H1678" s="45">
        <f t="shared" si="154"/>
        <v>323.28534106142064</v>
      </c>
      <c r="I1678" s="45">
        <v>41.859265754135514</v>
      </c>
      <c r="J1678" s="45">
        <f t="shared" si="155"/>
        <v>79.951197590398834</v>
      </c>
      <c r="L1678" s="42"/>
      <c r="U1678" s="14">
        <v>200</v>
      </c>
      <c r="V1678" s="14">
        <v>40</v>
      </c>
      <c r="W1678" s="7">
        <f t="shared" si="157"/>
        <v>67.115345999171666</v>
      </c>
    </row>
    <row r="1679" spans="1:23">
      <c r="A1679" s="80">
        <f t="shared" si="156"/>
        <v>40506.208333333336</v>
      </c>
      <c r="C1679" s="22">
        <v>40506</v>
      </c>
      <c r="D1679" s="23">
        <v>0.20833333333333334</v>
      </c>
      <c r="E1679" s="45">
        <v>62.855706494415912</v>
      </c>
      <c r="F1679" s="45">
        <f t="shared" si="153"/>
        <v>120.05439940433439</v>
      </c>
      <c r="G1679" s="45">
        <v>101.03357970082327</v>
      </c>
      <c r="H1679" s="45">
        <f t="shared" si="154"/>
        <v>192.97413722857243</v>
      </c>
      <c r="I1679" s="45">
        <v>38.177873206407355</v>
      </c>
      <c r="J1679" s="45">
        <f t="shared" si="155"/>
        <v>72.919737824238041</v>
      </c>
      <c r="L1679" s="42"/>
      <c r="U1679" s="14">
        <v>200</v>
      </c>
      <c r="V1679" s="14">
        <v>40</v>
      </c>
      <c r="W1679" s="7">
        <f t="shared" si="157"/>
        <v>67.115345999171666</v>
      </c>
    </row>
    <row r="1680" spans="1:23">
      <c r="A1680" s="80">
        <f t="shared" si="156"/>
        <v>40506.25</v>
      </c>
      <c r="C1680" s="22">
        <v>40506</v>
      </c>
      <c r="D1680" s="23">
        <v>0.25</v>
      </c>
      <c r="E1680" s="45">
        <v>146.58620058207043</v>
      </c>
      <c r="F1680" s="45">
        <f t="shared" si="153"/>
        <v>279.97964311175451</v>
      </c>
      <c r="G1680" s="45">
        <v>187.2914262369456</v>
      </c>
      <c r="H1680" s="45">
        <f t="shared" si="154"/>
        <v>357.72662411256607</v>
      </c>
      <c r="I1680" s="45">
        <v>40.705225654875143</v>
      </c>
      <c r="J1680" s="45">
        <f t="shared" si="155"/>
        <v>77.746981000811516</v>
      </c>
      <c r="L1680" s="42"/>
      <c r="U1680" s="14">
        <v>200</v>
      </c>
      <c r="V1680" s="14">
        <v>40</v>
      </c>
      <c r="W1680" s="7">
        <f t="shared" si="157"/>
        <v>67.115345999171666</v>
      </c>
    </row>
    <row r="1681" spans="1:23">
      <c r="A1681" s="80">
        <f t="shared" si="156"/>
        <v>40506.291666666664</v>
      </c>
      <c r="C1681" s="22">
        <v>40506</v>
      </c>
      <c r="D1681" s="23">
        <v>0.29166666666666669</v>
      </c>
      <c r="E1681" s="45">
        <v>425.14864767565734</v>
      </c>
      <c r="F1681" s="45">
        <f t="shared" si="153"/>
        <v>812.03391706050547</v>
      </c>
      <c r="G1681" s="45">
        <v>494.52003202575065</v>
      </c>
      <c r="H1681" s="45">
        <f t="shared" si="154"/>
        <v>944.53326116918367</v>
      </c>
      <c r="I1681" s="45">
        <v>69.371384350093351</v>
      </c>
      <c r="J1681" s="45">
        <f t="shared" si="155"/>
        <v>132.49934410867829</v>
      </c>
      <c r="L1681" s="42"/>
      <c r="U1681" s="14">
        <v>200</v>
      </c>
      <c r="V1681" s="14">
        <v>40</v>
      </c>
      <c r="W1681" s="7">
        <f t="shared" si="157"/>
        <v>67.115345999171666</v>
      </c>
    </row>
    <row r="1682" spans="1:23">
      <c r="A1682" s="80">
        <f t="shared" si="156"/>
        <v>40506.333333333336</v>
      </c>
      <c r="C1682" s="22">
        <v>40506</v>
      </c>
      <c r="D1682" s="23">
        <v>0.33333333333333331</v>
      </c>
      <c r="E1682" s="45">
        <v>476.13760340994446</v>
      </c>
      <c r="F1682" s="45">
        <f t="shared" si="153"/>
        <v>909.42282251299389</v>
      </c>
      <c r="G1682" s="45">
        <v>561.80841110606968</v>
      </c>
      <c r="H1682" s="45">
        <f t="shared" si="154"/>
        <v>1073.0540652125931</v>
      </c>
      <c r="I1682" s="45">
        <v>85.670807696125223</v>
      </c>
      <c r="J1682" s="45">
        <f t="shared" si="155"/>
        <v>163.63124269959917</v>
      </c>
      <c r="L1682" s="42"/>
      <c r="U1682" s="14">
        <v>200</v>
      </c>
      <c r="V1682" s="14">
        <v>40</v>
      </c>
      <c r="W1682" s="7">
        <f t="shared" si="157"/>
        <v>67.115345999171666</v>
      </c>
    </row>
    <row r="1683" spans="1:23">
      <c r="A1683" s="80">
        <f t="shared" si="156"/>
        <v>40506.375</v>
      </c>
      <c r="C1683" s="22">
        <v>40506</v>
      </c>
      <c r="D1683" s="23">
        <v>0.375</v>
      </c>
      <c r="E1683" s="45">
        <v>241.62629548056202</v>
      </c>
      <c r="F1683" s="45">
        <f t="shared" si="153"/>
        <v>461.50622436787341</v>
      </c>
      <c r="G1683" s="45">
        <v>297.30340967664745</v>
      </c>
      <c r="H1683" s="45">
        <f t="shared" si="154"/>
        <v>567.84951248239656</v>
      </c>
      <c r="I1683" s="45">
        <v>55.677114196085427</v>
      </c>
      <c r="J1683" s="45">
        <f t="shared" si="155"/>
        <v>106.34328811452316</v>
      </c>
      <c r="L1683" s="42"/>
      <c r="U1683" s="14">
        <v>200</v>
      </c>
      <c r="V1683" s="14">
        <v>40</v>
      </c>
      <c r="W1683" s="7">
        <f t="shared" si="157"/>
        <v>67.115345999171666</v>
      </c>
    </row>
    <row r="1684" spans="1:23">
      <c r="A1684" s="80">
        <f t="shared" si="156"/>
        <v>40506.416666666664</v>
      </c>
      <c r="C1684" s="22">
        <v>40506</v>
      </c>
      <c r="D1684" s="23">
        <v>0.41666666666666669</v>
      </c>
      <c r="E1684" s="45">
        <v>109.67784402787409</v>
      </c>
      <c r="F1684" s="45">
        <f t="shared" si="153"/>
        <v>209.48468209323948</v>
      </c>
      <c r="G1684" s="45">
        <v>153.8873662205097</v>
      </c>
      <c r="H1684" s="45">
        <f t="shared" si="154"/>
        <v>293.92486948117352</v>
      </c>
      <c r="I1684" s="45">
        <v>44.209522192635603</v>
      </c>
      <c r="J1684" s="45">
        <f t="shared" si="155"/>
        <v>84.440187387934003</v>
      </c>
      <c r="L1684" s="42"/>
      <c r="U1684" s="14">
        <v>200</v>
      </c>
      <c r="V1684" s="14">
        <v>40</v>
      </c>
      <c r="W1684" s="7">
        <f t="shared" si="157"/>
        <v>67.115345999171666</v>
      </c>
    </row>
    <row r="1685" spans="1:23">
      <c r="A1685" s="80">
        <f t="shared" si="156"/>
        <v>40506.458333333336</v>
      </c>
      <c r="C1685" s="22">
        <v>40506</v>
      </c>
      <c r="D1685" s="23">
        <v>0.45833333333333331</v>
      </c>
      <c r="E1685" s="45">
        <v>83.44625469863098</v>
      </c>
      <c r="F1685" s="45">
        <f t="shared" si="153"/>
        <v>159.38234647438517</v>
      </c>
      <c r="G1685" s="45">
        <v>122.40747582064418</v>
      </c>
      <c r="H1685" s="45">
        <f t="shared" si="154"/>
        <v>233.79827881743037</v>
      </c>
      <c r="I1685" s="45">
        <v>38.9612211220132</v>
      </c>
      <c r="J1685" s="45">
        <f t="shared" si="155"/>
        <v>74.415932343045213</v>
      </c>
      <c r="L1685" s="42"/>
      <c r="U1685" s="14">
        <v>200</v>
      </c>
      <c r="V1685" s="14">
        <v>40</v>
      </c>
      <c r="W1685" s="7">
        <f t="shared" si="157"/>
        <v>67.115345999171666</v>
      </c>
    </row>
    <row r="1686" spans="1:23">
      <c r="A1686" s="80">
        <f t="shared" si="156"/>
        <v>40506.5</v>
      </c>
      <c r="C1686" s="22">
        <v>40506</v>
      </c>
      <c r="D1686" s="23">
        <v>0.5</v>
      </c>
      <c r="E1686" s="45">
        <v>83.411234188246965</v>
      </c>
      <c r="F1686" s="45">
        <f t="shared" si="153"/>
        <v>159.3154572995517</v>
      </c>
      <c r="G1686" s="45">
        <v>118.8772679385449</v>
      </c>
      <c r="H1686" s="45">
        <f t="shared" si="154"/>
        <v>227.05558176262076</v>
      </c>
      <c r="I1686" s="45">
        <v>35.466033750297925</v>
      </c>
      <c r="J1686" s="45">
        <f t="shared" si="155"/>
        <v>67.740124463069037</v>
      </c>
      <c r="L1686" s="42"/>
      <c r="U1686" s="14">
        <v>200</v>
      </c>
      <c r="V1686" s="14">
        <v>40</v>
      </c>
      <c r="W1686" s="7">
        <f t="shared" si="157"/>
        <v>67.115345999171666</v>
      </c>
    </row>
    <row r="1687" spans="1:23">
      <c r="A1687" s="80">
        <f t="shared" si="156"/>
        <v>40506.541666666664</v>
      </c>
      <c r="C1687" s="22">
        <v>40506</v>
      </c>
      <c r="D1687" s="23">
        <v>0.54166666666666663</v>
      </c>
      <c r="E1687" s="45">
        <v>129.20244983436297</v>
      </c>
      <c r="F1687" s="45">
        <f t="shared" si="153"/>
        <v>246.77667918363326</v>
      </c>
      <c r="G1687" s="45">
        <v>172.70839751282764</v>
      </c>
      <c r="H1687" s="45">
        <f t="shared" si="154"/>
        <v>329.87303924950078</v>
      </c>
      <c r="I1687" s="45">
        <v>43.505947678464665</v>
      </c>
      <c r="J1687" s="45">
        <f t="shared" si="155"/>
        <v>83.096360065867501</v>
      </c>
      <c r="L1687" s="42"/>
      <c r="U1687" s="14">
        <v>200</v>
      </c>
      <c r="V1687" s="14">
        <v>40</v>
      </c>
      <c r="W1687" s="7">
        <f t="shared" si="157"/>
        <v>67.115345999171666</v>
      </c>
    </row>
    <row r="1688" spans="1:23">
      <c r="A1688" s="80">
        <f t="shared" si="156"/>
        <v>40506.583333333336</v>
      </c>
      <c r="C1688" s="22">
        <v>40506</v>
      </c>
      <c r="D1688" s="23">
        <v>0.58333333333333337</v>
      </c>
      <c r="E1688" s="45">
        <v>169.45223789003325</v>
      </c>
      <c r="F1688" s="45">
        <f t="shared" si="153"/>
        <v>323.65377436996346</v>
      </c>
      <c r="G1688" s="45">
        <v>217.50318205743451</v>
      </c>
      <c r="H1688" s="45">
        <f t="shared" si="154"/>
        <v>415.43107772969989</v>
      </c>
      <c r="I1688" s="45">
        <v>48.05094416740129</v>
      </c>
      <c r="J1688" s="45">
        <f t="shared" si="155"/>
        <v>91.777303359736464</v>
      </c>
      <c r="L1688" s="42"/>
      <c r="U1688" s="14">
        <v>200</v>
      </c>
      <c r="V1688" s="14">
        <v>40</v>
      </c>
      <c r="W1688" s="7">
        <f t="shared" si="157"/>
        <v>67.115345999171666</v>
      </c>
    </row>
    <row r="1689" spans="1:23">
      <c r="A1689" s="80">
        <f t="shared" si="156"/>
        <v>40506.625</v>
      </c>
      <c r="C1689" s="22">
        <v>40506</v>
      </c>
      <c r="D1689" s="23">
        <v>0.625</v>
      </c>
      <c r="E1689" s="45">
        <v>130.18131689629786</v>
      </c>
      <c r="F1689" s="45">
        <f t="shared" si="153"/>
        <v>248.6463152719289</v>
      </c>
      <c r="G1689" s="45">
        <v>175.52538078543361</v>
      </c>
      <c r="H1689" s="45">
        <f t="shared" si="154"/>
        <v>335.25347730017819</v>
      </c>
      <c r="I1689" s="45">
        <v>45.344063889135739</v>
      </c>
      <c r="J1689" s="45">
        <f t="shared" si="155"/>
        <v>86.607162028249263</v>
      </c>
      <c r="L1689" s="42"/>
      <c r="U1689" s="14">
        <v>200</v>
      </c>
      <c r="V1689" s="14">
        <v>40</v>
      </c>
      <c r="W1689" s="7">
        <f t="shared" si="157"/>
        <v>67.115345999171666</v>
      </c>
    </row>
    <row r="1690" spans="1:23">
      <c r="A1690" s="80">
        <f t="shared" si="156"/>
        <v>40506.666666666664</v>
      </c>
      <c r="C1690" s="22">
        <v>40506</v>
      </c>
      <c r="D1690" s="23">
        <v>0.66666666666666663</v>
      </c>
      <c r="E1690" s="45">
        <v>148.85039431670683</v>
      </c>
      <c r="F1690" s="45">
        <f t="shared" si="153"/>
        <v>284.30425314491004</v>
      </c>
      <c r="G1690" s="45">
        <v>197.78017959566401</v>
      </c>
      <c r="H1690" s="45">
        <f t="shared" si="154"/>
        <v>377.76014302771824</v>
      </c>
      <c r="I1690" s="45">
        <v>48.929785278957198</v>
      </c>
      <c r="J1690" s="45">
        <f t="shared" si="155"/>
        <v>93.45588988280825</v>
      </c>
      <c r="L1690" s="42"/>
      <c r="U1690" s="14">
        <v>200</v>
      </c>
      <c r="V1690" s="14">
        <v>40</v>
      </c>
      <c r="W1690" s="7">
        <f t="shared" si="157"/>
        <v>67.115345999171666</v>
      </c>
    </row>
    <row r="1691" spans="1:23">
      <c r="A1691" s="80">
        <f t="shared" si="156"/>
        <v>40506.708333333336</v>
      </c>
      <c r="C1691" s="22">
        <v>40506</v>
      </c>
      <c r="D1691" s="23">
        <v>0.70833333333333337</v>
      </c>
      <c r="E1691" s="45">
        <v>124.69109389491813</v>
      </c>
      <c r="F1691" s="45">
        <f t="shared" si="153"/>
        <v>238.15998933929362</v>
      </c>
      <c r="G1691" s="45">
        <v>176.56839748953729</v>
      </c>
      <c r="H1691" s="45">
        <f t="shared" si="154"/>
        <v>337.24563920501623</v>
      </c>
      <c r="I1691" s="45">
        <v>51.877303594619178</v>
      </c>
      <c r="J1691" s="45">
        <f t="shared" si="155"/>
        <v>99.08564986572263</v>
      </c>
      <c r="L1691" s="42"/>
      <c r="U1691" s="14">
        <v>200</v>
      </c>
      <c r="V1691" s="14">
        <v>40</v>
      </c>
      <c r="W1691" s="7">
        <f t="shared" si="157"/>
        <v>67.115345999171666</v>
      </c>
    </row>
    <row r="1692" spans="1:23">
      <c r="A1692" s="80">
        <f t="shared" si="156"/>
        <v>40506.75</v>
      </c>
      <c r="C1692" s="22">
        <v>40506</v>
      </c>
      <c r="D1692" s="23">
        <v>0.75</v>
      </c>
      <c r="E1692" s="45">
        <v>163.57243460399096</v>
      </c>
      <c r="F1692" s="45">
        <f t="shared" si="153"/>
        <v>312.42335009362273</v>
      </c>
      <c r="G1692" s="45">
        <v>219.96008225087661</v>
      </c>
      <c r="H1692" s="45">
        <f t="shared" si="154"/>
        <v>420.12375709917433</v>
      </c>
      <c r="I1692" s="45">
        <v>56.387647646885625</v>
      </c>
      <c r="J1692" s="45">
        <f t="shared" si="155"/>
        <v>107.70040700555154</v>
      </c>
      <c r="L1692" s="42"/>
      <c r="U1692" s="14">
        <v>200</v>
      </c>
      <c r="V1692" s="14">
        <v>40</v>
      </c>
      <c r="W1692" s="7">
        <f t="shared" si="157"/>
        <v>67.115345999171666</v>
      </c>
    </row>
    <row r="1693" spans="1:23">
      <c r="A1693" s="80">
        <f t="shared" si="156"/>
        <v>40506.791666666664</v>
      </c>
      <c r="C1693" s="22">
        <v>40506</v>
      </c>
      <c r="D1693" s="23">
        <v>0.79166666666666663</v>
      </c>
      <c r="E1693" s="45">
        <v>151.99670373242409</v>
      </c>
      <c r="F1693" s="45">
        <f t="shared" si="153"/>
        <v>290.31370412893</v>
      </c>
      <c r="G1693" s="45">
        <v>209.29429806979968</v>
      </c>
      <c r="H1693" s="45">
        <f t="shared" si="154"/>
        <v>399.75210931331736</v>
      </c>
      <c r="I1693" s="45">
        <v>57.297594337375614</v>
      </c>
      <c r="J1693" s="45">
        <f t="shared" si="155"/>
        <v>109.43840518438742</v>
      </c>
      <c r="L1693" s="42"/>
      <c r="U1693" s="14">
        <v>200</v>
      </c>
      <c r="V1693" s="14">
        <v>40</v>
      </c>
      <c r="W1693" s="7">
        <f t="shared" si="157"/>
        <v>67.115345999171666</v>
      </c>
    </row>
    <row r="1694" spans="1:23">
      <c r="A1694" s="80">
        <f t="shared" si="156"/>
        <v>40506.833333333336</v>
      </c>
      <c r="C1694" s="22">
        <v>40506</v>
      </c>
      <c r="D1694" s="23">
        <v>0.83333333333333337</v>
      </c>
      <c r="E1694" s="45">
        <v>116.89990344126352</v>
      </c>
      <c r="F1694" s="45">
        <f t="shared" si="153"/>
        <v>223.2788155728133</v>
      </c>
      <c r="G1694" s="45">
        <v>162.56108807429658</v>
      </c>
      <c r="H1694" s="45">
        <f t="shared" si="154"/>
        <v>310.49167822190645</v>
      </c>
      <c r="I1694" s="45">
        <v>45.661184633033081</v>
      </c>
      <c r="J1694" s="45">
        <f t="shared" si="155"/>
        <v>87.212862649093182</v>
      </c>
      <c r="L1694" s="42"/>
      <c r="U1694" s="14">
        <v>200</v>
      </c>
      <c r="V1694" s="14">
        <v>40</v>
      </c>
      <c r="W1694" s="7">
        <f t="shared" si="157"/>
        <v>67.115345999171666</v>
      </c>
    </row>
    <row r="1695" spans="1:23">
      <c r="A1695" s="80">
        <f t="shared" si="156"/>
        <v>40506.875</v>
      </c>
      <c r="C1695" s="22">
        <v>40506</v>
      </c>
      <c r="D1695" s="23">
        <v>0.875</v>
      </c>
      <c r="E1695" s="45">
        <v>86.365372449433949</v>
      </c>
      <c r="F1695" s="45">
        <f t="shared" si="153"/>
        <v>164.95786137841884</v>
      </c>
      <c r="G1695" s="45">
        <v>128.19429467244237</v>
      </c>
      <c r="H1695" s="45">
        <f t="shared" si="154"/>
        <v>244.85110282436492</v>
      </c>
      <c r="I1695" s="45">
        <v>41.828922223008448</v>
      </c>
      <c r="J1695" s="45">
        <f t="shared" si="155"/>
        <v>79.893241445946131</v>
      </c>
      <c r="L1695" s="42"/>
      <c r="U1695" s="14">
        <v>200</v>
      </c>
      <c r="V1695" s="14">
        <v>40</v>
      </c>
      <c r="W1695" s="7">
        <f t="shared" si="157"/>
        <v>67.115345999171666</v>
      </c>
    </row>
    <row r="1696" spans="1:23">
      <c r="A1696" s="80">
        <f t="shared" si="156"/>
        <v>40506.916666666664</v>
      </c>
      <c r="C1696" s="22">
        <v>40506</v>
      </c>
      <c r="D1696" s="23">
        <v>0.91666666666666663</v>
      </c>
      <c r="E1696" s="45">
        <v>119.19270983276833</v>
      </c>
      <c r="F1696" s="45">
        <f t="shared" si="153"/>
        <v>227.6580757805875</v>
      </c>
      <c r="G1696" s="45">
        <v>161.64528044780823</v>
      </c>
      <c r="H1696" s="45">
        <f t="shared" si="154"/>
        <v>308.74248565531371</v>
      </c>
      <c r="I1696" s="45">
        <v>42.452570615039903</v>
      </c>
      <c r="J1696" s="45">
        <f t="shared" si="155"/>
        <v>81.084409874726205</v>
      </c>
      <c r="L1696" s="42"/>
      <c r="U1696" s="14">
        <v>200</v>
      </c>
      <c r="V1696" s="14">
        <v>40</v>
      </c>
      <c r="W1696" s="7">
        <f t="shared" si="157"/>
        <v>67.115345999171666</v>
      </c>
    </row>
    <row r="1697" spans="1:23">
      <c r="A1697" s="80">
        <f t="shared" si="156"/>
        <v>40506.958333333336</v>
      </c>
      <c r="C1697" s="22">
        <v>40506</v>
      </c>
      <c r="D1697" s="23">
        <v>0.95833333333333337</v>
      </c>
      <c r="E1697" s="45">
        <v>115.89328363105349</v>
      </c>
      <c r="F1697" s="45">
        <f t="shared" si="153"/>
        <v>221.35617173531216</v>
      </c>
      <c r="G1697" s="45">
        <v>150.28174247550882</v>
      </c>
      <c r="H1697" s="45">
        <f t="shared" si="154"/>
        <v>287.03812812822184</v>
      </c>
      <c r="I1697" s="45">
        <v>34.388458844455315</v>
      </c>
      <c r="J1697" s="45">
        <f t="shared" si="155"/>
        <v>65.681956392909655</v>
      </c>
      <c r="L1697" s="42"/>
      <c r="U1697" s="14">
        <v>200</v>
      </c>
      <c r="V1697" s="14">
        <v>40</v>
      </c>
      <c r="W1697" s="7">
        <f t="shared" si="157"/>
        <v>67.115345999171666</v>
      </c>
    </row>
    <row r="1698" spans="1:23">
      <c r="A1698" s="80">
        <f t="shared" si="156"/>
        <v>40507</v>
      </c>
      <c r="C1698" s="22">
        <v>40506</v>
      </c>
      <c r="D1698" s="23">
        <v>1</v>
      </c>
      <c r="E1698" s="45">
        <v>64.696361029294366</v>
      </c>
      <c r="F1698" s="45">
        <f t="shared" si="153"/>
        <v>123.57004956595223</v>
      </c>
      <c r="G1698" s="45">
        <v>96.132301125528656</v>
      </c>
      <c r="H1698" s="45">
        <f t="shared" si="154"/>
        <v>183.61269514975973</v>
      </c>
      <c r="I1698" s="45">
        <v>31.43594009623429</v>
      </c>
      <c r="J1698" s="45">
        <f t="shared" si="155"/>
        <v>60.042645583807492</v>
      </c>
      <c r="L1698" s="42"/>
      <c r="U1698" s="14">
        <v>200</v>
      </c>
      <c r="V1698" s="14">
        <v>40</v>
      </c>
      <c r="W1698" s="7">
        <f t="shared" si="157"/>
        <v>67.115345999171666</v>
      </c>
    </row>
    <row r="1699" spans="1:23">
      <c r="A1699" s="80">
        <f t="shared" si="156"/>
        <v>40507.041666666664</v>
      </c>
      <c r="C1699" s="22">
        <v>40507</v>
      </c>
      <c r="D1699" s="23">
        <v>4.1666666666666664E-2</v>
      </c>
      <c r="E1699" s="45">
        <v>28.808210908164121</v>
      </c>
      <c r="F1699" s="45">
        <f t="shared" si="153"/>
        <v>55.023682834593465</v>
      </c>
      <c r="G1699" s="45">
        <v>47.695568439995647</v>
      </c>
      <c r="H1699" s="45">
        <f t="shared" si="154"/>
        <v>91.098535720391681</v>
      </c>
      <c r="I1699" s="45">
        <v>18.887357531831526</v>
      </c>
      <c r="J1699" s="45">
        <f t="shared" si="155"/>
        <v>36.074852885798215</v>
      </c>
      <c r="L1699" s="42"/>
      <c r="U1699" s="14">
        <v>200</v>
      </c>
      <c r="V1699" s="14">
        <v>40</v>
      </c>
      <c r="W1699" s="7">
        <f t="shared" si="157"/>
        <v>67.115345999171666</v>
      </c>
    </row>
    <row r="1700" spans="1:23">
      <c r="A1700" s="80">
        <f t="shared" si="156"/>
        <v>40507.083333333336</v>
      </c>
      <c r="C1700" s="22">
        <v>40507</v>
      </c>
      <c r="D1700" s="23">
        <v>8.3333333333333329E-2</v>
      </c>
      <c r="E1700" s="45">
        <v>25.776068132200791</v>
      </c>
      <c r="F1700" s="45">
        <f t="shared" si="153"/>
        <v>49.232290132503508</v>
      </c>
      <c r="G1700" s="45">
        <v>41.3776006090539</v>
      </c>
      <c r="H1700" s="45">
        <f t="shared" si="154"/>
        <v>79.031217163292951</v>
      </c>
      <c r="I1700" s="45">
        <v>15.601532476853105</v>
      </c>
      <c r="J1700" s="45">
        <f t="shared" si="155"/>
        <v>29.798927030789429</v>
      </c>
      <c r="L1700" s="42"/>
      <c r="U1700" s="14">
        <v>200</v>
      </c>
      <c r="V1700" s="14">
        <v>40</v>
      </c>
      <c r="W1700" s="7">
        <f t="shared" si="157"/>
        <v>67.115345999171666</v>
      </c>
    </row>
    <row r="1701" spans="1:23">
      <c r="A1701" s="80">
        <f t="shared" si="156"/>
        <v>40507.125</v>
      </c>
      <c r="C1701" s="22">
        <v>40507</v>
      </c>
      <c r="D1701" s="23">
        <v>0.125</v>
      </c>
      <c r="E1701" s="45">
        <v>49.83555865982067</v>
      </c>
      <c r="F1701" s="45">
        <f t="shared" si="153"/>
        <v>95.185917040257479</v>
      </c>
      <c r="G1701" s="45">
        <v>80.194688857296114</v>
      </c>
      <c r="H1701" s="45">
        <f t="shared" si="154"/>
        <v>153.17185571743556</v>
      </c>
      <c r="I1701" s="45">
        <v>30.359130197475437</v>
      </c>
      <c r="J1701" s="45">
        <f t="shared" si="155"/>
        <v>57.985938677178083</v>
      </c>
      <c r="L1701" s="42"/>
      <c r="U1701" s="14">
        <v>200</v>
      </c>
      <c r="V1701" s="14">
        <v>40</v>
      </c>
      <c r="W1701" s="7">
        <f t="shared" si="157"/>
        <v>67.115345999171666</v>
      </c>
    </row>
    <row r="1702" spans="1:23">
      <c r="A1702" s="80">
        <f t="shared" si="156"/>
        <v>40507.166666666664</v>
      </c>
      <c r="C1702" s="22">
        <v>40507</v>
      </c>
      <c r="D1702" s="23">
        <v>0.16666666666666666</v>
      </c>
      <c r="E1702" s="45">
        <v>110.47711135361446</v>
      </c>
      <c r="F1702" s="45">
        <f t="shared" si="153"/>
        <v>211.01128268540361</v>
      </c>
      <c r="G1702" s="45">
        <v>147.92797109539484</v>
      </c>
      <c r="H1702" s="45">
        <f t="shared" si="154"/>
        <v>282.54242479220414</v>
      </c>
      <c r="I1702" s="45">
        <v>37.450859741780391</v>
      </c>
      <c r="J1702" s="45">
        <f t="shared" si="155"/>
        <v>71.531142106800544</v>
      </c>
      <c r="L1702" s="42"/>
      <c r="U1702" s="14">
        <v>200</v>
      </c>
      <c r="V1702" s="14">
        <v>40</v>
      </c>
      <c r="W1702" s="7">
        <f t="shared" si="157"/>
        <v>67.115345999171666</v>
      </c>
    </row>
    <row r="1703" spans="1:23">
      <c r="A1703" s="80">
        <f t="shared" si="156"/>
        <v>40507.208333333336</v>
      </c>
      <c r="C1703" s="22">
        <v>40507</v>
      </c>
      <c r="D1703" s="23">
        <v>0.20833333333333334</v>
      </c>
      <c r="E1703" s="45">
        <v>70.239538217117243</v>
      </c>
      <c r="F1703" s="45">
        <f t="shared" si="153"/>
        <v>134.15751799469393</v>
      </c>
      <c r="G1703" s="45">
        <v>99.158021028120658</v>
      </c>
      <c r="H1703" s="45">
        <f t="shared" si="154"/>
        <v>189.39182016371043</v>
      </c>
      <c r="I1703" s="45">
        <v>28.918482811003422</v>
      </c>
      <c r="J1703" s="45">
        <f t="shared" si="155"/>
        <v>55.23430216901653</v>
      </c>
      <c r="L1703" s="42"/>
      <c r="U1703" s="14">
        <v>200</v>
      </c>
      <c r="V1703" s="14">
        <v>40</v>
      </c>
      <c r="W1703" s="7">
        <f t="shared" si="157"/>
        <v>67.115345999171666</v>
      </c>
    </row>
    <row r="1704" spans="1:23">
      <c r="A1704" s="80">
        <f t="shared" si="156"/>
        <v>40507.25</v>
      </c>
      <c r="C1704" s="22">
        <v>40507</v>
      </c>
      <c r="D1704" s="23">
        <v>0.25</v>
      </c>
      <c r="E1704" s="45">
        <v>146.21928140425163</v>
      </c>
      <c r="F1704" s="45">
        <f t="shared" si="153"/>
        <v>279.27882748212062</v>
      </c>
      <c r="G1704" s="45">
        <v>202.04463139643809</v>
      </c>
      <c r="H1704" s="45">
        <f t="shared" si="154"/>
        <v>385.90524596719672</v>
      </c>
      <c r="I1704" s="45">
        <v>55.825349992186474</v>
      </c>
      <c r="J1704" s="45">
        <f t="shared" si="155"/>
        <v>106.62641848507616</v>
      </c>
      <c r="L1704" s="42"/>
      <c r="U1704" s="14">
        <v>200</v>
      </c>
      <c r="V1704" s="14">
        <v>40</v>
      </c>
      <c r="W1704" s="7">
        <f t="shared" si="157"/>
        <v>67.115345999171666</v>
      </c>
    </row>
    <row r="1705" spans="1:23">
      <c r="A1705" s="80">
        <f t="shared" si="156"/>
        <v>40507.291666666664</v>
      </c>
      <c r="C1705" s="22">
        <v>40507</v>
      </c>
      <c r="D1705" s="23">
        <v>0.29166666666666669</v>
      </c>
      <c r="E1705" s="45">
        <v>254.77144523533789</v>
      </c>
      <c r="F1705" s="45">
        <f t="shared" si="153"/>
        <v>486.61346039949535</v>
      </c>
      <c r="G1705" s="45">
        <v>315.63313973445418</v>
      </c>
      <c r="H1705" s="45">
        <f t="shared" si="154"/>
        <v>602.85929689280749</v>
      </c>
      <c r="I1705" s="45">
        <v>60.861694499116282</v>
      </c>
      <c r="J1705" s="45">
        <f t="shared" si="155"/>
        <v>116.2458364933121</v>
      </c>
      <c r="L1705" s="42"/>
      <c r="U1705" s="14">
        <v>200</v>
      </c>
      <c r="V1705" s="14">
        <v>40</v>
      </c>
      <c r="W1705" s="7">
        <f t="shared" si="157"/>
        <v>67.115345999171666</v>
      </c>
    </row>
    <row r="1706" spans="1:23">
      <c r="A1706" s="80">
        <f t="shared" si="156"/>
        <v>40507.333333333336</v>
      </c>
      <c r="C1706" s="22">
        <v>40507</v>
      </c>
      <c r="D1706" s="23">
        <v>0.33333333333333331</v>
      </c>
      <c r="E1706" s="45">
        <v>276.2335227209216</v>
      </c>
      <c r="F1706" s="45">
        <f t="shared" si="153"/>
        <v>527.60602839696026</v>
      </c>
      <c r="G1706" s="45">
        <v>350.21808391611739</v>
      </c>
      <c r="H1706" s="45">
        <f t="shared" si="154"/>
        <v>668.91654027978416</v>
      </c>
      <c r="I1706" s="45">
        <v>73.984561195195766</v>
      </c>
      <c r="J1706" s="45">
        <f t="shared" si="155"/>
        <v>141.3105118828239</v>
      </c>
      <c r="L1706" s="42"/>
      <c r="U1706" s="14">
        <v>200</v>
      </c>
      <c r="V1706" s="14">
        <v>40</v>
      </c>
      <c r="W1706" s="7">
        <f t="shared" si="157"/>
        <v>67.115345999171666</v>
      </c>
    </row>
    <row r="1707" spans="1:23">
      <c r="A1707" s="80">
        <f t="shared" si="156"/>
        <v>40507.375</v>
      </c>
      <c r="C1707" s="22">
        <v>40507</v>
      </c>
      <c r="D1707" s="23">
        <v>0.375</v>
      </c>
      <c r="E1707" s="45">
        <v>206.97414630699805</v>
      </c>
      <c r="F1707" s="45">
        <f t="shared" si="153"/>
        <v>395.32061944636627</v>
      </c>
      <c r="G1707" s="45">
        <v>263.46939855205483</v>
      </c>
      <c r="H1707" s="45">
        <f t="shared" si="154"/>
        <v>503.22655123442468</v>
      </c>
      <c r="I1707" s="45">
        <v>56.495252245056797</v>
      </c>
      <c r="J1707" s="45">
        <f t="shared" si="155"/>
        <v>107.90593178805848</v>
      </c>
      <c r="L1707" s="42"/>
      <c r="U1707" s="14">
        <v>200</v>
      </c>
      <c r="V1707" s="14">
        <v>40</v>
      </c>
      <c r="W1707" s="7">
        <f t="shared" si="157"/>
        <v>67.115345999171666</v>
      </c>
    </row>
    <row r="1708" spans="1:23">
      <c r="A1708" s="80">
        <f t="shared" si="156"/>
        <v>40507.416666666664</v>
      </c>
      <c r="C1708" s="22">
        <v>40507</v>
      </c>
      <c r="D1708" s="23">
        <v>0.41666666666666669</v>
      </c>
      <c r="E1708" s="45">
        <v>132.21244931631736</v>
      </c>
      <c r="F1708" s="45">
        <f t="shared" si="153"/>
        <v>252.52577819416615</v>
      </c>
      <c r="G1708" s="45">
        <v>176.91031251590221</v>
      </c>
      <c r="H1708" s="45">
        <f t="shared" si="154"/>
        <v>337.89869690537319</v>
      </c>
      <c r="I1708" s="45">
        <v>44.697863199584852</v>
      </c>
      <c r="J1708" s="45">
        <f t="shared" si="155"/>
        <v>85.372918711207063</v>
      </c>
      <c r="L1708" s="42"/>
      <c r="U1708" s="14">
        <v>200</v>
      </c>
      <c r="V1708" s="14">
        <v>40</v>
      </c>
      <c r="W1708" s="7">
        <f t="shared" si="157"/>
        <v>67.115345999171666</v>
      </c>
    </row>
    <row r="1709" spans="1:23">
      <c r="A1709" s="80">
        <f t="shared" si="156"/>
        <v>40507.458333333336</v>
      </c>
      <c r="C1709" s="22">
        <v>40507</v>
      </c>
      <c r="D1709" s="23">
        <v>0.45833333333333331</v>
      </c>
      <c r="E1709" s="45">
        <v>219.51509080768977</v>
      </c>
      <c r="F1709" s="45">
        <f t="shared" si="153"/>
        <v>419.27382344268744</v>
      </c>
      <c r="G1709" s="45">
        <v>278.10684571735339</v>
      </c>
      <c r="H1709" s="45">
        <f t="shared" si="154"/>
        <v>531.18407532014498</v>
      </c>
      <c r="I1709" s="45">
        <v>58.591754909663685</v>
      </c>
      <c r="J1709" s="45">
        <f t="shared" si="155"/>
        <v>111.91025187745764</v>
      </c>
      <c r="L1709" s="42"/>
      <c r="U1709" s="14">
        <v>200</v>
      </c>
      <c r="V1709" s="14">
        <v>40</v>
      </c>
      <c r="W1709" s="7">
        <f t="shared" si="157"/>
        <v>67.115345999171666</v>
      </c>
    </row>
    <row r="1710" spans="1:23">
      <c r="A1710" s="80">
        <f t="shared" si="156"/>
        <v>40507.5</v>
      </c>
      <c r="C1710" s="22">
        <v>40507</v>
      </c>
      <c r="D1710" s="23">
        <v>0.5</v>
      </c>
      <c r="E1710" s="45">
        <v>180.51683492142951</v>
      </c>
      <c r="F1710" s="45">
        <f t="shared" si="153"/>
        <v>344.78715469993034</v>
      </c>
      <c r="G1710" s="45">
        <v>237.51994507086684</v>
      </c>
      <c r="H1710" s="45">
        <f t="shared" si="154"/>
        <v>453.66309508535562</v>
      </c>
      <c r="I1710" s="45">
        <v>57.003110149437347</v>
      </c>
      <c r="J1710" s="45">
        <f t="shared" si="155"/>
        <v>108.87594038542532</v>
      </c>
      <c r="L1710" s="42"/>
      <c r="U1710" s="14">
        <v>200</v>
      </c>
      <c r="V1710" s="14">
        <v>40</v>
      </c>
      <c r="W1710" s="7">
        <f t="shared" si="157"/>
        <v>67.115345999171666</v>
      </c>
    </row>
    <row r="1711" spans="1:23">
      <c r="A1711" s="80">
        <f t="shared" si="156"/>
        <v>40507.541666666664</v>
      </c>
      <c r="C1711" s="22">
        <v>40507</v>
      </c>
      <c r="D1711" s="23">
        <v>0.54166666666666663</v>
      </c>
      <c r="E1711" s="45">
        <v>161.69785442661805</v>
      </c>
      <c r="F1711" s="45">
        <f t="shared" si="153"/>
        <v>308.84290195484044</v>
      </c>
      <c r="G1711" s="45">
        <v>208.875397219055</v>
      </c>
      <c r="H1711" s="45">
        <f t="shared" si="154"/>
        <v>398.95200868839504</v>
      </c>
      <c r="I1711" s="45">
        <v>47.177542792436967</v>
      </c>
      <c r="J1711" s="45">
        <f t="shared" si="155"/>
        <v>90.109106733554597</v>
      </c>
      <c r="L1711" s="42"/>
      <c r="U1711" s="14">
        <v>200</v>
      </c>
      <c r="V1711" s="14">
        <v>40</v>
      </c>
      <c r="W1711" s="7">
        <f t="shared" si="157"/>
        <v>67.115345999171666</v>
      </c>
    </row>
    <row r="1712" spans="1:23">
      <c r="A1712" s="80">
        <f t="shared" si="156"/>
        <v>40507.583333333336</v>
      </c>
      <c r="C1712" s="22">
        <v>40507</v>
      </c>
      <c r="D1712" s="23">
        <v>0.58333333333333337</v>
      </c>
      <c r="E1712" s="45">
        <v>171.66884214017745</v>
      </c>
      <c r="F1712" s="45">
        <f t="shared" si="153"/>
        <v>327.88748848773889</v>
      </c>
      <c r="G1712" s="45">
        <v>222.14205392380705</v>
      </c>
      <c r="H1712" s="45">
        <f t="shared" si="154"/>
        <v>424.29132299447144</v>
      </c>
      <c r="I1712" s="45">
        <v>50.473211783629623</v>
      </c>
      <c r="J1712" s="45">
        <f t="shared" si="155"/>
        <v>96.403834506732579</v>
      </c>
      <c r="L1712" s="42"/>
      <c r="U1712" s="14">
        <v>200</v>
      </c>
      <c r="V1712" s="14">
        <v>40</v>
      </c>
      <c r="W1712" s="7">
        <f t="shared" si="157"/>
        <v>67.115345999171666</v>
      </c>
    </row>
    <row r="1713" spans="1:23">
      <c r="A1713" s="80">
        <f t="shared" si="156"/>
        <v>40507.625</v>
      </c>
      <c r="C1713" s="22">
        <v>40507</v>
      </c>
      <c r="D1713" s="23">
        <v>0.625</v>
      </c>
      <c r="E1713" s="45">
        <v>192.4718065316562</v>
      </c>
      <c r="F1713" s="45">
        <f t="shared" si="153"/>
        <v>367.62115047546331</v>
      </c>
      <c r="G1713" s="45">
        <v>248.53773643139817</v>
      </c>
      <c r="H1713" s="45">
        <f t="shared" si="154"/>
        <v>474.70707658397049</v>
      </c>
      <c r="I1713" s="45">
        <v>56.065929899741967</v>
      </c>
      <c r="J1713" s="45">
        <f t="shared" si="155"/>
        <v>107.08592610850715</v>
      </c>
      <c r="L1713" s="42"/>
      <c r="U1713" s="14">
        <v>200</v>
      </c>
      <c r="V1713" s="14">
        <v>40</v>
      </c>
      <c r="W1713" s="7">
        <f t="shared" si="157"/>
        <v>67.115345999171666</v>
      </c>
    </row>
    <row r="1714" spans="1:23">
      <c r="A1714" s="80">
        <f t="shared" si="156"/>
        <v>40507.666666666664</v>
      </c>
      <c r="C1714" s="22">
        <v>40507</v>
      </c>
      <c r="D1714" s="23">
        <v>0.66666666666666663</v>
      </c>
      <c r="E1714" s="45">
        <v>170.14498560295999</v>
      </c>
      <c r="F1714" s="45">
        <f t="shared" si="153"/>
        <v>324.97692250165358</v>
      </c>
      <c r="G1714" s="45">
        <v>221.90090768034025</v>
      </c>
      <c r="H1714" s="45">
        <f t="shared" si="154"/>
        <v>423.83073366944984</v>
      </c>
      <c r="I1714" s="45">
        <v>51.755922077380305</v>
      </c>
      <c r="J1714" s="45">
        <f t="shared" si="155"/>
        <v>98.85381116779638</v>
      </c>
      <c r="L1714" s="42"/>
      <c r="U1714" s="14">
        <v>200</v>
      </c>
      <c r="V1714" s="14">
        <v>40</v>
      </c>
      <c r="W1714" s="7">
        <f t="shared" si="157"/>
        <v>67.115345999171666</v>
      </c>
    </row>
    <row r="1715" spans="1:23">
      <c r="A1715" s="80">
        <f t="shared" si="156"/>
        <v>40507.708333333336</v>
      </c>
      <c r="C1715" s="22">
        <v>40507</v>
      </c>
      <c r="D1715" s="23">
        <v>0.70833333333333337</v>
      </c>
      <c r="E1715" s="45">
        <v>199.5827458429882</v>
      </c>
      <c r="F1715" s="45">
        <f t="shared" si="153"/>
        <v>381.20304456010746</v>
      </c>
      <c r="G1715" s="45">
        <v>264.27038428160489</v>
      </c>
      <c r="H1715" s="45">
        <f t="shared" si="154"/>
        <v>504.7564339778653</v>
      </c>
      <c r="I1715" s="45">
        <v>64.687638438616659</v>
      </c>
      <c r="J1715" s="45">
        <f t="shared" si="155"/>
        <v>123.55338941775781</v>
      </c>
      <c r="L1715" s="42"/>
      <c r="U1715" s="14">
        <v>200</v>
      </c>
      <c r="V1715" s="14">
        <v>40</v>
      </c>
      <c r="W1715" s="7">
        <f t="shared" si="157"/>
        <v>67.115345999171666</v>
      </c>
    </row>
    <row r="1716" spans="1:23">
      <c r="A1716" s="80">
        <f t="shared" si="156"/>
        <v>40507.75</v>
      </c>
      <c r="C1716" s="22">
        <v>40507</v>
      </c>
      <c r="D1716" s="23">
        <v>0.75</v>
      </c>
      <c r="E1716" s="45">
        <v>252.35022970912758</v>
      </c>
      <c r="F1716" s="45">
        <f t="shared" si="153"/>
        <v>481.98893874443365</v>
      </c>
      <c r="G1716" s="45">
        <v>313.47121919502331</v>
      </c>
      <c r="H1716" s="45">
        <f t="shared" si="154"/>
        <v>598.73002866249453</v>
      </c>
      <c r="I1716" s="45">
        <v>61.120989485895727</v>
      </c>
      <c r="J1716" s="45">
        <f t="shared" si="155"/>
        <v>116.74108991806084</v>
      </c>
      <c r="L1716" s="42"/>
      <c r="U1716" s="14">
        <v>200</v>
      </c>
      <c r="V1716" s="14">
        <v>40</v>
      </c>
      <c r="W1716" s="7">
        <f t="shared" si="157"/>
        <v>67.115345999171666</v>
      </c>
    </row>
    <row r="1717" spans="1:23">
      <c r="A1717" s="80">
        <f t="shared" si="156"/>
        <v>40507.791666666664</v>
      </c>
      <c r="C1717" s="22">
        <v>40507</v>
      </c>
      <c r="D1717" s="23">
        <v>0.79166666666666663</v>
      </c>
      <c r="E1717" s="45">
        <v>189.21985441639879</v>
      </c>
      <c r="F1717" s="45">
        <f t="shared" si="153"/>
        <v>361.40992193532168</v>
      </c>
      <c r="G1717" s="45">
        <v>241.78027968595023</v>
      </c>
      <c r="H1717" s="45">
        <f t="shared" si="154"/>
        <v>461.80033420016491</v>
      </c>
      <c r="I1717" s="45">
        <v>52.560425269551494</v>
      </c>
      <c r="J1717" s="45">
        <f t="shared" si="155"/>
        <v>100.39041226484335</v>
      </c>
      <c r="L1717" s="42"/>
      <c r="U1717" s="14">
        <v>200</v>
      </c>
      <c r="V1717" s="14">
        <v>40</v>
      </c>
      <c r="W1717" s="7">
        <f t="shared" si="157"/>
        <v>67.115345999171666</v>
      </c>
    </row>
    <row r="1718" spans="1:23">
      <c r="A1718" s="80">
        <f t="shared" si="156"/>
        <v>40507.833333333336</v>
      </c>
      <c r="C1718" s="22">
        <v>40507</v>
      </c>
      <c r="D1718" s="23">
        <v>0.83333333333333337</v>
      </c>
      <c r="E1718" s="45">
        <v>138.69187675643175</v>
      </c>
      <c r="F1718" s="45">
        <f t="shared" ref="F1718:F1781" si="158">E1718*1.91</f>
        <v>264.90148460478463</v>
      </c>
      <c r="G1718" s="45">
        <v>193.76110519816854</v>
      </c>
      <c r="H1718" s="45">
        <f t="shared" ref="H1718:H1781" si="159">G1718*1.91</f>
        <v>370.08371092850189</v>
      </c>
      <c r="I1718" s="45">
        <v>55.069228441736797</v>
      </c>
      <c r="J1718" s="45">
        <f t="shared" ref="J1718:J1781" si="160">I1718*1.91</f>
        <v>105.18222632371727</v>
      </c>
      <c r="L1718" s="42"/>
      <c r="U1718" s="14">
        <v>200</v>
      </c>
      <c r="V1718" s="14">
        <v>40</v>
      </c>
      <c r="W1718" s="7">
        <f t="shared" si="157"/>
        <v>67.115345999171666</v>
      </c>
    </row>
    <row r="1719" spans="1:23">
      <c r="A1719" s="80">
        <f t="shared" si="156"/>
        <v>40507.875</v>
      </c>
      <c r="C1719" s="22">
        <v>40507</v>
      </c>
      <c r="D1719" s="23">
        <v>0.875</v>
      </c>
      <c r="E1719" s="45">
        <v>92.120754636155013</v>
      </c>
      <c r="F1719" s="45">
        <f t="shared" si="158"/>
        <v>175.95064135505606</v>
      </c>
      <c r="G1719" s="45">
        <v>136.74281718163772</v>
      </c>
      <c r="H1719" s="45">
        <f t="shared" si="159"/>
        <v>261.17878081692805</v>
      </c>
      <c r="I1719" s="45">
        <v>44.62206254548272</v>
      </c>
      <c r="J1719" s="45">
        <f t="shared" si="160"/>
        <v>85.22813946187199</v>
      </c>
      <c r="L1719" s="42"/>
      <c r="U1719" s="14">
        <v>200</v>
      </c>
      <c r="V1719" s="14">
        <v>40</v>
      </c>
      <c r="W1719" s="7">
        <f t="shared" si="157"/>
        <v>67.115345999171666</v>
      </c>
    </row>
    <row r="1720" spans="1:23">
      <c r="A1720" s="80">
        <f t="shared" si="156"/>
        <v>40507.916666666664</v>
      </c>
      <c r="C1720" s="22">
        <v>40507</v>
      </c>
      <c r="D1720" s="23">
        <v>0.91666666666666663</v>
      </c>
      <c r="E1720" s="45">
        <v>105.01707865361746</v>
      </c>
      <c r="F1720" s="45">
        <f t="shared" si="158"/>
        <v>200.58262022840935</v>
      </c>
      <c r="G1720" s="45">
        <v>146.6272037949542</v>
      </c>
      <c r="H1720" s="45">
        <f t="shared" si="159"/>
        <v>280.05795924836252</v>
      </c>
      <c r="I1720" s="45">
        <v>41.610125141336738</v>
      </c>
      <c r="J1720" s="45">
        <f t="shared" si="160"/>
        <v>79.475339019953168</v>
      </c>
      <c r="L1720" s="42"/>
      <c r="U1720" s="14">
        <v>200</v>
      </c>
      <c r="V1720" s="14">
        <v>40</v>
      </c>
      <c r="W1720" s="7">
        <f t="shared" si="157"/>
        <v>67.115345999171666</v>
      </c>
    </row>
    <row r="1721" spans="1:23">
      <c r="A1721" s="80">
        <f t="shared" si="156"/>
        <v>40507.958333333336</v>
      </c>
      <c r="C1721" s="22">
        <v>40507</v>
      </c>
      <c r="D1721" s="23">
        <v>0.95833333333333337</v>
      </c>
      <c r="E1721" s="45">
        <v>46.992037617817182</v>
      </c>
      <c r="F1721" s="45">
        <f t="shared" si="158"/>
        <v>89.754791850030813</v>
      </c>
      <c r="G1721" s="45">
        <v>79.834396051790463</v>
      </c>
      <c r="H1721" s="45">
        <f t="shared" si="159"/>
        <v>152.48369645891978</v>
      </c>
      <c r="I1721" s="45">
        <v>32.842358433973274</v>
      </c>
      <c r="J1721" s="45">
        <f t="shared" si="160"/>
        <v>62.728904608888953</v>
      </c>
      <c r="L1721" s="42"/>
      <c r="U1721" s="14">
        <v>200</v>
      </c>
      <c r="V1721" s="14">
        <v>40</v>
      </c>
      <c r="W1721" s="7">
        <f t="shared" si="157"/>
        <v>67.115345999171666</v>
      </c>
    </row>
    <row r="1722" spans="1:23">
      <c r="A1722" s="80">
        <f t="shared" si="156"/>
        <v>40508</v>
      </c>
      <c r="C1722" s="22">
        <v>40507</v>
      </c>
      <c r="D1722" s="23">
        <v>1</v>
      </c>
      <c r="E1722" s="45">
        <v>39.977339849541096</v>
      </c>
      <c r="F1722" s="45">
        <f t="shared" si="158"/>
        <v>76.356719112623495</v>
      </c>
      <c r="G1722" s="45">
        <v>69.442494735993861</v>
      </c>
      <c r="H1722" s="45">
        <f t="shared" si="159"/>
        <v>132.63516494574827</v>
      </c>
      <c r="I1722" s="45">
        <v>29.465154886452758</v>
      </c>
      <c r="J1722" s="45">
        <f t="shared" si="160"/>
        <v>56.278445833124763</v>
      </c>
      <c r="L1722" s="42"/>
      <c r="U1722" s="14">
        <v>200</v>
      </c>
      <c r="V1722" s="14">
        <v>40</v>
      </c>
      <c r="W1722" s="7">
        <f t="shared" si="157"/>
        <v>67.115345999171666</v>
      </c>
    </row>
    <row r="1723" spans="1:23">
      <c r="A1723" s="80">
        <f t="shared" si="156"/>
        <v>40508.041666666664</v>
      </c>
      <c r="C1723" s="22">
        <v>40508</v>
      </c>
      <c r="D1723" s="23">
        <v>4.1666666666666664E-2</v>
      </c>
      <c r="E1723" s="45">
        <v>36.936646800876019</v>
      </c>
      <c r="F1723" s="45">
        <f t="shared" si="158"/>
        <v>70.548995389673195</v>
      </c>
      <c r="G1723" s="45">
        <v>63.77506045028764</v>
      </c>
      <c r="H1723" s="45">
        <f t="shared" si="159"/>
        <v>121.81036546004938</v>
      </c>
      <c r="I1723" s="45">
        <v>26.838413649411621</v>
      </c>
      <c r="J1723" s="45">
        <f t="shared" si="160"/>
        <v>51.261370070376195</v>
      </c>
      <c r="L1723" s="42"/>
      <c r="U1723" s="14">
        <v>200</v>
      </c>
      <c r="V1723" s="14">
        <v>40</v>
      </c>
      <c r="W1723" s="7">
        <f t="shared" si="157"/>
        <v>67.115345999171666</v>
      </c>
    </row>
    <row r="1724" spans="1:23">
      <c r="A1724" s="80">
        <f t="shared" si="156"/>
        <v>40508.083333333336</v>
      </c>
      <c r="C1724" s="22">
        <v>40508</v>
      </c>
      <c r="D1724" s="23">
        <v>8.3333333333333329E-2</v>
      </c>
      <c r="E1724" s="45">
        <v>79.761221185398924</v>
      </c>
      <c r="F1724" s="45">
        <f t="shared" si="158"/>
        <v>152.34393246411193</v>
      </c>
      <c r="G1724" s="45">
        <v>118.37978702397049</v>
      </c>
      <c r="H1724" s="45">
        <f t="shared" si="159"/>
        <v>226.10539321578364</v>
      </c>
      <c r="I1724" s="45">
        <v>38.618565838571584</v>
      </c>
      <c r="J1724" s="45">
        <f t="shared" si="160"/>
        <v>73.76146075167172</v>
      </c>
      <c r="L1724" s="42"/>
      <c r="U1724" s="14">
        <v>200</v>
      </c>
      <c r="V1724" s="14">
        <v>40</v>
      </c>
      <c r="W1724" s="7">
        <f t="shared" si="157"/>
        <v>67.115345999171666</v>
      </c>
    </row>
    <row r="1725" spans="1:23">
      <c r="A1725" s="80">
        <f t="shared" si="156"/>
        <v>40508.125</v>
      </c>
      <c r="C1725" s="22">
        <v>40508</v>
      </c>
      <c r="D1725" s="23">
        <v>0.125</v>
      </c>
      <c r="E1725" s="45">
        <v>89.339224007647076</v>
      </c>
      <c r="F1725" s="45">
        <f t="shared" si="158"/>
        <v>170.63791785460592</v>
      </c>
      <c r="G1725" s="45">
        <v>123.99680388637908</v>
      </c>
      <c r="H1725" s="45">
        <f t="shared" si="159"/>
        <v>236.83389542298403</v>
      </c>
      <c r="I1725" s="45">
        <v>34.657579878732001</v>
      </c>
      <c r="J1725" s="45">
        <f t="shared" si="160"/>
        <v>66.195977568378126</v>
      </c>
      <c r="L1725" s="42"/>
      <c r="U1725" s="14">
        <v>200</v>
      </c>
      <c r="V1725" s="14">
        <v>40</v>
      </c>
      <c r="W1725" s="7">
        <f t="shared" si="157"/>
        <v>67.115345999171666</v>
      </c>
    </row>
    <row r="1726" spans="1:23">
      <c r="A1726" s="80">
        <f t="shared" si="156"/>
        <v>40508.166666666664</v>
      </c>
      <c r="C1726" s="22">
        <v>40508</v>
      </c>
      <c r="D1726" s="23">
        <v>0.16666666666666666</v>
      </c>
      <c r="E1726" s="45">
        <v>194.24883742582068</v>
      </c>
      <c r="F1726" s="45">
        <f t="shared" si="158"/>
        <v>371.0152794833175</v>
      </c>
      <c r="G1726" s="45">
        <v>228.54337442950546</v>
      </c>
      <c r="H1726" s="45">
        <f t="shared" si="159"/>
        <v>436.51784516035542</v>
      </c>
      <c r="I1726" s="45">
        <v>34.294537003684795</v>
      </c>
      <c r="J1726" s="45">
        <f t="shared" si="160"/>
        <v>65.50256567703795</v>
      </c>
      <c r="L1726" s="42"/>
      <c r="U1726" s="14">
        <v>200</v>
      </c>
      <c r="V1726" s="14">
        <v>40</v>
      </c>
      <c r="W1726" s="7">
        <f t="shared" si="157"/>
        <v>67.115345999171666</v>
      </c>
    </row>
    <row r="1727" spans="1:23">
      <c r="A1727" s="80">
        <f t="shared" si="156"/>
        <v>40508.208333333336</v>
      </c>
      <c r="C1727" s="22">
        <v>40508</v>
      </c>
      <c r="D1727" s="23">
        <v>0.20833333333333334</v>
      </c>
      <c r="E1727" s="45">
        <v>288.04640338111744</v>
      </c>
      <c r="F1727" s="45">
        <f t="shared" si="158"/>
        <v>550.16863045793434</v>
      </c>
      <c r="G1727" s="45">
        <v>330.1719094001196</v>
      </c>
      <c r="H1727" s="45">
        <f t="shared" si="159"/>
        <v>630.62834695422839</v>
      </c>
      <c r="I1727" s="45">
        <v>42.125506019002195</v>
      </c>
      <c r="J1727" s="45">
        <f t="shared" si="160"/>
        <v>80.459716496294192</v>
      </c>
      <c r="L1727" s="42"/>
      <c r="U1727" s="14">
        <v>200</v>
      </c>
      <c r="V1727" s="14">
        <v>40</v>
      </c>
      <c r="W1727" s="7">
        <f t="shared" si="157"/>
        <v>67.115345999171666</v>
      </c>
    </row>
    <row r="1728" spans="1:23">
      <c r="A1728" s="80">
        <f t="shared" si="156"/>
        <v>40508.25</v>
      </c>
      <c r="C1728" s="22">
        <v>40508</v>
      </c>
      <c r="D1728" s="23">
        <v>0.25</v>
      </c>
      <c r="E1728" s="45">
        <v>430.45531076180868</v>
      </c>
      <c r="F1728" s="45">
        <f t="shared" si="158"/>
        <v>822.16964355505456</v>
      </c>
      <c r="G1728" s="45">
        <v>485.65460560961299</v>
      </c>
      <c r="H1728" s="45">
        <f t="shared" si="159"/>
        <v>927.60029671436075</v>
      </c>
      <c r="I1728" s="45">
        <v>55.199294847804325</v>
      </c>
      <c r="J1728" s="45">
        <f t="shared" si="160"/>
        <v>105.43065315930626</v>
      </c>
      <c r="L1728" s="42"/>
      <c r="U1728" s="14">
        <v>200</v>
      </c>
      <c r="V1728" s="14">
        <v>40</v>
      </c>
      <c r="W1728" s="7">
        <f t="shared" si="157"/>
        <v>67.115345999171666</v>
      </c>
    </row>
    <row r="1729" spans="1:23">
      <c r="A1729" s="80">
        <f t="shared" si="156"/>
        <v>40508.291666666664</v>
      </c>
      <c r="C1729" s="22">
        <v>40508</v>
      </c>
      <c r="D1729" s="23">
        <v>0.29166666666666669</v>
      </c>
      <c r="E1729" s="45">
        <v>601.22895130178063</v>
      </c>
      <c r="F1729" s="45">
        <f t="shared" si="158"/>
        <v>1148.347296986401</v>
      </c>
      <c r="G1729" s="45">
        <v>686.22274672319577</v>
      </c>
      <c r="H1729" s="45">
        <f t="shared" si="159"/>
        <v>1310.6854462413039</v>
      </c>
      <c r="I1729" s="45">
        <v>84.99379542141503</v>
      </c>
      <c r="J1729" s="45">
        <f t="shared" si="160"/>
        <v>162.3381492549027</v>
      </c>
      <c r="L1729" s="42"/>
      <c r="U1729" s="14">
        <v>200</v>
      </c>
      <c r="V1729" s="14">
        <v>40</v>
      </c>
      <c r="W1729" s="7">
        <f t="shared" si="157"/>
        <v>67.115345999171666</v>
      </c>
    </row>
    <row r="1730" spans="1:23">
      <c r="A1730" s="80">
        <f t="shared" si="156"/>
        <v>40508.333333333336</v>
      </c>
      <c r="C1730" s="22">
        <v>40508</v>
      </c>
      <c r="D1730" s="23">
        <v>0.33333333333333331</v>
      </c>
      <c r="E1730" s="45">
        <v>660.73060878549177</v>
      </c>
      <c r="F1730" s="45">
        <f t="shared" si="158"/>
        <v>1261.9954627802892</v>
      </c>
      <c r="G1730" s="45">
        <v>754.07769985033872</v>
      </c>
      <c r="H1730" s="45">
        <f t="shared" si="159"/>
        <v>1440.288406714147</v>
      </c>
      <c r="I1730" s="45">
        <v>93.347091064846865</v>
      </c>
      <c r="J1730" s="45">
        <f t="shared" si="160"/>
        <v>178.29294393385752</v>
      </c>
      <c r="L1730" s="42"/>
      <c r="U1730" s="14">
        <v>200</v>
      </c>
      <c r="V1730" s="14">
        <v>40</v>
      </c>
      <c r="W1730" s="7">
        <f t="shared" si="157"/>
        <v>67.115345999171666</v>
      </c>
    </row>
    <row r="1731" spans="1:23">
      <c r="A1731" s="80">
        <f t="shared" si="156"/>
        <v>40508.375</v>
      </c>
      <c r="C1731" s="22">
        <v>40508</v>
      </c>
      <c r="D1731" s="23">
        <v>0.375</v>
      </c>
      <c r="E1731" s="45">
        <v>422.97607371008644</v>
      </c>
      <c r="F1731" s="45">
        <f t="shared" si="158"/>
        <v>807.88430078626504</v>
      </c>
      <c r="G1731" s="45">
        <v>512.06627339576812</v>
      </c>
      <c r="H1731" s="45">
        <f t="shared" si="159"/>
        <v>978.04658218591703</v>
      </c>
      <c r="I1731" s="45">
        <v>89.090199685681611</v>
      </c>
      <c r="J1731" s="45">
        <f t="shared" si="160"/>
        <v>170.16228139965187</v>
      </c>
      <c r="L1731" s="42"/>
      <c r="U1731" s="14">
        <v>200</v>
      </c>
      <c r="V1731" s="14">
        <v>40</v>
      </c>
      <c r="W1731" s="7">
        <f t="shared" si="157"/>
        <v>67.115345999171666</v>
      </c>
    </row>
    <row r="1732" spans="1:23">
      <c r="A1732" s="80">
        <f t="shared" si="156"/>
        <v>40508.416666666664</v>
      </c>
      <c r="C1732" s="22">
        <v>40508</v>
      </c>
      <c r="D1732" s="23">
        <v>0.41666666666666669</v>
      </c>
      <c r="E1732" s="45">
        <v>243.71382334111991</v>
      </c>
      <c r="F1732" s="45">
        <f t="shared" si="158"/>
        <v>465.49340258153899</v>
      </c>
      <c r="G1732" s="45">
        <v>309.1834657879445</v>
      </c>
      <c r="H1732" s="45">
        <f t="shared" si="159"/>
        <v>590.54041965497402</v>
      </c>
      <c r="I1732" s="45">
        <v>65.469642446824537</v>
      </c>
      <c r="J1732" s="45">
        <f t="shared" si="160"/>
        <v>125.04701707343486</v>
      </c>
      <c r="L1732" s="42"/>
      <c r="U1732" s="14">
        <v>200</v>
      </c>
      <c r="V1732" s="14">
        <v>40</v>
      </c>
      <c r="W1732" s="7">
        <f t="shared" si="157"/>
        <v>67.115345999171666</v>
      </c>
    </row>
    <row r="1733" spans="1:23">
      <c r="A1733" s="80">
        <f t="shared" si="156"/>
        <v>40508.458333333336</v>
      </c>
      <c r="C1733" s="22">
        <v>40508</v>
      </c>
      <c r="D1733" s="23">
        <v>0.45833333333333331</v>
      </c>
      <c r="E1733" s="45">
        <v>170.76678434810191</v>
      </c>
      <c r="F1733" s="45">
        <f t="shared" si="158"/>
        <v>326.16455810487463</v>
      </c>
      <c r="G1733" s="45">
        <v>226.32312399839634</v>
      </c>
      <c r="H1733" s="45">
        <f t="shared" si="159"/>
        <v>432.277166836937</v>
      </c>
      <c r="I1733" s="45">
        <v>55.556339650294433</v>
      </c>
      <c r="J1733" s="45">
        <f t="shared" si="160"/>
        <v>106.11260873206236</v>
      </c>
      <c r="L1733" s="42"/>
      <c r="U1733" s="14">
        <v>200</v>
      </c>
      <c r="V1733" s="14">
        <v>40</v>
      </c>
      <c r="W1733" s="7">
        <f t="shared" si="157"/>
        <v>67.115345999171666</v>
      </c>
    </row>
    <row r="1734" spans="1:23">
      <c r="A1734" s="80">
        <f t="shared" si="156"/>
        <v>40508.5</v>
      </c>
      <c r="C1734" s="22">
        <v>40508</v>
      </c>
      <c r="D1734" s="23">
        <v>0.5</v>
      </c>
      <c r="E1734" s="45">
        <v>80.272847585528496</v>
      </c>
      <c r="F1734" s="45">
        <f t="shared" si="158"/>
        <v>153.32113888835943</v>
      </c>
      <c r="G1734" s="45">
        <v>124.58261394042518</v>
      </c>
      <c r="H1734" s="45">
        <f t="shared" si="159"/>
        <v>237.95279262621207</v>
      </c>
      <c r="I1734" s="45">
        <v>44.309766354896674</v>
      </c>
      <c r="J1734" s="45">
        <f t="shared" si="160"/>
        <v>84.631653737852645</v>
      </c>
      <c r="L1734" s="42"/>
      <c r="U1734" s="14">
        <v>200</v>
      </c>
      <c r="V1734" s="14">
        <v>40</v>
      </c>
      <c r="W1734" s="7">
        <f t="shared" si="157"/>
        <v>67.115345999171666</v>
      </c>
    </row>
    <row r="1735" spans="1:23">
      <c r="A1735" s="80">
        <f t="shared" si="156"/>
        <v>40508.541666666664</v>
      </c>
      <c r="C1735" s="22">
        <v>40508</v>
      </c>
      <c r="D1735" s="23">
        <v>0.54166666666666663</v>
      </c>
      <c r="E1735" s="45">
        <v>66.268892114187111</v>
      </c>
      <c r="F1735" s="45">
        <f t="shared" si="158"/>
        <v>126.57358393809737</v>
      </c>
      <c r="G1735" s="45">
        <v>108.23847877633455</v>
      </c>
      <c r="H1735" s="45">
        <f t="shared" si="159"/>
        <v>206.73549446279898</v>
      </c>
      <c r="I1735" s="45">
        <v>41.969586662147414</v>
      </c>
      <c r="J1735" s="45">
        <f t="shared" si="160"/>
        <v>80.161910524701554</v>
      </c>
      <c r="L1735" s="42"/>
      <c r="U1735" s="14">
        <v>200</v>
      </c>
      <c r="V1735" s="14">
        <v>40</v>
      </c>
      <c r="W1735" s="7">
        <f t="shared" si="157"/>
        <v>67.115345999171666</v>
      </c>
    </row>
    <row r="1736" spans="1:23">
      <c r="A1736" s="80">
        <f t="shared" si="156"/>
        <v>40508.583333333336</v>
      </c>
      <c r="C1736" s="22">
        <v>40508</v>
      </c>
      <c r="D1736" s="23">
        <v>0.58333333333333337</v>
      </c>
      <c r="E1736" s="45">
        <v>71.536546382591027</v>
      </c>
      <c r="F1736" s="45">
        <f t="shared" si="158"/>
        <v>136.63480359074885</v>
      </c>
      <c r="G1736" s="45">
        <v>112.66566620852382</v>
      </c>
      <c r="H1736" s="45">
        <f t="shared" si="159"/>
        <v>215.19142245828047</v>
      </c>
      <c r="I1736" s="45">
        <v>41.129119825932797</v>
      </c>
      <c r="J1736" s="45">
        <f t="shared" si="160"/>
        <v>78.55661886753164</v>
      </c>
      <c r="L1736" s="42"/>
      <c r="U1736" s="14">
        <v>200</v>
      </c>
      <c r="V1736" s="14">
        <v>40</v>
      </c>
      <c r="W1736" s="7">
        <f t="shared" si="157"/>
        <v>67.115345999171666</v>
      </c>
    </row>
    <row r="1737" spans="1:23">
      <c r="A1737" s="80">
        <f t="shared" si="156"/>
        <v>40508.625</v>
      </c>
      <c r="C1737" s="22">
        <v>40508</v>
      </c>
      <c r="D1737" s="23">
        <v>0.625</v>
      </c>
      <c r="E1737" s="45">
        <v>253.04297581582659</v>
      </c>
      <c r="F1737" s="45">
        <f t="shared" si="158"/>
        <v>483.31208380822875</v>
      </c>
      <c r="G1737" s="45">
        <v>318.26865678981778</v>
      </c>
      <c r="H1737" s="45">
        <f t="shared" si="159"/>
        <v>607.89313446855192</v>
      </c>
      <c r="I1737" s="45">
        <v>65.225680973991146</v>
      </c>
      <c r="J1737" s="45">
        <f t="shared" si="160"/>
        <v>124.58105066032309</v>
      </c>
      <c r="L1737" s="42"/>
      <c r="U1737" s="14">
        <v>200</v>
      </c>
      <c r="V1737" s="14">
        <v>40</v>
      </c>
      <c r="W1737" s="7">
        <f t="shared" si="157"/>
        <v>67.115345999171666</v>
      </c>
    </row>
    <row r="1738" spans="1:23">
      <c r="A1738" s="80">
        <f t="shared" si="156"/>
        <v>40508.666666666664</v>
      </c>
      <c r="C1738" s="22">
        <v>40508</v>
      </c>
      <c r="D1738" s="23">
        <v>0.66666666666666663</v>
      </c>
      <c r="E1738" s="45">
        <v>348.47781489688566</v>
      </c>
      <c r="F1738" s="45">
        <f t="shared" si="158"/>
        <v>665.59262645305159</v>
      </c>
      <c r="G1738" s="45">
        <v>426.40244261914103</v>
      </c>
      <c r="H1738" s="45">
        <f t="shared" si="159"/>
        <v>814.42866540255932</v>
      </c>
      <c r="I1738" s="45">
        <v>77.924627722255394</v>
      </c>
      <c r="J1738" s="45">
        <f t="shared" si="160"/>
        <v>148.83603894950781</v>
      </c>
      <c r="L1738" s="42"/>
      <c r="U1738" s="14">
        <v>200</v>
      </c>
      <c r="V1738" s="14">
        <v>40</v>
      </c>
      <c r="W1738" s="7">
        <f t="shared" si="157"/>
        <v>67.115345999171666</v>
      </c>
    </row>
    <row r="1739" spans="1:23">
      <c r="A1739" s="80">
        <f t="shared" ref="A1739:A1802" si="161">C1739+D1739</f>
        <v>40508.708333333336</v>
      </c>
      <c r="C1739" s="22">
        <v>40508</v>
      </c>
      <c r="D1739" s="23">
        <v>0.70833333333333337</v>
      </c>
      <c r="E1739" s="45">
        <v>548.91061753587041</v>
      </c>
      <c r="F1739" s="45">
        <f t="shared" si="158"/>
        <v>1048.4192794935125</v>
      </c>
      <c r="G1739" s="45">
        <v>653.29942036583327</v>
      </c>
      <c r="H1739" s="45">
        <f t="shared" si="159"/>
        <v>1247.8018928987415</v>
      </c>
      <c r="I1739" s="45">
        <v>104.38880282996288</v>
      </c>
      <c r="J1739" s="45">
        <f t="shared" si="160"/>
        <v>199.38261340522911</v>
      </c>
      <c r="L1739" s="42"/>
      <c r="U1739" s="14">
        <v>200</v>
      </c>
      <c r="V1739" s="14">
        <v>40</v>
      </c>
      <c r="W1739" s="7">
        <f t="shared" ref="W1739:W1802" si="162">AVERAGE($J$10:$J$2586)</f>
        <v>67.115345999171666</v>
      </c>
    </row>
    <row r="1740" spans="1:23">
      <c r="A1740" s="80">
        <f t="shared" si="161"/>
        <v>40508.75</v>
      </c>
      <c r="C1740" s="22">
        <v>40508</v>
      </c>
      <c r="D1740" s="23">
        <v>0.75</v>
      </c>
      <c r="E1740" s="45">
        <v>639.46178026468965</v>
      </c>
      <c r="F1740" s="45">
        <f t="shared" si="158"/>
        <v>1221.3720003055571</v>
      </c>
      <c r="G1740" s="45">
        <v>761.39925072058043</v>
      </c>
      <c r="H1740" s="45">
        <f t="shared" si="159"/>
        <v>1454.2725688763085</v>
      </c>
      <c r="I1740" s="45">
        <v>121.93747045589083</v>
      </c>
      <c r="J1740" s="45">
        <f t="shared" si="160"/>
        <v>232.90056857075149</v>
      </c>
      <c r="L1740" s="42"/>
      <c r="U1740" s="14">
        <v>200</v>
      </c>
      <c r="V1740" s="14">
        <v>40</v>
      </c>
      <c r="W1740" s="7">
        <f t="shared" si="162"/>
        <v>67.115345999171666</v>
      </c>
    </row>
    <row r="1741" spans="1:23">
      <c r="A1741" s="80">
        <f t="shared" si="161"/>
        <v>40508.791666666664</v>
      </c>
      <c r="C1741" s="22">
        <v>40508</v>
      </c>
      <c r="D1741" s="23">
        <v>0.79166666666666663</v>
      </c>
      <c r="E1741" s="45">
        <v>502.65366832334064</v>
      </c>
      <c r="F1741" s="45">
        <f t="shared" si="158"/>
        <v>960.06850649758053</v>
      </c>
      <c r="G1741" s="45">
        <v>603.67251873224825</v>
      </c>
      <c r="H1741" s="45">
        <f t="shared" si="159"/>
        <v>1153.0145107785941</v>
      </c>
      <c r="I1741" s="45">
        <v>101.01885040890767</v>
      </c>
      <c r="J1741" s="45">
        <f t="shared" si="160"/>
        <v>192.94600428101364</v>
      </c>
      <c r="L1741" s="42"/>
      <c r="U1741" s="14">
        <v>200</v>
      </c>
      <c r="V1741" s="14">
        <v>40</v>
      </c>
      <c r="W1741" s="7">
        <f t="shared" si="162"/>
        <v>67.115345999171666</v>
      </c>
    </row>
    <row r="1742" spans="1:23">
      <c r="A1742" s="80">
        <f t="shared" si="161"/>
        <v>40508.833333333336</v>
      </c>
      <c r="C1742" s="22">
        <v>40508</v>
      </c>
      <c r="D1742" s="23">
        <v>0.83333333333333337</v>
      </c>
      <c r="E1742" s="45">
        <v>453.58812233514118</v>
      </c>
      <c r="F1742" s="45">
        <f t="shared" si="158"/>
        <v>866.35331366011962</v>
      </c>
      <c r="G1742" s="45">
        <v>533.15152824293057</v>
      </c>
      <c r="H1742" s="45">
        <f t="shared" si="159"/>
        <v>1018.3194189439973</v>
      </c>
      <c r="I1742" s="45">
        <v>79.563405907789345</v>
      </c>
      <c r="J1742" s="45">
        <f t="shared" si="160"/>
        <v>151.96610528387765</v>
      </c>
      <c r="L1742" s="42"/>
      <c r="U1742" s="14">
        <v>200</v>
      </c>
      <c r="V1742" s="14">
        <v>40</v>
      </c>
      <c r="W1742" s="7">
        <f t="shared" si="162"/>
        <v>67.115345999171666</v>
      </c>
    </row>
    <row r="1743" spans="1:23">
      <c r="A1743" s="80">
        <f t="shared" si="161"/>
        <v>40508.875</v>
      </c>
      <c r="C1743" s="22">
        <v>40508</v>
      </c>
      <c r="D1743" s="23">
        <v>0.875</v>
      </c>
      <c r="E1743" s="45">
        <v>298.2206008954135</v>
      </c>
      <c r="F1743" s="45">
        <f t="shared" si="158"/>
        <v>569.60134771023979</v>
      </c>
      <c r="G1743" s="45">
        <v>369.14102687610836</v>
      </c>
      <c r="H1743" s="45">
        <f t="shared" si="159"/>
        <v>705.05936133336695</v>
      </c>
      <c r="I1743" s="45">
        <v>70.920425980694858</v>
      </c>
      <c r="J1743" s="45">
        <f t="shared" si="160"/>
        <v>135.45801362312719</v>
      </c>
      <c r="L1743" s="42"/>
      <c r="U1743" s="14">
        <v>200</v>
      </c>
      <c r="V1743" s="14">
        <v>40</v>
      </c>
      <c r="W1743" s="7">
        <f t="shared" si="162"/>
        <v>67.115345999171666</v>
      </c>
    </row>
    <row r="1744" spans="1:23">
      <c r="A1744" s="80">
        <f t="shared" si="161"/>
        <v>40508.916666666664</v>
      </c>
      <c r="C1744" s="22">
        <v>40508</v>
      </c>
      <c r="D1744" s="23">
        <v>0.91666666666666663</v>
      </c>
      <c r="E1744" s="45">
        <v>298.23831238772595</v>
      </c>
      <c r="F1744" s="45">
        <f t="shared" si="158"/>
        <v>569.63517666055657</v>
      </c>
      <c r="G1744" s="45">
        <v>362.58484482846552</v>
      </c>
      <c r="H1744" s="45">
        <f t="shared" si="159"/>
        <v>692.53705362236917</v>
      </c>
      <c r="I1744" s="45">
        <v>64.346532440739566</v>
      </c>
      <c r="J1744" s="45">
        <f t="shared" si="160"/>
        <v>122.90187696181256</v>
      </c>
      <c r="L1744" s="42"/>
      <c r="U1744" s="14">
        <v>200</v>
      </c>
      <c r="V1744" s="14">
        <v>40</v>
      </c>
      <c r="W1744" s="7">
        <f t="shared" si="162"/>
        <v>67.115345999171666</v>
      </c>
    </row>
    <row r="1745" spans="1:23">
      <c r="A1745" s="80">
        <f t="shared" si="161"/>
        <v>40508.958333333336</v>
      </c>
      <c r="C1745" s="22">
        <v>40508</v>
      </c>
      <c r="D1745" s="23">
        <v>0.95833333333333337</v>
      </c>
      <c r="E1745" s="45">
        <v>267.34695693881042</v>
      </c>
      <c r="F1745" s="45">
        <f t="shared" si="158"/>
        <v>510.63268775312787</v>
      </c>
      <c r="G1745" s="45">
        <v>321.97522156245486</v>
      </c>
      <c r="H1745" s="45">
        <f t="shared" si="159"/>
        <v>614.97267318428874</v>
      </c>
      <c r="I1745" s="45">
        <v>54.62826462364449</v>
      </c>
      <c r="J1745" s="45">
        <f t="shared" si="160"/>
        <v>104.33998543116097</v>
      </c>
      <c r="L1745" s="42"/>
      <c r="U1745" s="14">
        <v>200</v>
      </c>
      <c r="V1745" s="14">
        <v>40</v>
      </c>
      <c r="W1745" s="7">
        <f t="shared" si="162"/>
        <v>67.115345999171666</v>
      </c>
    </row>
    <row r="1746" spans="1:23">
      <c r="A1746" s="80">
        <f t="shared" si="161"/>
        <v>40509</v>
      </c>
      <c r="C1746" s="22">
        <v>40508</v>
      </c>
      <c r="D1746" s="23">
        <v>1</v>
      </c>
      <c r="E1746" s="45">
        <v>243.01839839504689</v>
      </c>
      <c r="F1746" s="45">
        <f t="shared" si="158"/>
        <v>464.16514093453952</v>
      </c>
      <c r="G1746" s="45">
        <v>298.54566221357788</v>
      </c>
      <c r="H1746" s="45">
        <f t="shared" si="159"/>
        <v>570.22221482793373</v>
      </c>
      <c r="I1746" s="45">
        <v>55.527263818530962</v>
      </c>
      <c r="J1746" s="45">
        <f t="shared" si="160"/>
        <v>106.05707389339413</v>
      </c>
      <c r="L1746" s="42"/>
      <c r="U1746" s="14">
        <v>200</v>
      </c>
      <c r="V1746" s="14">
        <v>40</v>
      </c>
      <c r="W1746" s="7">
        <f t="shared" si="162"/>
        <v>67.115345999171666</v>
      </c>
    </row>
    <row r="1747" spans="1:23">
      <c r="A1747" s="80">
        <f t="shared" si="161"/>
        <v>40509.041666666664</v>
      </c>
      <c r="C1747" s="22">
        <v>40509</v>
      </c>
      <c r="D1747" s="23">
        <v>4.1666666666666664E-2</v>
      </c>
      <c r="E1747" s="45">
        <v>153.10431121695515</v>
      </c>
      <c r="F1747" s="45">
        <f t="shared" si="158"/>
        <v>292.42923442438433</v>
      </c>
      <c r="G1747" s="45">
        <v>196.33920323115274</v>
      </c>
      <c r="H1747" s="45">
        <f t="shared" si="159"/>
        <v>375.00787817150172</v>
      </c>
      <c r="I1747" s="45">
        <v>43.234892014197584</v>
      </c>
      <c r="J1747" s="45">
        <f t="shared" si="160"/>
        <v>82.578643747117383</v>
      </c>
      <c r="L1747" s="42"/>
      <c r="U1747" s="14">
        <v>200</v>
      </c>
      <c r="V1747" s="14">
        <v>40</v>
      </c>
      <c r="W1747" s="7">
        <f t="shared" si="162"/>
        <v>67.115345999171666</v>
      </c>
    </row>
    <row r="1748" spans="1:23">
      <c r="A1748" s="80">
        <f t="shared" si="161"/>
        <v>40509.083333333336</v>
      </c>
      <c r="C1748" s="22">
        <v>40509</v>
      </c>
      <c r="D1748" s="23">
        <v>8.3333333333333329E-2</v>
      </c>
      <c r="E1748" s="45">
        <v>39.140198187360724</v>
      </c>
      <c r="F1748" s="45">
        <f t="shared" si="158"/>
        <v>74.757778537858982</v>
      </c>
      <c r="G1748" s="45">
        <v>73.695534597403125</v>
      </c>
      <c r="H1748" s="45">
        <f t="shared" si="159"/>
        <v>140.75847108103997</v>
      </c>
      <c r="I1748" s="45">
        <v>34.555336410042401</v>
      </c>
      <c r="J1748" s="45">
        <f t="shared" si="160"/>
        <v>66.000692543180989</v>
      </c>
      <c r="L1748" s="42"/>
      <c r="U1748" s="14">
        <v>200</v>
      </c>
      <c r="V1748" s="14">
        <v>40</v>
      </c>
      <c r="W1748" s="7">
        <f t="shared" si="162"/>
        <v>67.115345999171666</v>
      </c>
    </row>
    <row r="1749" spans="1:23">
      <c r="A1749" s="80">
        <f t="shared" si="161"/>
        <v>40509.125</v>
      </c>
      <c r="C1749" s="22">
        <v>40509</v>
      </c>
      <c r="D1749" s="23">
        <v>0.125</v>
      </c>
      <c r="E1749" s="45">
        <v>50.661061161389483</v>
      </c>
      <c r="F1749" s="45">
        <f t="shared" si="158"/>
        <v>96.762626818253906</v>
      </c>
      <c r="G1749" s="45">
        <v>83.576105431999551</v>
      </c>
      <c r="H1749" s="45">
        <f t="shared" si="159"/>
        <v>159.63036137511912</v>
      </c>
      <c r="I1749" s="45">
        <v>32.915044270610068</v>
      </c>
      <c r="J1749" s="45">
        <f t="shared" si="160"/>
        <v>62.86773455686523</v>
      </c>
      <c r="L1749" s="42"/>
      <c r="U1749" s="14">
        <v>200</v>
      </c>
      <c r="V1749" s="14">
        <v>40</v>
      </c>
      <c r="W1749" s="7">
        <f t="shared" si="162"/>
        <v>67.115345999171666</v>
      </c>
    </row>
    <row r="1750" spans="1:23">
      <c r="A1750" s="80">
        <f t="shared" si="161"/>
        <v>40509.166666666664</v>
      </c>
      <c r="C1750" s="22">
        <v>40509</v>
      </c>
      <c r="D1750" s="23">
        <v>0.16666666666666666</v>
      </c>
      <c r="E1750" s="45">
        <v>33.386336293831832</v>
      </c>
      <c r="F1750" s="45">
        <f t="shared" si="158"/>
        <v>63.767902321218799</v>
      </c>
      <c r="G1750" s="45">
        <v>52.673451891664747</v>
      </c>
      <c r="H1750" s="45">
        <f t="shared" si="159"/>
        <v>100.60629311307966</v>
      </c>
      <c r="I1750" s="45">
        <v>19.287115597832916</v>
      </c>
      <c r="J1750" s="45">
        <f t="shared" si="160"/>
        <v>36.838390791860867</v>
      </c>
      <c r="L1750" s="42"/>
      <c r="U1750" s="14">
        <v>200</v>
      </c>
      <c r="V1750" s="14">
        <v>40</v>
      </c>
      <c r="W1750" s="7">
        <f t="shared" si="162"/>
        <v>67.115345999171666</v>
      </c>
    </row>
    <row r="1751" spans="1:23">
      <c r="A1751" s="80">
        <f t="shared" si="161"/>
        <v>40509.208333333336</v>
      </c>
      <c r="C1751" s="22">
        <v>40509</v>
      </c>
      <c r="D1751" s="23">
        <v>0.20833333333333334</v>
      </c>
      <c r="E1751" s="45">
        <v>11.564048969822249</v>
      </c>
      <c r="F1751" s="45">
        <f t="shared" si="158"/>
        <v>22.087333532360493</v>
      </c>
      <c r="G1751" s="45">
        <v>24.79689918332053</v>
      </c>
      <c r="H1751" s="45">
        <f t="shared" si="159"/>
        <v>47.362077440142208</v>
      </c>
      <c r="I1751" s="45">
        <v>13.232850213498283</v>
      </c>
      <c r="J1751" s="45">
        <f t="shared" si="160"/>
        <v>25.274743907781719</v>
      </c>
      <c r="L1751" s="42"/>
      <c r="U1751" s="14">
        <v>200</v>
      </c>
      <c r="V1751" s="14">
        <v>40</v>
      </c>
      <c r="W1751" s="7">
        <f t="shared" si="162"/>
        <v>67.115345999171666</v>
      </c>
    </row>
    <row r="1752" spans="1:23">
      <c r="A1752" s="80">
        <f t="shared" si="161"/>
        <v>40509.25</v>
      </c>
      <c r="C1752" s="22">
        <v>40509</v>
      </c>
      <c r="D1752" s="23">
        <v>0.25</v>
      </c>
      <c r="E1752" s="45">
        <v>25.365010107835847</v>
      </c>
      <c r="F1752" s="45">
        <f t="shared" si="158"/>
        <v>48.447169305966469</v>
      </c>
      <c r="G1752" s="45">
        <v>41.102837276849371</v>
      </c>
      <c r="H1752" s="45">
        <f t="shared" si="159"/>
        <v>78.506419198782297</v>
      </c>
      <c r="I1752" s="45">
        <v>15.737827169013524</v>
      </c>
      <c r="J1752" s="45">
        <f t="shared" si="160"/>
        <v>30.059249892815831</v>
      </c>
      <c r="L1752" s="42"/>
      <c r="U1752" s="14">
        <v>200</v>
      </c>
      <c r="V1752" s="14">
        <v>40</v>
      </c>
      <c r="W1752" s="7">
        <f t="shared" si="162"/>
        <v>67.115345999171666</v>
      </c>
    </row>
    <row r="1753" spans="1:23">
      <c r="A1753" s="80">
        <f t="shared" si="161"/>
        <v>40509.291666666664</v>
      </c>
      <c r="C1753" s="22">
        <v>40509</v>
      </c>
      <c r="D1753" s="23">
        <v>0.29166666666666669</v>
      </c>
      <c r="E1753" s="45">
        <v>31.960890548161164</v>
      </c>
      <c r="F1753" s="45">
        <f t="shared" si="158"/>
        <v>61.045300946987822</v>
      </c>
      <c r="G1753" s="45">
        <v>59.589594494589313</v>
      </c>
      <c r="H1753" s="45">
        <f t="shared" si="159"/>
        <v>113.81612548466559</v>
      </c>
      <c r="I1753" s="45">
        <v>27.628703946428146</v>
      </c>
      <c r="J1753" s="45">
        <f t="shared" si="160"/>
        <v>52.770824537677754</v>
      </c>
      <c r="L1753" s="42"/>
      <c r="U1753" s="14">
        <v>200</v>
      </c>
      <c r="V1753" s="14">
        <v>40</v>
      </c>
      <c r="W1753" s="7">
        <f t="shared" si="162"/>
        <v>67.115345999171666</v>
      </c>
    </row>
    <row r="1754" spans="1:23">
      <c r="A1754" s="80">
        <f t="shared" si="161"/>
        <v>40509.333333333336</v>
      </c>
      <c r="C1754" s="22">
        <v>40509</v>
      </c>
      <c r="D1754" s="23">
        <v>0.33333333333333331</v>
      </c>
      <c r="E1754" s="45">
        <v>84.826496952401953</v>
      </c>
      <c r="F1754" s="45">
        <f t="shared" si="158"/>
        <v>162.01860917908772</v>
      </c>
      <c r="G1754" s="45">
        <v>119.68957814043128</v>
      </c>
      <c r="H1754" s="45">
        <f t="shared" si="159"/>
        <v>228.60709424822375</v>
      </c>
      <c r="I1754" s="45">
        <v>34.863081188029341</v>
      </c>
      <c r="J1754" s="45">
        <f t="shared" si="160"/>
        <v>66.588485069136041</v>
      </c>
      <c r="L1754" s="42"/>
      <c r="U1754" s="14">
        <v>200</v>
      </c>
      <c r="V1754" s="14">
        <v>40</v>
      </c>
      <c r="W1754" s="7">
        <f t="shared" si="162"/>
        <v>67.115345999171666</v>
      </c>
    </row>
    <row r="1755" spans="1:23">
      <c r="A1755" s="80">
        <f t="shared" si="161"/>
        <v>40509.375</v>
      </c>
      <c r="C1755" s="22">
        <v>40509</v>
      </c>
      <c r="D1755" s="23">
        <v>0.375</v>
      </c>
      <c r="E1755" s="45">
        <v>119.38676495153717</v>
      </c>
      <c r="F1755" s="45">
        <f t="shared" si="158"/>
        <v>228.028721057436</v>
      </c>
      <c r="G1755" s="45">
        <v>172.21391988281133</v>
      </c>
      <c r="H1755" s="45">
        <f t="shared" si="159"/>
        <v>328.92858697616964</v>
      </c>
      <c r="I1755" s="45">
        <v>52.827154931274166</v>
      </c>
      <c r="J1755" s="45">
        <f t="shared" si="160"/>
        <v>100.89986591873365</v>
      </c>
      <c r="L1755" s="42"/>
      <c r="U1755" s="14">
        <v>200</v>
      </c>
      <c r="V1755" s="14">
        <v>40</v>
      </c>
      <c r="W1755" s="7">
        <f t="shared" si="162"/>
        <v>67.115345999171666</v>
      </c>
    </row>
    <row r="1756" spans="1:23">
      <c r="A1756" s="80">
        <f t="shared" si="161"/>
        <v>40509.416666666664</v>
      </c>
      <c r="C1756" s="22">
        <v>40509</v>
      </c>
      <c r="D1756" s="23">
        <v>0.41666666666666669</v>
      </c>
      <c r="E1756" s="45">
        <v>69.471085739860939</v>
      </c>
      <c r="F1756" s="45">
        <f t="shared" si="158"/>
        <v>132.68977376313438</v>
      </c>
      <c r="G1756" s="45">
        <v>103.27991934913545</v>
      </c>
      <c r="H1756" s="45">
        <f t="shared" si="159"/>
        <v>197.26464595684871</v>
      </c>
      <c r="I1756" s="45">
        <v>33.808833609274515</v>
      </c>
      <c r="J1756" s="45">
        <f t="shared" si="160"/>
        <v>64.574872193714327</v>
      </c>
      <c r="L1756" s="42"/>
      <c r="U1756" s="14">
        <v>200</v>
      </c>
      <c r="V1756" s="14">
        <v>40</v>
      </c>
      <c r="W1756" s="7">
        <f t="shared" si="162"/>
        <v>67.115345999171666</v>
      </c>
    </row>
    <row r="1757" spans="1:23">
      <c r="A1757" s="80">
        <f t="shared" si="161"/>
        <v>40509.458333333336</v>
      </c>
      <c r="C1757" s="22">
        <v>40509</v>
      </c>
      <c r="D1757" s="23">
        <v>0.45833333333333331</v>
      </c>
      <c r="E1757" s="45">
        <v>90.724813369038515</v>
      </c>
      <c r="F1757" s="45">
        <f t="shared" si="158"/>
        <v>173.28439353486357</v>
      </c>
      <c r="G1757" s="45">
        <v>129.26066121320571</v>
      </c>
      <c r="H1757" s="45">
        <f t="shared" si="159"/>
        <v>246.88786291722289</v>
      </c>
      <c r="I1757" s="45">
        <v>38.535847844167179</v>
      </c>
      <c r="J1757" s="45">
        <f t="shared" si="160"/>
        <v>73.603469382359307</v>
      </c>
      <c r="L1757" s="42"/>
      <c r="U1757" s="14">
        <v>200</v>
      </c>
      <c r="V1757" s="14">
        <v>40</v>
      </c>
      <c r="W1757" s="7">
        <f t="shared" si="162"/>
        <v>67.115345999171666</v>
      </c>
    </row>
    <row r="1758" spans="1:23">
      <c r="A1758" s="80">
        <f t="shared" si="161"/>
        <v>40509.5</v>
      </c>
      <c r="C1758" s="22">
        <v>40509</v>
      </c>
      <c r="D1758" s="23">
        <v>0.5</v>
      </c>
      <c r="E1758" s="45">
        <v>110.95309218973765</v>
      </c>
      <c r="F1758" s="45">
        <f t="shared" si="158"/>
        <v>211.9204060823989</v>
      </c>
      <c r="G1758" s="45">
        <v>148.94867628196329</v>
      </c>
      <c r="H1758" s="45">
        <f t="shared" si="159"/>
        <v>284.49197169854989</v>
      </c>
      <c r="I1758" s="45">
        <v>37.995584092225613</v>
      </c>
      <c r="J1758" s="45">
        <f t="shared" si="160"/>
        <v>72.57156561615092</v>
      </c>
      <c r="L1758" s="42"/>
      <c r="U1758" s="14">
        <v>200</v>
      </c>
      <c r="V1758" s="14">
        <v>40</v>
      </c>
      <c r="W1758" s="7">
        <f t="shared" si="162"/>
        <v>67.115345999171666</v>
      </c>
    </row>
    <row r="1759" spans="1:23">
      <c r="A1759" s="80">
        <f t="shared" si="161"/>
        <v>40509.541666666664</v>
      </c>
      <c r="C1759" s="22">
        <v>40509</v>
      </c>
      <c r="D1759" s="23">
        <v>0.54166666666666663</v>
      </c>
      <c r="E1759" s="45">
        <v>80.56577947801091</v>
      </c>
      <c r="F1759" s="45">
        <f t="shared" si="158"/>
        <v>153.88063880300083</v>
      </c>
      <c r="G1759" s="45">
        <v>116.27680337117471</v>
      </c>
      <c r="H1759" s="45">
        <f t="shared" si="159"/>
        <v>222.08869443894369</v>
      </c>
      <c r="I1759" s="45">
        <v>35.711023893163812</v>
      </c>
      <c r="J1759" s="45">
        <f t="shared" si="160"/>
        <v>68.208055635942884</v>
      </c>
      <c r="L1759" s="42"/>
      <c r="U1759" s="14">
        <v>200</v>
      </c>
      <c r="V1759" s="14">
        <v>40</v>
      </c>
      <c r="W1759" s="7">
        <f t="shared" si="162"/>
        <v>67.115345999171666</v>
      </c>
    </row>
    <row r="1760" spans="1:23">
      <c r="A1760" s="80">
        <f t="shared" si="161"/>
        <v>40509.583333333336</v>
      </c>
      <c r="C1760" s="22">
        <v>40509</v>
      </c>
      <c r="D1760" s="23">
        <v>0.58333333333333337</v>
      </c>
      <c r="E1760" s="45">
        <v>71.95056890853671</v>
      </c>
      <c r="F1760" s="45">
        <f t="shared" si="158"/>
        <v>137.42558661530512</v>
      </c>
      <c r="G1760" s="45">
        <v>106.23157708441184</v>
      </c>
      <c r="H1760" s="45">
        <f t="shared" si="159"/>
        <v>202.9023122312266</v>
      </c>
      <c r="I1760" s="45">
        <v>34.281008175875129</v>
      </c>
      <c r="J1760" s="45">
        <f t="shared" si="160"/>
        <v>65.476725615921495</v>
      </c>
      <c r="L1760" s="42"/>
      <c r="U1760" s="14">
        <v>200</v>
      </c>
      <c r="V1760" s="14">
        <v>40</v>
      </c>
      <c r="W1760" s="7">
        <f t="shared" si="162"/>
        <v>67.115345999171666</v>
      </c>
    </row>
    <row r="1761" spans="1:23">
      <c r="A1761" s="80">
        <f t="shared" si="161"/>
        <v>40509.625</v>
      </c>
      <c r="C1761" s="22">
        <v>40509</v>
      </c>
      <c r="D1761" s="23">
        <v>0.625</v>
      </c>
      <c r="E1761" s="45">
        <v>101.30251144312275</v>
      </c>
      <c r="F1761" s="45">
        <f t="shared" si="158"/>
        <v>193.48779685636444</v>
      </c>
      <c r="G1761" s="45">
        <v>141.95007159365298</v>
      </c>
      <c r="H1761" s="45">
        <f t="shared" si="159"/>
        <v>271.1246367438772</v>
      </c>
      <c r="I1761" s="45">
        <v>40.647560150530225</v>
      </c>
      <c r="J1761" s="45">
        <f t="shared" si="160"/>
        <v>77.636839887512721</v>
      </c>
      <c r="L1761" s="42"/>
      <c r="U1761" s="14">
        <v>200</v>
      </c>
      <c r="V1761" s="14">
        <v>40</v>
      </c>
      <c r="W1761" s="7">
        <f t="shared" si="162"/>
        <v>67.115345999171666</v>
      </c>
    </row>
    <row r="1762" spans="1:23">
      <c r="A1762" s="80">
        <f t="shared" si="161"/>
        <v>40509.666666666664</v>
      </c>
      <c r="C1762" s="22">
        <v>40509</v>
      </c>
      <c r="D1762" s="23">
        <v>0.66666666666666663</v>
      </c>
      <c r="E1762" s="45">
        <v>118.88580314395706</v>
      </c>
      <c r="F1762" s="45">
        <f t="shared" si="158"/>
        <v>227.07188400495798</v>
      </c>
      <c r="G1762" s="45">
        <v>162.10279815367389</v>
      </c>
      <c r="H1762" s="45">
        <f t="shared" si="159"/>
        <v>309.61634447351713</v>
      </c>
      <c r="I1762" s="45">
        <v>43.216995009716825</v>
      </c>
      <c r="J1762" s="45">
        <f t="shared" si="160"/>
        <v>82.544460468559137</v>
      </c>
      <c r="L1762" s="42"/>
      <c r="U1762" s="14">
        <v>200</v>
      </c>
      <c r="V1762" s="14">
        <v>40</v>
      </c>
      <c r="W1762" s="7">
        <f t="shared" si="162"/>
        <v>67.115345999171666</v>
      </c>
    </row>
    <row r="1763" spans="1:23">
      <c r="A1763" s="80">
        <f t="shared" si="161"/>
        <v>40509.708333333336</v>
      </c>
      <c r="C1763" s="22">
        <v>40509</v>
      </c>
      <c r="D1763" s="23">
        <v>0.70833333333333337</v>
      </c>
      <c r="E1763" s="45">
        <v>86.350017661429206</v>
      </c>
      <c r="F1763" s="45">
        <f t="shared" si="158"/>
        <v>164.92853373332977</v>
      </c>
      <c r="G1763" s="45">
        <v>125.56496311192558</v>
      </c>
      <c r="H1763" s="45">
        <f t="shared" si="159"/>
        <v>239.82907954377785</v>
      </c>
      <c r="I1763" s="45">
        <v>39.214945450496366</v>
      </c>
      <c r="J1763" s="45">
        <f t="shared" si="160"/>
        <v>74.900545810448051</v>
      </c>
      <c r="L1763" s="42"/>
      <c r="U1763" s="14">
        <v>200</v>
      </c>
      <c r="V1763" s="14">
        <v>40</v>
      </c>
      <c r="W1763" s="7">
        <f t="shared" si="162"/>
        <v>67.115345999171666</v>
      </c>
    </row>
    <row r="1764" spans="1:23">
      <c r="A1764" s="80">
        <f t="shared" si="161"/>
        <v>40509.75</v>
      </c>
      <c r="C1764" s="22">
        <v>40509</v>
      </c>
      <c r="D1764" s="23">
        <v>0.75</v>
      </c>
      <c r="E1764" s="45">
        <v>78.436816698014724</v>
      </c>
      <c r="F1764" s="45">
        <f t="shared" si="158"/>
        <v>149.81431989320811</v>
      </c>
      <c r="G1764" s="45">
        <v>119.947488902157</v>
      </c>
      <c r="H1764" s="45">
        <f t="shared" si="159"/>
        <v>229.09970380311987</v>
      </c>
      <c r="I1764" s="45">
        <v>41.510672204142274</v>
      </c>
      <c r="J1764" s="45">
        <f t="shared" si="160"/>
        <v>79.285383909911744</v>
      </c>
      <c r="L1764" s="42"/>
      <c r="U1764" s="14">
        <v>200</v>
      </c>
      <c r="V1764" s="14">
        <v>40</v>
      </c>
      <c r="W1764" s="7">
        <f t="shared" si="162"/>
        <v>67.115345999171666</v>
      </c>
    </row>
    <row r="1765" spans="1:23">
      <c r="A1765" s="80">
        <f t="shared" si="161"/>
        <v>40509.791666666664</v>
      </c>
      <c r="C1765" s="22">
        <v>40509</v>
      </c>
      <c r="D1765" s="23">
        <v>0.79166666666666663</v>
      </c>
      <c r="E1765" s="45">
        <v>95.827276978993552</v>
      </c>
      <c r="F1765" s="45">
        <f t="shared" si="158"/>
        <v>183.03009902987768</v>
      </c>
      <c r="G1765" s="45">
        <v>140.7747680545495</v>
      </c>
      <c r="H1765" s="45">
        <f t="shared" si="159"/>
        <v>268.87980698418954</v>
      </c>
      <c r="I1765" s="45">
        <v>44.947491075555945</v>
      </c>
      <c r="J1765" s="45">
        <f t="shared" si="160"/>
        <v>85.849707954311853</v>
      </c>
      <c r="L1765" s="42"/>
      <c r="U1765" s="14">
        <v>200</v>
      </c>
      <c r="V1765" s="14">
        <v>40</v>
      </c>
      <c r="W1765" s="7">
        <f t="shared" si="162"/>
        <v>67.115345999171666</v>
      </c>
    </row>
    <row r="1766" spans="1:23">
      <c r="A1766" s="80">
        <f t="shared" si="161"/>
        <v>40509.833333333336</v>
      </c>
      <c r="C1766" s="22">
        <v>40509</v>
      </c>
      <c r="D1766" s="23">
        <v>0.83333333333333337</v>
      </c>
      <c r="E1766" s="45">
        <v>100.8353088626227</v>
      </c>
      <c r="F1766" s="45">
        <f t="shared" si="158"/>
        <v>192.59543992760933</v>
      </c>
      <c r="G1766" s="45">
        <v>143.70783838111004</v>
      </c>
      <c r="H1766" s="45">
        <f t="shared" si="159"/>
        <v>274.48197130792016</v>
      </c>
      <c r="I1766" s="45">
        <v>42.87252951848734</v>
      </c>
      <c r="J1766" s="45">
        <f t="shared" si="160"/>
        <v>81.886531380310814</v>
      </c>
      <c r="L1766" s="42"/>
      <c r="U1766" s="14">
        <v>200</v>
      </c>
      <c r="V1766" s="14">
        <v>40</v>
      </c>
      <c r="W1766" s="7">
        <f t="shared" si="162"/>
        <v>67.115345999171666</v>
      </c>
    </row>
    <row r="1767" spans="1:23">
      <c r="A1767" s="80">
        <f t="shared" si="161"/>
        <v>40509.875</v>
      </c>
      <c r="C1767" s="22">
        <v>40509</v>
      </c>
      <c r="D1767" s="23">
        <v>0.875</v>
      </c>
      <c r="E1767" s="45">
        <v>145.65006548142765</v>
      </c>
      <c r="F1767" s="45">
        <f t="shared" si="158"/>
        <v>278.19162506952676</v>
      </c>
      <c r="G1767" s="45">
        <v>191.53729225715557</v>
      </c>
      <c r="H1767" s="45">
        <f t="shared" si="159"/>
        <v>365.83622821116711</v>
      </c>
      <c r="I1767" s="45">
        <v>45.887226775727932</v>
      </c>
      <c r="J1767" s="45">
        <f t="shared" si="160"/>
        <v>87.644603141640346</v>
      </c>
      <c r="L1767" s="42"/>
      <c r="U1767" s="14">
        <v>200</v>
      </c>
      <c r="V1767" s="14">
        <v>40</v>
      </c>
      <c r="W1767" s="7">
        <f t="shared" si="162"/>
        <v>67.115345999171666</v>
      </c>
    </row>
    <row r="1768" spans="1:23">
      <c r="A1768" s="80">
        <f t="shared" si="161"/>
        <v>40509.916666666664</v>
      </c>
      <c r="C1768" s="22">
        <v>40509</v>
      </c>
      <c r="D1768" s="23">
        <v>0.91666666666666663</v>
      </c>
      <c r="E1768" s="45">
        <v>75.314519445050394</v>
      </c>
      <c r="F1768" s="45">
        <f t="shared" si="158"/>
        <v>143.85073214004623</v>
      </c>
      <c r="G1768" s="45">
        <v>112.76294846440439</v>
      </c>
      <c r="H1768" s="45">
        <f t="shared" si="159"/>
        <v>215.37723156701236</v>
      </c>
      <c r="I1768" s="45">
        <v>37.448429019353995</v>
      </c>
      <c r="J1768" s="45">
        <f t="shared" si="160"/>
        <v>71.526499426966126</v>
      </c>
      <c r="L1768" s="42"/>
      <c r="U1768" s="14">
        <v>200</v>
      </c>
      <c r="V1768" s="14">
        <v>40</v>
      </c>
      <c r="W1768" s="7">
        <f t="shared" si="162"/>
        <v>67.115345999171666</v>
      </c>
    </row>
    <row r="1769" spans="1:23">
      <c r="A1769" s="80">
        <f t="shared" si="161"/>
        <v>40509.958333333336</v>
      </c>
      <c r="C1769" s="22">
        <v>40509</v>
      </c>
      <c r="D1769" s="23">
        <v>0.95833333333333337</v>
      </c>
      <c r="E1769" s="45">
        <v>81.621140291446949</v>
      </c>
      <c r="F1769" s="45">
        <f t="shared" si="158"/>
        <v>155.89637795666366</v>
      </c>
      <c r="G1769" s="45">
        <v>117.28045333243981</v>
      </c>
      <c r="H1769" s="45">
        <f t="shared" si="159"/>
        <v>224.00566586496001</v>
      </c>
      <c r="I1769" s="45">
        <v>35.659313040992849</v>
      </c>
      <c r="J1769" s="45">
        <f t="shared" si="160"/>
        <v>68.109287908296338</v>
      </c>
      <c r="L1769" s="42"/>
      <c r="U1769" s="14">
        <v>200</v>
      </c>
      <c r="V1769" s="14">
        <v>40</v>
      </c>
      <c r="W1769" s="7">
        <f t="shared" si="162"/>
        <v>67.115345999171666</v>
      </c>
    </row>
    <row r="1770" spans="1:23">
      <c r="A1770" s="80">
        <f t="shared" si="161"/>
        <v>40510</v>
      </c>
      <c r="C1770" s="22">
        <v>40509</v>
      </c>
      <c r="D1770" s="23">
        <v>1</v>
      </c>
      <c r="E1770" s="45">
        <v>157.23435494674879</v>
      </c>
      <c r="F1770" s="45">
        <f t="shared" si="158"/>
        <v>300.31761794829021</v>
      </c>
      <c r="G1770" s="45">
        <v>197.60710024865483</v>
      </c>
      <c r="H1770" s="45">
        <f t="shared" si="159"/>
        <v>377.42956147493072</v>
      </c>
      <c r="I1770" s="45">
        <v>40.372745301906058</v>
      </c>
      <c r="J1770" s="45">
        <f t="shared" si="160"/>
        <v>77.111943526640573</v>
      </c>
      <c r="L1770" s="42"/>
      <c r="U1770" s="14">
        <v>200</v>
      </c>
      <c r="V1770" s="14">
        <v>40</v>
      </c>
      <c r="W1770" s="7">
        <f t="shared" si="162"/>
        <v>67.115345999171666</v>
      </c>
    </row>
    <row r="1771" spans="1:23">
      <c r="A1771" s="80">
        <f t="shared" si="161"/>
        <v>40510.041666666664</v>
      </c>
      <c r="C1771" s="22">
        <v>40510</v>
      </c>
      <c r="D1771" s="23">
        <v>4.1666666666666664E-2</v>
      </c>
      <c r="E1771" s="45">
        <v>151.08079601563469</v>
      </c>
      <c r="F1771" s="45">
        <f t="shared" si="158"/>
        <v>288.56432038986225</v>
      </c>
      <c r="G1771" s="45">
        <v>186.0717366742183</v>
      </c>
      <c r="H1771" s="45">
        <f t="shared" si="159"/>
        <v>355.39701704775695</v>
      </c>
      <c r="I1771" s="45">
        <v>34.990940658583604</v>
      </c>
      <c r="J1771" s="45">
        <f t="shared" si="160"/>
        <v>66.832696657894687</v>
      </c>
      <c r="L1771" s="42"/>
      <c r="U1771" s="14">
        <v>200</v>
      </c>
      <c r="V1771" s="14">
        <v>40</v>
      </c>
      <c r="W1771" s="7">
        <f t="shared" si="162"/>
        <v>67.115345999171666</v>
      </c>
    </row>
    <row r="1772" spans="1:23">
      <c r="A1772" s="80">
        <f t="shared" si="161"/>
        <v>40510.083333333336</v>
      </c>
      <c r="C1772" s="22">
        <v>40510</v>
      </c>
      <c r="D1772" s="23">
        <v>8.3333333333333329E-2</v>
      </c>
      <c r="E1772" s="45">
        <v>117.66950187187194</v>
      </c>
      <c r="F1772" s="45">
        <f t="shared" si="158"/>
        <v>224.74874857527541</v>
      </c>
      <c r="G1772" s="45">
        <v>155.66653962313626</v>
      </c>
      <c r="H1772" s="45">
        <f t="shared" si="159"/>
        <v>297.32309068019026</v>
      </c>
      <c r="I1772" s="45">
        <v>37.997037751264322</v>
      </c>
      <c r="J1772" s="45">
        <f t="shared" si="160"/>
        <v>72.574342104914848</v>
      </c>
      <c r="L1772" s="42"/>
      <c r="U1772" s="14">
        <v>200</v>
      </c>
      <c r="V1772" s="14">
        <v>40</v>
      </c>
      <c r="W1772" s="7">
        <f t="shared" si="162"/>
        <v>67.115345999171666</v>
      </c>
    </row>
    <row r="1773" spans="1:23">
      <c r="A1773" s="80">
        <f t="shared" si="161"/>
        <v>40510.125</v>
      </c>
      <c r="C1773" s="22">
        <v>40510</v>
      </c>
      <c r="D1773" s="23">
        <v>0.125</v>
      </c>
      <c r="E1773" s="45">
        <v>66.35160786482119</v>
      </c>
      <c r="F1773" s="45">
        <f t="shared" si="158"/>
        <v>126.73157102180846</v>
      </c>
      <c r="G1773" s="45">
        <v>95.257275191475429</v>
      </c>
      <c r="H1773" s="45">
        <f t="shared" si="159"/>
        <v>181.94139561571805</v>
      </c>
      <c r="I1773" s="45">
        <v>28.905667326654239</v>
      </c>
      <c r="J1773" s="45">
        <f t="shared" si="160"/>
        <v>55.209824593909595</v>
      </c>
      <c r="L1773" s="42"/>
      <c r="U1773" s="14">
        <v>200</v>
      </c>
      <c r="V1773" s="14">
        <v>40</v>
      </c>
      <c r="W1773" s="7">
        <f t="shared" si="162"/>
        <v>67.115345999171666</v>
      </c>
    </row>
    <row r="1774" spans="1:23">
      <c r="A1774" s="80">
        <f t="shared" si="161"/>
        <v>40510.166666666664</v>
      </c>
      <c r="C1774" s="22">
        <v>40510</v>
      </c>
      <c r="D1774" s="23">
        <v>0.16666666666666666</v>
      </c>
      <c r="E1774" s="45">
        <v>72.798975643079487</v>
      </c>
      <c r="F1774" s="45">
        <f t="shared" si="158"/>
        <v>139.0460434782818</v>
      </c>
      <c r="G1774" s="45">
        <v>102.9662925225865</v>
      </c>
      <c r="H1774" s="45">
        <f t="shared" si="159"/>
        <v>196.66561871814019</v>
      </c>
      <c r="I1774" s="45">
        <v>30.167316879507009</v>
      </c>
      <c r="J1774" s="45">
        <f t="shared" si="160"/>
        <v>57.619575239858385</v>
      </c>
      <c r="L1774" s="42"/>
      <c r="U1774" s="14">
        <v>200</v>
      </c>
      <c r="V1774" s="14">
        <v>40</v>
      </c>
      <c r="W1774" s="7">
        <f t="shared" si="162"/>
        <v>67.115345999171666</v>
      </c>
    </row>
    <row r="1775" spans="1:23">
      <c r="A1775" s="80">
        <f t="shared" si="161"/>
        <v>40510.208333333336</v>
      </c>
      <c r="C1775" s="22">
        <v>40510</v>
      </c>
      <c r="D1775" s="23">
        <v>0.20833333333333334</v>
      </c>
      <c r="E1775" s="45">
        <v>124.6183731869739</v>
      </c>
      <c r="F1775" s="45">
        <f t="shared" si="158"/>
        <v>238.02109278712012</v>
      </c>
      <c r="G1775" s="45">
        <v>157.84760472868987</v>
      </c>
      <c r="H1775" s="45">
        <f t="shared" si="159"/>
        <v>301.48892503179763</v>
      </c>
      <c r="I1775" s="45">
        <v>33.229231541715976</v>
      </c>
      <c r="J1775" s="45">
        <f t="shared" si="160"/>
        <v>63.46783224467751</v>
      </c>
      <c r="L1775" s="42"/>
      <c r="U1775" s="14">
        <v>200</v>
      </c>
      <c r="V1775" s="14">
        <v>40</v>
      </c>
      <c r="W1775" s="7">
        <f t="shared" si="162"/>
        <v>67.115345999171666</v>
      </c>
    </row>
    <row r="1776" spans="1:23">
      <c r="A1776" s="80">
        <f t="shared" si="161"/>
        <v>40510.25</v>
      </c>
      <c r="C1776" s="22">
        <v>40510</v>
      </c>
      <c r="D1776" s="23">
        <v>0.25</v>
      </c>
      <c r="E1776" s="45">
        <v>112.7410791804797</v>
      </c>
      <c r="F1776" s="45">
        <f t="shared" si="158"/>
        <v>215.33546123471623</v>
      </c>
      <c r="G1776" s="45">
        <v>147.19911623447069</v>
      </c>
      <c r="H1776" s="45">
        <f t="shared" si="159"/>
        <v>281.15031200783903</v>
      </c>
      <c r="I1776" s="45">
        <v>34.458037053990978</v>
      </c>
      <c r="J1776" s="45">
        <f t="shared" si="160"/>
        <v>65.814850773122771</v>
      </c>
      <c r="L1776" s="42"/>
      <c r="U1776" s="14">
        <v>200</v>
      </c>
      <c r="V1776" s="14">
        <v>40</v>
      </c>
      <c r="W1776" s="7">
        <f t="shared" si="162"/>
        <v>67.115345999171666</v>
      </c>
    </row>
    <row r="1777" spans="1:23">
      <c r="A1777" s="80">
        <f t="shared" si="161"/>
        <v>40510.291666666664</v>
      </c>
      <c r="C1777" s="22">
        <v>40510</v>
      </c>
      <c r="D1777" s="23">
        <v>0.29166666666666669</v>
      </c>
      <c r="E1777" s="45">
        <v>109.46073166070492</v>
      </c>
      <c r="F1777" s="45">
        <f t="shared" si="158"/>
        <v>209.06999747194638</v>
      </c>
      <c r="G1777" s="45">
        <v>145.68221805388353</v>
      </c>
      <c r="H1777" s="45">
        <f t="shared" si="159"/>
        <v>278.25303648291754</v>
      </c>
      <c r="I1777" s="45">
        <v>36.221486393178616</v>
      </c>
      <c r="J1777" s="45">
        <f t="shared" si="160"/>
        <v>69.183039010971157</v>
      </c>
      <c r="L1777" s="42"/>
      <c r="U1777" s="14">
        <v>200</v>
      </c>
      <c r="V1777" s="14">
        <v>40</v>
      </c>
      <c r="W1777" s="7">
        <f t="shared" si="162"/>
        <v>67.115345999171666</v>
      </c>
    </row>
    <row r="1778" spans="1:23">
      <c r="A1778" s="80">
        <f t="shared" si="161"/>
        <v>40510.333333333336</v>
      </c>
      <c r="C1778" s="22">
        <v>40510</v>
      </c>
      <c r="D1778" s="23">
        <v>0.33333333333333331</v>
      </c>
      <c r="E1778" s="45">
        <v>160.02776886568887</v>
      </c>
      <c r="F1778" s="45">
        <f t="shared" si="158"/>
        <v>305.65303853346575</v>
      </c>
      <c r="G1778" s="45">
        <v>205.89443494443688</v>
      </c>
      <c r="H1778" s="45">
        <f t="shared" si="159"/>
        <v>393.25837074387442</v>
      </c>
      <c r="I1778" s="45">
        <v>45.866666078748011</v>
      </c>
      <c r="J1778" s="45">
        <f t="shared" si="160"/>
        <v>87.605332210408704</v>
      </c>
      <c r="L1778" s="42"/>
      <c r="U1778" s="14">
        <v>200</v>
      </c>
      <c r="V1778" s="14">
        <v>40</v>
      </c>
      <c r="W1778" s="7">
        <f t="shared" si="162"/>
        <v>67.115345999171666</v>
      </c>
    </row>
    <row r="1779" spans="1:23">
      <c r="A1779" s="80">
        <f t="shared" si="161"/>
        <v>40510.375</v>
      </c>
      <c r="C1779" s="22">
        <v>40510</v>
      </c>
      <c r="D1779" s="23">
        <v>0.375</v>
      </c>
      <c r="E1779" s="45">
        <v>171.59391231238803</v>
      </c>
      <c r="F1779" s="45">
        <f t="shared" si="158"/>
        <v>327.74437251666114</v>
      </c>
      <c r="G1779" s="45">
        <v>229.64967808891984</v>
      </c>
      <c r="H1779" s="45">
        <f t="shared" si="159"/>
        <v>438.6308851498369</v>
      </c>
      <c r="I1779" s="45">
        <v>58.055765776531807</v>
      </c>
      <c r="J1779" s="45">
        <f t="shared" si="160"/>
        <v>110.88651263317574</v>
      </c>
      <c r="L1779" s="42"/>
      <c r="U1779" s="14">
        <v>200</v>
      </c>
      <c r="V1779" s="14">
        <v>40</v>
      </c>
      <c r="W1779" s="7">
        <f t="shared" si="162"/>
        <v>67.115345999171666</v>
      </c>
    </row>
    <row r="1780" spans="1:23">
      <c r="A1780" s="80">
        <f t="shared" si="161"/>
        <v>40510.416666666664</v>
      </c>
      <c r="C1780" s="22">
        <v>40510</v>
      </c>
      <c r="D1780" s="23">
        <v>0.41666666666666669</v>
      </c>
      <c r="E1780" s="45">
        <v>169.54759515951318</v>
      </c>
      <c r="F1780" s="45">
        <f t="shared" si="158"/>
        <v>323.83590675467013</v>
      </c>
      <c r="G1780" s="45">
        <v>215.9725370047789</v>
      </c>
      <c r="H1780" s="45">
        <f t="shared" si="159"/>
        <v>412.5075456791277</v>
      </c>
      <c r="I1780" s="45">
        <v>46.424941845265749</v>
      </c>
      <c r="J1780" s="45">
        <f t="shared" si="160"/>
        <v>88.671638924457582</v>
      </c>
      <c r="L1780" s="42"/>
      <c r="U1780" s="14">
        <v>200</v>
      </c>
      <c r="V1780" s="14">
        <v>40</v>
      </c>
      <c r="W1780" s="7">
        <f t="shared" si="162"/>
        <v>67.115345999171666</v>
      </c>
    </row>
    <row r="1781" spans="1:23">
      <c r="A1781" s="80">
        <f t="shared" si="161"/>
        <v>40510.458333333336</v>
      </c>
      <c r="C1781" s="22">
        <v>40510</v>
      </c>
      <c r="D1781" s="23">
        <v>0.45833333333333331</v>
      </c>
      <c r="E1781" s="45">
        <v>117.76758818825425</v>
      </c>
      <c r="F1781" s="45">
        <f t="shared" si="158"/>
        <v>224.93609343956561</v>
      </c>
      <c r="G1781" s="45">
        <v>154.5460219674253</v>
      </c>
      <c r="H1781" s="45">
        <f t="shared" si="159"/>
        <v>295.18290195778229</v>
      </c>
      <c r="I1781" s="45">
        <v>36.778433779171067</v>
      </c>
      <c r="J1781" s="45">
        <f t="shared" si="160"/>
        <v>70.246808518216739</v>
      </c>
      <c r="L1781" s="42"/>
      <c r="U1781" s="14">
        <v>200</v>
      </c>
      <c r="V1781" s="14">
        <v>40</v>
      </c>
      <c r="W1781" s="7">
        <f t="shared" si="162"/>
        <v>67.115345999171666</v>
      </c>
    </row>
    <row r="1782" spans="1:23">
      <c r="A1782" s="80">
        <f t="shared" si="161"/>
        <v>40510.5</v>
      </c>
      <c r="C1782" s="22">
        <v>40510</v>
      </c>
      <c r="D1782" s="23">
        <v>0.5</v>
      </c>
      <c r="E1782" s="45">
        <v>110.07660237643978</v>
      </c>
      <c r="F1782" s="45">
        <f t="shared" ref="F1782:F1845" si="163">E1782*1.91</f>
        <v>210.24631053899998</v>
      </c>
      <c r="G1782" s="45">
        <v>147.15961435657957</v>
      </c>
      <c r="H1782" s="45">
        <f t="shared" ref="H1782:H1845" si="164">G1782*1.91</f>
        <v>281.07486342106694</v>
      </c>
      <c r="I1782" s="45">
        <v>37.083011980139787</v>
      </c>
      <c r="J1782" s="45">
        <f t="shared" ref="J1782:J1845" si="165">I1782*1.91</f>
        <v>70.828552882066987</v>
      </c>
      <c r="L1782" s="42"/>
      <c r="U1782" s="14">
        <v>200</v>
      </c>
      <c r="V1782" s="14">
        <v>40</v>
      </c>
      <c r="W1782" s="7">
        <f t="shared" si="162"/>
        <v>67.115345999171666</v>
      </c>
    </row>
    <row r="1783" spans="1:23">
      <c r="A1783" s="80">
        <f t="shared" si="161"/>
        <v>40510.541666666664</v>
      </c>
      <c r="C1783" s="22">
        <v>40510</v>
      </c>
      <c r="D1783" s="23">
        <v>0.54166666666666663</v>
      </c>
      <c r="E1783" s="45">
        <v>114.28298241892696</v>
      </c>
      <c r="F1783" s="45">
        <f t="shared" si="163"/>
        <v>218.28049642015048</v>
      </c>
      <c r="G1783" s="45">
        <v>153.04968275944157</v>
      </c>
      <c r="H1783" s="45">
        <f t="shared" si="164"/>
        <v>292.32489407053339</v>
      </c>
      <c r="I1783" s="45">
        <v>38.766700340514603</v>
      </c>
      <c r="J1783" s="45">
        <f t="shared" si="165"/>
        <v>74.044397650382891</v>
      </c>
      <c r="L1783" s="42"/>
      <c r="U1783" s="14">
        <v>200</v>
      </c>
      <c r="V1783" s="14">
        <v>40</v>
      </c>
      <c r="W1783" s="7">
        <f t="shared" si="162"/>
        <v>67.115345999171666</v>
      </c>
    </row>
    <row r="1784" spans="1:23">
      <c r="A1784" s="80">
        <f t="shared" si="161"/>
        <v>40510.583333333336</v>
      </c>
      <c r="C1784" s="22">
        <v>40510</v>
      </c>
      <c r="D1784" s="23">
        <v>0.58333333333333337</v>
      </c>
      <c r="E1784" s="45">
        <v>171.67205875818541</v>
      </c>
      <c r="F1784" s="45">
        <f t="shared" si="163"/>
        <v>327.89363222813415</v>
      </c>
      <c r="G1784" s="45">
        <v>218.42546047333343</v>
      </c>
      <c r="H1784" s="45">
        <f t="shared" si="164"/>
        <v>417.19262950406682</v>
      </c>
      <c r="I1784" s="45">
        <v>46.75340171514803</v>
      </c>
      <c r="J1784" s="45">
        <f t="shared" si="165"/>
        <v>89.298997275932734</v>
      </c>
      <c r="L1784" s="42"/>
      <c r="U1784" s="14">
        <v>200</v>
      </c>
      <c r="V1784" s="14">
        <v>40</v>
      </c>
      <c r="W1784" s="7">
        <f t="shared" si="162"/>
        <v>67.115345999171666</v>
      </c>
    </row>
    <row r="1785" spans="1:23">
      <c r="A1785" s="80">
        <f t="shared" si="161"/>
        <v>40510.625</v>
      </c>
      <c r="C1785" s="22">
        <v>40510</v>
      </c>
      <c r="D1785" s="23">
        <v>0.625</v>
      </c>
      <c r="E1785" s="45">
        <v>229.15900592828632</v>
      </c>
      <c r="F1785" s="45">
        <f t="shared" si="163"/>
        <v>437.69370132302686</v>
      </c>
      <c r="G1785" s="45">
        <v>301.2437299178672</v>
      </c>
      <c r="H1785" s="45">
        <f t="shared" si="164"/>
        <v>575.37552414312631</v>
      </c>
      <c r="I1785" s="45">
        <v>72.084723989580922</v>
      </c>
      <c r="J1785" s="45">
        <f t="shared" si="165"/>
        <v>137.68182282009957</v>
      </c>
      <c r="L1785" s="42"/>
      <c r="U1785" s="14">
        <v>200</v>
      </c>
      <c r="V1785" s="14">
        <v>40</v>
      </c>
      <c r="W1785" s="7">
        <f t="shared" si="162"/>
        <v>67.115345999171666</v>
      </c>
    </row>
    <row r="1786" spans="1:23">
      <c r="A1786" s="80">
        <f t="shared" si="161"/>
        <v>40510.666666666664</v>
      </c>
      <c r="C1786" s="22">
        <v>40510</v>
      </c>
      <c r="D1786" s="23">
        <v>0.66666666666666663</v>
      </c>
      <c r="E1786" s="45">
        <v>203.74760156268556</v>
      </c>
      <c r="F1786" s="45">
        <f t="shared" si="163"/>
        <v>389.15791898472941</v>
      </c>
      <c r="G1786" s="45">
        <v>261.57468078979031</v>
      </c>
      <c r="H1786" s="45">
        <f t="shared" si="164"/>
        <v>499.60764030849947</v>
      </c>
      <c r="I1786" s="45">
        <v>57.827079227104711</v>
      </c>
      <c r="J1786" s="45">
        <f t="shared" si="165"/>
        <v>110.44972132376999</v>
      </c>
      <c r="L1786" s="42"/>
      <c r="U1786" s="14">
        <v>200</v>
      </c>
      <c r="V1786" s="14">
        <v>40</v>
      </c>
      <c r="W1786" s="7">
        <f t="shared" si="162"/>
        <v>67.115345999171666</v>
      </c>
    </row>
    <row r="1787" spans="1:23">
      <c r="A1787" s="80">
        <f t="shared" si="161"/>
        <v>40510.708333333336</v>
      </c>
      <c r="C1787" s="22">
        <v>40510</v>
      </c>
      <c r="D1787" s="23">
        <v>0.70833333333333337</v>
      </c>
      <c r="E1787" s="45">
        <v>186.37723084956178</v>
      </c>
      <c r="F1787" s="45">
        <f t="shared" si="163"/>
        <v>355.98051092266297</v>
      </c>
      <c r="G1787" s="45">
        <v>244.24210619004288</v>
      </c>
      <c r="H1787" s="45">
        <f t="shared" si="164"/>
        <v>466.50242282298188</v>
      </c>
      <c r="I1787" s="45">
        <v>57.86487534048112</v>
      </c>
      <c r="J1787" s="45">
        <f t="shared" si="165"/>
        <v>110.52191190031894</v>
      </c>
      <c r="L1787" s="42"/>
      <c r="U1787" s="14">
        <v>200</v>
      </c>
      <c r="V1787" s="14">
        <v>40</v>
      </c>
      <c r="W1787" s="7">
        <f t="shared" si="162"/>
        <v>67.115345999171666</v>
      </c>
    </row>
    <row r="1788" spans="1:23">
      <c r="A1788" s="80">
        <f t="shared" si="161"/>
        <v>40510.75</v>
      </c>
      <c r="C1788" s="22">
        <v>40510</v>
      </c>
      <c r="D1788" s="23">
        <v>0.75</v>
      </c>
      <c r="E1788" s="45">
        <v>165.95843380540822</v>
      </c>
      <c r="F1788" s="45">
        <f t="shared" si="163"/>
        <v>316.98060856832967</v>
      </c>
      <c r="G1788" s="45">
        <v>218.52605861848031</v>
      </c>
      <c r="H1788" s="45">
        <f t="shared" si="164"/>
        <v>417.38477196129736</v>
      </c>
      <c r="I1788" s="45">
        <v>52.567624813072094</v>
      </c>
      <c r="J1788" s="45">
        <f t="shared" si="165"/>
        <v>100.40416339296769</v>
      </c>
      <c r="L1788" s="42"/>
      <c r="U1788" s="14">
        <v>200</v>
      </c>
      <c r="V1788" s="14">
        <v>40</v>
      </c>
      <c r="W1788" s="7">
        <f t="shared" si="162"/>
        <v>67.115345999171666</v>
      </c>
    </row>
    <row r="1789" spans="1:23">
      <c r="A1789" s="80">
        <f t="shared" si="161"/>
        <v>40510.791666666664</v>
      </c>
      <c r="C1789" s="22">
        <v>40510</v>
      </c>
      <c r="D1789" s="23">
        <v>0.79166666666666663</v>
      </c>
      <c r="E1789" s="45">
        <v>167.31517508699559</v>
      </c>
      <c r="F1789" s="45">
        <f t="shared" si="163"/>
        <v>319.57198441616157</v>
      </c>
      <c r="G1789" s="45">
        <v>228.7461396870379</v>
      </c>
      <c r="H1789" s="45">
        <f t="shared" si="164"/>
        <v>436.90512680224236</v>
      </c>
      <c r="I1789" s="45">
        <v>61.43096460004233</v>
      </c>
      <c r="J1789" s="45">
        <f t="shared" si="165"/>
        <v>117.33314238608085</v>
      </c>
      <c r="L1789" s="42"/>
      <c r="U1789" s="14">
        <v>200</v>
      </c>
      <c r="V1789" s="14">
        <v>40</v>
      </c>
      <c r="W1789" s="7">
        <f t="shared" si="162"/>
        <v>67.115345999171666</v>
      </c>
    </row>
    <row r="1790" spans="1:23">
      <c r="A1790" s="80">
        <f t="shared" si="161"/>
        <v>40510.833333333336</v>
      </c>
      <c r="C1790" s="22">
        <v>40510</v>
      </c>
      <c r="D1790" s="23">
        <v>0.83333333333333337</v>
      </c>
      <c r="E1790" s="45">
        <v>62.229282952975559</v>
      </c>
      <c r="F1790" s="45">
        <f t="shared" si="163"/>
        <v>118.85793044018331</v>
      </c>
      <c r="G1790" s="45">
        <v>102.56352010614393</v>
      </c>
      <c r="H1790" s="45">
        <f t="shared" si="164"/>
        <v>195.89632340273488</v>
      </c>
      <c r="I1790" s="45">
        <v>40.334237153168381</v>
      </c>
      <c r="J1790" s="45">
        <f t="shared" si="165"/>
        <v>77.038392962551598</v>
      </c>
      <c r="L1790" s="42"/>
      <c r="U1790" s="14">
        <v>200</v>
      </c>
      <c r="V1790" s="14">
        <v>40</v>
      </c>
      <c r="W1790" s="7">
        <f t="shared" si="162"/>
        <v>67.115345999171666</v>
      </c>
    </row>
    <row r="1791" spans="1:23">
      <c r="A1791" s="80">
        <f t="shared" si="161"/>
        <v>40510.875</v>
      </c>
      <c r="C1791" s="22">
        <v>40510</v>
      </c>
      <c r="D1791" s="23">
        <v>0.875</v>
      </c>
      <c r="E1791" s="45">
        <v>24.003442566618531</v>
      </c>
      <c r="F1791" s="45">
        <f t="shared" si="163"/>
        <v>45.846575302241391</v>
      </c>
      <c r="G1791" s="45">
        <v>53.788954589193978</v>
      </c>
      <c r="H1791" s="45">
        <f t="shared" si="164"/>
        <v>102.7369032653605</v>
      </c>
      <c r="I1791" s="45">
        <v>29.785512022575446</v>
      </c>
      <c r="J1791" s="45">
        <f t="shared" si="165"/>
        <v>56.890327963119098</v>
      </c>
      <c r="L1791" s="42"/>
      <c r="U1791" s="14">
        <v>200</v>
      </c>
      <c r="V1791" s="14">
        <v>40</v>
      </c>
      <c r="W1791" s="7">
        <f t="shared" si="162"/>
        <v>67.115345999171666</v>
      </c>
    </row>
    <row r="1792" spans="1:23">
      <c r="A1792" s="80">
        <f t="shared" si="161"/>
        <v>40510.916666666664</v>
      </c>
      <c r="C1792" s="22">
        <v>40510</v>
      </c>
      <c r="D1792" s="23">
        <v>0.91666666666666663</v>
      </c>
      <c r="E1792" s="45">
        <v>18.925154348913392</v>
      </c>
      <c r="F1792" s="45">
        <f t="shared" si="163"/>
        <v>36.147044806424574</v>
      </c>
      <c r="G1792" s="45">
        <v>36.345407077291064</v>
      </c>
      <c r="H1792" s="45">
        <f t="shared" si="164"/>
        <v>69.41972751762593</v>
      </c>
      <c r="I1792" s="45">
        <v>17.420252728377672</v>
      </c>
      <c r="J1792" s="45">
        <f t="shared" si="165"/>
        <v>33.272682711201355</v>
      </c>
      <c r="L1792" s="42"/>
      <c r="U1792" s="14">
        <v>200</v>
      </c>
      <c r="V1792" s="14">
        <v>40</v>
      </c>
      <c r="W1792" s="7">
        <f t="shared" si="162"/>
        <v>67.115345999171666</v>
      </c>
    </row>
    <row r="1793" spans="1:23">
      <c r="A1793" s="80">
        <f t="shared" si="161"/>
        <v>40510.958333333336</v>
      </c>
      <c r="C1793" s="22">
        <v>40510</v>
      </c>
      <c r="D1793" s="23">
        <v>0.95833333333333337</v>
      </c>
      <c r="E1793" s="45">
        <v>18.823727104507643</v>
      </c>
      <c r="F1793" s="45">
        <f t="shared" si="163"/>
        <v>35.953318769609595</v>
      </c>
      <c r="G1793" s="45">
        <v>40.27555663172086</v>
      </c>
      <c r="H1793" s="45">
        <f t="shared" si="164"/>
        <v>76.926313166586837</v>
      </c>
      <c r="I1793" s="45">
        <v>21.451829527213214</v>
      </c>
      <c r="J1793" s="45">
        <f t="shared" si="165"/>
        <v>40.972994396977235</v>
      </c>
      <c r="L1793" s="42"/>
      <c r="U1793" s="14">
        <v>200</v>
      </c>
      <c r="V1793" s="14">
        <v>40</v>
      </c>
      <c r="W1793" s="7">
        <f t="shared" si="162"/>
        <v>67.115345999171666</v>
      </c>
    </row>
    <row r="1794" spans="1:23">
      <c r="A1794" s="80">
        <f t="shared" si="161"/>
        <v>40511</v>
      </c>
      <c r="C1794" s="22">
        <v>40510</v>
      </c>
      <c r="D1794" s="23">
        <v>1</v>
      </c>
      <c r="E1794" s="45">
        <v>12.163324069774372</v>
      </c>
      <c r="F1794" s="45">
        <f t="shared" si="163"/>
        <v>23.231948973269049</v>
      </c>
      <c r="G1794" s="45">
        <v>36.029661126224163</v>
      </c>
      <c r="H1794" s="45">
        <f t="shared" si="164"/>
        <v>68.816652751088142</v>
      </c>
      <c r="I1794" s="45">
        <v>23.866337056449787</v>
      </c>
      <c r="J1794" s="45">
        <f t="shared" si="165"/>
        <v>45.584703777819094</v>
      </c>
      <c r="L1794" s="42"/>
      <c r="U1794" s="14">
        <v>200</v>
      </c>
      <c r="V1794" s="14">
        <v>40</v>
      </c>
      <c r="W1794" s="7">
        <f t="shared" si="162"/>
        <v>67.115345999171666</v>
      </c>
    </row>
    <row r="1795" spans="1:23">
      <c r="A1795" s="80">
        <f t="shared" si="161"/>
        <v>40511.041666666664</v>
      </c>
      <c r="C1795" s="22">
        <v>40511</v>
      </c>
      <c r="D1795" s="23">
        <v>4.1666666666666664E-2</v>
      </c>
      <c r="E1795" s="45">
        <v>29.206725539181637</v>
      </c>
      <c r="F1795" s="45">
        <f t="shared" si="163"/>
        <v>55.784845779836921</v>
      </c>
      <c r="G1795" s="45">
        <v>48.56408343483907</v>
      </c>
      <c r="H1795" s="45">
        <f t="shared" si="164"/>
        <v>92.757399360542621</v>
      </c>
      <c r="I1795" s="45">
        <v>19.357357895657437</v>
      </c>
      <c r="J1795" s="45">
        <f t="shared" si="165"/>
        <v>36.9725535807057</v>
      </c>
      <c r="L1795" s="42"/>
      <c r="U1795" s="14">
        <v>200</v>
      </c>
      <c r="V1795" s="14">
        <v>40</v>
      </c>
      <c r="W1795" s="7">
        <f t="shared" si="162"/>
        <v>67.115345999171666</v>
      </c>
    </row>
    <row r="1796" spans="1:23">
      <c r="A1796" s="80">
        <f t="shared" si="161"/>
        <v>40511.083333333336</v>
      </c>
      <c r="C1796" s="22">
        <v>40511</v>
      </c>
      <c r="D1796" s="23">
        <v>8.3333333333333329E-2</v>
      </c>
      <c r="E1796" s="45">
        <v>11.870397613734889</v>
      </c>
      <c r="F1796" s="45">
        <f t="shared" si="163"/>
        <v>22.672459442233638</v>
      </c>
      <c r="G1796" s="45">
        <v>28.1925505979208</v>
      </c>
      <c r="H1796" s="45">
        <f t="shared" si="164"/>
        <v>53.847771642028725</v>
      </c>
      <c r="I1796" s="45">
        <v>16.322152984185912</v>
      </c>
      <c r="J1796" s="45">
        <f t="shared" si="165"/>
        <v>31.175312199795091</v>
      </c>
      <c r="L1796" s="42"/>
      <c r="U1796" s="14">
        <v>200</v>
      </c>
      <c r="V1796" s="14">
        <v>40</v>
      </c>
      <c r="W1796" s="7">
        <f t="shared" si="162"/>
        <v>67.115345999171666</v>
      </c>
    </row>
    <row r="1797" spans="1:23">
      <c r="A1797" s="80">
        <f t="shared" si="161"/>
        <v>40511.125</v>
      </c>
      <c r="C1797" s="22">
        <v>40511</v>
      </c>
      <c r="D1797" s="23">
        <v>0.125</v>
      </c>
      <c r="E1797" s="45">
        <v>36.811938239594575</v>
      </c>
      <c r="F1797" s="45">
        <f t="shared" si="163"/>
        <v>70.310802037625635</v>
      </c>
      <c r="G1797" s="45">
        <v>61.278573145342349</v>
      </c>
      <c r="H1797" s="45">
        <f t="shared" si="164"/>
        <v>117.04207470760389</v>
      </c>
      <c r="I1797" s="45">
        <v>24.466634905747778</v>
      </c>
      <c r="J1797" s="45">
        <f t="shared" si="165"/>
        <v>46.731272669978253</v>
      </c>
      <c r="L1797" s="42"/>
      <c r="U1797" s="14">
        <v>200</v>
      </c>
      <c r="V1797" s="14">
        <v>40</v>
      </c>
      <c r="W1797" s="7">
        <f t="shared" si="162"/>
        <v>67.115345999171666</v>
      </c>
    </row>
    <row r="1798" spans="1:23">
      <c r="A1798" s="80">
        <f t="shared" si="161"/>
        <v>40511.166666666664</v>
      </c>
      <c r="C1798" s="22">
        <v>40511</v>
      </c>
      <c r="D1798" s="23">
        <v>0.16666666666666666</v>
      </c>
      <c r="E1798" s="45">
        <v>43.092366381338863</v>
      </c>
      <c r="F1798" s="45">
        <f t="shared" si="163"/>
        <v>82.306419788357218</v>
      </c>
      <c r="G1798" s="45">
        <v>70.628857597601126</v>
      </c>
      <c r="H1798" s="45">
        <f t="shared" si="164"/>
        <v>134.90111801141813</v>
      </c>
      <c r="I1798" s="45">
        <v>27.536491216262274</v>
      </c>
      <c r="J1798" s="45">
        <f t="shared" si="165"/>
        <v>52.594698223060938</v>
      </c>
      <c r="L1798" s="42"/>
      <c r="U1798" s="14">
        <v>200</v>
      </c>
      <c r="V1798" s="14">
        <v>40</v>
      </c>
      <c r="W1798" s="7">
        <f t="shared" si="162"/>
        <v>67.115345999171666</v>
      </c>
    </row>
    <row r="1799" spans="1:23">
      <c r="A1799" s="80">
        <f t="shared" si="161"/>
        <v>40511.208333333336</v>
      </c>
      <c r="C1799" s="22">
        <v>40511</v>
      </c>
      <c r="D1799" s="23">
        <v>0.20833333333333334</v>
      </c>
      <c r="E1799" s="45">
        <v>78.553544134754276</v>
      </c>
      <c r="F1799" s="45">
        <f t="shared" si="163"/>
        <v>150.03726929738065</v>
      </c>
      <c r="G1799" s="45">
        <v>125.50540150381545</v>
      </c>
      <c r="H1799" s="45">
        <f t="shared" si="164"/>
        <v>239.7153168722875</v>
      </c>
      <c r="I1799" s="45">
        <v>46.951857369061166</v>
      </c>
      <c r="J1799" s="45">
        <f t="shared" si="165"/>
        <v>89.678047574906827</v>
      </c>
      <c r="L1799" s="42"/>
      <c r="U1799" s="14">
        <v>200</v>
      </c>
      <c r="V1799" s="14">
        <v>40</v>
      </c>
      <c r="W1799" s="7">
        <f t="shared" si="162"/>
        <v>67.115345999171666</v>
      </c>
    </row>
    <row r="1800" spans="1:23">
      <c r="A1800" s="80">
        <f t="shared" si="161"/>
        <v>40511.25</v>
      </c>
      <c r="C1800" s="22">
        <v>40511</v>
      </c>
      <c r="D1800" s="23">
        <v>0.25</v>
      </c>
      <c r="E1800" s="45">
        <v>100.98218586994012</v>
      </c>
      <c r="F1800" s="45">
        <f t="shared" si="163"/>
        <v>192.87597501158564</v>
      </c>
      <c r="G1800" s="45">
        <v>143.89785673783987</v>
      </c>
      <c r="H1800" s="45">
        <f t="shared" si="164"/>
        <v>274.84490636927416</v>
      </c>
      <c r="I1800" s="45">
        <v>42.915670867899756</v>
      </c>
      <c r="J1800" s="45">
        <f t="shared" si="165"/>
        <v>81.968931357688533</v>
      </c>
      <c r="L1800" s="42"/>
      <c r="U1800" s="14">
        <v>200</v>
      </c>
      <c r="V1800" s="14">
        <v>40</v>
      </c>
      <c r="W1800" s="7">
        <f t="shared" si="162"/>
        <v>67.115345999171666</v>
      </c>
    </row>
    <row r="1801" spans="1:23">
      <c r="A1801" s="80">
        <f t="shared" si="161"/>
        <v>40511.291666666664</v>
      </c>
      <c r="C1801" s="22">
        <v>40511</v>
      </c>
      <c r="D1801" s="23">
        <v>0.29166666666666669</v>
      </c>
      <c r="E1801" s="45">
        <v>220.26967319469887</v>
      </c>
      <c r="F1801" s="45">
        <f t="shared" si="163"/>
        <v>420.71507580187483</v>
      </c>
      <c r="G1801" s="45">
        <v>276.07829925789588</v>
      </c>
      <c r="H1801" s="45">
        <f t="shared" si="164"/>
        <v>527.30955158258109</v>
      </c>
      <c r="I1801" s="45">
        <v>55.80862606319706</v>
      </c>
      <c r="J1801" s="45">
        <f t="shared" si="165"/>
        <v>106.59447578070638</v>
      </c>
      <c r="L1801" s="42"/>
      <c r="U1801" s="14">
        <v>200</v>
      </c>
      <c r="V1801" s="14">
        <v>40</v>
      </c>
      <c r="W1801" s="7">
        <f t="shared" si="162"/>
        <v>67.115345999171666</v>
      </c>
    </row>
    <row r="1802" spans="1:23">
      <c r="A1802" s="80">
        <f t="shared" si="161"/>
        <v>40511.333333333336</v>
      </c>
      <c r="C1802" s="22">
        <v>40511</v>
      </c>
      <c r="D1802" s="23">
        <v>0.33333333333333331</v>
      </c>
      <c r="E1802" s="45">
        <v>327.56218751222093</v>
      </c>
      <c r="F1802" s="45">
        <f t="shared" si="163"/>
        <v>625.64377814834199</v>
      </c>
      <c r="G1802" s="45">
        <v>392.30528289657116</v>
      </c>
      <c r="H1802" s="45">
        <f t="shared" si="164"/>
        <v>749.30309033245089</v>
      </c>
      <c r="I1802" s="45">
        <v>64.743095384350269</v>
      </c>
      <c r="J1802" s="45">
        <f t="shared" si="165"/>
        <v>123.65931218410901</v>
      </c>
      <c r="L1802" s="42"/>
      <c r="U1802" s="14">
        <v>200</v>
      </c>
      <c r="V1802" s="14">
        <v>40</v>
      </c>
      <c r="W1802" s="7">
        <f t="shared" si="162"/>
        <v>67.115345999171666</v>
      </c>
    </row>
    <row r="1803" spans="1:23">
      <c r="A1803" s="80">
        <f t="shared" ref="A1803:A1866" si="166">C1803+D1803</f>
        <v>40511.375</v>
      </c>
      <c r="C1803" s="22">
        <v>40511</v>
      </c>
      <c r="D1803" s="23">
        <v>0.375</v>
      </c>
      <c r="E1803" s="45">
        <v>248.82703878468669</v>
      </c>
      <c r="F1803" s="45">
        <f t="shared" si="163"/>
        <v>475.25964407875153</v>
      </c>
      <c r="G1803" s="45">
        <v>311.78503231751506</v>
      </c>
      <c r="H1803" s="45">
        <f t="shared" si="164"/>
        <v>595.50941172645378</v>
      </c>
      <c r="I1803" s="45">
        <v>62.957993532828361</v>
      </c>
      <c r="J1803" s="45">
        <f t="shared" si="165"/>
        <v>120.24976764770217</v>
      </c>
      <c r="L1803" s="42"/>
      <c r="U1803" s="14">
        <v>200</v>
      </c>
      <c r="V1803" s="14">
        <v>40</v>
      </c>
      <c r="W1803" s="7">
        <f t="shared" ref="W1803:W1866" si="167">AVERAGE($J$10:$J$2586)</f>
        <v>67.115345999171666</v>
      </c>
    </row>
    <row r="1804" spans="1:23">
      <c r="A1804" s="80">
        <f t="shared" si="166"/>
        <v>40511.416666666664</v>
      </c>
      <c r="C1804" s="22">
        <v>40511</v>
      </c>
      <c r="D1804" s="23">
        <v>0.41666666666666669</v>
      </c>
      <c r="E1804" s="45">
        <v>211.56164010530438</v>
      </c>
      <c r="F1804" s="45">
        <f t="shared" si="163"/>
        <v>404.08273260113134</v>
      </c>
      <c r="G1804" s="45">
        <v>264.4454688887306</v>
      </c>
      <c r="H1804" s="45">
        <f t="shared" si="164"/>
        <v>505.09084557747542</v>
      </c>
      <c r="I1804" s="45">
        <v>52.883828783426239</v>
      </c>
      <c r="J1804" s="45">
        <f t="shared" si="165"/>
        <v>101.00811297634411</v>
      </c>
      <c r="L1804" s="42"/>
      <c r="U1804" s="14">
        <v>200</v>
      </c>
      <c r="V1804" s="14">
        <v>40</v>
      </c>
      <c r="W1804" s="7">
        <f t="shared" si="167"/>
        <v>67.115345999171666</v>
      </c>
    </row>
    <row r="1805" spans="1:23">
      <c r="A1805" s="80">
        <f t="shared" si="166"/>
        <v>40511.458333333336</v>
      </c>
      <c r="C1805" s="22">
        <v>40511</v>
      </c>
      <c r="D1805" s="23">
        <v>0.45833333333333331</v>
      </c>
      <c r="E1805" s="45">
        <v>188.53106992856107</v>
      </c>
      <c r="F1805" s="45">
        <f t="shared" si="163"/>
        <v>360.0943435635516</v>
      </c>
      <c r="G1805" s="45">
        <v>233.77762750941534</v>
      </c>
      <c r="H1805" s="45">
        <f t="shared" si="164"/>
        <v>446.51526854298328</v>
      </c>
      <c r="I1805" s="45">
        <v>45.246557580854272</v>
      </c>
      <c r="J1805" s="45">
        <f t="shared" si="165"/>
        <v>86.420924979431661</v>
      </c>
      <c r="L1805" s="42"/>
      <c r="U1805" s="14">
        <v>200</v>
      </c>
      <c r="V1805" s="14">
        <v>40</v>
      </c>
      <c r="W1805" s="7">
        <f t="shared" si="167"/>
        <v>67.115345999171666</v>
      </c>
    </row>
    <row r="1806" spans="1:23">
      <c r="A1806" s="80">
        <f t="shared" si="166"/>
        <v>40511.5</v>
      </c>
      <c r="C1806" s="22">
        <v>40511</v>
      </c>
      <c r="D1806" s="23">
        <v>0.5</v>
      </c>
      <c r="E1806" s="45">
        <v>209.96337260760194</v>
      </c>
      <c r="F1806" s="45">
        <f t="shared" si="163"/>
        <v>401.03004168051967</v>
      </c>
      <c r="G1806" s="45">
        <v>267.50889074282907</v>
      </c>
      <c r="H1806" s="45">
        <f t="shared" si="164"/>
        <v>510.94198131880347</v>
      </c>
      <c r="I1806" s="45">
        <v>57.545518135227134</v>
      </c>
      <c r="J1806" s="45">
        <f t="shared" si="165"/>
        <v>109.91193963828383</v>
      </c>
      <c r="L1806" s="42"/>
      <c r="U1806" s="14">
        <v>200</v>
      </c>
      <c r="V1806" s="14">
        <v>40</v>
      </c>
      <c r="W1806" s="7">
        <f t="shared" si="167"/>
        <v>67.115345999171666</v>
      </c>
    </row>
    <row r="1807" spans="1:23">
      <c r="A1807" s="80">
        <f t="shared" si="166"/>
        <v>40511.541666666664</v>
      </c>
      <c r="C1807" s="22">
        <v>40511</v>
      </c>
      <c r="D1807" s="23">
        <v>0.54166666666666663</v>
      </c>
      <c r="E1807" s="45">
        <v>216.40677116013393</v>
      </c>
      <c r="F1807" s="45">
        <f t="shared" si="163"/>
        <v>413.33693291585581</v>
      </c>
      <c r="G1807" s="45">
        <v>271.62506243785128</v>
      </c>
      <c r="H1807" s="45">
        <f t="shared" si="164"/>
        <v>518.80386925629591</v>
      </c>
      <c r="I1807" s="45">
        <v>55.21829127771737</v>
      </c>
      <c r="J1807" s="45">
        <f t="shared" si="165"/>
        <v>105.46693634044017</v>
      </c>
      <c r="L1807" s="42"/>
      <c r="U1807" s="14">
        <v>200</v>
      </c>
      <c r="V1807" s="14">
        <v>40</v>
      </c>
      <c r="W1807" s="7">
        <f t="shared" si="167"/>
        <v>67.115345999171666</v>
      </c>
    </row>
    <row r="1808" spans="1:23">
      <c r="A1808" s="80">
        <f t="shared" si="166"/>
        <v>40511.583333333336</v>
      </c>
      <c r="C1808" s="22">
        <v>40511</v>
      </c>
      <c r="D1808" s="23">
        <v>0.58333333333333337</v>
      </c>
      <c r="E1808" s="45">
        <v>209.12094081645193</v>
      </c>
      <c r="F1808" s="45">
        <f t="shared" si="163"/>
        <v>399.42099695942318</v>
      </c>
      <c r="G1808" s="45">
        <v>265.17085218442224</v>
      </c>
      <c r="H1808" s="45">
        <f t="shared" si="164"/>
        <v>506.47632767224644</v>
      </c>
      <c r="I1808" s="45">
        <v>56.049911367970282</v>
      </c>
      <c r="J1808" s="45">
        <f t="shared" si="165"/>
        <v>107.05533071282323</v>
      </c>
      <c r="L1808" s="42"/>
      <c r="U1808" s="14">
        <v>200</v>
      </c>
      <c r="V1808" s="14">
        <v>40</v>
      </c>
      <c r="W1808" s="7">
        <f t="shared" si="167"/>
        <v>67.115345999171666</v>
      </c>
    </row>
    <row r="1809" spans="1:23">
      <c r="A1809" s="80">
        <f t="shared" si="166"/>
        <v>40511.625</v>
      </c>
      <c r="C1809" s="22">
        <v>40511</v>
      </c>
      <c r="D1809" s="23">
        <v>0.625</v>
      </c>
      <c r="E1809" s="45">
        <v>231.43222711534023</v>
      </c>
      <c r="F1809" s="45">
        <f t="shared" si="163"/>
        <v>442.03555379029979</v>
      </c>
      <c r="G1809" s="45">
        <v>293.17234902796281</v>
      </c>
      <c r="H1809" s="45">
        <f t="shared" si="164"/>
        <v>559.959186643409</v>
      </c>
      <c r="I1809" s="45">
        <v>61.740121912622598</v>
      </c>
      <c r="J1809" s="45">
        <f t="shared" si="165"/>
        <v>117.92363285310915</v>
      </c>
      <c r="L1809" s="42"/>
      <c r="U1809" s="14">
        <v>200</v>
      </c>
      <c r="V1809" s="14">
        <v>40</v>
      </c>
      <c r="W1809" s="7">
        <f t="shared" si="167"/>
        <v>67.115345999171666</v>
      </c>
    </row>
    <row r="1810" spans="1:23">
      <c r="A1810" s="80">
        <f t="shared" si="166"/>
        <v>40511.666666666664</v>
      </c>
      <c r="C1810" s="22">
        <v>40511</v>
      </c>
      <c r="D1810" s="23">
        <v>0.66666666666666663</v>
      </c>
      <c r="E1810" s="45">
        <v>354.74658600771841</v>
      </c>
      <c r="F1810" s="45">
        <f t="shared" si="163"/>
        <v>677.56597927474218</v>
      </c>
      <c r="G1810" s="45">
        <v>428.02939545446992</v>
      </c>
      <c r="H1810" s="45">
        <f t="shared" si="164"/>
        <v>817.53614531803748</v>
      </c>
      <c r="I1810" s="45">
        <v>73.282809446751457</v>
      </c>
      <c r="J1810" s="45">
        <f t="shared" si="165"/>
        <v>139.97016604329528</v>
      </c>
      <c r="L1810" s="42"/>
      <c r="U1810" s="14">
        <v>200</v>
      </c>
      <c r="V1810" s="14">
        <v>40</v>
      </c>
      <c r="W1810" s="7">
        <f t="shared" si="167"/>
        <v>67.115345999171666</v>
      </c>
    </row>
    <row r="1811" spans="1:23">
      <c r="A1811" s="80">
        <f t="shared" si="166"/>
        <v>40511.708333333336</v>
      </c>
      <c r="C1811" s="22">
        <v>40511</v>
      </c>
      <c r="D1811" s="23">
        <v>0.70833333333333337</v>
      </c>
      <c r="E1811" s="45">
        <v>158.25151185167061</v>
      </c>
      <c r="F1811" s="45">
        <f t="shared" si="163"/>
        <v>302.26038763669084</v>
      </c>
      <c r="G1811" s="45">
        <v>215.87314564649824</v>
      </c>
      <c r="H1811" s="45">
        <f t="shared" si="164"/>
        <v>412.31770818481164</v>
      </c>
      <c r="I1811" s="45">
        <v>57.621633794827623</v>
      </c>
      <c r="J1811" s="45">
        <f t="shared" si="165"/>
        <v>110.05732054812076</v>
      </c>
      <c r="L1811" s="42"/>
      <c r="U1811" s="14">
        <v>200</v>
      </c>
      <c r="V1811" s="14">
        <v>40</v>
      </c>
      <c r="W1811" s="7">
        <f t="shared" si="167"/>
        <v>67.115345999171666</v>
      </c>
    </row>
    <row r="1812" spans="1:23">
      <c r="A1812" s="80">
        <f t="shared" si="166"/>
        <v>40511.75</v>
      </c>
      <c r="C1812" s="22">
        <v>40511</v>
      </c>
      <c r="D1812" s="23">
        <v>0.75</v>
      </c>
      <c r="E1812" s="45">
        <v>114.19620896826143</v>
      </c>
      <c r="F1812" s="45">
        <f t="shared" si="163"/>
        <v>218.11475912937934</v>
      </c>
      <c r="G1812" s="45">
        <v>159.90585074370625</v>
      </c>
      <c r="H1812" s="45">
        <f t="shared" si="164"/>
        <v>305.42017492047893</v>
      </c>
      <c r="I1812" s="45">
        <v>45.709641775444837</v>
      </c>
      <c r="J1812" s="45">
        <f t="shared" si="165"/>
        <v>87.305415791099634</v>
      </c>
      <c r="L1812" s="42"/>
      <c r="U1812" s="14">
        <v>200</v>
      </c>
      <c r="V1812" s="14">
        <v>40</v>
      </c>
      <c r="W1812" s="7">
        <f t="shared" si="167"/>
        <v>67.115345999171666</v>
      </c>
    </row>
    <row r="1813" spans="1:23">
      <c r="A1813" s="80">
        <f t="shared" si="166"/>
        <v>40511.791666666664</v>
      </c>
      <c r="C1813" s="22">
        <v>40511</v>
      </c>
      <c r="D1813" s="23">
        <v>0.79166666666666663</v>
      </c>
      <c r="E1813" s="45">
        <v>50.452554492244701</v>
      </c>
      <c r="F1813" s="45">
        <f t="shared" si="163"/>
        <v>96.364379080187376</v>
      </c>
      <c r="G1813" s="45">
        <v>97.934424103502749</v>
      </c>
      <c r="H1813" s="45">
        <f t="shared" si="164"/>
        <v>187.05475003769024</v>
      </c>
      <c r="I1813" s="45">
        <v>47.481869611258027</v>
      </c>
      <c r="J1813" s="45">
        <f t="shared" si="165"/>
        <v>90.690370957502822</v>
      </c>
      <c r="L1813" s="42"/>
      <c r="U1813" s="14">
        <v>200</v>
      </c>
      <c r="V1813" s="14">
        <v>40</v>
      </c>
      <c r="W1813" s="7">
        <f t="shared" si="167"/>
        <v>67.115345999171666</v>
      </c>
    </row>
    <row r="1814" spans="1:23">
      <c r="A1814" s="80">
        <f t="shared" si="166"/>
        <v>40511.833333333336</v>
      </c>
      <c r="C1814" s="22">
        <v>40511</v>
      </c>
      <c r="D1814" s="23">
        <v>0.83333333333333337</v>
      </c>
      <c r="E1814" s="45">
        <v>68.312685965344855</v>
      </c>
      <c r="F1814" s="45">
        <f t="shared" si="163"/>
        <v>130.47723019380868</v>
      </c>
      <c r="G1814" s="45">
        <v>104.6368773700093</v>
      </c>
      <c r="H1814" s="45">
        <f t="shared" si="164"/>
        <v>199.85643577671775</v>
      </c>
      <c r="I1814" s="45">
        <v>36.324191404664447</v>
      </c>
      <c r="J1814" s="45">
        <f t="shared" si="165"/>
        <v>69.379205582909094</v>
      </c>
      <c r="L1814" s="42"/>
      <c r="U1814" s="14">
        <v>200</v>
      </c>
      <c r="V1814" s="14">
        <v>40</v>
      </c>
      <c r="W1814" s="7">
        <f t="shared" si="167"/>
        <v>67.115345999171666</v>
      </c>
    </row>
    <row r="1815" spans="1:23">
      <c r="A1815" s="80">
        <f t="shared" si="166"/>
        <v>40511.875</v>
      </c>
      <c r="C1815" s="22">
        <v>40511</v>
      </c>
      <c r="D1815" s="23">
        <v>0.875</v>
      </c>
      <c r="E1815" s="45">
        <v>36.220512513958759</v>
      </c>
      <c r="F1815" s="45">
        <f t="shared" si="163"/>
        <v>69.181178901661227</v>
      </c>
      <c r="G1815" s="45">
        <v>71.447323285459206</v>
      </c>
      <c r="H1815" s="45">
        <f t="shared" si="164"/>
        <v>136.46438747522708</v>
      </c>
      <c r="I1815" s="45">
        <v>35.226810771500439</v>
      </c>
      <c r="J1815" s="45">
        <f t="shared" si="165"/>
        <v>67.28320857356583</v>
      </c>
      <c r="L1815" s="42"/>
      <c r="U1815" s="14">
        <v>200</v>
      </c>
      <c r="V1815" s="14">
        <v>40</v>
      </c>
      <c r="W1815" s="7">
        <f t="shared" si="167"/>
        <v>67.115345999171666</v>
      </c>
    </row>
    <row r="1816" spans="1:23">
      <c r="A1816" s="80">
        <f t="shared" si="166"/>
        <v>40511.916666666664</v>
      </c>
      <c r="C1816" s="22">
        <v>40511</v>
      </c>
      <c r="D1816" s="23">
        <v>0.91666666666666663</v>
      </c>
      <c r="E1816" s="45">
        <v>70.746701815062636</v>
      </c>
      <c r="F1816" s="45">
        <f t="shared" si="163"/>
        <v>135.12620046676963</v>
      </c>
      <c r="G1816" s="45">
        <v>111.22042142511125</v>
      </c>
      <c r="H1816" s="45">
        <f t="shared" si="164"/>
        <v>212.43100492196248</v>
      </c>
      <c r="I1816" s="45">
        <v>40.473719610048605</v>
      </c>
      <c r="J1816" s="45">
        <f t="shared" si="165"/>
        <v>77.304804455192837</v>
      </c>
      <c r="L1816" s="42"/>
      <c r="U1816" s="14">
        <v>200</v>
      </c>
      <c r="V1816" s="14">
        <v>40</v>
      </c>
      <c r="W1816" s="7">
        <f t="shared" si="167"/>
        <v>67.115345999171666</v>
      </c>
    </row>
    <row r="1817" spans="1:23">
      <c r="A1817" s="80">
        <f t="shared" si="166"/>
        <v>40511.958333333336</v>
      </c>
      <c r="C1817" s="22">
        <v>40511</v>
      </c>
      <c r="D1817" s="23">
        <v>0.95833333333333337</v>
      </c>
      <c r="E1817" s="45">
        <v>45.780672886745279</v>
      </c>
      <c r="F1817" s="45">
        <f t="shared" si="163"/>
        <v>87.441085213683479</v>
      </c>
      <c r="G1817" s="45">
        <v>78.001872156477717</v>
      </c>
      <c r="H1817" s="45">
        <f t="shared" si="164"/>
        <v>148.98357581887242</v>
      </c>
      <c r="I1817" s="45">
        <v>32.221199269732438</v>
      </c>
      <c r="J1817" s="45">
        <f t="shared" si="165"/>
        <v>61.542490605188952</v>
      </c>
      <c r="L1817" s="42"/>
      <c r="U1817" s="14">
        <v>200</v>
      </c>
      <c r="V1817" s="14">
        <v>40</v>
      </c>
      <c r="W1817" s="7">
        <f t="shared" si="167"/>
        <v>67.115345999171666</v>
      </c>
    </row>
    <row r="1818" spans="1:23">
      <c r="A1818" s="80">
        <f t="shared" si="166"/>
        <v>40512</v>
      </c>
      <c r="C1818" s="22">
        <v>40511</v>
      </c>
      <c r="D1818" s="23">
        <v>1</v>
      </c>
      <c r="E1818" s="45">
        <v>53.790284290945912</v>
      </c>
      <c r="F1818" s="45">
        <f t="shared" si="163"/>
        <v>102.73944299570668</v>
      </c>
      <c r="G1818" s="45">
        <v>82.89574657734228</v>
      </c>
      <c r="H1818" s="45">
        <f t="shared" si="164"/>
        <v>158.33087596272375</v>
      </c>
      <c r="I1818" s="45">
        <v>29.105462286396381</v>
      </c>
      <c r="J1818" s="45">
        <f t="shared" si="165"/>
        <v>55.591432967017084</v>
      </c>
      <c r="L1818" s="42"/>
      <c r="U1818" s="14">
        <v>200</v>
      </c>
      <c r="V1818" s="14">
        <v>40</v>
      </c>
      <c r="W1818" s="7">
        <f t="shared" si="167"/>
        <v>67.115345999171666</v>
      </c>
    </row>
    <row r="1819" spans="1:23">
      <c r="A1819" s="80">
        <f t="shared" si="166"/>
        <v>40512.041666666664</v>
      </c>
      <c r="C1819" s="22">
        <v>40512</v>
      </c>
      <c r="D1819" s="23">
        <v>4.1666666666666664E-2</v>
      </c>
      <c r="E1819" s="45">
        <v>31.172828549048372</v>
      </c>
      <c r="F1819" s="45">
        <f t="shared" si="163"/>
        <v>59.54010252868239</v>
      </c>
      <c r="G1819" s="45">
        <v>48.461399623590331</v>
      </c>
      <c r="H1819" s="45">
        <f t="shared" si="164"/>
        <v>92.561273281057524</v>
      </c>
      <c r="I1819" s="45">
        <v>17.288571074541959</v>
      </c>
      <c r="J1819" s="45">
        <f t="shared" si="165"/>
        <v>33.021170752375141</v>
      </c>
      <c r="L1819" s="42"/>
      <c r="U1819" s="14">
        <v>200</v>
      </c>
      <c r="V1819" s="14">
        <v>40</v>
      </c>
      <c r="W1819" s="7">
        <f t="shared" si="167"/>
        <v>67.115345999171666</v>
      </c>
    </row>
    <row r="1820" spans="1:23">
      <c r="A1820" s="80">
        <f t="shared" si="166"/>
        <v>40512.083333333336</v>
      </c>
      <c r="C1820" s="22">
        <v>40512</v>
      </c>
      <c r="D1820" s="23">
        <v>8.3333333333333329E-2</v>
      </c>
      <c r="E1820" s="45">
        <v>18.941402361209555</v>
      </c>
      <c r="F1820" s="45">
        <f t="shared" si="163"/>
        <v>36.17807850991025</v>
      </c>
      <c r="G1820" s="45">
        <v>31.317774288518244</v>
      </c>
      <c r="H1820" s="45">
        <f t="shared" si="164"/>
        <v>59.816948891069842</v>
      </c>
      <c r="I1820" s="45">
        <v>12.376371927308693</v>
      </c>
      <c r="J1820" s="45">
        <f t="shared" si="165"/>
        <v>23.638870381159602</v>
      </c>
      <c r="L1820" s="42"/>
      <c r="U1820" s="14">
        <v>200</v>
      </c>
      <c r="V1820" s="14">
        <v>40</v>
      </c>
      <c r="W1820" s="7">
        <f t="shared" si="167"/>
        <v>67.115345999171666</v>
      </c>
    </row>
    <row r="1821" spans="1:23">
      <c r="A1821" s="80">
        <f t="shared" si="166"/>
        <v>40512.125</v>
      </c>
      <c r="C1821" s="22">
        <v>40512</v>
      </c>
      <c r="D1821" s="23">
        <v>0.125</v>
      </c>
      <c r="E1821" s="45">
        <v>35.109371674786559</v>
      </c>
      <c r="F1821" s="45">
        <f t="shared" si="163"/>
        <v>67.058899898842327</v>
      </c>
      <c r="G1821" s="45">
        <v>47.323743016376064</v>
      </c>
      <c r="H1821" s="45">
        <f t="shared" si="164"/>
        <v>90.388349161278271</v>
      </c>
      <c r="I1821" s="45">
        <v>12.214371341589501</v>
      </c>
      <c r="J1821" s="45">
        <f t="shared" si="165"/>
        <v>23.329449262435947</v>
      </c>
      <c r="L1821" s="42"/>
      <c r="U1821" s="14">
        <v>200</v>
      </c>
      <c r="V1821" s="14">
        <v>40</v>
      </c>
      <c r="W1821" s="7">
        <f t="shared" si="167"/>
        <v>67.115345999171666</v>
      </c>
    </row>
    <row r="1822" spans="1:23">
      <c r="A1822" s="80">
        <f t="shared" si="166"/>
        <v>40512.166666666664</v>
      </c>
      <c r="C1822" s="22">
        <v>40512</v>
      </c>
      <c r="D1822" s="23">
        <v>0.16666666666666666</v>
      </c>
      <c r="E1822" s="45">
        <v>59.188028795813452</v>
      </c>
      <c r="F1822" s="45">
        <f t="shared" si="163"/>
        <v>113.04913500000369</v>
      </c>
      <c r="G1822" s="45">
        <v>75.920914806929943</v>
      </c>
      <c r="H1822" s="45">
        <f t="shared" si="164"/>
        <v>145.00894728123617</v>
      </c>
      <c r="I1822" s="45">
        <v>16.732886011116477</v>
      </c>
      <c r="J1822" s="45">
        <f t="shared" si="165"/>
        <v>31.95981228123247</v>
      </c>
      <c r="L1822" s="42"/>
      <c r="U1822" s="14">
        <v>200</v>
      </c>
      <c r="V1822" s="14">
        <v>40</v>
      </c>
      <c r="W1822" s="7">
        <f t="shared" si="167"/>
        <v>67.115345999171666</v>
      </c>
    </row>
    <row r="1823" spans="1:23">
      <c r="A1823" s="80">
        <f t="shared" si="166"/>
        <v>40512.208333333336</v>
      </c>
      <c r="C1823" s="22">
        <v>40512</v>
      </c>
      <c r="D1823" s="23">
        <v>0.20833333333333334</v>
      </c>
      <c r="E1823" s="45">
        <v>83.051463763014112</v>
      </c>
      <c r="F1823" s="45">
        <f t="shared" si="163"/>
        <v>158.62829578735696</v>
      </c>
      <c r="G1823" s="45">
        <v>105.36895054264858</v>
      </c>
      <c r="H1823" s="45">
        <f t="shared" si="164"/>
        <v>201.25469553645877</v>
      </c>
      <c r="I1823" s="45">
        <v>22.317486779634482</v>
      </c>
      <c r="J1823" s="45">
        <f t="shared" si="165"/>
        <v>42.626399749101857</v>
      </c>
      <c r="L1823" s="42"/>
      <c r="U1823" s="14">
        <v>200</v>
      </c>
      <c r="V1823" s="14">
        <v>40</v>
      </c>
      <c r="W1823" s="7">
        <f t="shared" si="167"/>
        <v>67.115345999171666</v>
      </c>
    </row>
    <row r="1824" spans="1:23">
      <c r="A1824" s="80">
        <f t="shared" si="166"/>
        <v>40512.25</v>
      </c>
      <c r="C1824" s="22">
        <v>40512</v>
      </c>
      <c r="D1824" s="23">
        <v>0.25</v>
      </c>
      <c r="E1824" s="45">
        <v>97.043380328440008</v>
      </c>
      <c r="F1824" s="45">
        <f t="shared" si="163"/>
        <v>185.3528564273204</v>
      </c>
      <c r="G1824" s="45">
        <v>134.19894072635944</v>
      </c>
      <c r="H1824" s="45">
        <f t="shared" si="164"/>
        <v>256.31997678734649</v>
      </c>
      <c r="I1824" s="45">
        <v>37.15556039791943</v>
      </c>
      <c r="J1824" s="45">
        <f t="shared" si="165"/>
        <v>70.967120360026115</v>
      </c>
      <c r="L1824" s="42"/>
      <c r="U1824" s="14">
        <v>200</v>
      </c>
      <c r="V1824" s="14">
        <v>40</v>
      </c>
      <c r="W1824" s="7">
        <f t="shared" si="167"/>
        <v>67.115345999171666</v>
      </c>
    </row>
    <row r="1825" spans="1:23">
      <c r="A1825" s="80">
        <f t="shared" si="166"/>
        <v>40512.291666666664</v>
      </c>
      <c r="C1825" s="22">
        <v>40512</v>
      </c>
      <c r="D1825" s="23">
        <v>0.29166666666666669</v>
      </c>
      <c r="E1825" s="45">
        <v>149.73343069748842</v>
      </c>
      <c r="F1825" s="45">
        <f t="shared" si="163"/>
        <v>285.99085263220286</v>
      </c>
      <c r="G1825" s="45">
        <v>187.91250190334313</v>
      </c>
      <c r="H1825" s="45">
        <f t="shared" si="164"/>
        <v>358.91287863538537</v>
      </c>
      <c r="I1825" s="45">
        <v>38.179071205854726</v>
      </c>
      <c r="J1825" s="45">
        <f t="shared" si="165"/>
        <v>72.922026003182523</v>
      </c>
      <c r="L1825" s="42"/>
      <c r="U1825" s="14">
        <v>200</v>
      </c>
      <c r="V1825" s="14">
        <v>40</v>
      </c>
      <c r="W1825" s="7">
        <f t="shared" si="167"/>
        <v>67.115345999171666</v>
      </c>
    </row>
    <row r="1826" spans="1:23">
      <c r="A1826" s="80">
        <f t="shared" si="166"/>
        <v>40512.333333333336</v>
      </c>
      <c r="C1826" s="22">
        <v>40512</v>
      </c>
      <c r="D1826" s="23">
        <v>0.33333333333333331</v>
      </c>
      <c r="E1826" s="45">
        <v>149.83037437592341</v>
      </c>
      <c r="F1826" s="45">
        <f t="shared" si="163"/>
        <v>286.17601505801372</v>
      </c>
      <c r="G1826" s="45">
        <v>199.9647777946081</v>
      </c>
      <c r="H1826" s="45">
        <f t="shared" si="164"/>
        <v>381.93272558770144</v>
      </c>
      <c r="I1826" s="45">
        <v>50.13440341868467</v>
      </c>
      <c r="J1826" s="45">
        <f t="shared" si="165"/>
        <v>95.756710529687709</v>
      </c>
      <c r="L1826" s="42"/>
      <c r="U1826" s="14">
        <v>200</v>
      </c>
      <c r="V1826" s="14">
        <v>40</v>
      </c>
      <c r="W1826" s="7">
        <f t="shared" si="167"/>
        <v>67.115345999171666</v>
      </c>
    </row>
    <row r="1827" spans="1:23">
      <c r="A1827" s="80">
        <f t="shared" si="166"/>
        <v>40512.375</v>
      </c>
      <c r="C1827" s="22">
        <v>40512</v>
      </c>
      <c r="D1827" s="23">
        <v>0.375</v>
      </c>
      <c r="E1827" s="45">
        <v>119.33719485335823</v>
      </c>
      <c r="F1827" s="45">
        <f t="shared" si="163"/>
        <v>227.93404216991419</v>
      </c>
      <c r="G1827" s="45">
        <v>156.1379782730265</v>
      </c>
      <c r="H1827" s="45">
        <f t="shared" si="164"/>
        <v>298.22353850148062</v>
      </c>
      <c r="I1827" s="45">
        <v>36.800783419668257</v>
      </c>
      <c r="J1827" s="45">
        <f t="shared" si="165"/>
        <v>70.289496331566369</v>
      </c>
      <c r="L1827" s="42"/>
      <c r="U1827" s="14">
        <v>200</v>
      </c>
      <c r="V1827" s="14">
        <v>40</v>
      </c>
      <c r="W1827" s="7">
        <f t="shared" si="167"/>
        <v>67.115345999171666</v>
      </c>
    </row>
    <row r="1828" spans="1:23">
      <c r="A1828" s="80">
        <f t="shared" si="166"/>
        <v>40512.416666666664</v>
      </c>
      <c r="C1828" s="22">
        <v>40512</v>
      </c>
      <c r="D1828" s="23">
        <v>0.41666666666666669</v>
      </c>
      <c r="E1828" s="45">
        <v>116.18717765597347</v>
      </c>
      <c r="F1828" s="45">
        <f t="shared" si="163"/>
        <v>221.91750932290932</v>
      </c>
      <c r="G1828" s="45">
        <v>154.25015752533221</v>
      </c>
      <c r="H1828" s="45">
        <f t="shared" si="164"/>
        <v>294.61780087338451</v>
      </c>
      <c r="I1828" s="45">
        <v>38.062979869358742</v>
      </c>
      <c r="J1828" s="45">
        <f t="shared" si="165"/>
        <v>72.7002915504752</v>
      </c>
      <c r="L1828" s="42"/>
      <c r="U1828" s="14">
        <v>200</v>
      </c>
      <c r="V1828" s="14">
        <v>40</v>
      </c>
      <c r="W1828" s="7">
        <f t="shared" si="167"/>
        <v>67.115345999171666</v>
      </c>
    </row>
    <row r="1829" spans="1:23">
      <c r="A1829" s="80">
        <f t="shared" si="166"/>
        <v>40512.458333333336</v>
      </c>
      <c r="C1829" s="22">
        <v>40512</v>
      </c>
      <c r="D1829" s="23">
        <v>0.45833333333333331</v>
      </c>
      <c r="E1829" s="45">
        <v>144.50637408659873</v>
      </c>
      <c r="F1829" s="45">
        <f t="shared" si="163"/>
        <v>276.00717450540355</v>
      </c>
      <c r="G1829" s="45">
        <v>185.19914510228159</v>
      </c>
      <c r="H1829" s="45">
        <f t="shared" si="164"/>
        <v>353.73036714535783</v>
      </c>
      <c r="I1829" s="45">
        <v>40.692771015682879</v>
      </c>
      <c r="J1829" s="45">
        <f t="shared" si="165"/>
        <v>77.723192639954291</v>
      </c>
      <c r="L1829" s="42"/>
      <c r="U1829" s="14">
        <v>200</v>
      </c>
      <c r="V1829" s="14">
        <v>40</v>
      </c>
      <c r="W1829" s="7">
        <f t="shared" si="167"/>
        <v>67.115345999171666</v>
      </c>
    </row>
    <row r="1830" spans="1:23">
      <c r="A1830" s="80">
        <f t="shared" si="166"/>
        <v>40512.5</v>
      </c>
      <c r="C1830" s="22">
        <v>40512</v>
      </c>
      <c r="D1830" s="23">
        <v>0.5</v>
      </c>
      <c r="E1830" s="45">
        <v>150.9470658641257</v>
      </c>
      <c r="F1830" s="45">
        <f t="shared" si="163"/>
        <v>288.30889580048006</v>
      </c>
      <c r="G1830" s="45">
        <v>201.04353829246597</v>
      </c>
      <c r="H1830" s="45">
        <f t="shared" si="164"/>
        <v>383.99315813861</v>
      </c>
      <c r="I1830" s="45">
        <v>50.096472428340256</v>
      </c>
      <c r="J1830" s="45">
        <f t="shared" si="165"/>
        <v>95.684262338129884</v>
      </c>
      <c r="L1830" s="42"/>
      <c r="U1830" s="14">
        <v>200</v>
      </c>
      <c r="V1830" s="14">
        <v>40</v>
      </c>
      <c r="W1830" s="7">
        <f t="shared" si="167"/>
        <v>67.115345999171666</v>
      </c>
    </row>
    <row r="1831" spans="1:23">
      <c r="A1831" s="80">
        <f t="shared" si="166"/>
        <v>40512.541666666664</v>
      </c>
      <c r="C1831" s="22">
        <v>40512</v>
      </c>
      <c r="D1831" s="23">
        <v>0.54166666666666663</v>
      </c>
      <c r="E1831" s="45">
        <v>161.91899372248733</v>
      </c>
      <c r="F1831" s="45">
        <f t="shared" si="163"/>
        <v>309.2652780099508</v>
      </c>
      <c r="G1831" s="45">
        <v>205.90361382476758</v>
      </c>
      <c r="H1831" s="45">
        <f t="shared" si="164"/>
        <v>393.27590240530606</v>
      </c>
      <c r="I1831" s="45">
        <v>43.984620102280239</v>
      </c>
      <c r="J1831" s="45">
        <f t="shared" si="165"/>
        <v>84.010624395355251</v>
      </c>
      <c r="L1831" s="42"/>
      <c r="U1831" s="14">
        <v>200</v>
      </c>
      <c r="V1831" s="14">
        <v>40</v>
      </c>
      <c r="W1831" s="7">
        <f t="shared" si="167"/>
        <v>67.115345999171666</v>
      </c>
    </row>
    <row r="1832" spans="1:23">
      <c r="A1832" s="80">
        <f t="shared" si="166"/>
        <v>40512.583333333336</v>
      </c>
      <c r="C1832" s="22">
        <v>40512</v>
      </c>
      <c r="D1832" s="23">
        <v>0.58333333333333337</v>
      </c>
      <c r="E1832" s="45">
        <v>132.08469927315463</v>
      </c>
      <c r="F1832" s="45">
        <f t="shared" si="163"/>
        <v>252.28177561172532</v>
      </c>
      <c r="G1832" s="45">
        <v>176.27641016114282</v>
      </c>
      <c r="H1832" s="45">
        <f t="shared" si="164"/>
        <v>336.68794340778277</v>
      </c>
      <c r="I1832" s="45">
        <v>44.191710887988194</v>
      </c>
      <c r="J1832" s="45">
        <f t="shared" si="165"/>
        <v>84.406167796057446</v>
      </c>
      <c r="L1832" s="42"/>
      <c r="U1832" s="14">
        <v>200</v>
      </c>
      <c r="V1832" s="14">
        <v>40</v>
      </c>
      <c r="W1832" s="7">
        <f t="shared" si="167"/>
        <v>67.115345999171666</v>
      </c>
    </row>
    <row r="1833" spans="1:23">
      <c r="A1833" s="80">
        <f t="shared" si="166"/>
        <v>40512.625</v>
      </c>
      <c r="C1833" s="22">
        <v>40512</v>
      </c>
      <c r="D1833" s="23">
        <v>0.625</v>
      </c>
      <c r="E1833" s="45">
        <v>164.90631201621702</v>
      </c>
      <c r="F1833" s="45">
        <f t="shared" si="163"/>
        <v>314.97105595097446</v>
      </c>
      <c r="G1833" s="45">
        <v>212.55159829350464</v>
      </c>
      <c r="H1833" s="45">
        <f t="shared" si="164"/>
        <v>405.97355274059385</v>
      </c>
      <c r="I1833" s="45">
        <v>47.645286277287632</v>
      </c>
      <c r="J1833" s="45">
        <f t="shared" si="165"/>
        <v>91.002496789619371</v>
      </c>
      <c r="L1833" s="42"/>
      <c r="U1833" s="14">
        <v>200</v>
      </c>
      <c r="V1833" s="14">
        <v>40</v>
      </c>
      <c r="W1833" s="7">
        <f t="shared" si="167"/>
        <v>67.115345999171666</v>
      </c>
    </row>
    <row r="1834" spans="1:23">
      <c r="A1834" s="80">
        <f t="shared" si="166"/>
        <v>40512.666666666664</v>
      </c>
      <c r="C1834" s="22">
        <v>40512</v>
      </c>
      <c r="D1834" s="23">
        <v>0.66666666666666663</v>
      </c>
      <c r="E1834" s="45">
        <v>83.208765801782945</v>
      </c>
      <c r="F1834" s="45">
        <f t="shared" si="163"/>
        <v>158.92874268140542</v>
      </c>
      <c r="G1834" s="45">
        <v>122.98177167831811</v>
      </c>
      <c r="H1834" s="45">
        <f t="shared" si="164"/>
        <v>234.89518390558757</v>
      </c>
      <c r="I1834" s="45">
        <v>39.77300587653518</v>
      </c>
      <c r="J1834" s="45">
        <f t="shared" si="165"/>
        <v>75.966441224182191</v>
      </c>
      <c r="L1834" s="42"/>
      <c r="U1834" s="14">
        <v>200</v>
      </c>
      <c r="V1834" s="14">
        <v>40</v>
      </c>
      <c r="W1834" s="7">
        <f t="shared" si="167"/>
        <v>67.115345999171666</v>
      </c>
    </row>
    <row r="1835" spans="1:23">
      <c r="A1835" s="80">
        <f t="shared" si="166"/>
        <v>40512.708333333336</v>
      </c>
      <c r="C1835" s="22">
        <v>40512</v>
      </c>
      <c r="D1835" s="23">
        <v>0.70833333333333337</v>
      </c>
      <c r="E1835" s="45">
        <v>70.8547367152444</v>
      </c>
      <c r="F1835" s="45">
        <f t="shared" si="163"/>
        <v>135.33254712611679</v>
      </c>
      <c r="G1835" s="45">
        <v>102.80695147866977</v>
      </c>
      <c r="H1835" s="45">
        <f t="shared" si="164"/>
        <v>196.36127732425925</v>
      </c>
      <c r="I1835" s="45">
        <v>31.952214763425356</v>
      </c>
      <c r="J1835" s="45">
        <f t="shared" si="165"/>
        <v>61.028730198142426</v>
      </c>
      <c r="L1835" s="42"/>
      <c r="U1835" s="14">
        <v>200</v>
      </c>
      <c r="V1835" s="14">
        <v>40</v>
      </c>
      <c r="W1835" s="7">
        <f t="shared" si="167"/>
        <v>67.115345999171666</v>
      </c>
    </row>
    <row r="1836" spans="1:23">
      <c r="A1836" s="80">
        <f t="shared" si="166"/>
        <v>40512.75</v>
      </c>
      <c r="C1836" s="22">
        <v>40512</v>
      </c>
      <c r="D1836" s="23">
        <v>0.75</v>
      </c>
      <c r="E1836" s="45">
        <v>60.102626487410994</v>
      </c>
      <c r="F1836" s="45">
        <f t="shared" si="163"/>
        <v>114.79601659095499</v>
      </c>
      <c r="G1836" s="45">
        <v>90.051394250625719</v>
      </c>
      <c r="H1836" s="45">
        <f t="shared" si="164"/>
        <v>171.99816301869512</v>
      </c>
      <c r="I1836" s="45">
        <v>29.948767763214711</v>
      </c>
      <c r="J1836" s="45">
        <f t="shared" si="165"/>
        <v>57.202146427740097</v>
      </c>
      <c r="L1836" s="42"/>
      <c r="U1836" s="14">
        <v>200</v>
      </c>
      <c r="V1836" s="14">
        <v>40</v>
      </c>
      <c r="W1836" s="7">
        <f t="shared" si="167"/>
        <v>67.115345999171666</v>
      </c>
    </row>
    <row r="1837" spans="1:23">
      <c r="A1837" s="80">
        <f t="shared" si="166"/>
        <v>40512.791666666664</v>
      </c>
      <c r="C1837" s="22">
        <v>40512</v>
      </c>
      <c r="D1837" s="23">
        <v>0.79166666666666663</v>
      </c>
      <c r="E1837" s="45">
        <v>76.75856898163741</v>
      </c>
      <c r="F1837" s="45">
        <f t="shared" si="163"/>
        <v>146.60886675492745</v>
      </c>
      <c r="G1837" s="45">
        <v>100.59044833867102</v>
      </c>
      <c r="H1837" s="45">
        <f t="shared" si="164"/>
        <v>192.12775632686166</v>
      </c>
      <c r="I1837" s="45">
        <v>23.831879357033603</v>
      </c>
      <c r="J1837" s="45">
        <f t="shared" si="165"/>
        <v>45.518889571934182</v>
      </c>
      <c r="L1837" s="42"/>
      <c r="U1837" s="14">
        <v>200</v>
      </c>
      <c r="V1837" s="14">
        <v>40</v>
      </c>
      <c r="W1837" s="7">
        <f t="shared" si="167"/>
        <v>67.115345999171666</v>
      </c>
    </row>
    <row r="1838" spans="1:23">
      <c r="A1838" s="80">
        <f t="shared" si="166"/>
        <v>40512.833333333336</v>
      </c>
      <c r="C1838" s="22">
        <v>40512</v>
      </c>
      <c r="D1838" s="23">
        <v>0.83333333333333337</v>
      </c>
      <c r="E1838" s="45">
        <v>40.059665639816316</v>
      </c>
      <c r="F1838" s="45">
        <f t="shared" si="163"/>
        <v>76.513961372049167</v>
      </c>
      <c r="G1838" s="45">
        <v>61.451500082850373</v>
      </c>
      <c r="H1838" s="45">
        <f t="shared" si="164"/>
        <v>117.37236515824421</v>
      </c>
      <c r="I1838" s="45">
        <v>21.391834443034057</v>
      </c>
      <c r="J1838" s="45">
        <f t="shared" si="165"/>
        <v>40.858403786195048</v>
      </c>
      <c r="L1838" s="42"/>
      <c r="U1838" s="14">
        <v>200</v>
      </c>
      <c r="V1838" s="14">
        <v>40</v>
      </c>
      <c r="W1838" s="7">
        <f t="shared" si="167"/>
        <v>67.115345999171666</v>
      </c>
    </row>
    <row r="1839" spans="1:23">
      <c r="A1839" s="80">
        <f t="shared" si="166"/>
        <v>40512.875</v>
      </c>
      <c r="C1839" s="22">
        <v>40512</v>
      </c>
      <c r="D1839" s="23">
        <v>0.875</v>
      </c>
      <c r="E1839" s="45">
        <v>39.489689898929853</v>
      </c>
      <c r="F1839" s="45">
        <f t="shared" si="163"/>
        <v>75.425307706956019</v>
      </c>
      <c r="G1839" s="45">
        <v>56.054464089376495</v>
      </c>
      <c r="H1839" s="45">
        <f t="shared" si="164"/>
        <v>107.0640264107091</v>
      </c>
      <c r="I1839" s="45">
        <v>16.564774190446641</v>
      </c>
      <c r="J1839" s="45">
        <f t="shared" si="165"/>
        <v>31.638718703753085</v>
      </c>
      <c r="L1839" s="42"/>
      <c r="U1839" s="14">
        <v>200</v>
      </c>
      <c r="V1839" s="14">
        <v>40</v>
      </c>
      <c r="W1839" s="7">
        <f t="shared" si="167"/>
        <v>67.115345999171666</v>
      </c>
    </row>
    <row r="1840" spans="1:23">
      <c r="A1840" s="80">
        <f t="shared" si="166"/>
        <v>40512.916666666664</v>
      </c>
      <c r="C1840" s="22">
        <v>40512</v>
      </c>
      <c r="D1840" s="23">
        <v>0.91666666666666663</v>
      </c>
      <c r="E1840" s="45">
        <v>35.333475751643178</v>
      </c>
      <c r="F1840" s="45">
        <f t="shared" si="163"/>
        <v>67.486938685638464</v>
      </c>
      <c r="G1840" s="45">
        <v>47.893632449751195</v>
      </c>
      <c r="H1840" s="45">
        <f t="shared" si="164"/>
        <v>91.476837979024779</v>
      </c>
      <c r="I1840" s="45">
        <v>12.56015669810802</v>
      </c>
      <c r="J1840" s="45">
        <f t="shared" si="165"/>
        <v>23.989899293386319</v>
      </c>
      <c r="L1840" s="42"/>
      <c r="U1840" s="14">
        <v>200</v>
      </c>
      <c r="V1840" s="14">
        <v>40</v>
      </c>
      <c r="W1840" s="7">
        <f t="shared" si="167"/>
        <v>67.115345999171666</v>
      </c>
    </row>
    <row r="1841" spans="1:23">
      <c r="A1841" s="80">
        <f t="shared" si="166"/>
        <v>40512.958333333336</v>
      </c>
      <c r="C1841" s="22">
        <v>40512</v>
      </c>
      <c r="D1841" s="23">
        <v>0.95833333333333337</v>
      </c>
      <c r="E1841" s="45">
        <v>28.094406398446502</v>
      </c>
      <c r="F1841" s="45">
        <f t="shared" si="163"/>
        <v>53.660316221032815</v>
      </c>
      <c r="G1841" s="45">
        <v>43.472021636946749</v>
      </c>
      <c r="H1841" s="45">
        <f t="shared" si="164"/>
        <v>83.031561326568294</v>
      </c>
      <c r="I1841" s="45">
        <v>15.377615238500244</v>
      </c>
      <c r="J1841" s="45">
        <f t="shared" si="165"/>
        <v>29.371245105535465</v>
      </c>
      <c r="L1841" s="42"/>
      <c r="U1841" s="14">
        <v>200</v>
      </c>
      <c r="V1841" s="14">
        <v>40</v>
      </c>
      <c r="W1841" s="7">
        <f t="shared" si="167"/>
        <v>67.115345999171666</v>
      </c>
    </row>
    <row r="1842" spans="1:23">
      <c r="A1842" s="80">
        <f t="shared" si="166"/>
        <v>40513</v>
      </c>
      <c r="C1842" s="22">
        <v>40512</v>
      </c>
      <c r="D1842" s="23">
        <v>1</v>
      </c>
      <c r="E1842" s="45">
        <v>36.831375793639801</v>
      </c>
      <c r="F1842" s="45">
        <f t="shared" si="163"/>
        <v>70.34792776585202</v>
      </c>
      <c r="G1842" s="45">
        <v>56.781831922782246</v>
      </c>
      <c r="H1842" s="45">
        <f t="shared" si="164"/>
        <v>108.45329897251409</v>
      </c>
      <c r="I1842" s="45">
        <v>19.950456129142442</v>
      </c>
      <c r="J1842" s="45">
        <f t="shared" si="165"/>
        <v>38.105371206662063</v>
      </c>
      <c r="L1842" s="42"/>
      <c r="U1842" s="14">
        <v>200</v>
      </c>
      <c r="V1842" s="14">
        <v>40</v>
      </c>
      <c r="W1842" s="7">
        <f t="shared" si="167"/>
        <v>67.115345999171666</v>
      </c>
    </row>
    <row r="1843" spans="1:23">
      <c r="A1843" s="80">
        <f t="shared" si="166"/>
        <v>40513.041666666664</v>
      </c>
      <c r="C1843" s="22">
        <v>40513</v>
      </c>
      <c r="D1843" s="23">
        <v>4.1666666666666664E-2</v>
      </c>
      <c r="E1843" s="45">
        <v>29.965248659695348</v>
      </c>
      <c r="F1843" s="45">
        <f t="shared" si="163"/>
        <v>57.23362494001811</v>
      </c>
      <c r="G1843" s="45">
        <v>48.586618160811582</v>
      </c>
      <c r="H1843" s="45">
        <f t="shared" si="164"/>
        <v>92.800440687150115</v>
      </c>
      <c r="I1843" s="45">
        <v>18.621369501116234</v>
      </c>
      <c r="J1843" s="45">
        <f t="shared" si="165"/>
        <v>35.566815747132004</v>
      </c>
      <c r="L1843" s="42"/>
      <c r="U1843" s="14">
        <v>200</v>
      </c>
      <c r="V1843" s="14">
        <v>40</v>
      </c>
      <c r="W1843" s="7">
        <f t="shared" si="167"/>
        <v>67.115345999171666</v>
      </c>
    </row>
    <row r="1844" spans="1:23">
      <c r="A1844" s="80">
        <f t="shared" si="166"/>
        <v>40513.083333333336</v>
      </c>
      <c r="C1844" s="22">
        <v>40513</v>
      </c>
      <c r="D1844" s="23">
        <v>8.3333333333333329E-2</v>
      </c>
      <c r="E1844" s="45">
        <v>12.18757947632027</v>
      </c>
      <c r="F1844" s="45">
        <f t="shared" si="163"/>
        <v>23.278276799771714</v>
      </c>
      <c r="G1844" s="45">
        <v>20.69246491575991</v>
      </c>
      <c r="H1844" s="45">
        <f t="shared" si="164"/>
        <v>39.522607989101424</v>
      </c>
      <c r="I1844" s="45">
        <v>8.50488543943964</v>
      </c>
      <c r="J1844" s="45">
        <f t="shared" si="165"/>
        <v>16.244331189329714</v>
      </c>
      <c r="L1844" s="42"/>
      <c r="U1844" s="14">
        <v>200</v>
      </c>
      <c r="V1844" s="14">
        <v>40</v>
      </c>
      <c r="W1844" s="7">
        <f t="shared" si="167"/>
        <v>67.115345999171666</v>
      </c>
    </row>
    <row r="1845" spans="1:23">
      <c r="A1845" s="80">
        <f t="shared" si="166"/>
        <v>40513.125</v>
      </c>
      <c r="C1845" s="22">
        <v>40513</v>
      </c>
      <c r="D1845" s="23">
        <v>0.125</v>
      </c>
      <c r="E1845" s="45">
        <v>9.6607752965637204</v>
      </c>
      <c r="F1845" s="45">
        <f t="shared" si="163"/>
        <v>18.452080816436705</v>
      </c>
      <c r="G1845" s="45">
        <v>15.869248710142351</v>
      </c>
      <c r="H1845" s="45">
        <f t="shared" si="164"/>
        <v>30.310265036371888</v>
      </c>
      <c r="I1845" s="45">
        <v>6.2084734135786297</v>
      </c>
      <c r="J1845" s="45">
        <f t="shared" si="165"/>
        <v>11.858184219935183</v>
      </c>
      <c r="L1845" s="42"/>
      <c r="U1845" s="14">
        <v>200</v>
      </c>
      <c r="V1845" s="14">
        <v>40</v>
      </c>
      <c r="W1845" s="7">
        <f t="shared" si="167"/>
        <v>67.115345999171666</v>
      </c>
    </row>
    <row r="1846" spans="1:23">
      <c r="A1846" s="80">
        <f t="shared" si="166"/>
        <v>40513.166666666664</v>
      </c>
      <c r="C1846" s="22">
        <v>40513</v>
      </c>
      <c r="D1846" s="23">
        <v>0.16666666666666666</v>
      </c>
      <c r="E1846" s="45">
        <v>38.825555008581617</v>
      </c>
      <c r="F1846" s="45">
        <f t="shared" ref="F1846:F1909" si="168">E1846*1.91</f>
        <v>74.156810066390889</v>
      </c>
      <c r="G1846" s="45">
        <v>59.934741142204601</v>
      </c>
      <c r="H1846" s="45">
        <f t="shared" ref="H1846:H1909" si="169">G1846*1.91</f>
        <v>114.47535558161078</v>
      </c>
      <c r="I1846" s="45">
        <v>21.109186133622984</v>
      </c>
      <c r="J1846" s="45">
        <f t="shared" ref="J1846:J1909" si="170">I1846*1.91</f>
        <v>40.318545515219895</v>
      </c>
      <c r="L1846" s="42"/>
      <c r="U1846" s="14">
        <v>200</v>
      </c>
      <c r="V1846" s="14">
        <v>40</v>
      </c>
      <c r="W1846" s="7">
        <f t="shared" si="167"/>
        <v>67.115345999171666</v>
      </c>
    </row>
    <row r="1847" spans="1:23">
      <c r="A1847" s="80">
        <f t="shared" si="166"/>
        <v>40513.208333333336</v>
      </c>
      <c r="C1847" s="22">
        <v>40513</v>
      </c>
      <c r="D1847" s="23">
        <v>0.20833333333333334</v>
      </c>
      <c r="E1847" s="45">
        <v>68.102101585553982</v>
      </c>
      <c r="F1847" s="45">
        <f t="shared" si="168"/>
        <v>130.07501402840811</v>
      </c>
      <c r="G1847" s="45">
        <v>92.748036195255963</v>
      </c>
      <c r="H1847" s="45">
        <f t="shared" si="169"/>
        <v>177.14874913293889</v>
      </c>
      <c r="I1847" s="45">
        <v>24.645934609701982</v>
      </c>
      <c r="J1847" s="45">
        <f t="shared" si="170"/>
        <v>47.073735104530783</v>
      </c>
      <c r="L1847" s="42"/>
      <c r="U1847" s="14">
        <v>200</v>
      </c>
      <c r="V1847" s="14">
        <v>40</v>
      </c>
      <c r="W1847" s="7">
        <f t="shared" si="167"/>
        <v>67.115345999171666</v>
      </c>
    </row>
    <row r="1848" spans="1:23">
      <c r="A1848" s="80">
        <f t="shared" si="166"/>
        <v>40513.25</v>
      </c>
      <c r="C1848" s="22">
        <v>40513</v>
      </c>
      <c r="D1848" s="23">
        <v>0.25</v>
      </c>
      <c r="E1848" s="45">
        <v>115.98256329813886</v>
      </c>
      <c r="F1848" s="45">
        <f t="shared" si="168"/>
        <v>221.5266958994452</v>
      </c>
      <c r="G1848" s="45">
        <v>152.05327307178709</v>
      </c>
      <c r="H1848" s="45">
        <f t="shared" si="169"/>
        <v>290.42175156711335</v>
      </c>
      <c r="I1848" s="45">
        <v>36.070709773648261</v>
      </c>
      <c r="J1848" s="45">
        <f t="shared" si="170"/>
        <v>68.895055667668174</v>
      </c>
      <c r="L1848" s="42"/>
      <c r="U1848" s="14">
        <v>200</v>
      </c>
      <c r="V1848" s="14">
        <v>40</v>
      </c>
      <c r="W1848" s="7">
        <f t="shared" si="167"/>
        <v>67.115345999171666</v>
      </c>
    </row>
    <row r="1849" spans="1:23">
      <c r="A1849" s="80">
        <f t="shared" si="166"/>
        <v>40513.291666666664</v>
      </c>
      <c r="C1849" s="22">
        <v>40513</v>
      </c>
      <c r="D1849" s="23">
        <v>0.29166666666666669</v>
      </c>
      <c r="E1849" s="45">
        <v>132.95615598530918</v>
      </c>
      <c r="F1849" s="45">
        <f t="shared" si="168"/>
        <v>253.94625793194052</v>
      </c>
      <c r="G1849" s="45">
        <v>158.58737040416469</v>
      </c>
      <c r="H1849" s="45">
        <f t="shared" si="169"/>
        <v>302.90187747195455</v>
      </c>
      <c r="I1849" s="45">
        <v>25.631214418855496</v>
      </c>
      <c r="J1849" s="45">
        <f t="shared" si="170"/>
        <v>48.955619540013998</v>
      </c>
      <c r="L1849" s="42"/>
      <c r="U1849" s="14">
        <v>200</v>
      </c>
      <c r="V1849" s="14">
        <v>40</v>
      </c>
      <c r="W1849" s="7">
        <f t="shared" si="167"/>
        <v>67.115345999171666</v>
      </c>
    </row>
    <row r="1850" spans="1:23">
      <c r="A1850" s="80">
        <f t="shared" si="166"/>
        <v>40513.333333333336</v>
      </c>
      <c r="C1850" s="22">
        <v>40513</v>
      </c>
      <c r="D1850" s="23">
        <v>0.33333333333333331</v>
      </c>
      <c r="E1850" s="45">
        <v>117.10128977078297</v>
      </c>
      <c r="F1850" s="45">
        <f t="shared" si="168"/>
        <v>223.66346346219547</v>
      </c>
      <c r="G1850" s="45">
        <v>154.58344822624696</v>
      </c>
      <c r="H1850" s="45">
        <f t="shared" si="169"/>
        <v>295.25438611213167</v>
      </c>
      <c r="I1850" s="45">
        <v>37.482158455463988</v>
      </c>
      <c r="J1850" s="45">
        <f t="shared" si="170"/>
        <v>71.590922649936218</v>
      </c>
      <c r="L1850" s="42"/>
      <c r="U1850" s="14">
        <v>200</v>
      </c>
      <c r="V1850" s="14">
        <v>40</v>
      </c>
      <c r="W1850" s="7">
        <f t="shared" si="167"/>
        <v>67.115345999171666</v>
      </c>
    </row>
    <row r="1851" spans="1:23">
      <c r="A1851" s="80">
        <f t="shared" si="166"/>
        <v>40513.375</v>
      </c>
      <c r="C1851" s="22">
        <v>40513</v>
      </c>
      <c r="D1851" s="23">
        <v>0.375</v>
      </c>
      <c r="E1851" s="45">
        <v>152.02133574978262</v>
      </c>
      <c r="F1851" s="45">
        <f t="shared" si="168"/>
        <v>290.36075128208478</v>
      </c>
      <c r="G1851" s="45">
        <v>204.61862788655392</v>
      </c>
      <c r="H1851" s="45">
        <f t="shared" si="169"/>
        <v>390.82157926331797</v>
      </c>
      <c r="I1851" s="45">
        <v>52.597292136771301</v>
      </c>
      <c r="J1851" s="45">
        <f t="shared" si="170"/>
        <v>100.46082798123318</v>
      </c>
      <c r="L1851" s="42"/>
      <c r="U1851" s="14">
        <v>200</v>
      </c>
      <c r="V1851" s="14">
        <v>40</v>
      </c>
      <c r="W1851" s="7">
        <f t="shared" si="167"/>
        <v>67.115345999171666</v>
      </c>
    </row>
    <row r="1852" spans="1:23">
      <c r="A1852" s="80">
        <f t="shared" si="166"/>
        <v>40513.416666666664</v>
      </c>
      <c r="C1852" s="22">
        <v>40513</v>
      </c>
      <c r="D1852" s="23">
        <v>0.41666666666666669</v>
      </c>
      <c r="E1852" s="45">
        <v>130.17830569647185</v>
      </c>
      <c r="F1852" s="45">
        <f t="shared" si="168"/>
        <v>248.64056388026123</v>
      </c>
      <c r="G1852" s="45">
        <v>173.88538970292529</v>
      </c>
      <c r="H1852" s="45">
        <f t="shared" si="169"/>
        <v>332.12109433258729</v>
      </c>
      <c r="I1852" s="45">
        <v>43.707084006453442</v>
      </c>
      <c r="J1852" s="45">
        <f t="shared" si="170"/>
        <v>83.480530452326065</v>
      </c>
      <c r="L1852" s="42"/>
      <c r="U1852" s="14">
        <v>200</v>
      </c>
      <c r="V1852" s="14">
        <v>40</v>
      </c>
      <c r="W1852" s="7">
        <f t="shared" si="167"/>
        <v>67.115345999171666</v>
      </c>
    </row>
    <row r="1853" spans="1:23">
      <c r="A1853" s="80">
        <f t="shared" si="166"/>
        <v>40513.458333333336</v>
      </c>
      <c r="C1853" s="22">
        <v>40513</v>
      </c>
      <c r="D1853" s="23">
        <v>0.45833333333333331</v>
      </c>
      <c r="E1853" s="45">
        <v>116.53870670504796</v>
      </c>
      <c r="F1853" s="45">
        <f t="shared" si="168"/>
        <v>222.5889298066416</v>
      </c>
      <c r="G1853" s="45">
        <v>151.45798606511153</v>
      </c>
      <c r="H1853" s="45">
        <f t="shared" si="169"/>
        <v>289.284753384363</v>
      </c>
      <c r="I1853" s="45">
        <v>34.919279360063555</v>
      </c>
      <c r="J1853" s="45">
        <f t="shared" si="170"/>
        <v>66.695823577721384</v>
      </c>
      <c r="L1853" s="42"/>
      <c r="U1853" s="14">
        <v>200</v>
      </c>
      <c r="V1853" s="14">
        <v>40</v>
      </c>
      <c r="W1853" s="7">
        <f t="shared" si="167"/>
        <v>67.115345999171666</v>
      </c>
    </row>
    <row r="1854" spans="1:23">
      <c r="A1854" s="80">
        <f t="shared" si="166"/>
        <v>40513.5</v>
      </c>
      <c r="C1854" s="22">
        <v>40513</v>
      </c>
      <c r="D1854" s="23">
        <v>0.5</v>
      </c>
      <c r="E1854" s="45">
        <v>90.068311441975098</v>
      </c>
      <c r="F1854" s="45">
        <f t="shared" si="168"/>
        <v>172.03047485417244</v>
      </c>
      <c r="G1854" s="45">
        <v>112.70150058990916</v>
      </c>
      <c r="H1854" s="45">
        <f t="shared" si="169"/>
        <v>215.25986612672648</v>
      </c>
      <c r="I1854" s="45">
        <v>22.633189147934054</v>
      </c>
      <c r="J1854" s="45">
        <f t="shared" si="170"/>
        <v>43.229391272554039</v>
      </c>
      <c r="L1854" s="42"/>
      <c r="U1854" s="14">
        <v>200</v>
      </c>
      <c r="V1854" s="14">
        <v>40</v>
      </c>
      <c r="W1854" s="7">
        <f t="shared" si="167"/>
        <v>67.115345999171666</v>
      </c>
    </row>
    <row r="1855" spans="1:23">
      <c r="A1855" s="80">
        <f t="shared" si="166"/>
        <v>40513.541666666664</v>
      </c>
      <c r="C1855" s="22">
        <v>40513</v>
      </c>
      <c r="D1855" s="23">
        <v>0.54166666666666663</v>
      </c>
      <c r="E1855" s="45">
        <v>133.96696610548148</v>
      </c>
      <c r="F1855" s="45">
        <f t="shared" si="168"/>
        <v>255.8769052614696</v>
      </c>
      <c r="G1855" s="45">
        <v>176.2717462206096</v>
      </c>
      <c r="H1855" s="45">
        <f t="shared" si="169"/>
        <v>336.67903528136435</v>
      </c>
      <c r="I1855" s="45">
        <v>42.304780115128125</v>
      </c>
      <c r="J1855" s="45">
        <f t="shared" si="170"/>
        <v>80.802130019894719</v>
      </c>
      <c r="L1855" s="42"/>
      <c r="U1855" s="14">
        <v>200</v>
      </c>
      <c r="V1855" s="14">
        <v>40</v>
      </c>
      <c r="W1855" s="7">
        <f t="shared" si="167"/>
        <v>67.115345999171666</v>
      </c>
    </row>
    <row r="1856" spans="1:23">
      <c r="A1856" s="80">
        <f t="shared" si="166"/>
        <v>40513.583333333336</v>
      </c>
      <c r="C1856" s="22">
        <v>40513</v>
      </c>
      <c r="D1856" s="23">
        <v>0.58333333333333337</v>
      </c>
      <c r="E1856" s="45">
        <v>143.22132063003068</v>
      </c>
      <c r="F1856" s="45">
        <f t="shared" si="168"/>
        <v>273.55272240335859</v>
      </c>
      <c r="G1856" s="45">
        <v>190.20156598281372</v>
      </c>
      <c r="H1856" s="45">
        <f t="shared" si="169"/>
        <v>363.28499102717421</v>
      </c>
      <c r="I1856" s="45">
        <v>46.980245352783001</v>
      </c>
      <c r="J1856" s="45">
        <f t="shared" si="170"/>
        <v>89.732268623815528</v>
      </c>
      <c r="L1856" s="42"/>
      <c r="U1856" s="14">
        <v>200</v>
      </c>
      <c r="V1856" s="14">
        <v>40</v>
      </c>
      <c r="W1856" s="7">
        <f t="shared" si="167"/>
        <v>67.115345999171666</v>
      </c>
    </row>
    <row r="1857" spans="1:23">
      <c r="A1857" s="80">
        <f t="shared" si="166"/>
        <v>40513.625</v>
      </c>
      <c r="C1857" s="22">
        <v>40513</v>
      </c>
      <c r="D1857" s="23">
        <v>0.625</v>
      </c>
      <c r="E1857" s="45">
        <v>119.21797648328516</v>
      </c>
      <c r="F1857" s="45">
        <f t="shared" si="168"/>
        <v>227.70633508307463</v>
      </c>
      <c r="G1857" s="45">
        <v>159.68072761371837</v>
      </c>
      <c r="H1857" s="45">
        <f t="shared" si="169"/>
        <v>304.99018974220206</v>
      </c>
      <c r="I1857" s="45">
        <v>40.462751130433247</v>
      </c>
      <c r="J1857" s="45">
        <f t="shared" si="170"/>
        <v>77.283854659127499</v>
      </c>
      <c r="L1857" s="42"/>
      <c r="U1857" s="14">
        <v>200</v>
      </c>
      <c r="V1857" s="14">
        <v>40</v>
      </c>
      <c r="W1857" s="7">
        <f t="shared" si="167"/>
        <v>67.115345999171666</v>
      </c>
    </row>
    <row r="1858" spans="1:23">
      <c r="A1858" s="80">
        <f t="shared" si="166"/>
        <v>40513.666666666664</v>
      </c>
      <c r="C1858" s="22">
        <v>40513</v>
      </c>
      <c r="D1858" s="23">
        <v>0.66666666666666663</v>
      </c>
      <c r="E1858" s="45">
        <v>104.87583948675382</v>
      </c>
      <c r="F1858" s="45">
        <f t="shared" si="168"/>
        <v>200.31285341969979</v>
      </c>
      <c r="G1858" s="45">
        <v>148.02476634011907</v>
      </c>
      <c r="H1858" s="45">
        <f t="shared" si="169"/>
        <v>282.72730370962739</v>
      </c>
      <c r="I1858" s="45">
        <v>43.148926853365246</v>
      </c>
      <c r="J1858" s="45">
        <f t="shared" si="170"/>
        <v>82.414450289927615</v>
      </c>
      <c r="L1858" s="42"/>
      <c r="U1858" s="14">
        <v>200</v>
      </c>
      <c r="V1858" s="14">
        <v>40</v>
      </c>
      <c r="W1858" s="7">
        <f t="shared" si="167"/>
        <v>67.115345999171666</v>
      </c>
    </row>
    <row r="1859" spans="1:23">
      <c r="A1859" s="80">
        <f t="shared" si="166"/>
        <v>40513.708333333336</v>
      </c>
      <c r="C1859" s="22">
        <v>40513</v>
      </c>
      <c r="D1859" s="23">
        <v>0.70833333333333337</v>
      </c>
      <c r="E1859" s="45">
        <v>69.889386641258454</v>
      </c>
      <c r="F1859" s="45">
        <f t="shared" si="168"/>
        <v>133.48872848480363</v>
      </c>
      <c r="G1859" s="45">
        <v>98.014537488293087</v>
      </c>
      <c r="H1859" s="45">
        <f t="shared" si="169"/>
        <v>187.20776660263979</v>
      </c>
      <c r="I1859" s="45">
        <v>28.125150847034625</v>
      </c>
      <c r="J1859" s="45">
        <f t="shared" si="170"/>
        <v>53.719038117836135</v>
      </c>
      <c r="L1859" s="42"/>
      <c r="U1859" s="14">
        <v>200</v>
      </c>
      <c r="V1859" s="14">
        <v>40</v>
      </c>
      <c r="W1859" s="7">
        <f t="shared" si="167"/>
        <v>67.115345999171666</v>
      </c>
    </row>
    <row r="1860" spans="1:23">
      <c r="A1860" s="80">
        <f t="shared" si="166"/>
        <v>40513.75</v>
      </c>
      <c r="C1860" s="22">
        <v>40513</v>
      </c>
      <c r="D1860" s="23">
        <v>0.75</v>
      </c>
      <c r="E1860" s="45">
        <v>67.840053267354108</v>
      </c>
      <c r="F1860" s="45">
        <f t="shared" si="168"/>
        <v>129.57450174064635</v>
      </c>
      <c r="G1860" s="45">
        <v>94.035582864083793</v>
      </c>
      <c r="H1860" s="45">
        <f t="shared" si="169"/>
        <v>179.60796327040003</v>
      </c>
      <c r="I1860" s="45">
        <v>26.195529596729678</v>
      </c>
      <c r="J1860" s="45">
        <f t="shared" si="170"/>
        <v>50.03346152975368</v>
      </c>
      <c r="L1860" s="42"/>
      <c r="U1860" s="14">
        <v>200</v>
      </c>
      <c r="V1860" s="14">
        <v>40</v>
      </c>
      <c r="W1860" s="7">
        <f t="shared" si="167"/>
        <v>67.115345999171666</v>
      </c>
    </row>
    <row r="1861" spans="1:23">
      <c r="A1861" s="80">
        <f t="shared" si="166"/>
        <v>40513.791666666664</v>
      </c>
      <c r="C1861" s="22">
        <v>40513</v>
      </c>
      <c r="D1861" s="23">
        <v>0.79166666666666663</v>
      </c>
      <c r="E1861" s="45">
        <v>36.93135283027793</v>
      </c>
      <c r="F1861" s="45">
        <f t="shared" si="168"/>
        <v>70.538883905830843</v>
      </c>
      <c r="G1861" s="45">
        <v>54.380570719137616</v>
      </c>
      <c r="H1861" s="45">
        <f t="shared" si="169"/>
        <v>103.86689007355284</v>
      </c>
      <c r="I1861" s="45">
        <v>17.449217888859692</v>
      </c>
      <c r="J1861" s="45">
        <f t="shared" si="170"/>
        <v>33.328006167722009</v>
      </c>
      <c r="L1861" s="42"/>
      <c r="U1861" s="14">
        <v>200</v>
      </c>
      <c r="V1861" s="14">
        <v>40</v>
      </c>
      <c r="W1861" s="7">
        <f t="shared" si="167"/>
        <v>67.115345999171666</v>
      </c>
    </row>
    <row r="1862" spans="1:23">
      <c r="A1862" s="80">
        <f t="shared" si="166"/>
        <v>40513.833333333336</v>
      </c>
      <c r="C1862" s="22">
        <v>40513</v>
      </c>
      <c r="D1862" s="23">
        <v>0.83333333333333337</v>
      </c>
      <c r="E1862" s="45">
        <v>21.999218850120663</v>
      </c>
      <c r="F1862" s="45">
        <f t="shared" si="168"/>
        <v>42.018508003730467</v>
      </c>
      <c r="G1862" s="45">
        <v>34.726508966933238</v>
      </c>
      <c r="H1862" s="45">
        <f t="shared" si="169"/>
        <v>66.327632126842488</v>
      </c>
      <c r="I1862" s="45">
        <v>12.727290116812576</v>
      </c>
      <c r="J1862" s="45">
        <f t="shared" si="170"/>
        <v>24.309124123112017</v>
      </c>
      <c r="L1862" s="42"/>
      <c r="U1862" s="14">
        <v>200</v>
      </c>
      <c r="V1862" s="14">
        <v>40</v>
      </c>
      <c r="W1862" s="7">
        <f t="shared" si="167"/>
        <v>67.115345999171666</v>
      </c>
    </row>
    <row r="1863" spans="1:23">
      <c r="A1863" s="80">
        <f t="shared" si="166"/>
        <v>40513.875</v>
      </c>
      <c r="C1863" s="22">
        <v>40513</v>
      </c>
      <c r="D1863" s="23">
        <v>0.875</v>
      </c>
      <c r="E1863" s="45">
        <v>21.181152364269479</v>
      </c>
      <c r="F1863" s="45">
        <f t="shared" si="168"/>
        <v>40.456001015754701</v>
      </c>
      <c r="G1863" s="45">
        <v>34.435134460807269</v>
      </c>
      <c r="H1863" s="45">
        <f t="shared" si="169"/>
        <v>65.771106820141881</v>
      </c>
      <c r="I1863" s="45">
        <v>13.253982096537793</v>
      </c>
      <c r="J1863" s="45">
        <f t="shared" si="170"/>
        <v>25.315105804387183</v>
      </c>
      <c r="L1863" s="42"/>
      <c r="U1863" s="14">
        <v>200</v>
      </c>
      <c r="V1863" s="14">
        <v>40</v>
      </c>
      <c r="W1863" s="7">
        <f t="shared" si="167"/>
        <v>67.115345999171666</v>
      </c>
    </row>
    <row r="1864" spans="1:23">
      <c r="A1864" s="80">
        <f t="shared" si="166"/>
        <v>40513.916666666664</v>
      </c>
      <c r="C1864" s="22">
        <v>40513</v>
      </c>
      <c r="D1864" s="23">
        <v>0.91666666666666663</v>
      </c>
      <c r="E1864" s="45">
        <v>27.435958944803204</v>
      </c>
      <c r="F1864" s="45">
        <f t="shared" si="168"/>
        <v>52.402681584574118</v>
      </c>
      <c r="G1864" s="45">
        <v>46.086373558920023</v>
      </c>
      <c r="H1864" s="45">
        <f t="shared" si="169"/>
        <v>88.024973497537246</v>
      </c>
      <c r="I1864" s="45">
        <v>18.650414614116826</v>
      </c>
      <c r="J1864" s="45">
        <f t="shared" si="170"/>
        <v>35.622291912963135</v>
      </c>
      <c r="L1864" s="42"/>
      <c r="U1864" s="14">
        <v>200</v>
      </c>
      <c r="V1864" s="14">
        <v>40</v>
      </c>
      <c r="W1864" s="7">
        <f t="shared" si="167"/>
        <v>67.115345999171666</v>
      </c>
    </row>
    <row r="1865" spans="1:23">
      <c r="A1865" s="80">
        <f t="shared" si="166"/>
        <v>40513.958333333336</v>
      </c>
      <c r="C1865" s="22">
        <v>40513</v>
      </c>
      <c r="D1865" s="23">
        <v>0.95833333333333337</v>
      </c>
      <c r="E1865" s="45">
        <v>24.145463346974477</v>
      </c>
      <c r="F1865" s="45">
        <f t="shared" si="168"/>
        <v>46.117834992721249</v>
      </c>
      <c r="G1865" s="45">
        <v>38.634088988752808</v>
      </c>
      <c r="H1865" s="45">
        <f t="shared" si="169"/>
        <v>73.791109968517858</v>
      </c>
      <c r="I1865" s="45">
        <v>14.488625641778336</v>
      </c>
      <c r="J1865" s="45">
        <f t="shared" si="170"/>
        <v>27.67327497579662</v>
      </c>
      <c r="L1865" s="42"/>
      <c r="U1865" s="14">
        <v>200</v>
      </c>
      <c r="V1865" s="14">
        <v>40</v>
      </c>
      <c r="W1865" s="7">
        <f t="shared" si="167"/>
        <v>67.115345999171666</v>
      </c>
    </row>
    <row r="1866" spans="1:23">
      <c r="A1866" s="80">
        <f t="shared" si="166"/>
        <v>40514</v>
      </c>
      <c r="C1866" s="22">
        <v>40513</v>
      </c>
      <c r="D1866" s="23">
        <v>1</v>
      </c>
      <c r="E1866" s="45">
        <v>24.179938814614466</v>
      </c>
      <c r="F1866" s="45">
        <f t="shared" si="168"/>
        <v>46.183683135913626</v>
      </c>
      <c r="G1866" s="45">
        <v>39.598426111900594</v>
      </c>
      <c r="H1866" s="45">
        <f t="shared" si="169"/>
        <v>75.632993873730129</v>
      </c>
      <c r="I1866" s="45">
        <v>15.418487297286125</v>
      </c>
      <c r="J1866" s="45">
        <f t="shared" si="170"/>
        <v>29.449310737816496</v>
      </c>
      <c r="L1866" s="42"/>
      <c r="U1866" s="14">
        <v>200</v>
      </c>
      <c r="V1866" s="14">
        <v>40</v>
      </c>
      <c r="W1866" s="7">
        <f t="shared" si="167"/>
        <v>67.115345999171666</v>
      </c>
    </row>
    <row r="1867" spans="1:23">
      <c r="A1867" s="80">
        <f t="shared" ref="A1867:A1930" si="171">C1867+D1867</f>
        <v>40514.041666666664</v>
      </c>
      <c r="C1867" s="22">
        <v>40514</v>
      </c>
      <c r="D1867" s="23">
        <v>4.1666666666666664E-2</v>
      </c>
      <c r="E1867" s="45">
        <v>16.068486545741894</v>
      </c>
      <c r="F1867" s="45">
        <f t="shared" si="168"/>
        <v>30.690809302367018</v>
      </c>
      <c r="G1867" s="45">
        <v>26.114053113031098</v>
      </c>
      <c r="H1867" s="45">
        <f t="shared" si="169"/>
        <v>49.877841445889395</v>
      </c>
      <c r="I1867" s="45">
        <v>10.045566567289196</v>
      </c>
      <c r="J1867" s="45">
        <f t="shared" si="170"/>
        <v>19.187032143522362</v>
      </c>
      <c r="L1867" s="42"/>
      <c r="U1867" s="14">
        <v>200</v>
      </c>
      <c r="V1867" s="14">
        <v>40</v>
      </c>
      <c r="W1867" s="7">
        <f t="shared" ref="W1867:W1930" si="172">AVERAGE($J$10:$J$2586)</f>
        <v>67.115345999171666</v>
      </c>
    </row>
    <row r="1868" spans="1:23">
      <c r="A1868" s="80">
        <f t="shared" si="171"/>
        <v>40514.083333333336</v>
      </c>
      <c r="C1868" s="22">
        <v>40514</v>
      </c>
      <c r="D1868" s="23">
        <v>8.3333333333333329E-2</v>
      </c>
      <c r="E1868" s="45">
        <v>22.342760419044613</v>
      </c>
      <c r="F1868" s="45">
        <f t="shared" si="168"/>
        <v>42.674672400375208</v>
      </c>
      <c r="G1868" s="45">
        <v>34.476133504945473</v>
      </c>
      <c r="H1868" s="45">
        <f t="shared" si="169"/>
        <v>65.849414994445851</v>
      </c>
      <c r="I1868" s="45">
        <v>12.133373085900857</v>
      </c>
      <c r="J1868" s="45">
        <f t="shared" si="170"/>
        <v>23.174742594070636</v>
      </c>
      <c r="L1868" s="42"/>
      <c r="U1868" s="14">
        <v>200</v>
      </c>
      <c r="V1868" s="14">
        <v>40</v>
      </c>
      <c r="W1868" s="7">
        <f t="shared" si="172"/>
        <v>67.115345999171666</v>
      </c>
    </row>
    <row r="1869" spans="1:23">
      <c r="A1869" s="80">
        <f t="shared" si="171"/>
        <v>40514.125</v>
      </c>
      <c r="C1869" s="22">
        <v>40514</v>
      </c>
      <c r="D1869" s="23">
        <v>0.125</v>
      </c>
      <c r="E1869" s="45">
        <v>16.751596751891583</v>
      </c>
      <c r="F1869" s="45">
        <f t="shared" si="168"/>
        <v>31.995549796112922</v>
      </c>
      <c r="G1869" s="45">
        <v>25.420025986762514</v>
      </c>
      <c r="H1869" s="45">
        <f t="shared" si="169"/>
        <v>48.552249634716404</v>
      </c>
      <c r="I1869" s="45">
        <v>8.6684292348709313</v>
      </c>
      <c r="J1869" s="45">
        <f t="shared" si="170"/>
        <v>16.556699838603478</v>
      </c>
      <c r="L1869" s="42"/>
      <c r="U1869" s="14">
        <v>200</v>
      </c>
      <c r="V1869" s="14">
        <v>40</v>
      </c>
      <c r="W1869" s="7">
        <f t="shared" si="172"/>
        <v>67.115345999171666</v>
      </c>
    </row>
    <row r="1870" spans="1:23">
      <c r="A1870" s="80">
        <f t="shared" si="171"/>
        <v>40514.166666666664</v>
      </c>
      <c r="C1870" s="22">
        <v>40514</v>
      </c>
      <c r="D1870" s="23">
        <v>0.16666666666666666</v>
      </c>
      <c r="E1870" s="45">
        <v>28.452585117355589</v>
      </c>
      <c r="F1870" s="45">
        <f t="shared" si="168"/>
        <v>54.344437574149175</v>
      </c>
      <c r="G1870" s="45">
        <v>45.158021511547815</v>
      </c>
      <c r="H1870" s="45">
        <f t="shared" si="169"/>
        <v>86.251821087056328</v>
      </c>
      <c r="I1870" s="45">
        <v>16.705436394192226</v>
      </c>
      <c r="J1870" s="45">
        <f t="shared" si="170"/>
        <v>31.907383512907149</v>
      </c>
      <c r="L1870" s="42"/>
      <c r="U1870" s="14">
        <v>200</v>
      </c>
      <c r="V1870" s="14">
        <v>40</v>
      </c>
      <c r="W1870" s="7">
        <f t="shared" si="172"/>
        <v>67.115345999171666</v>
      </c>
    </row>
    <row r="1871" spans="1:23">
      <c r="A1871" s="80">
        <f t="shared" si="171"/>
        <v>40514.208333333336</v>
      </c>
      <c r="C1871" s="22">
        <v>40514</v>
      </c>
      <c r="D1871" s="23">
        <v>0.20833333333333334</v>
      </c>
      <c r="E1871" s="45">
        <v>36.411025329197408</v>
      </c>
      <c r="F1871" s="45">
        <f t="shared" si="168"/>
        <v>69.545058378767052</v>
      </c>
      <c r="G1871" s="45">
        <v>52.656677078736436</v>
      </c>
      <c r="H1871" s="45">
        <f t="shared" si="169"/>
        <v>100.57425322038659</v>
      </c>
      <c r="I1871" s="45">
        <v>16.245651749539022</v>
      </c>
      <c r="J1871" s="45">
        <f t="shared" si="170"/>
        <v>31.029194841619528</v>
      </c>
      <c r="L1871" s="42"/>
      <c r="U1871" s="14">
        <v>200</v>
      </c>
      <c r="V1871" s="14">
        <v>40</v>
      </c>
      <c r="W1871" s="7">
        <f t="shared" si="172"/>
        <v>67.115345999171666</v>
      </c>
    </row>
    <row r="1872" spans="1:23">
      <c r="A1872" s="80">
        <f t="shared" si="171"/>
        <v>40514.25</v>
      </c>
      <c r="C1872" s="22">
        <v>40514</v>
      </c>
      <c r="D1872" s="23">
        <v>0.25</v>
      </c>
      <c r="E1872" s="45">
        <v>92.915079767871589</v>
      </c>
      <c r="F1872" s="45">
        <f t="shared" si="168"/>
        <v>177.46780235663473</v>
      </c>
      <c r="G1872" s="45">
        <v>120.89612284855816</v>
      </c>
      <c r="H1872" s="45">
        <f t="shared" si="169"/>
        <v>230.91159464074607</v>
      </c>
      <c r="I1872" s="45">
        <v>27.981043080686582</v>
      </c>
      <c r="J1872" s="45">
        <f t="shared" si="170"/>
        <v>53.443792284111368</v>
      </c>
      <c r="L1872" s="42"/>
      <c r="U1872" s="14">
        <v>200</v>
      </c>
      <c r="V1872" s="14">
        <v>40</v>
      </c>
      <c r="W1872" s="7">
        <f t="shared" si="172"/>
        <v>67.115345999171666</v>
      </c>
    </row>
    <row r="1873" spans="1:23">
      <c r="A1873" s="80">
        <f t="shared" si="171"/>
        <v>40514.291666666664</v>
      </c>
      <c r="C1873" s="22">
        <v>40514</v>
      </c>
      <c r="D1873" s="23">
        <v>0.29166666666666669</v>
      </c>
      <c r="E1873" s="45">
        <v>108.8981486249842</v>
      </c>
      <c r="F1873" s="45">
        <f t="shared" si="168"/>
        <v>207.99546387371981</v>
      </c>
      <c r="G1873" s="45">
        <v>150.21641718829903</v>
      </c>
      <c r="H1873" s="45">
        <f t="shared" si="169"/>
        <v>286.91335682965115</v>
      </c>
      <c r="I1873" s="45">
        <v>41.318268563314817</v>
      </c>
      <c r="J1873" s="45">
        <f t="shared" si="170"/>
        <v>78.917892955931293</v>
      </c>
      <c r="L1873" s="42"/>
      <c r="U1873" s="14">
        <v>200</v>
      </c>
      <c r="V1873" s="14">
        <v>40</v>
      </c>
      <c r="W1873" s="7">
        <f t="shared" si="172"/>
        <v>67.115345999171666</v>
      </c>
    </row>
    <row r="1874" spans="1:23">
      <c r="A1874" s="80">
        <f t="shared" si="171"/>
        <v>40514.333333333336</v>
      </c>
      <c r="C1874" s="22">
        <v>40514</v>
      </c>
      <c r="D1874" s="23">
        <v>0.33333333333333331</v>
      </c>
      <c r="E1874" s="45">
        <v>108.20115533902576</v>
      </c>
      <c r="F1874" s="45">
        <f t="shared" si="168"/>
        <v>206.66420669753919</v>
      </c>
      <c r="G1874" s="45">
        <v>142.47035825497375</v>
      </c>
      <c r="H1874" s="45">
        <f t="shared" si="169"/>
        <v>272.11838426699984</v>
      </c>
      <c r="I1874" s="45">
        <v>34.269202915948</v>
      </c>
      <c r="J1874" s="45">
        <f t="shared" si="170"/>
        <v>65.454177569460683</v>
      </c>
      <c r="L1874" s="42"/>
      <c r="U1874" s="14">
        <v>200</v>
      </c>
      <c r="V1874" s="14">
        <v>40</v>
      </c>
      <c r="W1874" s="7">
        <f t="shared" si="172"/>
        <v>67.115345999171666</v>
      </c>
    </row>
    <row r="1875" spans="1:23">
      <c r="A1875" s="80">
        <f t="shared" si="171"/>
        <v>40514.375</v>
      </c>
      <c r="C1875" s="22">
        <v>40514</v>
      </c>
      <c r="D1875" s="23">
        <v>0.375</v>
      </c>
      <c r="E1875" s="45">
        <v>150.46676339354212</v>
      </c>
      <c r="F1875" s="45">
        <f t="shared" si="168"/>
        <v>287.39151808166542</v>
      </c>
      <c r="G1875" s="45">
        <v>192.13491398204917</v>
      </c>
      <c r="H1875" s="45">
        <f t="shared" si="169"/>
        <v>366.9776857057139</v>
      </c>
      <c r="I1875" s="45">
        <v>41.668150588507039</v>
      </c>
      <c r="J1875" s="45">
        <f t="shared" si="170"/>
        <v>79.586167624048443</v>
      </c>
      <c r="L1875" s="42"/>
      <c r="U1875" s="14">
        <v>200</v>
      </c>
      <c r="V1875" s="14">
        <v>40</v>
      </c>
      <c r="W1875" s="7">
        <f t="shared" si="172"/>
        <v>67.115345999171666</v>
      </c>
    </row>
    <row r="1876" spans="1:23">
      <c r="A1876" s="80">
        <f t="shared" si="171"/>
        <v>40514.416666666664</v>
      </c>
      <c r="C1876" s="22">
        <v>40514</v>
      </c>
      <c r="D1876" s="23">
        <v>0.41666666666666669</v>
      </c>
      <c r="E1876" s="45">
        <v>214.4547209660216</v>
      </c>
      <c r="F1876" s="45">
        <f t="shared" si="168"/>
        <v>409.60851704510122</v>
      </c>
      <c r="G1876" s="45">
        <v>269.76986725215727</v>
      </c>
      <c r="H1876" s="45">
        <f t="shared" si="169"/>
        <v>515.2604464516204</v>
      </c>
      <c r="I1876" s="45">
        <v>55.315146286135665</v>
      </c>
      <c r="J1876" s="45">
        <f t="shared" si="170"/>
        <v>105.65192940651912</v>
      </c>
      <c r="L1876" s="42"/>
      <c r="U1876" s="14">
        <v>200</v>
      </c>
      <c r="V1876" s="14">
        <v>40</v>
      </c>
      <c r="W1876" s="7">
        <f t="shared" si="172"/>
        <v>67.115345999171666</v>
      </c>
    </row>
    <row r="1877" spans="1:23">
      <c r="A1877" s="80">
        <f t="shared" si="171"/>
        <v>40514.458333333336</v>
      </c>
      <c r="C1877" s="22">
        <v>40514</v>
      </c>
      <c r="D1877" s="23">
        <v>0.45833333333333331</v>
      </c>
      <c r="E1877" s="45">
        <v>178.59463378588967</v>
      </c>
      <c r="F1877" s="45">
        <f t="shared" si="168"/>
        <v>341.11575053104923</v>
      </c>
      <c r="G1877" s="45">
        <v>228.77251105942867</v>
      </c>
      <c r="H1877" s="45">
        <f t="shared" si="169"/>
        <v>436.95549612350874</v>
      </c>
      <c r="I1877" s="45">
        <v>50.177877273539018</v>
      </c>
      <c r="J1877" s="45">
        <f t="shared" si="170"/>
        <v>95.839745592459522</v>
      </c>
      <c r="L1877" s="42"/>
      <c r="U1877" s="14">
        <v>200</v>
      </c>
      <c r="V1877" s="14">
        <v>40</v>
      </c>
      <c r="W1877" s="7">
        <f t="shared" si="172"/>
        <v>67.115345999171666</v>
      </c>
    </row>
    <row r="1878" spans="1:23">
      <c r="A1878" s="80">
        <f t="shared" si="171"/>
        <v>40514.5</v>
      </c>
      <c r="C1878" s="22">
        <v>40514</v>
      </c>
      <c r="D1878" s="23">
        <v>0.5</v>
      </c>
      <c r="E1878" s="45">
        <v>153.62284977134178</v>
      </c>
      <c r="F1878" s="45">
        <f t="shared" si="168"/>
        <v>293.41964306326275</v>
      </c>
      <c r="G1878" s="45">
        <v>203.65691635102118</v>
      </c>
      <c r="H1878" s="45">
        <f t="shared" si="169"/>
        <v>388.98471023045045</v>
      </c>
      <c r="I1878" s="45">
        <v>50.034066579679397</v>
      </c>
      <c r="J1878" s="45">
        <f t="shared" si="170"/>
        <v>95.565067167187649</v>
      </c>
      <c r="L1878" s="42"/>
      <c r="U1878" s="14">
        <v>200</v>
      </c>
      <c r="V1878" s="14">
        <v>40</v>
      </c>
      <c r="W1878" s="7">
        <f t="shared" si="172"/>
        <v>67.115345999171666</v>
      </c>
    </row>
    <row r="1879" spans="1:23">
      <c r="A1879" s="80">
        <f t="shared" si="171"/>
        <v>40514.541666666664</v>
      </c>
      <c r="C1879" s="22">
        <v>40514</v>
      </c>
      <c r="D1879" s="23">
        <v>0.54166666666666663</v>
      </c>
      <c r="E1879" s="45">
        <v>187.33437003968635</v>
      </c>
      <c r="F1879" s="45">
        <f t="shared" si="168"/>
        <v>357.80864677580092</v>
      </c>
      <c r="G1879" s="45">
        <v>244.17912056312628</v>
      </c>
      <c r="H1879" s="45">
        <f t="shared" si="169"/>
        <v>466.38212027557114</v>
      </c>
      <c r="I1879" s="45">
        <v>56.844750523439949</v>
      </c>
      <c r="J1879" s="45">
        <f t="shared" si="170"/>
        <v>108.5734734997703</v>
      </c>
      <c r="L1879" s="42"/>
      <c r="U1879" s="14">
        <v>200</v>
      </c>
      <c r="V1879" s="14">
        <v>40</v>
      </c>
      <c r="W1879" s="7">
        <f t="shared" si="172"/>
        <v>67.115345999171666</v>
      </c>
    </row>
    <row r="1880" spans="1:23">
      <c r="A1880" s="80">
        <f t="shared" si="171"/>
        <v>40514.583333333336</v>
      </c>
      <c r="C1880" s="22">
        <v>40514</v>
      </c>
      <c r="D1880" s="23">
        <v>0.58333333333333337</v>
      </c>
      <c r="E1880" s="45">
        <v>284.95401790546288</v>
      </c>
      <c r="F1880" s="45">
        <f t="shared" si="168"/>
        <v>544.26217419943407</v>
      </c>
      <c r="G1880" s="45">
        <v>350.75402273571547</v>
      </c>
      <c r="H1880" s="45">
        <f t="shared" si="169"/>
        <v>669.94018342521656</v>
      </c>
      <c r="I1880" s="45">
        <v>65.800004830252632</v>
      </c>
      <c r="J1880" s="45">
        <f t="shared" si="170"/>
        <v>125.67800922578252</v>
      </c>
      <c r="L1880" s="42"/>
      <c r="U1880" s="14">
        <v>200</v>
      </c>
      <c r="V1880" s="14">
        <v>40</v>
      </c>
      <c r="W1880" s="7">
        <f t="shared" si="172"/>
        <v>67.115345999171666</v>
      </c>
    </row>
    <row r="1881" spans="1:23">
      <c r="A1881" s="80">
        <f t="shared" si="171"/>
        <v>40514.625</v>
      </c>
      <c r="C1881" s="22">
        <v>40514</v>
      </c>
      <c r="D1881" s="23">
        <v>0.625</v>
      </c>
      <c r="E1881" s="45">
        <v>182.04499701332674</v>
      </c>
      <c r="F1881" s="45">
        <f t="shared" si="168"/>
        <v>347.70594429545406</v>
      </c>
      <c r="G1881" s="45">
        <v>232.33602865611209</v>
      </c>
      <c r="H1881" s="45">
        <f t="shared" si="169"/>
        <v>443.76181473317405</v>
      </c>
      <c r="I1881" s="45">
        <v>50.291031642785377</v>
      </c>
      <c r="J1881" s="45">
        <f t="shared" si="170"/>
        <v>96.05587043772006</v>
      </c>
      <c r="L1881" s="42"/>
      <c r="U1881" s="14">
        <v>200</v>
      </c>
      <c r="V1881" s="14">
        <v>40</v>
      </c>
      <c r="W1881" s="7">
        <f t="shared" si="172"/>
        <v>67.115345999171666</v>
      </c>
    </row>
    <row r="1882" spans="1:23">
      <c r="A1882" s="80">
        <f t="shared" si="171"/>
        <v>40514.666666666664</v>
      </c>
      <c r="C1882" s="22">
        <v>40514</v>
      </c>
      <c r="D1882" s="23">
        <v>0.66666666666666663</v>
      </c>
      <c r="E1882" s="45">
        <v>221.91270768131074</v>
      </c>
      <c r="F1882" s="45">
        <f t="shared" si="168"/>
        <v>423.8532716713035</v>
      </c>
      <c r="G1882" s="45">
        <v>282.89942216148069</v>
      </c>
      <c r="H1882" s="45">
        <f t="shared" si="169"/>
        <v>540.33789632842809</v>
      </c>
      <c r="I1882" s="45">
        <v>60.986714480169937</v>
      </c>
      <c r="J1882" s="45">
        <f t="shared" si="170"/>
        <v>116.48462465712457</v>
      </c>
      <c r="L1882" s="42"/>
      <c r="U1882" s="14">
        <v>200</v>
      </c>
      <c r="V1882" s="14">
        <v>40</v>
      </c>
      <c r="W1882" s="7">
        <f t="shared" si="172"/>
        <v>67.115345999171666</v>
      </c>
    </row>
    <row r="1883" spans="1:23">
      <c r="A1883" s="80">
        <f t="shared" si="171"/>
        <v>40514.708333333336</v>
      </c>
      <c r="C1883" s="22">
        <v>40514</v>
      </c>
      <c r="D1883" s="23">
        <v>0.70833333333333337</v>
      </c>
      <c r="E1883" s="45">
        <v>170.29525513415268</v>
      </c>
      <c r="F1883" s="45">
        <f t="shared" si="168"/>
        <v>325.26393730623158</v>
      </c>
      <c r="G1883" s="45">
        <v>219.65679425442499</v>
      </c>
      <c r="H1883" s="45">
        <f t="shared" si="169"/>
        <v>419.54447702595172</v>
      </c>
      <c r="I1883" s="45">
        <v>49.361539120272269</v>
      </c>
      <c r="J1883" s="45">
        <f t="shared" si="170"/>
        <v>94.280539719720025</v>
      </c>
      <c r="L1883" s="42"/>
      <c r="U1883" s="14">
        <v>200</v>
      </c>
      <c r="V1883" s="14">
        <v>40</v>
      </c>
      <c r="W1883" s="7">
        <f t="shared" si="172"/>
        <v>67.115345999171666</v>
      </c>
    </row>
    <row r="1884" spans="1:23">
      <c r="A1884" s="80">
        <f t="shared" si="171"/>
        <v>40514.75</v>
      </c>
      <c r="C1884" s="22">
        <v>40514</v>
      </c>
      <c r="D1884" s="23">
        <v>0.75</v>
      </c>
      <c r="E1884" s="45">
        <v>159.15479797610612</v>
      </c>
      <c r="F1884" s="45">
        <f t="shared" si="168"/>
        <v>303.98566413436271</v>
      </c>
      <c r="G1884" s="45">
        <v>209.42379728971412</v>
      </c>
      <c r="H1884" s="45">
        <f t="shared" si="169"/>
        <v>399.99945282335392</v>
      </c>
      <c r="I1884" s="45">
        <v>50.268999313607978</v>
      </c>
      <c r="J1884" s="45">
        <f t="shared" si="170"/>
        <v>96.013788688991227</v>
      </c>
      <c r="L1884" s="42"/>
      <c r="U1884" s="14">
        <v>200</v>
      </c>
      <c r="V1884" s="14">
        <v>40</v>
      </c>
      <c r="W1884" s="7">
        <f t="shared" si="172"/>
        <v>67.115345999171666</v>
      </c>
    </row>
    <row r="1885" spans="1:23">
      <c r="A1885" s="80">
        <f t="shared" si="171"/>
        <v>40514.791666666664</v>
      </c>
      <c r="C1885" s="22">
        <v>40514</v>
      </c>
      <c r="D1885" s="23">
        <v>0.79166666666666663</v>
      </c>
      <c r="E1885" s="45">
        <v>92.005844042609468</v>
      </c>
      <c r="F1885" s="45">
        <f t="shared" si="168"/>
        <v>175.73116212138407</v>
      </c>
      <c r="G1885" s="45">
        <v>139.18678332557008</v>
      </c>
      <c r="H1885" s="45">
        <f t="shared" si="169"/>
        <v>265.84675615183886</v>
      </c>
      <c r="I1885" s="45">
        <v>47.18093928296058</v>
      </c>
      <c r="J1885" s="45">
        <f t="shared" si="170"/>
        <v>90.115594030454702</v>
      </c>
      <c r="L1885" s="42"/>
      <c r="U1885" s="14">
        <v>200</v>
      </c>
      <c r="V1885" s="14">
        <v>40</v>
      </c>
      <c r="W1885" s="7">
        <f t="shared" si="172"/>
        <v>67.115345999171666</v>
      </c>
    </row>
    <row r="1886" spans="1:23">
      <c r="A1886" s="80">
        <f t="shared" si="171"/>
        <v>40514.833333333336</v>
      </c>
      <c r="C1886" s="22">
        <v>40514</v>
      </c>
      <c r="D1886" s="23">
        <v>0.83333333333333337</v>
      </c>
      <c r="E1886" s="45">
        <v>100.26382027718074</v>
      </c>
      <c r="F1886" s="45">
        <f t="shared" si="168"/>
        <v>191.5038967294152</v>
      </c>
      <c r="G1886" s="45">
        <v>147.99527296733993</v>
      </c>
      <c r="H1886" s="45">
        <f t="shared" si="169"/>
        <v>282.67097136761925</v>
      </c>
      <c r="I1886" s="45">
        <v>47.731452690159188</v>
      </c>
      <c r="J1886" s="45">
        <f t="shared" si="170"/>
        <v>91.167074638204042</v>
      </c>
      <c r="L1886" s="42"/>
      <c r="U1886" s="14">
        <v>200</v>
      </c>
      <c r="V1886" s="14">
        <v>40</v>
      </c>
      <c r="W1886" s="7">
        <f t="shared" si="172"/>
        <v>67.115345999171666</v>
      </c>
    </row>
    <row r="1887" spans="1:23">
      <c r="A1887" s="80">
        <f t="shared" si="171"/>
        <v>40514.875</v>
      </c>
      <c r="C1887" s="22">
        <v>40514</v>
      </c>
      <c r="D1887" s="23">
        <v>0.875</v>
      </c>
      <c r="E1887" s="45">
        <v>60.597684188867703</v>
      </c>
      <c r="F1887" s="45">
        <f t="shared" si="168"/>
        <v>115.74157680073731</v>
      </c>
      <c r="G1887" s="45">
        <v>97.524998490989105</v>
      </c>
      <c r="H1887" s="45">
        <f t="shared" si="169"/>
        <v>186.27274711778918</v>
      </c>
      <c r="I1887" s="45">
        <v>36.927314302121403</v>
      </c>
      <c r="J1887" s="45">
        <f t="shared" si="170"/>
        <v>70.531170317051874</v>
      </c>
      <c r="L1887" s="42"/>
      <c r="U1887" s="14">
        <v>200</v>
      </c>
      <c r="V1887" s="14">
        <v>40</v>
      </c>
      <c r="W1887" s="7">
        <f t="shared" si="172"/>
        <v>67.115345999171666</v>
      </c>
    </row>
    <row r="1888" spans="1:23">
      <c r="A1888" s="80">
        <f t="shared" si="171"/>
        <v>40514.916666666664</v>
      </c>
      <c r="C1888" s="22">
        <v>40514</v>
      </c>
      <c r="D1888" s="23">
        <v>0.91666666666666663</v>
      </c>
      <c r="E1888" s="45">
        <v>93.258223172968556</v>
      </c>
      <c r="F1888" s="45">
        <f t="shared" si="168"/>
        <v>178.12320626036993</v>
      </c>
      <c r="G1888" s="45">
        <v>135.08793898755866</v>
      </c>
      <c r="H1888" s="45">
        <f t="shared" si="169"/>
        <v>258.01796346623701</v>
      </c>
      <c r="I1888" s="45">
        <v>41.829715814590088</v>
      </c>
      <c r="J1888" s="45">
        <f t="shared" si="170"/>
        <v>79.894757205867066</v>
      </c>
      <c r="L1888" s="42"/>
      <c r="U1888" s="14">
        <v>200</v>
      </c>
      <c r="V1888" s="14">
        <v>40</v>
      </c>
      <c r="W1888" s="7">
        <f t="shared" si="172"/>
        <v>67.115345999171666</v>
      </c>
    </row>
    <row r="1889" spans="1:23">
      <c r="A1889" s="80">
        <f t="shared" si="171"/>
        <v>40514.958333333336</v>
      </c>
      <c r="C1889" s="22">
        <v>40514</v>
      </c>
      <c r="D1889" s="23">
        <v>0.95833333333333337</v>
      </c>
      <c r="E1889" s="45">
        <v>71.261836713003731</v>
      </c>
      <c r="F1889" s="45">
        <f t="shared" si="168"/>
        <v>136.11010812183713</v>
      </c>
      <c r="G1889" s="45">
        <v>108.04955919071267</v>
      </c>
      <c r="H1889" s="45">
        <f t="shared" si="169"/>
        <v>206.3746580542612</v>
      </c>
      <c r="I1889" s="45">
        <v>36.787722477708925</v>
      </c>
      <c r="J1889" s="45">
        <f t="shared" si="170"/>
        <v>70.264549932424046</v>
      </c>
      <c r="L1889" s="42"/>
      <c r="U1889" s="14">
        <v>200</v>
      </c>
      <c r="V1889" s="14">
        <v>40</v>
      </c>
      <c r="W1889" s="7">
        <f t="shared" si="172"/>
        <v>67.115345999171666</v>
      </c>
    </row>
    <row r="1890" spans="1:23">
      <c r="A1890" s="80">
        <f t="shared" si="171"/>
        <v>40515</v>
      </c>
      <c r="C1890" s="22">
        <v>40514</v>
      </c>
      <c r="D1890" s="23">
        <v>1</v>
      </c>
      <c r="E1890" s="45">
        <v>83.864910137086611</v>
      </c>
      <c r="F1890" s="45">
        <f t="shared" si="168"/>
        <v>160.18197836183543</v>
      </c>
      <c r="G1890" s="45">
        <v>125.84225889187925</v>
      </c>
      <c r="H1890" s="45">
        <f t="shared" si="169"/>
        <v>240.35871448348936</v>
      </c>
      <c r="I1890" s="45">
        <v>41.977348754792651</v>
      </c>
      <c r="J1890" s="45">
        <f t="shared" si="170"/>
        <v>80.17673612165396</v>
      </c>
      <c r="L1890" s="42"/>
      <c r="U1890" s="14">
        <v>200</v>
      </c>
      <c r="V1890" s="14">
        <v>40</v>
      </c>
      <c r="W1890" s="7">
        <f t="shared" si="172"/>
        <v>67.115345999171666</v>
      </c>
    </row>
    <row r="1891" spans="1:23">
      <c r="A1891" s="80">
        <f t="shared" si="171"/>
        <v>40515.041666666664</v>
      </c>
      <c r="C1891" s="22">
        <v>40515</v>
      </c>
      <c r="D1891" s="23">
        <v>4.1666666666666664E-2</v>
      </c>
      <c r="E1891" s="45">
        <v>62.519200949441242</v>
      </c>
      <c r="F1891" s="45">
        <f t="shared" si="168"/>
        <v>119.41167381343277</v>
      </c>
      <c r="G1891" s="45">
        <v>95.802369585269631</v>
      </c>
      <c r="H1891" s="45">
        <f t="shared" si="169"/>
        <v>182.98252590786498</v>
      </c>
      <c r="I1891" s="45">
        <v>33.283168635828382</v>
      </c>
      <c r="J1891" s="45">
        <f t="shared" si="170"/>
        <v>63.570852094432205</v>
      </c>
      <c r="L1891" s="42"/>
      <c r="U1891" s="14">
        <v>200</v>
      </c>
      <c r="V1891" s="14">
        <v>40</v>
      </c>
      <c r="W1891" s="7">
        <f t="shared" si="172"/>
        <v>67.115345999171666</v>
      </c>
    </row>
    <row r="1892" spans="1:23">
      <c r="A1892" s="80">
        <f t="shared" si="171"/>
        <v>40515.083333333336</v>
      </c>
      <c r="C1892" s="22">
        <v>40515</v>
      </c>
      <c r="D1892" s="23">
        <v>8.3333333333333329E-2</v>
      </c>
      <c r="E1892" s="45">
        <v>67.528685643979529</v>
      </c>
      <c r="F1892" s="45">
        <f t="shared" si="168"/>
        <v>128.9797895800009</v>
      </c>
      <c r="G1892" s="45">
        <v>105.49112842237795</v>
      </c>
      <c r="H1892" s="45">
        <f t="shared" si="169"/>
        <v>201.48805528674188</v>
      </c>
      <c r="I1892" s="45">
        <v>37.962442778398426</v>
      </c>
      <c r="J1892" s="45">
        <f t="shared" si="170"/>
        <v>72.508265706740985</v>
      </c>
      <c r="L1892" s="42"/>
      <c r="U1892" s="14">
        <v>200</v>
      </c>
      <c r="V1892" s="14">
        <v>40</v>
      </c>
      <c r="W1892" s="7">
        <f t="shared" si="172"/>
        <v>67.115345999171666</v>
      </c>
    </row>
    <row r="1893" spans="1:23">
      <c r="A1893" s="80">
        <f t="shared" si="171"/>
        <v>40515.125</v>
      </c>
      <c r="C1893" s="22">
        <v>40515</v>
      </c>
      <c r="D1893" s="23">
        <v>0.125</v>
      </c>
      <c r="E1893" s="45">
        <v>65.076592142163236</v>
      </c>
      <c r="F1893" s="45">
        <f t="shared" si="168"/>
        <v>124.29629099153178</v>
      </c>
      <c r="G1893" s="45">
        <v>98.132350241361834</v>
      </c>
      <c r="H1893" s="45">
        <f t="shared" si="169"/>
        <v>187.43278896100111</v>
      </c>
      <c r="I1893" s="45">
        <v>33.055758099198606</v>
      </c>
      <c r="J1893" s="45">
        <f t="shared" si="170"/>
        <v>63.136497969469332</v>
      </c>
      <c r="L1893" s="42"/>
      <c r="U1893" s="14">
        <v>200</v>
      </c>
      <c r="V1893" s="14">
        <v>40</v>
      </c>
      <c r="W1893" s="7">
        <f t="shared" si="172"/>
        <v>67.115345999171666</v>
      </c>
    </row>
    <row r="1894" spans="1:23">
      <c r="A1894" s="80">
        <f t="shared" si="171"/>
        <v>40515.166666666664</v>
      </c>
      <c r="C1894" s="22">
        <v>40515</v>
      </c>
      <c r="D1894" s="23">
        <v>0.16666666666666666</v>
      </c>
      <c r="E1894" s="45">
        <v>145.91765666950204</v>
      </c>
      <c r="F1894" s="45">
        <f t="shared" si="168"/>
        <v>278.70272423874889</v>
      </c>
      <c r="G1894" s="45">
        <v>183.32790771141617</v>
      </c>
      <c r="H1894" s="45">
        <f t="shared" si="169"/>
        <v>350.15630372880486</v>
      </c>
      <c r="I1894" s="45">
        <v>37.410251041914137</v>
      </c>
      <c r="J1894" s="45">
        <f t="shared" si="170"/>
        <v>71.453579490056001</v>
      </c>
      <c r="L1894" s="42"/>
      <c r="U1894" s="14">
        <v>200</v>
      </c>
      <c r="V1894" s="14">
        <v>40</v>
      </c>
      <c r="W1894" s="7">
        <f t="shared" si="172"/>
        <v>67.115345999171666</v>
      </c>
    </row>
    <row r="1895" spans="1:23">
      <c r="A1895" s="80">
        <f t="shared" si="171"/>
        <v>40515.208333333336</v>
      </c>
      <c r="C1895" s="22">
        <v>40515</v>
      </c>
      <c r="D1895" s="23">
        <v>0.20833333333333334</v>
      </c>
      <c r="E1895" s="45">
        <v>257.77485933633704</v>
      </c>
      <c r="F1895" s="45">
        <f t="shared" si="168"/>
        <v>492.34998133240373</v>
      </c>
      <c r="G1895" s="45">
        <v>301.05517938123592</v>
      </c>
      <c r="H1895" s="45">
        <f t="shared" si="169"/>
        <v>575.0153926181606</v>
      </c>
      <c r="I1895" s="45">
        <v>43.280320044898808</v>
      </c>
      <c r="J1895" s="45">
        <f t="shared" si="170"/>
        <v>82.665411285756718</v>
      </c>
      <c r="L1895" s="42"/>
      <c r="U1895" s="14">
        <v>200</v>
      </c>
      <c r="V1895" s="14">
        <v>40</v>
      </c>
      <c r="W1895" s="7">
        <f t="shared" si="172"/>
        <v>67.115345999171666</v>
      </c>
    </row>
    <row r="1896" spans="1:23">
      <c r="A1896" s="80">
        <f t="shared" si="171"/>
        <v>40515.25</v>
      </c>
      <c r="C1896" s="22">
        <v>40515</v>
      </c>
      <c r="D1896" s="23">
        <v>0.25</v>
      </c>
      <c r="E1896" s="45">
        <v>340.02180180359966</v>
      </c>
      <c r="F1896" s="45">
        <f t="shared" si="168"/>
        <v>649.44164144487536</v>
      </c>
      <c r="G1896" s="45">
        <v>399.27668384961152</v>
      </c>
      <c r="H1896" s="45">
        <f t="shared" si="169"/>
        <v>762.61846615275795</v>
      </c>
      <c r="I1896" s="45">
        <v>59.254882046011801</v>
      </c>
      <c r="J1896" s="45">
        <f t="shared" si="170"/>
        <v>113.17682470788253</v>
      </c>
      <c r="L1896" s="42"/>
      <c r="U1896" s="14">
        <v>200</v>
      </c>
      <c r="V1896" s="14">
        <v>40</v>
      </c>
      <c r="W1896" s="7">
        <f t="shared" si="172"/>
        <v>67.115345999171666</v>
      </c>
    </row>
    <row r="1897" spans="1:23">
      <c r="A1897" s="80">
        <f t="shared" si="171"/>
        <v>40515.291666666664</v>
      </c>
      <c r="C1897" s="22">
        <v>40515</v>
      </c>
      <c r="D1897" s="23">
        <v>0.29166666666666669</v>
      </c>
      <c r="E1897" s="45">
        <v>256.20398155020212</v>
      </c>
      <c r="F1897" s="45">
        <f t="shared" si="168"/>
        <v>489.349604760886</v>
      </c>
      <c r="G1897" s="45">
        <v>321.08019491207324</v>
      </c>
      <c r="H1897" s="45">
        <f t="shared" si="169"/>
        <v>613.26317228205983</v>
      </c>
      <c r="I1897" s="45">
        <v>64.876213361871109</v>
      </c>
      <c r="J1897" s="45">
        <f t="shared" si="170"/>
        <v>123.91356752117382</v>
      </c>
      <c r="L1897" s="42"/>
      <c r="U1897" s="14">
        <v>200</v>
      </c>
      <c r="V1897" s="14">
        <v>40</v>
      </c>
      <c r="W1897" s="7">
        <f t="shared" si="172"/>
        <v>67.115345999171666</v>
      </c>
    </row>
    <row r="1898" spans="1:23">
      <c r="A1898" s="80">
        <f t="shared" si="171"/>
        <v>40515.333333333336</v>
      </c>
      <c r="C1898" s="22">
        <v>40515</v>
      </c>
      <c r="D1898" s="23">
        <v>0.33333333333333331</v>
      </c>
      <c r="E1898" s="45">
        <v>145.02313765808202</v>
      </c>
      <c r="F1898" s="45">
        <f t="shared" si="168"/>
        <v>276.99419292693665</v>
      </c>
      <c r="G1898" s="45">
        <v>197.33008933265617</v>
      </c>
      <c r="H1898" s="45">
        <f t="shared" si="169"/>
        <v>376.90047062537326</v>
      </c>
      <c r="I1898" s="45">
        <v>52.306951674574137</v>
      </c>
      <c r="J1898" s="45">
        <f t="shared" si="170"/>
        <v>99.906277698436597</v>
      </c>
      <c r="L1898" s="42"/>
      <c r="U1898" s="14">
        <v>200</v>
      </c>
      <c r="V1898" s="14">
        <v>40</v>
      </c>
      <c r="W1898" s="7">
        <f t="shared" si="172"/>
        <v>67.115345999171666</v>
      </c>
    </row>
    <row r="1899" spans="1:23">
      <c r="A1899" s="80">
        <f t="shared" si="171"/>
        <v>40515.375</v>
      </c>
      <c r="C1899" s="22">
        <v>40515</v>
      </c>
      <c r="D1899" s="23">
        <v>0.375</v>
      </c>
      <c r="E1899" s="45">
        <v>199.52409245029713</v>
      </c>
      <c r="F1899" s="45">
        <f t="shared" si="168"/>
        <v>381.0910165800675</v>
      </c>
      <c r="G1899" s="45">
        <v>254.92067758112472</v>
      </c>
      <c r="H1899" s="45">
        <f t="shared" si="169"/>
        <v>486.89849417994822</v>
      </c>
      <c r="I1899" s="45">
        <v>55.396585130827617</v>
      </c>
      <c r="J1899" s="45">
        <f t="shared" si="170"/>
        <v>105.80747759988074</v>
      </c>
      <c r="L1899" s="42"/>
      <c r="U1899" s="14">
        <v>200</v>
      </c>
      <c r="V1899" s="14">
        <v>40</v>
      </c>
      <c r="W1899" s="7">
        <f t="shared" si="172"/>
        <v>67.115345999171666</v>
      </c>
    </row>
    <row r="1900" spans="1:23">
      <c r="A1900" s="80">
        <f t="shared" si="171"/>
        <v>40515.416666666664</v>
      </c>
      <c r="C1900" s="22">
        <v>40515</v>
      </c>
      <c r="D1900" s="23">
        <v>0.41666666666666669</v>
      </c>
      <c r="E1900" s="45">
        <v>177.83289887972154</v>
      </c>
      <c r="F1900" s="45">
        <f t="shared" si="168"/>
        <v>339.66083686026815</v>
      </c>
      <c r="G1900" s="45">
        <v>230.23306014868132</v>
      </c>
      <c r="H1900" s="45">
        <f t="shared" si="169"/>
        <v>439.74514488398131</v>
      </c>
      <c r="I1900" s="45">
        <v>52.400161268959806</v>
      </c>
      <c r="J1900" s="45">
        <f t="shared" si="170"/>
        <v>100.08430802371322</v>
      </c>
      <c r="L1900" s="42"/>
      <c r="U1900" s="14">
        <v>200</v>
      </c>
      <c r="V1900" s="14">
        <v>40</v>
      </c>
      <c r="W1900" s="7">
        <f t="shared" si="172"/>
        <v>67.115345999171666</v>
      </c>
    </row>
    <row r="1901" spans="1:23">
      <c r="A1901" s="80">
        <f t="shared" si="171"/>
        <v>40515.458333333336</v>
      </c>
      <c r="C1901" s="22">
        <v>40515</v>
      </c>
      <c r="D1901" s="23">
        <v>0.45833333333333331</v>
      </c>
      <c r="E1901" s="45">
        <v>95.886858286836372</v>
      </c>
      <c r="F1901" s="45">
        <f t="shared" si="168"/>
        <v>183.14389932785747</v>
      </c>
      <c r="G1901" s="45">
        <v>135.65965361303455</v>
      </c>
      <c r="H1901" s="45">
        <f t="shared" si="169"/>
        <v>259.109938400896</v>
      </c>
      <c r="I1901" s="45">
        <v>39.772795326198185</v>
      </c>
      <c r="J1901" s="45">
        <f t="shared" si="170"/>
        <v>75.96603907303853</v>
      </c>
      <c r="L1901" s="42"/>
      <c r="U1901" s="14">
        <v>200</v>
      </c>
      <c r="V1901" s="14">
        <v>40</v>
      </c>
      <c r="W1901" s="7">
        <f t="shared" si="172"/>
        <v>67.115345999171666</v>
      </c>
    </row>
    <row r="1902" spans="1:23">
      <c r="A1902" s="80">
        <f t="shared" si="171"/>
        <v>40515.5</v>
      </c>
      <c r="C1902" s="22">
        <v>40515</v>
      </c>
      <c r="D1902" s="23">
        <v>0.5</v>
      </c>
      <c r="E1902" s="45">
        <v>95.65839003290138</v>
      </c>
      <c r="F1902" s="45">
        <f t="shared" si="168"/>
        <v>182.70752496284163</v>
      </c>
      <c r="G1902" s="45">
        <v>139.30612747201093</v>
      </c>
      <c r="H1902" s="45">
        <f t="shared" si="169"/>
        <v>266.07470347154089</v>
      </c>
      <c r="I1902" s="45">
        <v>43.647737439109534</v>
      </c>
      <c r="J1902" s="45">
        <f t="shared" si="170"/>
        <v>83.367178508699212</v>
      </c>
      <c r="L1902" s="42"/>
      <c r="U1902" s="14">
        <v>200</v>
      </c>
      <c r="V1902" s="14">
        <v>40</v>
      </c>
      <c r="W1902" s="7">
        <f t="shared" si="172"/>
        <v>67.115345999171666</v>
      </c>
    </row>
    <row r="1903" spans="1:23">
      <c r="A1903" s="80">
        <f t="shared" si="171"/>
        <v>40515.541666666664</v>
      </c>
      <c r="C1903" s="22">
        <v>40515</v>
      </c>
      <c r="D1903" s="23">
        <v>0.54166666666666663</v>
      </c>
      <c r="E1903" s="45">
        <v>81.014997819046442</v>
      </c>
      <c r="F1903" s="45">
        <f t="shared" si="168"/>
        <v>154.7386458343787</v>
      </c>
      <c r="G1903" s="45">
        <v>126.52149256458183</v>
      </c>
      <c r="H1903" s="45">
        <f t="shared" si="169"/>
        <v>241.65605079835129</v>
      </c>
      <c r="I1903" s="45">
        <v>45.506494745535392</v>
      </c>
      <c r="J1903" s="45">
        <f t="shared" si="170"/>
        <v>86.917404963972601</v>
      </c>
      <c r="L1903" s="42"/>
      <c r="U1903" s="14">
        <v>200</v>
      </c>
      <c r="V1903" s="14">
        <v>40</v>
      </c>
      <c r="W1903" s="7">
        <f t="shared" si="172"/>
        <v>67.115345999171666</v>
      </c>
    </row>
    <row r="1904" spans="1:23">
      <c r="A1904" s="80">
        <f t="shared" si="171"/>
        <v>40515.583333333336</v>
      </c>
      <c r="C1904" s="22">
        <v>40515</v>
      </c>
      <c r="D1904" s="23">
        <v>0.58333333333333337</v>
      </c>
      <c r="E1904" s="45">
        <v>56.439759538962647</v>
      </c>
      <c r="F1904" s="45">
        <f t="shared" si="168"/>
        <v>107.79994071941866</v>
      </c>
      <c r="G1904" s="45">
        <v>92.565237446900312</v>
      </c>
      <c r="H1904" s="45">
        <f t="shared" si="169"/>
        <v>176.79960352357958</v>
      </c>
      <c r="I1904" s="45">
        <v>36.125477907937672</v>
      </c>
      <c r="J1904" s="45">
        <f t="shared" si="170"/>
        <v>68.999662804160948</v>
      </c>
      <c r="L1904" s="42"/>
      <c r="U1904" s="14">
        <v>200</v>
      </c>
      <c r="V1904" s="14">
        <v>40</v>
      </c>
      <c r="W1904" s="7">
        <f t="shared" si="172"/>
        <v>67.115345999171666</v>
      </c>
    </row>
    <row r="1905" spans="1:23">
      <c r="A1905" s="80">
        <f t="shared" si="171"/>
        <v>40515.625</v>
      </c>
      <c r="C1905" s="22">
        <v>40515</v>
      </c>
      <c r="D1905" s="23">
        <v>0.625</v>
      </c>
      <c r="E1905" s="45">
        <v>96.580421344036239</v>
      </c>
      <c r="F1905" s="45">
        <f t="shared" si="168"/>
        <v>184.46860476710921</v>
      </c>
      <c r="G1905" s="45">
        <v>138.60124618669334</v>
      </c>
      <c r="H1905" s="45">
        <f t="shared" si="169"/>
        <v>264.7283802165843</v>
      </c>
      <c r="I1905" s="45">
        <v>42.020824842657078</v>
      </c>
      <c r="J1905" s="45">
        <f t="shared" si="170"/>
        <v>80.259775449475015</v>
      </c>
      <c r="L1905" s="42"/>
      <c r="U1905" s="14">
        <v>200</v>
      </c>
      <c r="V1905" s="14">
        <v>40</v>
      </c>
      <c r="W1905" s="7">
        <f t="shared" si="172"/>
        <v>67.115345999171666</v>
      </c>
    </row>
    <row r="1906" spans="1:23">
      <c r="A1906" s="80">
        <f t="shared" si="171"/>
        <v>40515.666666666664</v>
      </c>
      <c r="C1906" s="22">
        <v>40515</v>
      </c>
      <c r="D1906" s="23">
        <v>0.66666666666666663</v>
      </c>
      <c r="E1906" s="45">
        <v>101.48489179070104</v>
      </c>
      <c r="F1906" s="45">
        <f t="shared" si="168"/>
        <v>193.83614332023899</v>
      </c>
      <c r="G1906" s="45">
        <v>145.45445114032364</v>
      </c>
      <c r="H1906" s="45">
        <f t="shared" si="169"/>
        <v>277.81800167801816</v>
      </c>
      <c r="I1906" s="45">
        <v>43.969559349622614</v>
      </c>
      <c r="J1906" s="45">
        <f t="shared" si="170"/>
        <v>83.981858357779188</v>
      </c>
      <c r="L1906" s="42"/>
      <c r="U1906" s="14">
        <v>200</v>
      </c>
      <c r="V1906" s="14">
        <v>40</v>
      </c>
      <c r="W1906" s="7">
        <f t="shared" si="172"/>
        <v>67.115345999171666</v>
      </c>
    </row>
    <row r="1907" spans="1:23">
      <c r="A1907" s="80">
        <f t="shared" si="171"/>
        <v>40515.708333333336</v>
      </c>
      <c r="C1907" s="22">
        <v>40515</v>
      </c>
      <c r="D1907" s="23">
        <v>0.70833333333333337</v>
      </c>
      <c r="E1907" s="45">
        <v>43.094724352399837</v>
      </c>
      <c r="F1907" s="45">
        <f t="shared" si="168"/>
        <v>82.310923513083679</v>
      </c>
      <c r="G1907" s="45">
        <v>77.666445592083633</v>
      </c>
      <c r="H1907" s="45">
        <f t="shared" si="169"/>
        <v>148.34291108087973</v>
      </c>
      <c r="I1907" s="45">
        <v>34.571721239683811</v>
      </c>
      <c r="J1907" s="45">
        <f t="shared" si="170"/>
        <v>66.031987567796079</v>
      </c>
      <c r="L1907" s="42"/>
      <c r="U1907" s="14">
        <v>200</v>
      </c>
      <c r="V1907" s="14">
        <v>40</v>
      </c>
      <c r="W1907" s="7">
        <f t="shared" si="172"/>
        <v>67.115345999171666</v>
      </c>
    </row>
    <row r="1908" spans="1:23">
      <c r="A1908" s="80">
        <f t="shared" si="171"/>
        <v>40515.75</v>
      </c>
      <c r="C1908" s="22">
        <v>40515</v>
      </c>
      <c r="D1908" s="23">
        <v>0.75</v>
      </c>
      <c r="E1908" s="45">
        <v>48.688384081421312</v>
      </c>
      <c r="F1908" s="45">
        <f t="shared" si="168"/>
        <v>92.9948135955147</v>
      </c>
      <c r="G1908" s="45">
        <v>85.689160351288336</v>
      </c>
      <c r="H1908" s="45">
        <f t="shared" si="169"/>
        <v>163.66629627096071</v>
      </c>
      <c r="I1908" s="45">
        <v>37.000776269867011</v>
      </c>
      <c r="J1908" s="45">
        <f t="shared" si="170"/>
        <v>70.671482675445986</v>
      </c>
      <c r="L1908" s="42"/>
      <c r="U1908" s="14">
        <v>200</v>
      </c>
      <c r="V1908" s="14">
        <v>40</v>
      </c>
      <c r="W1908" s="7">
        <f t="shared" si="172"/>
        <v>67.115345999171666</v>
      </c>
    </row>
    <row r="1909" spans="1:23">
      <c r="A1909" s="80">
        <f t="shared" si="171"/>
        <v>40515.791666666664</v>
      </c>
      <c r="C1909" s="22">
        <v>40515</v>
      </c>
      <c r="D1909" s="23">
        <v>0.79166666666666663</v>
      </c>
      <c r="E1909" s="45">
        <v>26.690035833849816</v>
      </c>
      <c r="F1909" s="45">
        <f t="shared" si="168"/>
        <v>50.977968442653143</v>
      </c>
      <c r="G1909" s="45">
        <v>55.071658435783391</v>
      </c>
      <c r="H1909" s="45">
        <f t="shared" si="169"/>
        <v>105.18686761234628</v>
      </c>
      <c r="I1909" s="45">
        <v>28.381622601933579</v>
      </c>
      <c r="J1909" s="45">
        <f t="shared" si="170"/>
        <v>54.208899169693133</v>
      </c>
      <c r="L1909" s="42"/>
      <c r="U1909" s="14">
        <v>200</v>
      </c>
      <c r="V1909" s="14">
        <v>40</v>
      </c>
      <c r="W1909" s="7">
        <f t="shared" si="172"/>
        <v>67.115345999171666</v>
      </c>
    </row>
    <row r="1910" spans="1:23">
      <c r="A1910" s="80">
        <f t="shared" si="171"/>
        <v>40515.833333333336</v>
      </c>
      <c r="C1910" s="22">
        <v>40515</v>
      </c>
      <c r="D1910" s="23">
        <v>0.83333333333333337</v>
      </c>
      <c r="E1910" s="45">
        <v>17.527417515922146</v>
      </c>
      <c r="F1910" s="45">
        <f t="shared" ref="F1910:F1973" si="173">E1910*1.91</f>
        <v>33.477367455411297</v>
      </c>
      <c r="G1910" s="45">
        <v>40.468154681405984</v>
      </c>
      <c r="H1910" s="45">
        <f t="shared" ref="H1910:H1973" si="174">G1910*1.91</f>
        <v>77.294175441485422</v>
      </c>
      <c r="I1910" s="45">
        <v>22.940737165483839</v>
      </c>
      <c r="J1910" s="45">
        <f t="shared" ref="J1910:J1973" si="175">I1910*1.91</f>
        <v>43.816807986074132</v>
      </c>
      <c r="L1910" s="42"/>
      <c r="U1910" s="14">
        <v>200</v>
      </c>
      <c r="V1910" s="14">
        <v>40</v>
      </c>
      <c r="W1910" s="7">
        <f t="shared" si="172"/>
        <v>67.115345999171666</v>
      </c>
    </row>
    <row r="1911" spans="1:23">
      <c r="A1911" s="80">
        <f t="shared" si="171"/>
        <v>40515.875</v>
      </c>
      <c r="C1911" s="22">
        <v>40515</v>
      </c>
      <c r="D1911" s="23">
        <v>0.875</v>
      </c>
      <c r="E1911" s="45">
        <v>15.147972613351612</v>
      </c>
      <c r="F1911" s="45">
        <f t="shared" si="173"/>
        <v>28.93262769150158</v>
      </c>
      <c r="G1911" s="45">
        <v>31.388657790682174</v>
      </c>
      <c r="H1911" s="45">
        <f t="shared" si="174"/>
        <v>59.952336380202951</v>
      </c>
      <c r="I1911" s="45">
        <v>16.240685177330562</v>
      </c>
      <c r="J1911" s="45">
        <f t="shared" si="175"/>
        <v>31.019708688701371</v>
      </c>
      <c r="L1911" s="42"/>
      <c r="U1911" s="14">
        <v>200</v>
      </c>
      <c r="V1911" s="14">
        <v>40</v>
      </c>
      <c r="W1911" s="7">
        <f t="shared" si="172"/>
        <v>67.115345999171666</v>
      </c>
    </row>
    <row r="1912" spans="1:23">
      <c r="A1912" s="80">
        <f t="shared" si="171"/>
        <v>40515.916666666664</v>
      </c>
      <c r="C1912" s="22">
        <v>40515</v>
      </c>
      <c r="D1912" s="23">
        <v>0.91666666666666663</v>
      </c>
      <c r="E1912" s="45">
        <v>8.6564779807834569</v>
      </c>
      <c r="F1912" s="45">
        <f t="shared" si="173"/>
        <v>16.533872943296402</v>
      </c>
      <c r="G1912" s="45">
        <v>25.39765896047291</v>
      </c>
      <c r="H1912" s="45">
        <f t="shared" si="174"/>
        <v>48.509528614503253</v>
      </c>
      <c r="I1912" s="45">
        <v>16.741180979689457</v>
      </c>
      <c r="J1912" s="45">
        <f t="shared" si="175"/>
        <v>31.975655671206862</v>
      </c>
      <c r="L1912" s="42"/>
      <c r="U1912" s="14">
        <v>200</v>
      </c>
      <c r="V1912" s="14">
        <v>40</v>
      </c>
      <c r="W1912" s="7">
        <f t="shared" si="172"/>
        <v>67.115345999171666</v>
      </c>
    </row>
    <row r="1913" spans="1:23">
      <c r="A1913" s="80">
        <f t="shared" si="171"/>
        <v>40515.958333333336</v>
      </c>
      <c r="C1913" s="22">
        <v>40515</v>
      </c>
      <c r="D1913" s="23">
        <v>0.95833333333333337</v>
      </c>
      <c r="E1913" s="45">
        <v>6.1794557981649323</v>
      </c>
      <c r="F1913" s="45">
        <f t="shared" si="173"/>
        <v>11.80276057449502</v>
      </c>
      <c r="G1913" s="45">
        <v>18.568099593454818</v>
      </c>
      <c r="H1913" s="45">
        <f t="shared" si="174"/>
        <v>35.465070223498699</v>
      </c>
      <c r="I1913" s="45">
        <v>12.388643795289884</v>
      </c>
      <c r="J1913" s="45">
        <f t="shared" si="175"/>
        <v>23.662309649003678</v>
      </c>
      <c r="L1913" s="42"/>
      <c r="U1913" s="14">
        <v>200</v>
      </c>
      <c r="V1913" s="14">
        <v>40</v>
      </c>
      <c r="W1913" s="7">
        <f t="shared" si="172"/>
        <v>67.115345999171666</v>
      </c>
    </row>
    <row r="1914" spans="1:23">
      <c r="A1914" s="80">
        <f t="shared" si="171"/>
        <v>40516</v>
      </c>
      <c r="C1914" s="22">
        <v>40515</v>
      </c>
      <c r="D1914" s="23">
        <v>1</v>
      </c>
      <c r="E1914" s="45">
        <v>3.2529152757834501</v>
      </c>
      <c r="F1914" s="45">
        <f t="shared" si="173"/>
        <v>6.2130681767463898</v>
      </c>
      <c r="G1914" s="45">
        <v>12.064035256057807</v>
      </c>
      <c r="H1914" s="45">
        <f t="shared" si="174"/>
        <v>23.042307339070408</v>
      </c>
      <c r="I1914" s="45">
        <v>8.8111199802743556</v>
      </c>
      <c r="J1914" s="45">
        <f t="shared" si="175"/>
        <v>16.829239162324019</v>
      </c>
      <c r="L1914" s="42"/>
      <c r="U1914" s="14">
        <v>200</v>
      </c>
      <c r="V1914" s="14">
        <v>40</v>
      </c>
      <c r="W1914" s="7">
        <f t="shared" si="172"/>
        <v>67.115345999171666</v>
      </c>
    </row>
    <row r="1915" spans="1:23">
      <c r="A1915" s="80">
        <f t="shared" si="171"/>
        <v>40516.041666666664</v>
      </c>
      <c r="C1915" s="22">
        <v>40516</v>
      </c>
      <c r="D1915" s="23">
        <v>4.1666666666666664E-2</v>
      </c>
      <c r="E1915" s="45">
        <v>2.2531138543257923</v>
      </c>
      <c r="F1915" s="45">
        <f t="shared" si="173"/>
        <v>4.3034474617622633</v>
      </c>
      <c r="G1915" s="45">
        <v>8.6900324128529896</v>
      </c>
      <c r="H1915" s="45">
        <f t="shared" si="174"/>
        <v>16.597961908549209</v>
      </c>
      <c r="I1915" s="45">
        <v>6.4369185585271973</v>
      </c>
      <c r="J1915" s="45">
        <f t="shared" si="175"/>
        <v>12.294514446786946</v>
      </c>
      <c r="L1915" s="42"/>
      <c r="U1915" s="14">
        <v>200</v>
      </c>
      <c r="V1915" s="14">
        <v>40</v>
      </c>
      <c r="W1915" s="7">
        <f t="shared" si="172"/>
        <v>67.115345999171666</v>
      </c>
    </row>
    <row r="1916" spans="1:23">
      <c r="A1916" s="80">
        <f t="shared" si="171"/>
        <v>40516.083333333336</v>
      </c>
      <c r="C1916" s="22">
        <v>40516</v>
      </c>
      <c r="D1916" s="23">
        <v>8.3333333333333329E-2</v>
      </c>
      <c r="E1916" s="45">
        <v>1.371424977954623</v>
      </c>
      <c r="F1916" s="45">
        <f t="shared" si="173"/>
        <v>2.6194217078933297</v>
      </c>
      <c r="G1916" s="45">
        <v>6.705610398892226</v>
      </c>
      <c r="H1916" s="45">
        <f t="shared" si="174"/>
        <v>12.807715861884152</v>
      </c>
      <c r="I1916" s="45">
        <v>5.3341854209376027</v>
      </c>
      <c r="J1916" s="45">
        <f t="shared" si="175"/>
        <v>10.188294153990821</v>
      </c>
      <c r="L1916" s="42"/>
      <c r="U1916" s="14">
        <v>200</v>
      </c>
      <c r="V1916" s="14">
        <v>40</v>
      </c>
      <c r="W1916" s="7">
        <f t="shared" si="172"/>
        <v>67.115345999171666</v>
      </c>
    </row>
    <row r="1917" spans="1:23">
      <c r="A1917" s="80">
        <f t="shared" si="171"/>
        <v>40516.125</v>
      </c>
      <c r="C1917" s="22">
        <v>40516</v>
      </c>
      <c r="D1917" s="23">
        <v>0.125</v>
      </c>
      <c r="E1917" s="45">
        <v>1.8737355530260764</v>
      </c>
      <c r="F1917" s="45">
        <f t="shared" si="173"/>
        <v>3.5788349062798059</v>
      </c>
      <c r="G1917" s="45">
        <v>6.2129147506070463</v>
      </c>
      <c r="H1917" s="45">
        <f t="shared" si="174"/>
        <v>11.866667173659458</v>
      </c>
      <c r="I1917" s="45">
        <v>4.3391791975809699</v>
      </c>
      <c r="J1917" s="45">
        <f t="shared" si="175"/>
        <v>8.2878322673796525</v>
      </c>
      <c r="L1917" s="42"/>
      <c r="U1917" s="14">
        <v>200</v>
      </c>
      <c r="V1917" s="14">
        <v>40</v>
      </c>
      <c r="W1917" s="7">
        <f t="shared" si="172"/>
        <v>67.115345999171666</v>
      </c>
    </row>
    <row r="1918" spans="1:23">
      <c r="A1918" s="80">
        <f t="shared" si="171"/>
        <v>40516.166666666664</v>
      </c>
      <c r="C1918" s="22">
        <v>40516</v>
      </c>
      <c r="D1918" s="23">
        <v>0.16666666666666666</v>
      </c>
      <c r="E1918" s="45">
        <v>3.4283811128194315</v>
      </c>
      <c r="F1918" s="45">
        <f t="shared" si="173"/>
        <v>6.548207925485114</v>
      </c>
      <c r="G1918" s="45">
        <v>8.3596293798079699</v>
      </c>
      <c r="H1918" s="45">
        <f t="shared" si="174"/>
        <v>15.966892115433222</v>
      </c>
      <c r="I1918" s="45">
        <v>4.931248266988538</v>
      </c>
      <c r="J1918" s="45">
        <f t="shared" si="175"/>
        <v>9.4186841899481077</v>
      </c>
      <c r="L1918" s="42"/>
      <c r="U1918" s="14">
        <v>200</v>
      </c>
      <c r="V1918" s="14">
        <v>40</v>
      </c>
      <c r="W1918" s="7">
        <f t="shared" si="172"/>
        <v>67.115345999171666</v>
      </c>
    </row>
    <row r="1919" spans="1:23">
      <c r="A1919" s="80">
        <f t="shared" si="171"/>
        <v>40516.208333333336</v>
      </c>
      <c r="C1919" s="22">
        <v>40516</v>
      </c>
      <c r="D1919" s="23">
        <v>0.20833333333333334</v>
      </c>
      <c r="E1919" s="45">
        <v>2.5517572076260127</v>
      </c>
      <c r="F1919" s="45">
        <f t="shared" si="173"/>
        <v>4.8738562665656842</v>
      </c>
      <c r="G1919" s="45">
        <v>7.4487171953397961</v>
      </c>
      <c r="H1919" s="45">
        <f t="shared" si="174"/>
        <v>14.22704984309901</v>
      </c>
      <c r="I1919" s="45">
        <v>4.8969599877137817</v>
      </c>
      <c r="J1919" s="45">
        <f t="shared" si="175"/>
        <v>9.3531935765333234</v>
      </c>
      <c r="L1919" s="42"/>
      <c r="U1919" s="14">
        <v>200</v>
      </c>
      <c r="V1919" s="14">
        <v>40</v>
      </c>
      <c r="W1919" s="7">
        <f t="shared" si="172"/>
        <v>67.115345999171666</v>
      </c>
    </row>
    <row r="1920" spans="1:23">
      <c r="A1920" s="80">
        <f t="shared" si="171"/>
        <v>40516.25</v>
      </c>
      <c r="C1920" s="22">
        <v>40516</v>
      </c>
      <c r="D1920" s="23">
        <v>0.25</v>
      </c>
      <c r="E1920" s="45">
        <v>9.6717886484276008</v>
      </c>
      <c r="F1920" s="45">
        <f t="shared" si="173"/>
        <v>18.473116318496718</v>
      </c>
      <c r="G1920" s="45">
        <v>20.48938379897816</v>
      </c>
      <c r="H1920" s="45">
        <f t="shared" si="174"/>
        <v>39.134723056048287</v>
      </c>
      <c r="I1920" s="45">
        <v>10.817595150550563</v>
      </c>
      <c r="J1920" s="45">
        <f t="shared" si="175"/>
        <v>20.661606737551576</v>
      </c>
      <c r="L1920" s="42"/>
      <c r="U1920" s="14">
        <v>200</v>
      </c>
      <c r="V1920" s="14">
        <v>40</v>
      </c>
      <c r="W1920" s="7">
        <f t="shared" si="172"/>
        <v>67.115345999171666</v>
      </c>
    </row>
    <row r="1921" spans="1:23">
      <c r="A1921" s="80">
        <f t="shared" si="171"/>
        <v>40516.291666666664</v>
      </c>
      <c r="C1921" s="22">
        <v>40516</v>
      </c>
      <c r="D1921" s="23">
        <v>0.29166666666666669</v>
      </c>
      <c r="E1921" s="45">
        <v>9.6062664317143529</v>
      </c>
      <c r="F1921" s="45">
        <f t="shared" si="173"/>
        <v>18.347968884574414</v>
      </c>
      <c r="G1921" s="45">
        <v>19.891947179371606</v>
      </c>
      <c r="H1921" s="45">
        <f t="shared" si="174"/>
        <v>37.993619112599767</v>
      </c>
      <c r="I1921" s="45">
        <v>10.285680747657253</v>
      </c>
      <c r="J1921" s="45">
        <f t="shared" si="175"/>
        <v>19.645650228025353</v>
      </c>
      <c r="L1921" s="42"/>
      <c r="U1921" s="14">
        <v>200</v>
      </c>
      <c r="V1921" s="14">
        <v>40</v>
      </c>
      <c r="W1921" s="7">
        <f t="shared" si="172"/>
        <v>67.115345999171666</v>
      </c>
    </row>
    <row r="1922" spans="1:23">
      <c r="A1922" s="80">
        <f t="shared" si="171"/>
        <v>40516.333333333336</v>
      </c>
      <c r="C1922" s="22">
        <v>40516</v>
      </c>
      <c r="D1922" s="23">
        <v>0.33333333333333331</v>
      </c>
      <c r="E1922" s="45">
        <v>14.221873818870673</v>
      </c>
      <c r="F1922" s="45">
        <f t="shared" si="173"/>
        <v>27.163778994042985</v>
      </c>
      <c r="G1922" s="45">
        <v>29.790871632272818</v>
      </c>
      <c r="H1922" s="45">
        <f t="shared" si="174"/>
        <v>56.900564817641083</v>
      </c>
      <c r="I1922" s="45">
        <v>15.568997813402149</v>
      </c>
      <c r="J1922" s="45">
        <f t="shared" si="175"/>
        <v>29.736785823598101</v>
      </c>
      <c r="L1922" s="42"/>
      <c r="U1922" s="14">
        <v>200</v>
      </c>
      <c r="V1922" s="14">
        <v>40</v>
      </c>
      <c r="W1922" s="7">
        <f t="shared" si="172"/>
        <v>67.115345999171666</v>
      </c>
    </row>
    <row r="1923" spans="1:23">
      <c r="A1923" s="80">
        <f t="shared" si="171"/>
        <v>40516.375</v>
      </c>
      <c r="C1923" s="22">
        <v>40516</v>
      </c>
      <c r="D1923" s="23">
        <v>0.375</v>
      </c>
      <c r="E1923" s="45">
        <v>48.654019732988189</v>
      </c>
      <c r="F1923" s="45">
        <f t="shared" si="173"/>
        <v>92.929177690007435</v>
      </c>
      <c r="G1923" s="45">
        <v>75.636276316990418</v>
      </c>
      <c r="H1923" s="45">
        <f t="shared" si="174"/>
        <v>144.46528776545171</v>
      </c>
      <c r="I1923" s="45">
        <v>26.982256584002229</v>
      </c>
      <c r="J1923" s="45">
        <f t="shared" si="175"/>
        <v>51.536110075444256</v>
      </c>
      <c r="L1923" s="42"/>
      <c r="U1923" s="14">
        <v>200</v>
      </c>
      <c r="V1923" s="14">
        <v>40</v>
      </c>
      <c r="W1923" s="7">
        <f t="shared" si="172"/>
        <v>67.115345999171666</v>
      </c>
    </row>
    <row r="1924" spans="1:23">
      <c r="A1924" s="80">
        <f t="shared" si="171"/>
        <v>40516.416666666664</v>
      </c>
      <c r="C1924" s="22">
        <v>40516</v>
      </c>
      <c r="D1924" s="23">
        <v>0.41666666666666669</v>
      </c>
      <c r="E1924" s="45">
        <v>44.792997734623555</v>
      </c>
      <c r="F1924" s="45">
        <f t="shared" si="173"/>
        <v>85.554625673130985</v>
      </c>
      <c r="G1924" s="45">
        <v>76.536319305126966</v>
      </c>
      <c r="H1924" s="45">
        <f t="shared" si="174"/>
        <v>146.1843698727925</v>
      </c>
      <c r="I1924" s="45">
        <v>31.743321570503408</v>
      </c>
      <c r="J1924" s="45">
        <f t="shared" si="175"/>
        <v>60.629744199661509</v>
      </c>
      <c r="L1924" s="42"/>
      <c r="U1924" s="14">
        <v>200</v>
      </c>
      <c r="V1924" s="14">
        <v>40</v>
      </c>
      <c r="W1924" s="7">
        <f t="shared" si="172"/>
        <v>67.115345999171666</v>
      </c>
    </row>
    <row r="1925" spans="1:23">
      <c r="A1925" s="80">
        <f t="shared" si="171"/>
        <v>40516.458333333336</v>
      </c>
      <c r="C1925" s="22">
        <v>40516</v>
      </c>
      <c r="D1925" s="23">
        <v>0.45833333333333331</v>
      </c>
      <c r="E1925" s="45">
        <v>52.739660461410047</v>
      </c>
      <c r="F1925" s="45">
        <f t="shared" si="173"/>
        <v>100.73275148129318</v>
      </c>
      <c r="G1925" s="45">
        <v>81.215977074181083</v>
      </c>
      <c r="H1925" s="45">
        <f t="shared" si="174"/>
        <v>155.12251621168585</v>
      </c>
      <c r="I1925" s="45">
        <v>28.476316612771036</v>
      </c>
      <c r="J1925" s="45">
        <f t="shared" si="175"/>
        <v>54.389764730392677</v>
      </c>
      <c r="L1925" s="42"/>
      <c r="U1925" s="14">
        <v>200</v>
      </c>
      <c r="V1925" s="14">
        <v>40</v>
      </c>
      <c r="W1925" s="7">
        <f t="shared" si="172"/>
        <v>67.115345999171666</v>
      </c>
    </row>
    <row r="1926" spans="1:23">
      <c r="A1926" s="80">
        <f t="shared" si="171"/>
        <v>40516.5</v>
      </c>
      <c r="C1926" s="22">
        <v>40516</v>
      </c>
      <c r="D1926" s="23">
        <v>0.5</v>
      </c>
      <c r="E1926" s="45">
        <v>49.90325267870405</v>
      </c>
      <c r="F1926" s="45">
        <f t="shared" si="173"/>
        <v>95.315212616324729</v>
      </c>
      <c r="G1926" s="45">
        <v>77.985439499363707</v>
      </c>
      <c r="H1926" s="45">
        <f t="shared" si="174"/>
        <v>148.95218944378468</v>
      </c>
      <c r="I1926" s="45">
        <v>28.082186820659643</v>
      </c>
      <c r="J1926" s="45">
        <f t="shared" si="175"/>
        <v>53.636976827459918</v>
      </c>
      <c r="L1926" s="42"/>
      <c r="U1926" s="14">
        <v>200</v>
      </c>
      <c r="V1926" s="14">
        <v>40</v>
      </c>
      <c r="W1926" s="7">
        <f t="shared" si="172"/>
        <v>67.115345999171666</v>
      </c>
    </row>
    <row r="1927" spans="1:23">
      <c r="A1927" s="80">
        <f t="shared" si="171"/>
        <v>40516.541666666664</v>
      </c>
      <c r="C1927" s="22">
        <v>40516</v>
      </c>
      <c r="D1927" s="23">
        <v>0.54166666666666663</v>
      </c>
      <c r="E1927" s="45">
        <v>82.553047188492215</v>
      </c>
      <c r="F1927" s="45">
        <f t="shared" si="173"/>
        <v>157.67632013002012</v>
      </c>
      <c r="G1927" s="45">
        <v>122.67904561790422</v>
      </c>
      <c r="H1927" s="45">
        <f t="shared" si="174"/>
        <v>234.31697713019705</v>
      </c>
      <c r="I1927" s="45">
        <v>40.125998429412022</v>
      </c>
      <c r="J1927" s="45">
        <f t="shared" si="175"/>
        <v>76.640657000176958</v>
      </c>
      <c r="L1927" s="42"/>
      <c r="U1927" s="14">
        <v>200</v>
      </c>
      <c r="V1927" s="14">
        <v>40</v>
      </c>
      <c r="W1927" s="7">
        <f t="shared" si="172"/>
        <v>67.115345999171666</v>
      </c>
    </row>
    <row r="1928" spans="1:23">
      <c r="A1928" s="80">
        <f t="shared" si="171"/>
        <v>40516.583333333336</v>
      </c>
      <c r="C1928" s="22">
        <v>40516</v>
      </c>
      <c r="D1928" s="23">
        <v>0.58333333333333337</v>
      </c>
      <c r="E1928" s="45">
        <v>98.236744858639213</v>
      </c>
      <c r="F1928" s="45">
        <f t="shared" si="173"/>
        <v>187.63218268000088</v>
      </c>
      <c r="G1928" s="45">
        <v>136.35902559047395</v>
      </c>
      <c r="H1928" s="45">
        <f t="shared" si="174"/>
        <v>260.44573887780524</v>
      </c>
      <c r="I1928" s="45">
        <v>38.122280731834707</v>
      </c>
      <c r="J1928" s="45">
        <f t="shared" si="175"/>
        <v>72.813556197804289</v>
      </c>
      <c r="L1928" s="42"/>
      <c r="U1928" s="14">
        <v>200</v>
      </c>
      <c r="V1928" s="14">
        <v>40</v>
      </c>
      <c r="W1928" s="7">
        <f t="shared" si="172"/>
        <v>67.115345999171666</v>
      </c>
    </row>
    <row r="1929" spans="1:23">
      <c r="A1929" s="80">
        <f t="shared" si="171"/>
        <v>40516.625</v>
      </c>
      <c r="C1929" s="22">
        <v>40516</v>
      </c>
      <c r="D1929" s="23">
        <v>0.625</v>
      </c>
      <c r="E1929" s="45">
        <v>55.197390629270785</v>
      </c>
      <c r="F1929" s="45">
        <f t="shared" si="173"/>
        <v>105.4270161019072</v>
      </c>
      <c r="G1929" s="45">
        <v>90.966447332088364</v>
      </c>
      <c r="H1929" s="45">
        <f t="shared" si="174"/>
        <v>173.74591440428878</v>
      </c>
      <c r="I1929" s="45">
        <v>35.769056702817593</v>
      </c>
      <c r="J1929" s="45">
        <f t="shared" si="175"/>
        <v>68.318898302381598</v>
      </c>
      <c r="L1929" s="42"/>
      <c r="U1929" s="14">
        <v>200</v>
      </c>
      <c r="V1929" s="14">
        <v>40</v>
      </c>
      <c r="W1929" s="7">
        <f t="shared" si="172"/>
        <v>67.115345999171666</v>
      </c>
    </row>
    <row r="1930" spans="1:23">
      <c r="A1930" s="80">
        <f t="shared" si="171"/>
        <v>40516.666666666664</v>
      </c>
      <c r="C1930" s="22">
        <v>40516</v>
      </c>
      <c r="D1930" s="23">
        <v>0.66666666666666663</v>
      </c>
      <c r="E1930" s="45">
        <v>52.993808091536728</v>
      </c>
      <c r="F1930" s="45">
        <f t="shared" si="173"/>
        <v>101.21817345483515</v>
      </c>
      <c r="G1930" s="45">
        <v>84.692823854943441</v>
      </c>
      <c r="H1930" s="45">
        <f t="shared" si="174"/>
        <v>161.76329356294195</v>
      </c>
      <c r="I1930" s="45">
        <v>31.699015763406713</v>
      </c>
      <c r="J1930" s="45">
        <f t="shared" si="175"/>
        <v>60.545120108106822</v>
      </c>
      <c r="L1930" s="42"/>
      <c r="U1930" s="14">
        <v>200</v>
      </c>
      <c r="V1930" s="14">
        <v>40</v>
      </c>
      <c r="W1930" s="7">
        <f t="shared" si="172"/>
        <v>67.115345999171666</v>
      </c>
    </row>
    <row r="1931" spans="1:23">
      <c r="A1931" s="80">
        <f t="shared" ref="A1931:A1994" si="176">C1931+D1931</f>
        <v>40516.708333333336</v>
      </c>
      <c r="C1931" s="22">
        <v>40516</v>
      </c>
      <c r="D1931" s="23">
        <v>0.70833333333333337</v>
      </c>
      <c r="E1931" s="45">
        <v>115.04100972104058</v>
      </c>
      <c r="F1931" s="45">
        <f t="shared" si="173"/>
        <v>219.7283285671875</v>
      </c>
      <c r="G1931" s="45">
        <v>161.80993152660062</v>
      </c>
      <c r="H1931" s="45">
        <f t="shared" si="174"/>
        <v>309.05696921580716</v>
      </c>
      <c r="I1931" s="45">
        <v>46.768921805560048</v>
      </c>
      <c r="J1931" s="45">
        <f t="shared" si="175"/>
        <v>89.328640648619682</v>
      </c>
      <c r="L1931" s="42"/>
      <c r="U1931" s="14">
        <v>200</v>
      </c>
      <c r="V1931" s="14">
        <v>40</v>
      </c>
      <c r="W1931" s="7">
        <f t="shared" ref="W1931:W1994" si="177">AVERAGE($J$10:$J$2586)</f>
        <v>67.115345999171666</v>
      </c>
    </row>
    <row r="1932" spans="1:23">
      <c r="A1932" s="80">
        <f t="shared" si="176"/>
        <v>40516.75</v>
      </c>
      <c r="C1932" s="22">
        <v>40516</v>
      </c>
      <c r="D1932" s="23">
        <v>0.75</v>
      </c>
      <c r="E1932" s="45">
        <v>86.01963766125634</v>
      </c>
      <c r="F1932" s="45">
        <f t="shared" si="173"/>
        <v>164.29750793299959</v>
      </c>
      <c r="G1932" s="45">
        <v>133.44574715577676</v>
      </c>
      <c r="H1932" s="45">
        <f t="shared" si="174"/>
        <v>254.88137706753361</v>
      </c>
      <c r="I1932" s="45">
        <v>47.426109494520432</v>
      </c>
      <c r="J1932" s="45">
        <f t="shared" si="175"/>
        <v>90.583869134534027</v>
      </c>
      <c r="L1932" s="42"/>
      <c r="U1932" s="14">
        <v>200</v>
      </c>
      <c r="V1932" s="14">
        <v>40</v>
      </c>
      <c r="W1932" s="7">
        <f t="shared" si="177"/>
        <v>67.115345999171666</v>
      </c>
    </row>
    <row r="1933" spans="1:23">
      <c r="A1933" s="80">
        <f t="shared" si="176"/>
        <v>40516.791666666664</v>
      </c>
      <c r="C1933" s="22">
        <v>40516</v>
      </c>
      <c r="D1933" s="23">
        <v>0.79166666666666663</v>
      </c>
      <c r="E1933" s="45">
        <v>53.539542595645145</v>
      </c>
      <c r="F1933" s="45">
        <f t="shared" si="173"/>
        <v>102.26052635768222</v>
      </c>
      <c r="G1933" s="45">
        <v>93.856222039614551</v>
      </c>
      <c r="H1933" s="45">
        <f t="shared" si="174"/>
        <v>179.26538409566379</v>
      </c>
      <c r="I1933" s="45">
        <v>40.316679443969406</v>
      </c>
      <c r="J1933" s="45">
        <f t="shared" si="175"/>
        <v>77.004857737981567</v>
      </c>
      <c r="L1933" s="42"/>
      <c r="U1933" s="14">
        <v>200</v>
      </c>
      <c r="V1933" s="14">
        <v>40</v>
      </c>
      <c r="W1933" s="7">
        <f t="shared" si="177"/>
        <v>67.115345999171666</v>
      </c>
    </row>
    <row r="1934" spans="1:23">
      <c r="A1934" s="80">
        <f t="shared" si="176"/>
        <v>40516.833333333336</v>
      </c>
      <c r="C1934" s="22">
        <v>40516</v>
      </c>
      <c r="D1934" s="23">
        <v>0.83333333333333337</v>
      </c>
      <c r="E1934" s="45">
        <v>107.82919162917221</v>
      </c>
      <c r="F1934" s="45">
        <f t="shared" si="173"/>
        <v>205.95375601171892</v>
      </c>
      <c r="G1934" s="45">
        <v>158.31702372620057</v>
      </c>
      <c r="H1934" s="45">
        <f t="shared" si="174"/>
        <v>302.38551531704309</v>
      </c>
      <c r="I1934" s="45">
        <v>50.48783209702836</v>
      </c>
      <c r="J1934" s="45">
        <f t="shared" si="175"/>
        <v>96.431759305324164</v>
      </c>
      <c r="L1934" s="42"/>
      <c r="U1934" s="14">
        <v>200</v>
      </c>
      <c r="V1934" s="14">
        <v>40</v>
      </c>
      <c r="W1934" s="7">
        <f t="shared" si="177"/>
        <v>67.115345999171666</v>
      </c>
    </row>
    <row r="1935" spans="1:23">
      <c r="A1935" s="80">
        <f t="shared" si="176"/>
        <v>40516.875</v>
      </c>
      <c r="C1935" s="22">
        <v>40516</v>
      </c>
      <c r="D1935" s="23">
        <v>0.875</v>
      </c>
      <c r="E1935" s="45">
        <v>43.539955176142087</v>
      </c>
      <c r="F1935" s="45">
        <f t="shared" si="173"/>
        <v>83.161314386431386</v>
      </c>
      <c r="G1935" s="45">
        <v>77.700915844075553</v>
      </c>
      <c r="H1935" s="45">
        <f t="shared" si="174"/>
        <v>148.4087492621843</v>
      </c>
      <c r="I1935" s="45">
        <v>34.160960667933466</v>
      </c>
      <c r="J1935" s="45">
        <f t="shared" si="175"/>
        <v>65.247434875752916</v>
      </c>
      <c r="L1935" s="42"/>
      <c r="U1935" s="14">
        <v>200</v>
      </c>
      <c r="V1935" s="14">
        <v>40</v>
      </c>
      <c r="W1935" s="7">
        <f t="shared" si="177"/>
        <v>67.115345999171666</v>
      </c>
    </row>
    <row r="1936" spans="1:23">
      <c r="A1936" s="80">
        <f t="shared" si="176"/>
        <v>40516.916666666664</v>
      </c>
      <c r="C1936" s="22">
        <v>40516</v>
      </c>
      <c r="D1936" s="23">
        <v>0.91666666666666663</v>
      </c>
      <c r="E1936" s="45">
        <v>23.741316305737726</v>
      </c>
      <c r="F1936" s="45">
        <f t="shared" si="173"/>
        <v>45.345914143959057</v>
      </c>
      <c r="G1936" s="45">
        <v>54.312700112797422</v>
      </c>
      <c r="H1936" s="45">
        <f t="shared" si="174"/>
        <v>103.73725721544307</v>
      </c>
      <c r="I1936" s="45">
        <v>30.571383807059696</v>
      </c>
      <c r="J1936" s="45">
        <f t="shared" si="175"/>
        <v>58.391343071484016</v>
      </c>
      <c r="L1936" s="42"/>
      <c r="U1936" s="14">
        <v>200</v>
      </c>
      <c r="V1936" s="14">
        <v>40</v>
      </c>
      <c r="W1936" s="7">
        <f t="shared" si="177"/>
        <v>67.115345999171666</v>
      </c>
    </row>
    <row r="1937" spans="1:23">
      <c r="A1937" s="80">
        <f t="shared" si="176"/>
        <v>40516.958333333336</v>
      </c>
      <c r="C1937" s="22">
        <v>40516</v>
      </c>
      <c r="D1937" s="23">
        <v>0.95833333333333337</v>
      </c>
      <c r="E1937" s="45">
        <v>13.538509289139704</v>
      </c>
      <c r="F1937" s="45">
        <f t="shared" si="173"/>
        <v>25.858552742256833</v>
      </c>
      <c r="G1937" s="45">
        <v>36.081623015478712</v>
      </c>
      <c r="H1937" s="45">
        <f t="shared" si="174"/>
        <v>68.915899959564342</v>
      </c>
      <c r="I1937" s="45">
        <v>22.543113726339008</v>
      </c>
      <c r="J1937" s="45">
        <f t="shared" si="175"/>
        <v>43.057347217307502</v>
      </c>
      <c r="L1937" s="42"/>
      <c r="U1937" s="14">
        <v>200</v>
      </c>
      <c r="V1937" s="14">
        <v>40</v>
      </c>
      <c r="W1937" s="7">
        <f t="shared" si="177"/>
        <v>67.115345999171666</v>
      </c>
    </row>
    <row r="1938" spans="1:23">
      <c r="A1938" s="80">
        <f t="shared" si="176"/>
        <v>40517</v>
      </c>
      <c r="C1938" s="22">
        <v>40516</v>
      </c>
      <c r="D1938" s="23">
        <v>1</v>
      </c>
      <c r="E1938" s="45">
        <v>24.452816710160903</v>
      </c>
      <c r="F1938" s="45">
        <f t="shared" si="173"/>
        <v>46.704879916407322</v>
      </c>
      <c r="G1938" s="45">
        <v>48.569211028202886</v>
      </c>
      <c r="H1938" s="45">
        <f t="shared" si="174"/>
        <v>92.767193063867509</v>
      </c>
      <c r="I1938" s="45">
        <v>24.116394318041984</v>
      </c>
      <c r="J1938" s="45">
        <f t="shared" si="175"/>
        <v>46.062313147460188</v>
      </c>
      <c r="L1938" s="42"/>
      <c r="U1938" s="14">
        <v>200</v>
      </c>
      <c r="V1938" s="14">
        <v>40</v>
      </c>
      <c r="W1938" s="7">
        <f t="shared" si="177"/>
        <v>67.115345999171666</v>
      </c>
    </row>
    <row r="1939" spans="1:23">
      <c r="A1939" s="80">
        <f t="shared" si="176"/>
        <v>40517.041666666664</v>
      </c>
      <c r="C1939" s="22">
        <v>40517</v>
      </c>
      <c r="D1939" s="23">
        <v>4.1666666666666664E-2</v>
      </c>
      <c r="E1939" s="45">
        <v>6.4889970886566255</v>
      </c>
      <c r="F1939" s="45">
        <f t="shared" si="173"/>
        <v>12.393984439334155</v>
      </c>
      <c r="G1939" s="45">
        <v>25.619656960920501</v>
      </c>
      <c r="H1939" s="45">
        <f t="shared" si="174"/>
        <v>48.933544795358152</v>
      </c>
      <c r="I1939" s="45">
        <v>19.130659872263873</v>
      </c>
      <c r="J1939" s="45">
        <f t="shared" si="175"/>
        <v>36.539560356023998</v>
      </c>
      <c r="L1939" s="42"/>
      <c r="U1939" s="14">
        <v>200</v>
      </c>
      <c r="V1939" s="14">
        <v>40</v>
      </c>
      <c r="W1939" s="7">
        <f t="shared" si="177"/>
        <v>67.115345999171666</v>
      </c>
    </row>
    <row r="1940" spans="1:23">
      <c r="A1940" s="80">
        <f t="shared" si="176"/>
        <v>40517.083333333336</v>
      </c>
      <c r="C1940" s="22">
        <v>40517</v>
      </c>
      <c r="D1940" s="23">
        <v>8.3333333333333329E-2</v>
      </c>
      <c r="E1940" s="45">
        <v>3.7351389490391398</v>
      </c>
      <c r="F1940" s="45">
        <f t="shared" si="173"/>
        <v>7.1341153926647571</v>
      </c>
      <c r="G1940" s="45">
        <v>21.18791498187117</v>
      </c>
      <c r="H1940" s="45">
        <f t="shared" si="174"/>
        <v>40.468917615373933</v>
      </c>
      <c r="I1940" s="45">
        <v>17.452776032832034</v>
      </c>
      <c r="J1940" s="45">
        <f t="shared" si="175"/>
        <v>33.334802222709186</v>
      </c>
      <c r="L1940" s="42"/>
      <c r="U1940" s="14">
        <v>200</v>
      </c>
      <c r="V1940" s="14">
        <v>40</v>
      </c>
      <c r="W1940" s="7">
        <f t="shared" si="177"/>
        <v>67.115345999171666</v>
      </c>
    </row>
    <row r="1941" spans="1:23">
      <c r="A1941" s="80">
        <f t="shared" si="176"/>
        <v>40517.125</v>
      </c>
      <c r="C1941" s="22">
        <v>40517</v>
      </c>
      <c r="D1941" s="23">
        <v>0.125</v>
      </c>
      <c r="E1941" s="45">
        <v>1.2952169083041249</v>
      </c>
      <c r="F1941" s="45">
        <f t="shared" si="173"/>
        <v>2.4738642948608787</v>
      </c>
      <c r="G1941" s="45">
        <v>9.1410796093423947</v>
      </c>
      <c r="H1941" s="45">
        <f t="shared" si="174"/>
        <v>17.459462053843975</v>
      </c>
      <c r="I1941" s="45">
        <v>7.8458627010382695</v>
      </c>
      <c r="J1941" s="45">
        <f t="shared" si="175"/>
        <v>14.985597758983094</v>
      </c>
      <c r="L1941" s="42"/>
      <c r="U1941" s="14">
        <v>200</v>
      </c>
      <c r="V1941" s="14">
        <v>40</v>
      </c>
      <c r="W1941" s="7">
        <f t="shared" si="177"/>
        <v>67.115345999171666</v>
      </c>
    </row>
    <row r="1942" spans="1:23">
      <c r="A1942" s="80">
        <f t="shared" si="176"/>
        <v>40517.166666666664</v>
      </c>
      <c r="C1942" s="22">
        <v>40517</v>
      </c>
      <c r="D1942" s="23">
        <v>0.16666666666666666</v>
      </c>
      <c r="E1942" s="45">
        <v>5.6977767569916988</v>
      </c>
      <c r="F1942" s="45">
        <f t="shared" si="173"/>
        <v>10.882753605854145</v>
      </c>
      <c r="G1942" s="45">
        <v>13.683470732465114</v>
      </c>
      <c r="H1942" s="45">
        <f t="shared" si="174"/>
        <v>26.135429099008366</v>
      </c>
      <c r="I1942" s="45">
        <v>7.9856939754734153</v>
      </c>
      <c r="J1942" s="45">
        <f t="shared" si="175"/>
        <v>15.252675493154223</v>
      </c>
      <c r="L1942" s="42"/>
      <c r="U1942" s="14">
        <v>200</v>
      </c>
      <c r="V1942" s="14">
        <v>40</v>
      </c>
      <c r="W1942" s="7">
        <f t="shared" si="177"/>
        <v>67.115345999171666</v>
      </c>
    </row>
    <row r="1943" spans="1:23">
      <c r="A1943" s="80">
        <f t="shared" si="176"/>
        <v>40517.208333333336</v>
      </c>
      <c r="C1943" s="22">
        <v>40517</v>
      </c>
      <c r="D1943" s="23">
        <v>0.20833333333333334</v>
      </c>
      <c r="E1943" s="45">
        <v>11.106735975853175</v>
      </c>
      <c r="F1943" s="45">
        <f t="shared" si="173"/>
        <v>21.213865713879564</v>
      </c>
      <c r="G1943" s="45">
        <v>20.329852532185097</v>
      </c>
      <c r="H1943" s="45">
        <f t="shared" si="174"/>
        <v>38.830018336473536</v>
      </c>
      <c r="I1943" s="45">
        <v>9.223116556331922</v>
      </c>
      <c r="J1943" s="45">
        <f t="shared" si="175"/>
        <v>17.616152622593969</v>
      </c>
      <c r="L1943" s="42"/>
      <c r="U1943" s="14">
        <v>200</v>
      </c>
      <c r="V1943" s="14">
        <v>40</v>
      </c>
      <c r="W1943" s="7">
        <f t="shared" si="177"/>
        <v>67.115345999171666</v>
      </c>
    </row>
    <row r="1944" spans="1:23">
      <c r="A1944" s="80">
        <f t="shared" si="176"/>
        <v>40517.25</v>
      </c>
      <c r="C1944" s="22">
        <v>40517</v>
      </c>
      <c r="D1944" s="23">
        <v>0.25</v>
      </c>
      <c r="E1944" s="45">
        <v>2.0757040938137985</v>
      </c>
      <c r="F1944" s="45">
        <f t="shared" si="173"/>
        <v>3.964594819184355</v>
      </c>
      <c r="G1944" s="45">
        <v>8.9571206812898989</v>
      </c>
      <c r="H1944" s="45">
        <f t="shared" si="174"/>
        <v>17.108100501263706</v>
      </c>
      <c r="I1944" s="45">
        <v>6.8814165874761013</v>
      </c>
      <c r="J1944" s="45">
        <f t="shared" si="175"/>
        <v>13.143505682079352</v>
      </c>
      <c r="L1944" s="42"/>
      <c r="U1944" s="14">
        <v>200</v>
      </c>
      <c r="V1944" s="14">
        <v>40</v>
      </c>
      <c r="W1944" s="7">
        <f t="shared" si="177"/>
        <v>67.115345999171666</v>
      </c>
    </row>
    <row r="1945" spans="1:23">
      <c r="A1945" s="80">
        <f t="shared" si="176"/>
        <v>40517.291666666664</v>
      </c>
      <c r="C1945" s="22">
        <v>40517</v>
      </c>
      <c r="D1945" s="23">
        <v>0.29166666666666669</v>
      </c>
      <c r="E1945" s="45">
        <v>7.9386551768837279</v>
      </c>
      <c r="F1945" s="45">
        <f t="shared" si="173"/>
        <v>15.16283138784792</v>
      </c>
      <c r="G1945" s="45">
        <v>20.031796970399107</v>
      </c>
      <c r="H1945" s="45">
        <f t="shared" si="174"/>
        <v>38.26073221346229</v>
      </c>
      <c r="I1945" s="45">
        <v>12.093141793515379</v>
      </c>
      <c r="J1945" s="45">
        <f t="shared" si="175"/>
        <v>23.097900825614374</v>
      </c>
      <c r="L1945" s="42"/>
      <c r="U1945" s="14">
        <v>200</v>
      </c>
      <c r="V1945" s="14">
        <v>40</v>
      </c>
      <c r="W1945" s="7">
        <f t="shared" si="177"/>
        <v>67.115345999171666</v>
      </c>
    </row>
    <row r="1946" spans="1:23">
      <c r="A1946" s="80">
        <f t="shared" si="176"/>
        <v>40517.333333333336</v>
      </c>
      <c r="C1946" s="22">
        <v>40517</v>
      </c>
      <c r="D1946" s="23">
        <v>0.33333333333333331</v>
      </c>
      <c r="E1946" s="45">
        <v>13.801326474865657</v>
      </c>
      <c r="F1946" s="45">
        <f t="shared" si="173"/>
        <v>26.360533566993404</v>
      </c>
      <c r="G1946" s="45">
        <v>29.571131509222244</v>
      </c>
      <c r="H1946" s="45">
        <f t="shared" si="174"/>
        <v>56.480861182614483</v>
      </c>
      <c r="I1946" s="45">
        <v>15.769805034356589</v>
      </c>
      <c r="J1946" s="45">
        <f t="shared" si="175"/>
        <v>30.120327615621083</v>
      </c>
      <c r="L1946" s="42"/>
      <c r="U1946" s="14">
        <v>200</v>
      </c>
      <c r="V1946" s="14">
        <v>40</v>
      </c>
      <c r="W1946" s="7">
        <f t="shared" si="177"/>
        <v>67.115345999171666</v>
      </c>
    </row>
    <row r="1947" spans="1:23">
      <c r="A1947" s="80">
        <f t="shared" si="176"/>
        <v>40517.375</v>
      </c>
      <c r="C1947" s="22">
        <v>40517</v>
      </c>
      <c r="D1947" s="23">
        <v>0.375</v>
      </c>
      <c r="E1947" s="45">
        <v>38.777524069413211</v>
      </c>
      <c r="F1947" s="45">
        <f t="shared" si="173"/>
        <v>74.065070972579235</v>
      </c>
      <c r="G1947" s="45">
        <v>60.987129495192313</v>
      </c>
      <c r="H1947" s="45">
        <f t="shared" si="174"/>
        <v>116.48541733581732</v>
      </c>
      <c r="I1947" s="45">
        <v>22.209605425779095</v>
      </c>
      <c r="J1947" s="45">
        <f t="shared" si="175"/>
        <v>42.420346363238068</v>
      </c>
      <c r="L1947" s="42"/>
      <c r="U1947" s="14">
        <v>200</v>
      </c>
      <c r="V1947" s="14">
        <v>40</v>
      </c>
      <c r="W1947" s="7">
        <f t="shared" si="177"/>
        <v>67.115345999171666</v>
      </c>
    </row>
    <row r="1948" spans="1:23">
      <c r="A1948" s="80">
        <f t="shared" si="176"/>
        <v>40517.416666666664</v>
      </c>
      <c r="C1948" s="22">
        <v>40517</v>
      </c>
      <c r="D1948" s="23">
        <v>0.41666666666666669</v>
      </c>
      <c r="E1948" s="45">
        <v>68.960094355794268</v>
      </c>
      <c r="F1948" s="45">
        <f t="shared" si="173"/>
        <v>131.71378021956704</v>
      </c>
      <c r="G1948" s="45">
        <v>103.0653588639091</v>
      </c>
      <c r="H1948" s="45">
        <f t="shared" si="174"/>
        <v>196.85483543006637</v>
      </c>
      <c r="I1948" s="45">
        <v>34.105264508114843</v>
      </c>
      <c r="J1948" s="45">
        <f t="shared" si="175"/>
        <v>65.141055210499346</v>
      </c>
      <c r="L1948" s="42"/>
      <c r="U1948" s="14">
        <v>200</v>
      </c>
      <c r="V1948" s="14">
        <v>40</v>
      </c>
      <c r="W1948" s="7">
        <f t="shared" si="177"/>
        <v>67.115345999171666</v>
      </c>
    </row>
    <row r="1949" spans="1:23">
      <c r="A1949" s="80">
        <f t="shared" si="176"/>
        <v>40517.458333333336</v>
      </c>
      <c r="C1949" s="22">
        <v>40517</v>
      </c>
      <c r="D1949" s="23">
        <v>0.45833333333333331</v>
      </c>
      <c r="E1949" s="45">
        <v>39.689121946878366</v>
      </c>
      <c r="F1949" s="45">
        <f t="shared" si="173"/>
        <v>75.806222918537671</v>
      </c>
      <c r="G1949" s="45">
        <v>65.062630231649919</v>
      </c>
      <c r="H1949" s="45">
        <f t="shared" si="174"/>
        <v>124.26962374245134</v>
      </c>
      <c r="I1949" s="45">
        <v>25.37350828477156</v>
      </c>
      <c r="J1949" s="45">
        <f t="shared" si="175"/>
        <v>48.46340082391368</v>
      </c>
      <c r="L1949" s="42"/>
      <c r="U1949" s="14">
        <v>200</v>
      </c>
      <c r="V1949" s="14">
        <v>40</v>
      </c>
      <c r="W1949" s="7">
        <f t="shared" si="177"/>
        <v>67.115345999171666</v>
      </c>
    </row>
    <row r="1950" spans="1:23">
      <c r="A1950" s="80">
        <f t="shared" si="176"/>
        <v>40517.5</v>
      </c>
      <c r="C1950" s="22">
        <v>40517</v>
      </c>
      <c r="D1950" s="23">
        <v>0.5</v>
      </c>
      <c r="E1950" s="45">
        <v>101.48483171549005</v>
      </c>
      <c r="F1950" s="45">
        <f t="shared" si="173"/>
        <v>193.83602857658599</v>
      </c>
      <c r="G1950" s="45">
        <v>146.17267790258259</v>
      </c>
      <c r="H1950" s="45">
        <f t="shared" si="174"/>
        <v>279.18981479393273</v>
      </c>
      <c r="I1950" s="45">
        <v>44.687846187092546</v>
      </c>
      <c r="J1950" s="45">
        <f t="shared" si="175"/>
        <v>85.353786217346766</v>
      </c>
      <c r="L1950" s="42"/>
      <c r="U1950" s="14">
        <v>200</v>
      </c>
      <c r="V1950" s="14">
        <v>40</v>
      </c>
      <c r="W1950" s="7">
        <f t="shared" si="177"/>
        <v>67.115345999171666</v>
      </c>
    </row>
    <row r="1951" spans="1:23">
      <c r="A1951" s="80">
        <f t="shared" si="176"/>
        <v>40517.541666666664</v>
      </c>
      <c r="C1951" s="22">
        <v>40517</v>
      </c>
      <c r="D1951" s="23">
        <v>0.54166666666666663</v>
      </c>
      <c r="E1951" s="45">
        <v>152.24851665481754</v>
      </c>
      <c r="F1951" s="45">
        <f t="shared" si="173"/>
        <v>290.79466681070147</v>
      </c>
      <c r="G1951" s="45">
        <v>200.17987387491121</v>
      </c>
      <c r="H1951" s="45">
        <f t="shared" si="174"/>
        <v>382.34355910108042</v>
      </c>
      <c r="I1951" s="45">
        <v>47.931357220093652</v>
      </c>
      <c r="J1951" s="45">
        <f t="shared" si="175"/>
        <v>91.548892290378873</v>
      </c>
      <c r="L1951" s="42"/>
      <c r="U1951" s="14">
        <v>200</v>
      </c>
      <c r="V1951" s="14">
        <v>40</v>
      </c>
      <c r="W1951" s="7">
        <f t="shared" si="177"/>
        <v>67.115345999171666</v>
      </c>
    </row>
    <row r="1952" spans="1:23">
      <c r="A1952" s="80">
        <f t="shared" si="176"/>
        <v>40517.583333333336</v>
      </c>
      <c r="C1952" s="22">
        <v>40517</v>
      </c>
      <c r="D1952" s="23">
        <v>0.58333333333333337</v>
      </c>
      <c r="E1952" s="45">
        <v>175.93305665581266</v>
      </c>
      <c r="F1952" s="45">
        <f t="shared" si="173"/>
        <v>336.03213821260215</v>
      </c>
      <c r="G1952" s="45">
        <v>233.33375104132199</v>
      </c>
      <c r="H1952" s="45">
        <f t="shared" si="174"/>
        <v>445.66746448892496</v>
      </c>
      <c r="I1952" s="45">
        <v>57.400694385509311</v>
      </c>
      <c r="J1952" s="45">
        <f t="shared" si="175"/>
        <v>109.63532627632279</v>
      </c>
      <c r="L1952" s="42"/>
      <c r="U1952" s="14">
        <v>200</v>
      </c>
      <c r="V1952" s="14">
        <v>40</v>
      </c>
      <c r="W1952" s="7">
        <f t="shared" si="177"/>
        <v>67.115345999171666</v>
      </c>
    </row>
    <row r="1953" spans="1:23">
      <c r="A1953" s="80">
        <f t="shared" si="176"/>
        <v>40517.625</v>
      </c>
      <c r="C1953" s="22">
        <v>40517</v>
      </c>
      <c r="D1953" s="23">
        <v>0.625</v>
      </c>
      <c r="E1953" s="45">
        <v>98.309782949713053</v>
      </c>
      <c r="F1953" s="45">
        <f t="shared" si="173"/>
        <v>187.77168543395192</v>
      </c>
      <c r="G1953" s="45">
        <v>144.8409143669553</v>
      </c>
      <c r="H1953" s="45">
        <f t="shared" si="174"/>
        <v>276.64614644088459</v>
      </c>
      <c r="I1953" s="45">
        <v>46.531131417242221</v>
      </c>
      <c r="J1953" s="45">
        <f t="shared" si="175"/>
        <v>88.874461006932634</v>
      </c>
      <c r="L1953" s="42"/>
      <c r="U1953" s="14">
        <v>200</v>
      </c>
      <c r="V1953" s="14">
        <v>40</v>
      </c>
      <c r="W1953" s="7">
        <f t="shared" si="177"/>
        <v>67.115345999171666</v>
      </c>
    </row>
    <row r="1954" spans="1:23">
      <c r="A1954" s="80">
        <f t="shared" si="176"/>
        <v>40517.666666666664</v>
      </c>
      <c r="C1954" s="22">
        <v>40517</v>
      </c>
      <c r="D1954" s="23">
        <v>0.66666666666666663</v>
      </c>
      <c r="E1954" s="45">
        <v>216.59858263351111</v>
      </c>
      <c r="F1954" s="45">
        <f t="shared" si="173"/>
        <v>413.70329283000621</v>
      </c>
      <c r="G1954" s="45">
        <v>282.73457834483656</v>
      </c>
      <c r="H1954" s="45">
        <f t="shared" si="174"/>
        <v>540.02304463863777</v>
      </c>
      <c r="I1954" s="45">
        <v>66.135995711325478</v>
      </c>
      <c r="J1954" s="45">
        <f t="shared" si="175"/>
        <v>126.31975180863165</v>
      </c>
      <c r="L1954" s="42"/>
      <c r="U1954" s="14">
        <v>200</v>
      </c>
      <c r="V1954" s="14">
        <v>40</v>
      </c>
      <c r="W1954" s="7">
        <f t="shared" si="177"/>
        <v>67.115345999171666</v>
      </c>
    </row>
    <row r="1955" spans="1:23">
      <c r="A1955" s="80">
        <f t="shared" si="176"/>
        <v>40517.708333333336</v>
      </c>
      <c r="C1955" s="22">
        <v>40517</v>
      </c>
      <c r="D1955" s="23">
        <v>0.70833333333333337</v>
      </c>
      <c r="E1955" s="45">
        <v>225.62605698589769</v>
      </c>
      <c r="F1955" s="45">
        <f t="shared" si="173"/>
        <v>430.94576884306457</v>
      </c>
      <c r="G1955" s="45">
        <v>282.65980132624628</v>
      </c>
      <c r="H1955" s="45">
        <f t="shared" si="174"/>
        <v>539.88022053313034</v>
      </c>
      <c r="I1955" s="45">
        <v>57.033744340348591</v>
      </c>
      <c r="J1955" s="45">
        <f t="shared" si="175"/>
        <v>108.9344516900658</v>
      </c>
      <c r="L1955" s="42"/>
      <c r="U1955" s="14">
        <v>200</v>
      </c>
      <c r="V1955" s="14">
        <v>40</v>
      </c>
      <c r="W1955" s="7">
        <f t="shared" si="177"/>
        <v>67.115345999171666</v>
      </c>
    </row>
    <row r="1956" spans="1:23">
      <c r="A1956" s="80">
        <f t="shared" si="176"/>
        <v>40517.75</v>
      </c>
      <c r="C1956" s="22">
        <v>40517</v>
      </c>
      <c r="D1956" s="23">
        <v>0.75</v>
      </c>
      <c r="E1956" s="45">
        <v>210.66528614747909</v>
      </c>
      <c r="F1956" s="45">
        <f t="shared" si="173"/>
        <v>402.37069654168505</v>
      </c>
      <c r="G1956" s="45">
        <v>266.07666716885205</v>
      </c>
      <c r="H1956" s="45">
        <f t="shared" si="174"/>
        <v>508.20643429250742</v>
      </c>
      <c r="I1956" s="45">
        <v>55.411381021372918</v>
      </c>
      <c r="J1956" s="45">
        <f t="shared" si="175"/>
        <v>105.83573775082228</v>
      </c>
      <c r="L1956" s="42"/>
      <c r="U1956" s="14">
        <v>200</v>
      </c>
      <c r="V1956" s="14">
        <v>40</v>
      </c>
      <c r="W1956" s="7">
        <f t="shared" si="177"/>
        <v>67.115345999171666</v>
      </c>
    </row>
    <row r="1957" spans="1:23">
      <c r="A1957" s="80">
        <f t="shared" si="176"/>
        <v>40517.791666666664</v>
      </c>
      <c r="C1957" s="22">
        <v>40517</v>
      </c>
      <c r="D1957" s="23">
        <v>0.79166666666666663</v>
      </c>
      <c r="E1957" s="45">
        <v>148.98800716624021</v>
      </c>
      <c r="F1957" s="45">
        <f t="shared" si="173"/>
        <v>284.56709368751876</v>
      </c>
      <c r="G1957" s="45">
        <v>197.4415826906237</v>
      </c>
      <c r="H1957" s="45">
        <f t="shared" si="174"/>
        <v>377.11342293909127</v>
      </c>
      <c r="I1957" s="45">
        <v>48.453575524383496</v>
      </c>
      <c r="J1957" s="45">
        <f t="shared" si="175"/>
        <v>92.546329251572473</v>
      </c>
      <c r="L1957" s="42"/>
      <c r="U1957" s="14">
        <v>200</v>
      </c>
      <c r="V1957" s="14">
        <v>40</v>
      </c>
      <c r="W1957" s="7">
        <f t="shared" si="177"/>
        <v>67.115345999171666</v>
      </c>
    </row>
    <row r="1958" spans="1:23">
      <c r="A1958" s="80">
        <f t="shared" si="176"/>
        <v>40517.833333333336</v>
      </c>
      <c r="C1958" s="22">
        <v>40517</v>
      </c>
      <c r="D1958" s="23">
        <v>0.83333333333333337</v>
      </c>
      <c r="E1958" s="45">
        <v>53.321122562536452</v>
      </c>
      <c r="F1958" s="45">
        <f t="shared" si="173"/>
        <v>101.84334409444462</v>
      </c>
      <c r="G1958" s="45">
        <v>93.395269389714741</v>
      </c>
      <c r="H1958" s="45">
        <f t="shared" si="174"/>
        <v>178.38496453435513</v>
      </c>
      <c r="I1958" s="45">
        <v>40.074146827178303</v>
      </c>
      <c r="J1958" s="45">
        <f t="shared" si="175"/>
        <v>76.54162043991056</v>
      </c>
      <c r="L1958" s="42"/>
      <c r="U1958" s="14">
        <v>200</v>
      </c>
      <c r="V1958" s="14">
        <v>40</v>
      </c>
      <c r="W1958" s="7">
        <f t="shared" si="177"/>
        <v>67.115345999171666</v>
      </c>
    </row>
    <row r="1959" spans="1:23">
      <c r="A1959" s="80">
        <f t="shared" si="176"/>
        <v>40517.875</v>
      </c>
      <c r="C1959" s="22">
        <v>40517</v>
      </c>
      <c r="D1959" s="23">
        <v>0.875</v>
      </c>
      <c r="E1959" s="45">
        <v>35.744564687275691</v>
      </c>
      <c r="F1959" s="45">
        <f t="shared" si="173"/>
        <v>68.272118552696568</v>
      </c>
      <c r="G1959" s="45">
        <v>70.54131562300168</v>
      </c>
      <c r="H1959" s="45">
        <f t="shared" si="174"/>
        <v>134.7339128399332</v>
      </c>
      <c r="I1959" s="45">
        <v>34.796750935726003</v>
      </c>
      <c r="J1959" s="45">
        <f t="shared" si="175"/>
        <v>66.461794287236657</v>
      </c>
      <c r="L1959" s="42"/>
      <c r="U1959" s="14">
        <v>200</v>
      </c>
      <c r="V1959" s="14">
        <v>40</v>
      </c>
      <c r="W1959" s="7">
        <f t="shared" si="177"/>
        <v>67.115345999171666</v>
      </c>
    </row>
    <row r="1960" spans="1:23">
      <c r="A1960" s="80">
        <f t="shared" si="176"/>
        <v>40517.916666666664</v>
      </c>
      <c r="C1960" s="22">
        <v>40517</v>
      </c>
      <c r="D1960" s="23">
        <v>0.91666666666666663</v>
      </c>
      <c r="E1960" s="45">
        <v>34.649797632853542</v>
      </c>
      <c r="F1960" s="45">
        <f t="shared" si="173"/>
        <v>66.181113478750262</v>
      </c>
      <c r="G1960" s="45">
        <v>65.650722511596229</v>
      </c>
      <c r="H1960" s="45">
        <f t="shared" si="174"/>
        <v>125.3928799971488</v>
      </c>
      <c r="I1960" s="45">
        <v>31.000924878742691</v>
      </c>
      <c r="J1960" s="45">
        <f t="shared" si="175"/>
        <v>59.211766518398534</v>
      </c>
      <c r="L1960" s="42"/>
      <c r="U1960" s="14">
        <v>200</v>
      </c>
      <c r="V1960" s="14">
        <v>40</v>
      </c>
      <c r="W1960" s="7">
        <f t="shared" si="177"/>
        <v>67.115345999171666</v>
      </c>
    </row>
    <row r="1961" spans="1:23">
      <c r="A1961" s="80">
        <f t="shared" si="176"/>
        <v>40517.958333333336</v>
      </c>
      <c r="C1961" s="22">
        <v>40517</v>
      </c>
      <c r="D1961" s="23">
        <v>0.95833333333333337</v>
      </c>
      <c r="E1961" s="45">
        <v>37.646802400634236</v>
      </c>
      <c r="F1961" s="45">
        <f t="shared" si="173"/>
        <v>71.905392585211388</v>
      </c>
      <c r="G1961" s="45">
        <v>66.612897036608231</v>
      </c>
      <c r="H1961" s="45">
        <f t="shared" si="174"/>
        <v>127.23063333992171</v>
      </c>
      <c r="I1961" s="45">
        <v>28.966094635973995</v>
      </c>
      <c r="J1961" s="45">
        <f t="shared" si="175"/>
        <v>55.325240754710329</v>
      </c>
      <c r="L1961" s="42"/>
      <c r="U1961" s="14">
        <v>200</v>
      </c>
      <c r="V1961" s="14">
        <v>40</v>
      </c>
      <c r="W1961" s="7">
        <f t="shared" si="177"/>
        <v>67.115345999171666</v>
      </c>
    </row>
    <row r="1962" spans="1:23">
      <c r="A1962" s="80">
        <f t="shared" si="176"/>
        <v>40518</v>
      </c>
      <c r="C1962" s="22">
        <v>40517</v>
      </c>
      <c r="D1962" s="23">
        <v>1</v>
      </c>
      <c r="E1962" s="45">
        <v>48.488492761161154</v>
      </c>
      <c r="F1962" s="45">
        <f t="shared" si="173"/>
        <v>92.613021173817799</v>
      </c>
      <c r="G1962" s="45">
        <v>75.089917952740549</v>
      </c>
      <c r="H1962" s="45">
        <f t="shared" si="174"/>
        <v>143.42174328973445</v>
      </c>
      <c r="I1962" s="45">
        <v>26.601425191579398</v>
      </c>
      <c r="J1962" s="45">
        <f t="shared" si="175"/>
        <v>50.808722115916652</v>
      </c>
      <c r="L1962" s="42"/>
      <c r="U1962" s="14">
        <v>200</v>
      </c>
      <c r="V1962" s="14">
        <v>40</v>
      </c>
      <c r="W1962" s="7">
        <f t="shared" si="177"/>
        <v>67.115345999171666</v>
      </c>
    </row>
    <row r="1963" spans="1:23">
      <c r="A1963" s="80">
        <f t="shared" si="176"/>
        <v>40518.041666666664</v>
      </c>
      <c r="C1963" s="22">
        <v>40518</v>
      </c>
      <c r="D1963" s="23">
        <v>4.1666666666666664E-2</v>
      </c>
      <c r="E1963" s="45">
        <v>62.819330849890946</v>
      </c>
      <c r="F1963" s="45">
        <f t="shared" si="173"/>
        <v>119.98492192329171</v>
      </c>
      <c r="G1963" s="45">
        <v>90.143515094019918</v>
      </c>
      <c r="H1963" s="45">
        <f t="shared" si="174"/>
        <v>172.17411382957803</v>
      </c>
      <c r="I1963" s="45">
        <v>27.324184244128958</v>
      </c>
      <c r="J1963" s="45">
        <f t="shared" si="175"/>
        <v>52.189191906286304</v>
      </c>
      <c r="L1963" s="42"/>
      <c r="U1963" s="14">
        <v>200</v>
      </c>
      <c r="V1963" s="14">
        <v>40</v>
      </c>
      <c r="W1963" s="7">
        <f t="shared" si="177"/>
        <v>67.115345999171666</v>
      </c>
    </row>
    <row r="1964" spans="1:23">
      <c r="A1964" s="80">
        <f t="shared" si="176"/>
        <v>40518.083333333336</v>
      </c>
      <c r="C1964" s="22">
        <v>40518</v>
      </c>
      <c r="D1964" s="23">
        <v>8.3333333333333329E-2</v>
      </c>
      <c r="E1964" s="45">
        <v>37.425564012954737</v>
      </c>
      <c r="F1964" s="45">
        <f t="shared" si="173"/>
        <v>71.482827264743548</v>
      </c>
      <c r="G1964" s="45">
        <v>59.558987965121958</v>
      </c>
      <c r="H1964" s="45">
        <f t="shared" si="174"/>
        <v>113.75766701338293</v>
      </c>
      <c r="I1964" s="45">
        <v>22.13342395216722</v>
      </c>
      <c r="J1964" s="45">
        <f t="shared" si="175"/>
        <v>42.274839748639387</v>
      </c>
      <c r="L1964" s="42"/>
      <c r="U1964" s="14">
        <v>200</v>
      </c>
      <c r="V1964" s="14">
        <v>40</v>
      </c>
      <c r="W1964" s="7">
        <f t="shared" si="177"/>
        <v>67.115345999171666</v>
      </c>
    </row>
    <row r="1965" spans="1:23">
      <c r="A1965" s="80">
        <f t="shared" si="176"/>
        <v>40518.125</v>
      </c>
      <c r="C1965" s="22">
        <v>40518</v>
      </c>
      <c r="D1965" s="23">
        <v>0.125</v>
      </c>
      <c r="E1965" s="45">
        <v>90.075986727422446</v>
      </c>
      <c r="F1965" s="45">
        <f t="shared" si="173"/>
        <v>172.04513464937688</v>
      </c>
      <c r="G1965" s="45">
        <v>116.60411036569175</v>
      </c>
      <c r="H1965" s="45">
        <f t="shared" si="174"/>
        <v>222.71385079847124</v>
      </c>
      <c r="I1965" s="45">
        <v>26.528123638269317</v>
      </c>
      <c r="J1965" s="45">
        <f t="shared" si="175"/>
        <v>50.668716149094394</v>
      </c>
      <c r="L1965" s="42"/>
      <c r="U1965" s="14">
        <v>200</v>
      </c>
      <c r="V1965" s="14">
        <v>40</v>
      </c>
      <c r="W1965" s="7">
        <f t="shared" si="177"/>
        <v>67.115345999171666</v>
      </c>
    </row>
    <row r="1966" spans="1:23">
      <c r="A1966" s="80">
        <f t="shared" si="176"/>
        <v>40518.166666666664</v>
      </c>
      <c r="C1966" s="22">
        <v>40518</v>
      </c>
      <c r="D1966" s="23">
        <v>0.16666666666666666</v>
      </c>
      <c r="E1966" s="45">
        <v>127.52972320604215</v>
      </c>
      <c r="F1966" s="45">
        <f t="shared" si="173"/>
        <v>243.58177132354049</v>
      </c>
      <c r="G1966" s="45">
        <v>161.0095053862068</v>
      </c>
      <c r="H1966" s="45">
        <f t="shared" si="174"/>
        <v>307.52815528765495</v>
      </c>
      <c r="I1966" s="45">
        <v>33.479782180164655</v>
      </c>
      <c r="J1966" s="45">
        <f t="shared" si="175"/>
        <v>63.946383964114489</v>
      </c>
      <c r="L1966" s="42"/>
      <c r="U1966" s="14">
        <v>200</v>
      </c>
      <c r="V1966" s="14">
        <v>40</v>
      </c>
      <c r="W1966" s="7">
        <f t="shared" si="177"/>
        <v>67.115345999171666</v>
      </c>
    </row>
    <row r="1967" spans="1:23">
      <c r="A1967" s="80">
        <f t="shared" si="176"/>
        <v>40518.208333333336</v>
      </c>
      <c r="C1967" s="22">
        <v>40518</v>
      </c>
      <c r="D1967" s="23">
        <v>0.20833333333333334</v>
      </c>
      <c r="E1967" s="45">
        <v>133.79546805880025</v>
      </c>
      <c r="F1967" s="45">
        <f t="shared" si="173"/>
        <v>255.54934399230848</v>
      </c>
      <c r="G1967" s="45">
        <v>169.89764618053513</v>
      </c>
      <c r="H1967" s="45">
        <f t="shared" si="174"/>
        <v>324.50450420482207</v>
      </c>
      <c r="I1967" s="45">
        <v>36.102178121734894</v>
      </c>
      <c r="J1967" s="45">
        <f t="shared" si="175"/>
        <v>68.955160212513647</v>
      </c>
      <c r="L1967" s="42"/>
      <c r="U1967" s="14">
        <v>200</v>
      </c>
      <c r="V1967" s="14">
        <v>40</v>
      </c>
      <c r="W1967" s="7">
        <f t="shared" si="177"/>
        <v>67.115345999171666</v>
      </c>
    </row>
    <row r="1968" spans="1:23">
      <c r="A1968" s="80">
        <f t="shared" si="176"/>
        <v>40518.25</v>
      </c>
      <c r="C1968" s="22">
        <v>40518</v>
      </c>
      <c r="D1968" s="23">
        <v>0.25</v>
      </c>
      <c r="E1968" s="45">
        <v>105.27658521525686</v>
      </c>
      <c r="F1968" s="45">
        <f t="shared" si="173"/>
        <v>201.07827776114058</v>
      </c>
      <c r="G1968" s="45">
        <v>137.69787061519193</v>
      </c>
      <c r="H1968" s="45">
        <f t="shared" si="174"/>
        <v>263.0029328750166</v>
      </c>
      <c r="I1968" s="45">
        <v>32.421285399935087</v>
      </c>
      <c r="J1968" s="45">
        <f t="shared" si="175"/>
        <v>61.924655113876014</v>
      </c>
      <c r="L1968" s="42"/>
      <c r="U1968" s="14">
        <v>200</v>
      </c>
      <c r="V1968" s="14">
        <v>40</v>
      </c>
      <c r="W1968" s="7">
        <f t="shared" si="177"/>
        <v>67.115345999171666</v>
      </c>
    </row>
    <row r="1969" spans="1:23">
      <c r="A1969" s="80">
        <f t="shared" si="176"/>
        <v>40518.291666666664</v>
      </c>
      <c r="C1969" s="22">
        <v>40518</v>
      </c>
      <c r="D1969" s="23">
        <v>0.29166666666666669</v>
      </c>
      <c r="E1969" s="45">
        <v>146.85865206451263</v>
      </c>
      <c r="F1969" s="45">
        <f t="shared" si="173"/>
        <v>280.5000254432191</v>
      </c>
      <c r="G1969" s="45">
        <v>190.31805608100376</v>
      </c>
      <c r="H1969" s="45">
        <f t="shared" si="174"/>
        <v>363.50748711471715</v>
      </c>
      <c r="I1969" s="45">
        <v>43.459404016491121</v>
      </c>
      <c r="J1969" s="45">
        <f t="shared" si="175"/>
        <v>83.007461671498035</v>
      </c>
      <c r="L1969" s="42"/>
      <c r="U1969" s="14">
        <v>200</v>
      </c>
      <c r="V1969" s="14">
        <v>40</v>
      </c>
      <c r="W1969" s="7">
        <f t="shared" si="177"/>
        <v>67.115345999171666</v>
      </c>
    </row>
    <row r="1970" spans="1:23">
      <c r="A1970" s="80">
        <f t="shared" si="176"/>
        <v>40518.333333333336</v>
      </c>
      <c r="C1970" s="22">
        <v>40518</v>
      </c>
      <c r="D1970" s="23">
        <v>0.33333333333333331</v>
      </c>
      <c r="E1970" s="45">
        <v>232.55940337495142</v>
      </c>
      <c r="F1970" s="45">
        <f t="shared" si="173"/>
        <v>444.18846044615719</v>
      </c>
      <c r="G1970" s="45">
        <v>293.60732948462294</v>
      </c>
      <c r="H1970" s="45">
        <f t="shared" si="174"/>
        <v>560.78999931562976</v>
      </c>
      <c r="I1970" s="45">
        <v>61.047926109671494</v>
      </c>
      <c r="J1970" s="45">
        <f t="shared" si="175"/>
        <v>116.60153886947255</v>
      </c>
      <c r="L1970" s="42"/>
      <c r="U1970" s="14">
        <v>200</v>
      </c>
      <c r="V1970" s="14">
        <v>40</v>
      </c>
      <c r="W1970" s="7">
        <f t="shared" si="177"/>
        <v>67.115345999171666</v>
      </c>
    </row>
    <row r="1971" spans="1:23">
      <c r="A1971" s="80">
        <f t="shared" si="176"/>
        <v>40518.375</v>
      </c>
      <c r="C1971" s="22">
        <v>40518</v>
      </c>
      <c r="D1971" s="23">
        <v>0.375</v>
      </c>
      <c r="E1971" s="45">
        <v>273.93801333140965</v>
      </c>
      <c r="F1971" s="45">
        <f t="shared" si="173"/>
        <v>523.22160546299244</v>
      </c>
      <c r="G1971" s="45">
        <v>337.40252668042899</v>
      </c>
      <c r="H1971" s="45">
        <f t="shared" si="174"/>
        <v>644.43882595961929</v>
      </c>
      <c r="I1971" s="45">
        <v>63.464513349019334</v>
      </c>
      <c r="J1971" s="45">
        <f t="shared" si="175"/>
        <v>121.21722049662692</v>
      </c>
      <c r="L1971" s="42"/>
      <c r="U1971" s="14">
        <v>200</v>
      </c>
      <c r="V1971" s="14">
        <v>40</v>
      </c>
      <c r="W1971" s="7">
        <f t="shared" si="177"/>
        <v>67.115345999171666</v>
      </c>
    </row>
    <row r="1972" spans="1:23">
      <c r="A1972" s="80">
        <f t="shared" si="176"/>
        <v>40518.416666666664</v>
      </c>
      <c r="C1972" s="22">
        <v>40518</v>
      </c>
      <c r="D1972" s="23">
        <v>0.41666666666666669</v>
      </c>
      <c r="E1972" s="45">
        <v>124.22442912644485</v>
      </c>
      <c r="F1972" s="45">
        <f t="shared" si="173"/>
        <v>237.26865963150965</v>
      </c>
      <c r="G1972" s="45">
        <v>172.94581579881839</v>
      </c>
      <c r="H1972" s="45">
        <f t="shared" si="174"/>
        <v>330.32650817574313</v>
      </c>
      <c r="I1972" s="45">
        <v>48.721386672373498</v>
      </c>
      <c r="J1972" s="45">
        <f t="shared" si="175"/>
        <v>93.05784854423338</v>
      </c>
      <c r="L1972" s="42"/>
      <c r="U1972" s="14">
        <v>200</v>
      </c>
      <c r="V1972" s="14">
        <v>40</v>
      </c>
      <c r="W1972" s="7">
        <f t="shared" si="177"/>
        <v>67.115345999171666</v>
      </c>
    </row>
    <row r="1973" spans="1:23">
      <c r="A1973" s="80">
        <f t="shared" si="176"/>
        <v>40518.458333333336</v>
      </c>
      <c r="C1973" s="22">
        <v>40518</v>
      </c>
      <c r="D1973" s="23">
        <v>0.45833333333333331</v>
      </c>
      <c r="E1973" s="45">
        <v>101.14724717783967</v>
      </c>
      <c r="F1973" s="45">
        <f t="shared" si="173"/>
        <v>193.19124210967377</v>
      </c>
      <c r="G1973" s="45">
        <v>137.26755977978527</v>
      </c>
      <c r="H1973" s="45">
        <f t="shared" si="174"/>
        <v>262.18103917938987</v>
      </c>
      <c r="I1973" s="45">
        <v>36.120312601945585</v>
      </c>
      <c r="J1973" s="45">
        <f t="shared" si="175"/>
        <v>68.989797069716062</v>
      </c>
      <c r="L1973" s="42"/>
      <c r="U1973" s="14">
        <v>200</v>
      </c>
      <c r="V1973" s="14">
        <v>40</v>
      </c>
      <c r="W1973" s="7">
        <f t="shared" si="177"/>
        <v>67.115345999171666</v>
      </c>
    </row>
    <row r="1974" spans="1:23">
      <c r="A1974" s="80">
        <f t="shared" si="176"/>
        <v>40518.5</v>
      </c>
      <c r="C1974" s="22">
        <v>40518</v>
      </c>
      <c r="D1974" s="23">
        <v>0.5</v>
      </c>
      <c r="E1974" s="45">
        <v>89.370140185834629</v>
      </c>
      <c r="F1974" s="45">
        <f t="shared" ref="F1974:F2037" si="178">E1974*1.91</f>
        <v>170.69696775494413</v>
      </c>
      <c r="G1974" s="45">
        <v>127.21520526657358</v>
      </c>
      <c r="H1974" s="45">
        <f t="shared" ref="H1974:H2037" si="179">G1974*1.91</f>
        <v>242.98104205915553</v>
      </c>
      <c r="I1974" s="45">
        <v>37.845065080738955</v>
      </c>
      <c r="J1974" s="45">
        <f t="shared" ref="J1974:J2037" si="180">I1974*1.91</f>
        <v>72.284074304211401</v>
      </c>
      <c r="L1974" s="42"/>
      <c r="U1974" s="14">
        <v>200</v>
      </c>
      <c r="V1974" s="14">
        <v>40</v>
      </c>
      <c r="W1974" s="7">
        <f t="shared" si="177"/>
        <v>67.115345999171666</v>
      </c>
    </row>
    <row r="1975" spans="1:23">
      <c r="A1975" s="80">
        <f t="shared" si="176"/>
        <v>40518.541666666664</v>
      </c>
      <c r="C1975" s="22">
        <v>40518</v>
      </c>
      <c r="D1975" s="23">
        <v>0.54166666666666663</v>
      </c>
      <c r="E1975" s="45">
        <v>98.7345542173274</v>
      </c>
      <c r="F1975" s="45">
        <f t="shared" si="178"/>
        <v>188.58299855509532</v>
      </c>
      <c r="G1975" s="45">
        <v>134.26861588276205</v>
      </c>
      <c r="H1975" s="45">
        <f t="shared" si="179"/>
        <v>256.45305633607552</v>
      </c>
      <c r="I1975" s="45">
        <v>35.534061665434635</v>
      </c>
      <c r="J1975" s="45">
        <f t="shared" si="180"/>
        <v>67.870057780980147</v>
      </c>
      <c r="L1975" s="42"/>
      <c r="U1975" s="14">
        <v>200</v>
      </c>
      <c r="V1975" s="14">
        <v>40</v>
      </c>
      <c r="W1975" s="7">
        <f t="shared" si="177"/>
        <v>67.115345999171666</v>
      </c>
    </row>
    <row r="1976" spans="1:23">
      <c r="A1976" s="80">
        <f t="shared" si="176"/>
        <v>40518.583333333336</v>
      </c>
      <c r="C1976" s="22">
        <v>40518</v>
      </c>
      <c r="D1976" s="23">
        <v>0.58333333333333337</v>
      </c>
      <c r="E1976" s="45">
        <v>127.34580908806446</v>
      </c>
      <c r="F1976" s="45">
        <f t="shared" si="178"/>
        <v>243.23049535820311</v>
      </c>
      <c r="G1976" s="45">
        <v>176.20536739911236</v>
      </c>
      <c r="H1976" s="45">
        <f t="shared" si="179"/>
        <v>336.55225173230457</v>
      </c>
      <c r="I1976" s="45">
        <v>48.85955831104792</v>
      </c>
      <c r="J1976" s="45">
        <f t="shared" si="180"/>
        <v>93.321756374101525</v>
      </c>
      <c r="L1976" s="42"/>
      <c r="U1976" s="14">
        <v>200</v>
      </c>
      <c r="V1976" s="14">
        <v>40</v>
      </c>
      <c r="W1976" s="7">
        <f t="shared" si="177"/>
        <v>67.115345999171666</v>
      </c>
    </row>
    <row r="1977" spans="1:23">
      <c r="A1977" s="80">
        <f t="shared" si="176"/>
        <v>40518.625</v>
      </c>
      <c r="C1977" s="22">
        <v>40518</v>
      </c>
      <c r="D1977" s="23">
        <v>0.625</v>
      </c>
      <c r="E1977" s="45">
        <v>149.81191261758215</v>
      </c>
      <c r="F1977" s="45">
        <f t="shared" si="178"/>
        <v>286.1407530995819</v>
      </c>
      <c r="G1977" s="45">
        <v>192.37895650259583</v>
      </c>
      <c r="H1977" s="45">
        <f t="shared" si="179"/>
        <v>367.44380691995804</v>
      </c>
      <c r="I1977" s="45">
        <v>42.567043885013703</v>
      </c>
      <c r="J1977" s="45">
        <f t="shared" si="180"/>
        <v>81.303053820376164</v>
      </c>
      <c r="L1977" s="42"/>
      <c r="U1977" s="14">
        <v>200</v>
      </c>
      <c r="V1977" s="14">
        <v>40</v>
      </c>
      <c r="W1977" s="7">
        <f t="shared" si="177"/>
        <v>67.115345999171666</v>
      </c>
    </row>
    <row r="1978" spans="1:23">
      <c r="A1978" s="80">
        <f t="shared" si="176"/>
        <v>40518.666666666664</v>
      </c>
      <c r="C1978" s="22">
        <v>40518</v>
      </c>
      <c r="D1978" s="23">
        <v>0.66666666666666663</v>
      </c>
      <c r="E1978" s="45">
        <v>233.98985294184845</v>
      </c>
      <c r="F1978" s="45">
        <f t="shared" si="178"/>
        <v>446.92061911893052</v>
      </c>
      <c r="G1978" s="45">
        <v>288.06379374505525</v>
      </c>
      <c r="H1978" s="45">
        <f t="shared" si="179"/>
        <v>550.20184605305553</v>
      </c>
      <c r="I1978" s="45">
        <v>54.073940803206767</v>
      </c>
      <c r="J1978" s="45">
        <f t="shared" si="180"/>
        <v>103.28122693412492</v>
      </c>
      <c r="L1978" s="42"/>
      <c r="U1978" s="14">
        <v>200</v>
      </c>
      <c r="V1978" s="14">
        <v>40</v>
      </c>
      <c r="W1978" s="7">
        <f t="shared" si="177"/>
        <v>67.115345999171666</v>
      </c>
    </row>
    <row r="1979" spans="1:23">
      <c r="A1979" s="80">
        <f t="shared" si="176"/>
        <v>40518.708333333336</v>
      </c>
      <c r="C1979" s="22">
        <v>40518</v>
      </c>
      <c r="D1979" s="23">
        <v>0.70833333333333337</v>
      </c>
      <c r="E1979" s="45">
        <v>236.49151100296066</v>
      </c>
      <c r="F1979" s="45">
        <f t="shared" si="178"/>
        <v>451.69878601565483</v>
      </c>
      <c r="G1979" s="45">
        <v>294.90511481337791</v>
      </c>
      <c r="H1979" s="45">
        <f t="shared" si="179"/>
        <v>563.26876929355183</v>
      </c>
      <c r="I1979" s="45">
        <v>58.413603810417243</v>
      </c>
      <c r="J1979" s="45">
        <f t="shared" si="180"/>
        <v>111.56998327789692</v>
      </c>
      <c r="L1979" s="42"/>
      <c r="U1979" s="14">
        <v>200</v>
      </c>
      <c r="V1979" s="14">
        <v>40</v>
      </c>
      <c r="W1979" s="7">
        <f t="shared" si="177"/>
        <v>67.115345999171666</v>
      </c>
    </row>
    <row r="1980" spans="1:23">
      <c r="A1980" s="80">
        <f t="shared" si="176"/>
        <v>40518.75</v>
      </c>
      <c r="C1980" s="22">
        <v>40518</v>
      </c>
      <c r="D1980" s="23">
        <v>0.75</v>
      </c>
      <c r="E1980" s="45">
        <v>177.33285283205922</v>
      </c>
      <c r="F1980" s="45">
        <f t="shared" si="178"/>
        <v>338.70574890923308</v>
      </c>
      <c r="G1980" s="45">
        <v>228.20104469678259</v>
      </c>
      <c r="H1980" s="45">
        <f t="shared" si="179"/>
        <v>435.86399537085475</v>
      </c>
      <c r="I1980" s="45">
        <v>50.868191864723372</v>
      </c>
      <c r="J1980" s="45">
        <f t="shared" si="180"/>
        <v>97.15824646162163</v>
      </c>
      <c r="L1980" s="42"/>
      <c r="U1980" s="14">
        <v>200</v>
      </c>
      <c r="V1980" s="14">
        <v>40</v>
      </c>
      <c r="W1980" s="7">
        <f t="shared" si="177"/>
        <v>67.115345999171666</v>
      </c>
    </row>
    <row r="1981" spans="1:23">
      <c r="A1981" s="80">
        <f t="shared" si="176"/>
        <v>40518.791666666664</v>
      </c>
      <c r="C1981" s="22">
        <v>40518</v>
      </c>
      <c r="D1981" s="23">
        <v>0.79166666666666663</v>
      </c>
      <c r="E1981" s="45">
        <v>129.28496058717664</v>
      </c>
      <c r="F1981" s="45">
        <f t="shared" si="178"/>
        <v>246.93427472150736</v>
      </c>
      <c r="G1981" s="45">
        <v>181.41098048023326</v>
      </c>
      <c r="H1981" s="45">
        <f t="shared" si="179"/>
        <v>346.4949727172455</v>
      </c>
      <c r="I1981" s="45">
        <v>52.126019893056608</v>
      </c>
      <c r="J1981" s="45">
        <f t="shared" si="180"/>
        <v>99.56069799573811</v>
      </c>
      <c r="L1981" s="42"/>
      <c r="U1981" s="14">
        <v>200</v>
      </c>
      <c r="V1981" s="14">
        <v>40</v>
      </c>
      <c r="W1981" s="7">
        <f t="shared" si="177"/>
        <v>67.115345999171666</v>
      </c>
    </row>
    <row r="1982" spans="1:23">
      <c r="A1982" s="80">
        <f t="shared" si="176"/>
        <v>40518.833333333336</v>
      </c>
      <c r="C1982" s="22">
        <v>40518</v>
      </c>
      <c r="D1982" s="23">
        <v>0.83333333333333337</v>
      </c>
      <c r="E1982" s="45">
        <v>125.771109592622</v>
      </c>
      <c r="F1982" s="45">
        <f t="shared" si="178"/>
        <v>240.22281932190799</v>
      </c>
      <c r="G1982" s="45">
        <v>173.91176916703733</v>
      </c>
      <c r="H1982" s="45">
        <f t="shared" si="179"/>
        <v>332.17147910904129</v>
      </c>
      <c r="I1982" s="45">
        <v>48.140659574415352</v>
      </c>
      <c r="J1982" s="45">
        <f t="shared" si="180"/>
        <v>91.948659787133323</v>
      </c>
      <c r="L1982" s="42"/>
      <c r="U1982" s="14">
        <v>200</v>
      </c>
      <c r="V1982" s="14">
        <v>40</v>
      </c>
      <c r="W1982" s="7">
        <f t="shared" si="177"/>
        <v>67.115345999171666</v>
      </c>
    </row>
    <row r="1983" spans="1:23">
      <c r="A1983" s="80">
        <f t="shared" si="176"/>
        <v>40518.875</v>
      </c>
      <c r="C1983" s="22">
        <v>40518</v>
      </c>
      <c r="D1983" s="23">
        <v>0.875</v>
      </c>
      <c r="E1983" s="45">
        <v>128.95205476621913</v>
      </c>
      <c r="F1983" s="45">
        <f t="shared" si="178"/>
        <v>246.29842460347854</v>
      </c>
      <c r="G1983" s="45">
        <v>174.25660555657603</v>
      </c>
      <c r="H1983" s="45">
        <f t="shared" si="179"/>
        <v>332.83011661306023</v>
      </c>
      <c r="I1983" s="45">
        <v>45.304550790356885</v>
      </c>
      <c r="J1983" s="45">
        <f t="shared" si="180"/>
        <v>86.531692009581647</v>
      </c>
      <c r="L1983" s="42"/>
      <c r="U1983" s="14">
        <v>200</v>
      </c>
      <c r="V1983" s="14">
        <v>40</v>
      </c>
      <c r="W1983" s="7">
        <f t="shared" si="177"/>
        <v>67.115345999171666</v>
      </c>
    </row>
    <row r="1984" spans="1:23">
      <c r="A1984" s="80">
        <f t="shared" si="176"/>
        <v>40518.916666666664</v>
      </c>
      <c r="C1984" s="22">
        <v>40518</v>
      </c>
      <c r="D1984" s="23">
        <v>0.91666666666666663</v>
      </c>
      <c r="E1984" s="45">
        <v>171.32121604110972</v>
      </c>
      <c r="F1984" s="45">
        <f t="shared" si="178"/>
        <v>327.22352263851957</v>
      </c>
      <c r="G1984" s="45">
        <v>222.24315259772783</v>
      </c>
      <c r="H1984" s="45">
        <f t="shared" si="179"/>
        <v>424.48442146166013</v>
      </c>
      <c r="I1984" s="45">
        <v>50.921936556618121</v>
      </c>
      <c r="J1984" s="45">
        <f t="shared" si="180"/>
        <v>97.260898823140607</v>
      </c>
      <c r="L1984" s="42"/>
      <c r="U1984" s="14">
        <v>200</v>
      </c>
      <c r="V1984" s="14">
        <v>40</v>
      </c>
      <c r="W1984" s="7">
        <f t="shared" si="177"/>
        <v>67.115345999171666</v>
      </c>
    </row>
    <row r="1985" spans="1:23">
      <c r="A1985" s="80">
        <f t="shared" si="176"/>
        <v>40518.958333333336</v>
      </c>
      <c r="C1985" s="22">
        <v>40518</v>
      </c>
      <c r="D1985" s="23">
        <v>0.95833333333333337</v>
      </c>
      <c r="E1985" s="45">
        <v>207.94696361371339</v>
      </c>
      <c r="F1985" s="45">
        <f t="shared" si="178"/>
        <v>397.17870050219256</v>
      </c>
      <c r="G1985" s="45">
        <v>253.91466630788568</v>
      </c>
      <c r="H1985" s="45">
        <f t="shared" si="179"/>
        <v>484.97701264806165</v>
      </c>
      <c r="I1985" s="45">
        <v>45.96770269417231</v>
      </c>
      <c r="J1985" s="45">
        <f t="shared" si="180"/>
        <v>87.798312145869104</v>
      </c>
      <c r="L1985" s="42"/>
      <c r="U1985" s="14">
        <v>200</v>
      </c>
      <c r="V1985" s="14">
        <v>40</v>
      </c>
      <c r="W1985" s="7">
        <f t="shared" si="177"/>
        <v>67.115345999171666</v>
      </c>
    </row>
    <row r="1986" spans="1:23">
      <c r="A1986" s="80">
        <f t="shared" si="176"/>
        <v>40519</v>
      </c>
      <c r="C1986" s="22">
        <v>40518</v>
      </c>
      <c r="D1986" s="23">
        <v>1</v>
      </c>
      <c r="E1986" s="45">
        <v>167.50146045716008</v>
      </c>
      <c r="F1986" s="45">
        <f t="shared" si="178"/>
        <v>319.92778947317572</v>
      </c>
      <c r="G1986" s="45">
        <v>212.55855100403824</v>
      </c>
      <c r="H1986" s="45">
        <f t="shared" si="179"/>
        <v>405.986832417713</v>
      </c>
      <c r="I1986" s="45">
        <v>45.057090546878186</v>
      </c>
      <c r="J1986" s="45">
        <f t="shared" si="180"/>
        <v>86.059042944537325</v>
      </c>
      <c r="L1986" s="42"/>
      <c r="U1986" s="14">
        <v>200</v>
      </c>
      <c r="V1986" s="14">
        <v>40</v>
      </c>
      <c r="W1986" s="7">
        <f t="shared" si="177"/>
        <v>67.115345999171666</v>
      </c>
    </row>
    <row r="1987" spans="1:23">
      <c r="A1987" s="80">
        <f t="shared" si="176"/>
        <v>40519.041666666664</v>
      </c>
      <c r="C1987" s="22">
        <v>40519</v>
      </c>
      <c r="D1987" s="23">
        <v>4.1666666666666664E-2</v>
      </c>
      <c r="E1987" s="45">
        <v>172.26047100905205</v>
      </c>
      <c r="F1987" s="45">
        <f t="shared" si="178"/>
        <v>329.0174996272894</v>
      </c>
      <c r="G1987" s="45">
        <v>220.46743321987057</v>
      </c>
      <c r="H1987" s="45">
        <f t="shared" si="179"/>
        <v>421.0927974499528</v>
      </c>
      <c r="I1987" s="45">
        <v>48.206962210818538</v>
      </c>
      <c r="J1987" s="45">
        <f t="shared" si="180"/>
        <v>92.075297822663401</v>
      </c>
      <c r="L1987" s="42"/>
      <c r="U1987" s="14">
        <v>200</v>
      </c>
      <c r="V1987" s="14">
        <v>40</v>
      </c>
      <c r="W1987" s="7">
        <f t="shared" si="177"/>
        <v>67.115345999171666</v>
      </c>
    </row>
    <row r="1988" spans="1:23">
      <c r="A1988" s="80">
        <f t="shared" si="176"/>
        <v>40519.083333333336</v>
      </c>
      <c r="C1988" s="22">
        <v>40519</v>
      </c>
      <c r="D1988" s="23">
        <v>8.3333333333333329E-2</v>
      </c>
      <c r="E1988" s="45">
        <v>167.01634999164256</v>
      </c>
      <c r="F1988" s="45">
        <f t="shared" si="178"/>
        <v>319.00122848403726</v>
      </c>
      <c r="G1988" s="45">
        <v>214.70876938116834</v>
      </c>
      <c r="H1988" s="45">
        <f t="shared" si="179"/>
        <v>410.09374951803153</v>
      </c>
      <c r="I1988" s="45">
        <v>47.692419389525796</v>
      </c>
      <c r="J1988" s="45">
        <f t="shared" si="180"/>
        <v>91.092521033994259</v>
      </c>
      <c r="L1988" s="42"/>
      <c r="U1988" s="14">
        <v>200</v>
      </c>
      <c r="V1988" s="14">
        <v>40</v>
      </c>
      <c r="W1988" s="7">
        <f t="shared" si="177"/>
        <v>67.115345999171666</v>
      </c>
    </row>
    <row r="1989" spans="1:23">
      <c r="A1989" s="80">
        <f t="shared" si="176"/>
        <v>40519.125</v>
      </c>
      <c r="C1989" s="22">
        <v>40519</v>
      </c>
      <c r="D1989" s="23">
        <v>0.125</v>
      </c>
      <c r="E1989" s="45">
        <v>181.45182200865102</v>
      </c>
      <c r="F1989" s="45">
        <f t="shared" si="178"/>
        <v>346.57298003652346</v>
      </c>
      <c r="G1989" s="45">
        <v>229.11433689854215</v>
      </c>
      <c r="H1989" s="45">
        <f t="shared" si="179"/>
        <v>437.60838347621547</v>
      </c>
      <c r="I1989" s="45">
        <v>47.662514889891135</v>
      </c>
      <c r="J1989" s="45">
        <f t="shared" si="180"/>
        <v>91.035403439692061</v>
      </c>
      <c r="L1989" s="42"/>
      <c r="U1989" s="14">
        <v>200</v>
      </c>
      <c r="V1989" s="14">
        <v>40</v>
      </c>
      <c r="W1989" s="7">
        <f t="shared" si="177"/>
        <v>67.115345999171666</v>
      </c>
    </row>
    <row r="1990" spans="1:23">
      <c r="A1990" s="80">
        <f t="shared" si="176"/>
        <v>40519.166666666664</v>
      </c>
      <c r="C1990" s="22">
        <v>40519</v>
      </c>
      <c r="D1990" s="23">
        <v>0.16666666666666666</v>
      </c>
      <c r="E1990" s="45">
        <v>226.92168665354373</v>
      </c>
      <c r="F1990" s="45">
        <f t="shared" si="178"/>
        <v>433.42042150826853</v>
      </c>
      <c r="G1990" s="45">
        <v>274.03195621213047</v>
      </c>
      <c r="H1990" s="45">
        <f t="shared" si="179"/>
        <v>523.40103636516915</v>
      </c>
      <c r="I1990" s="45">
        <v>47.110269558586744</v>
      </c>
      <c r="J1990" s="45">
        <f t="shared" si="180"/>
        <v>89.980614856900672</v>
      </c>
      <c r="L1990" s="42"/>
      <c r="U1990" s="14">
        <v>200</v>
      </c>
      <c r="V1990" s="14">
        <v>40</v>
      </c>
      <c r="W1990" s="7">
        <f t="shared" si="177"/>
        <v>67.115345999171666</v>
      </c>
    </row>
    <row r="1991" spans="1:23">
      <c r="A1991" s="80">
        <f t="shared" si="176"/>
        <v>40519.208333333336</v>
      </c>
      <c r="C1991" s="22">
        <v>40519</v>
      </c>
      <c r="D1991" s="23">
        <v>0.20833333333333334</v>
      </c>
      <c r="E1991" s="45">
        <v>359.6503296884423</v>
      </c>
      <c r="F1991" s="45">
        <f t="shared" si="178"/>
        <v>686.93212970492471</v>
      </c>
      <c r="G1991" s="45">
        <v>420.9940789481023</v>
      </c>
      <c r="H1991" s="45">
        <f t="shared" si="179"/>
        <v>804.09869079087537</v>
      </c>
      <c r="I1991" s="45">
        <v>61.343749259660058</v>
      </c>
      <c r="J1991" s="45">
        <f t="shared" si="180"/>
        <v>117.1665610859507</v>
      </c>
      <c r="L1991" s="42"/>
      <c r="U1991" s="14">
        <v>200</v>
      </c>
      <c r="V1991" s="14">
        <v>40</v>
      </c>
      <c r="W1991" s="7">
        <f t="shared" si="177"/>
        <v>67.115345999171666</v>
      </c>
    </row>
    <row r="1992" spans="1:23">
      <c r="A1992" s="80">
        <f t="shared" si="176"/>
        <v>40519.25</v>
      </c>
      <c r="C1992" s="22">
        <v>40519</v>
      </c>
      <c r="D1992" s="23">
        <v>0.25</v>
      </c>
      <c r="E1992" s="45">
        <v>611.16664865015571</v>
      </c>
      <c r="F1992" s="45">
        <f t="shared" si="178"/>
        <v>1167.3282989217973</v>
      </c>
      <c r="G1992" s="45">
        <v>691.78297279519029</v>
      </c>
      <c r="H1992" s="45">
        <f t="shared" si="179"/>
        <v>1321.3054780388134</v>
      </c>
      <c r="I1992" s="45">
        <v>80.616324145034497</v>
      </c>
      <c r="J1992" s="45">
        <f t="shared" si="180"/>
        <v>153.97717911701588</v>
      </c>
      <c r="L1992" s="42"/>
      <c r="U1992" s="14">
        <v>200</v>
      </c>
      <c r="V1992" s="14">
        <v>40</v>
      </c>
      <c r="W1992" s="7">
        <f t="shared" si="177"/>
        <v>67.115345999171666</v>
      </c>
    </row>
    <row r="1993" spans="1:23">
      <c r="A1993" s="80">
        <f t="shared" si="176"/>
        <v>40519.291666666664</v>
      </c>
      <c r="C1993" s="22">
        <v>40519</v>
      </c>
      <c r="D1993" s="23">
        <v>0.29166666666666669</v>
      </c>
      <c r="E1993" s="45">
        <v>501.43415460899973</v>
      </c>
      <c r="F1993" s="45">
        <f t="shared" si="178"/>
        <v>957.7392353031895</v>
      </c>
      <c r="G1993" s="45">
        <v>589.21740391246146</v>
      </c>
      <c r="H1993" s="45">
        <f t="shared" si="179"/>
        <v>1125.4052414728014</v>
      </c>
      <c r="I1993" s="45">
        <v>87.783249303461773</v>
      </c>
      <c r="J1993" s="45">
        <f t="shared" si="180"/>
        <v>167.66600616961199</v>
      </c>
      <c r="L1993" s="42"/>
      <c r="U1993" s="14">
        <v>200</v>
      </c>
      <c r="V1993" s="14">
        <v>40</v>
      </c>
      <c r="W1993" s="7">
        <f t="shared" si="177"/>
        <v>67.115345999171666</v>
      </c>
    </row>
    <row r="1994" spans="1:23">
      <c r="A1994" s="80">
        <f t="shared" si="176"/>
        <v>40519.333333333336</v>
      </c>
      <c r="C1994" s="22">
        <v>40519</v>
      </c>
      <c r="D1994" s="23">
        <v>0.33333333333333331</v>
      </c>
      <c r="E1994" s="45">
        <v>541.52676890406542</v>
      </c>
      <c r="F1994" s="45">
        <f t="shared" si="178"/>
        <v>1034.316128606765</v>
      </c>
      <c r="G1994" s="45">
        <v>631.99068294993538</v>
      </c>
      <c r="H1994" s="45">
        <f t="shared" si="179"/>
        <v>1207.1022044343765</v>
      </c>
      <c r="I1994" s="45">
        <v>90.463914045870027</v>
      </c>
      <c r="J1994" s="45">
        <f t="shared" si="180"/>
        <v>172.78607582761174</v>
      </c>
      <c r="L1994" s="42"/>
      <c r="U1994" s="14">
        <v>200</v>
      </c>
      <c r="V1994" s="14">
        <v>40</v>
      </c>
      <c r="W1994" s="7">
        <f t="shared" si="177"/>
        <v>67.115345999171666</v>
      </c>
    </row>
    <row r="1995" spans="1:23">
      <c r="A1995" s="80">
        <f t="shared" ref="A1995:A2058" si="181">C1995+D1995</f>
        <v>40519.375</v>
      </c>
      <c r="C1995" s="22">
        <v>40519</v>
      </c>
      <c r="D1995" s="23">
        <v>0.375</v>
      </c>
      <c r="E1995" s="45">
        <v>507.19820057381145</v>
      </c>
      <c r="F1995" s="45">
        <f t="shared" si="178"/>
        <v>968.74856309597988</v>
      </c>
      <c r="G1995" s="45">
        <v>612.62937316415878</v>
      </c>
      <c r="H1995" s="45">
        <f t="shared" si="179"/>
        <v>1170.1221027435431</v>
      </c>
      <c r="I1995" s="45">
        <v>105.43117259034737</v>
      </c>
      <c r="J1995" s="45">
        <f t="shared" si="180"/>
        <v>201.37353964756346</v>
      </c>
      <c r="L1995" s="42"/>
      <c r="U1995" s="14">
        <v>200</v>
      </c>
      <c r="V1995" s="14">
        <v>40</v>
      </c>
      <c r="W1995" s="7">
        <f t="shared" ref="W1995:W2058" si="182">AVERAGE($J$10:$J$2586)</f>
        <v>67.115345999171666</v>
      </c>
    </row>
    <row r="1996" spans="1:23">
      <c r="A1996" s="80">
        <f t="shared" si="181"/>
        <v>40519.416666666664</v>
      </c>
      <c r="C1996" s="22">
        <v>40519</v>
      </c>
      <c r="D1996" s="23">
        <v>0.41666666666666669</v>
      </c>
      <c r="E1996" s="45">
        <v>390.93480766108109</v>
      </c>
      <c r="F1996" s="45">
        <f t="shared" si="178"/>
        <v>746.68548263266484</v>
      </c>
      <c r="G1996" s="45">
        <v>485.8721237170472</v>
      </c>
      <c r="H1996" s="45">
        <f t="shared" si="179"/>
        <v>928.01575629956017</v>
      </c>
      <c r="I1996" s="45">
        <v>94.937316055966107</v>
      </c>
      <c r="J1996" s="45">
        <f t="shared" si="180"/>
        <v>181.33027366689527</v>
      </c>
      <c r="L1996" s="42"/>
      <c r="U1996" s="14">
        <v>200</v>
      </c>
      <c r="V1996" s="14">
        <v>40</v>
      </c>
      <c r="W1996" s="7">
        <f t="shared" si="182"/>
        <v>67.115345999171666</v>
      </c>
    </row>
    <row r="1997" spans="1:23">
      <c r="A1997" s="80">
        <f t="shared" si="181"/>
        <v>40519.458333333336</v>
      </c>
      <c r="C1997" s="22">
        <v>40519</v>
      </c>
      <c r="D1997" s="23">
        <v>0.45833333333333331</v>
      </c>
      <c r="E1997" s="45">
        <v>407.0651675017719</v>
      </c>
      <c r="F1997" s="45">
        <f t="shared" si="178"/>
        <v>777.49446992838432</v>
      </c>
      <c r="G1997" s="45">
        <v>486.09476179119622</v>
      </c>
      <c r="H1997" s="45">
        <f t="shared" si="179"/>
        <v>928.44099502118479</v>
      </c>
      <c r="I1997" s="45">
        <v>79.029594289424367</v>
      </c>
      <c r="J1997" s="45">
        <f t="shared" si="180"/>
        <v>150.94652509280053</v>
      </c>
      <c r="L1997" s="42"/>
      <c r="U1997" s="14">
        <v>200</v>
      </c>
      <c r="V1997" s="14">
        <v>40</v>
      </c>
      <c r="W1997" s="7">
        <f t="shared" si="182"/>
        <v>67.115345999171666</v>
      </c>
    </row>
    <row r="1998" spans="1:23">
      <c r="A1998" s="80">
        <f t="shared" si="181"/>
        <v>40519.5</v>
      </c>
      <c r="C1998" s="22">
        <v>40519</v>
      </c>
      <c r="D1998" s="23">
        <v>0.5</v>
      </c>
      <c r="E1998" s="45">
        <v>329.05740616917507</v>
      </c>
      <c r="F1998" s="45">
        <f t="shared" si="178"/>
        <v>628.49964578312438</v>
      </c>
      <c r="G1998" s="45">
        <v>407.78608844037478</v>
      </c>
      <c r="H1998" s="45">
        <f t="shared" si="179"/>
        <v>778.87142892111581</v>
      </c>
      <c r="I1998" s="45">
        <v>78.728682271199716</v>
      </c>
      <c r="J1998" s="45">
        <f t="shared" si="180"/>
        <v>150.37178313799146</v>
      </c>
      <c r="L1998" s="42"/>
      <c r="U1998" s="14">
        <v>200</v>
      </c>
      <c r="V1998" s="14">
        <v>40</v>
      </c>
      <c r="W1998" s="7">
        <f t="shared" si="182"/>
        <v>67.115345999171666</v>
      </c>
    </row>
    <row r="1999" spans="1:23">
      <c r="A1999" s="80">
        <f t="shared" si="181"/>
        <v>40519.541666666664</v>
      </c>
      <c r="C1999" s="22">
        <v>40519</v>
      </c>
      <c r="D1999" s="23">
        <v>0.54166666666666663</v>
      </c>
      <c r="E1999" s="45">
        <v>286.14090428698955</v>
      </c>
      <c r="F1999" s="45">
        <f t="shared" si="178"/>
        <v>546.52912718815003</v>
      </c>
      <c r="G1999" s="45">
        <v>352.42412015794673</v>
      </c>
      <c r="H1999" s="45">
        <f t="shared" si="179"/>
        <v>673.13006950167824</v>
      </c>
      <c r="I1999" s="45">
        <v>66.28321587095715</v>
      </c>
      <c r="J1999" s="45">
        <f t="shared" si="180"/>
        <v>126.60094231352815</v>
      </c>
      <c r="L1999" s="42"/>
      <c r="U1999" s="14">
        <v>200</v>
      </c>
      <c r="V1999" s="14">
        <v>40</v>
      </c>
      <c r="W1999" s="7">
        <f t="shared" si="182"/>
        <v>67.115345999171666</v>
      </c>
    </row>
    <row r="2000" spans="1:23">
      <c r="A2000" s="80">
        <f t="shared" si="181"/>
        <v>40519.583333333336</v>
      </c>
      <c r="C2000" s="22">
        <v>40519</v>
      </c>
      <c r="D2000" s="23">
        <v>0.58333333333333337</v>
      </c>
      <c r="E2000" s="45">
        <v>381.61984965957936</v>
      </c>
      <c r="F2000" s="45">
        <f t="shared" si="178"/>
        <v>728.89391284979649</v>
      </c>
      <c r="G2000" s="45">
        <v>464.95664248125485</v>
      </c>
      <c r="H2000" s="45">
        <f t="shared" si="179"/>
        <v>888.06718713919668</v>
      </c>
      <c r="I2000" s="45">
        <v>83.33679282167553</v>
      </c>
      <c r="J2000" s="45">
        <f t="shared" si="180"/>
        <v>159.17327428940027</v>
      </c>
      <c r="L2000" s="42"/>
      <c r="U2000" s="14">
        <v>200</v>
      </c>
      <c r="V2000" s="14">
        <v>40</v>
      </c>
      <c r="W2000" s="7">
        <f t="shared" si="182"/>
        <v>67.115345999171666</v>
      </c>
    </row>
    <row r="2001" spans="1:23">
      <c r="A2001" s="80">
        <f t="shared" si="181"/>
        <v>40519.625</v>
      </c>
      <c r="C2001" s="22">
        <v>40519</v>
      </c>
      <c r="D2001" s="23">
        <v>0.625</v>
      </c>
      <c r="E2001" s="45">
        <v>286.80267601837937</v>
      </c>
      <c r="F2001" s="45">
        <f t="shared" si="178"/>
        <v>547.79311119510453</v>
      </c>
      <c r="G2001" s="45">
        <v>356.56395636487554</v>
      </c>
      <c r="H2001" s="45">
        <f t="shared" si="179"/>
        <v>681.0371566569122</v>
      </c>
      <c r="I2001" s="45">
        <v>69.761280346496108</v>
      </c>
      <c r="J2001" s="45">
        <f t="shared" si="180"/>
        <v>133.24404546180756</v>
      </c>
      <c r="L2001" s="42"/>
      <c r="U2001" s="14">
        <v>200</v>
      </c>
      <c r="V2001" s="14">
        <v>40</v>
      </c>
      <c r="W2001" s="7">
        <f t="shared" si="182"/>
        <v>67.115345999171666</v>
      </c>
    </row>
    <row r="2002" spans="1:23">
      <c r="A2002" s="80">
        <f t="shared" si="181"/>
        <v>40519.666666666664</v>
      </c>
      <c r="C2002" s="22">
        <v>40519</v>
      </c>
      <c r="D2002" s="23">
        <v>0.66666666666666663</v>
      </c>
      <c r="E2002" s="45">
        <v>349.02082556025272</v>
      </c>
      <c r="F2002" s="45">
        <f t="shared" si="178"/>
        <v>666.62977682008261</v>
      </c>
      <c r="G2002" s="45">
        <v>438.51677011476386</v>
      </c>
      <c r="H2002" s="45">
        <f t="shared" si="179"/>
        <v>837.56703091919894</v>
      </c>
      <c r="I2002" s="45">
        <v>89.495944554511198</v>
      </c>
      <c r="J2002" s="45">
        <f t="shared" si="180"/>
        <v>170.93725409911639</v>
      </c>
      <c r="L2002" s="42"/>
      <c r="U2002" s="14">
        <v>200</v>
      </c>
      <c r="V2002" s="14">
        <v>40</v>
      </c>
      <c r="W2002" s="7">
        <f t="shared" si="182"/>
        <v>67.115345999171666</v>
      </c>
    </row>
    <row r="2003" spans="1:23">
      <c r="A2003" s="80">
        <f t="shared" si="181"/>
        <v>40519.708333333336</v>
      </c>
      <c r="C2003" s="22">
        <v>40519</v>
      </c>
      <c r="D2003" s="23">
        <v>0.70833333333333337</v>
      </c>
      <c r="E2003" s="45">
        <v>291.49913771262879</v>
      </c>
      <c r="F2003" s="45">
        <f t="shared" si="178"/>
        <v>556.76335303112103</v>
      </c>
      <c r="G2003" s="45">
        <v>354.90405046448535</v>
      </c>
      <c r="H2003" s="45">
        <f t="shared" si="179"/>
        <v>677.86673638716695</v>
      </c>
      <c r="I2003" s="45">
        <v>63.404912751856486</v>
      </c>
      <c r="J2003" s="45">
        <f t="shared" si="180"/>
        <v>121.10338335604588</v>
      </c>
      <c r="L2003" s="42"/>
      <c r="U2003" s="14">
        <v>200</v>
      </c>
      <c r="V2003" s="14">
        <v>40</v>
      </c>
      <c r="W2003" s="7">
        <f t="shared" si="182"/>
        <v>67.115345999171666</v>
      </c>
    </row>
    <row r="2004" spans="1:23">
      <c r="A2004" s="80">
        <f t="shared" si="181"/>
        <v>40519.75</v>
      </c>
      <c r="C2004" s="22">
        <v>40519</v>
      </c>
      <c r="D2004" s="23">
        <v>0.75</v>
      </c>
      <c r="E2004" s="45">
        <v>249.71701673745827</v>
      </c>
      <c r="F2004" s="45">
        <f t="shared" si="178"/>
        <v>476.95950196854528</v>
      </c>
      <c r="G2004" s="45">
        <v>327.73300777966767</v>
      </c>
      <c r="H2004" s="45">
        <f t="shared" si="179"/>
        <v>625.97004485916523</v>
      </c>
      <c r="I2004" s="45">
        <v>78.015991042209407</v>
      </c>
      <c r="J2004" s="45">
        <f t="shared" si="180"/>
        <v>149.01054289061997</v>
      </c>
      <c r="L2004" s="42"/>
      <c r="U2004" s="14">
        <v>200</v>
      </c>
      <c r="V2004" s="14">
        <v>40</v>
      </c>
      <c r="W2004" s="7">
        <f t="shared" si="182"/>
        <v>67.115345999171666</v>
      </c>
    </row>
    <row r="2005" spans="1:23">
      <c r="A2005" s="80">
        <f t="shared" si="181"/>
        <v>40519.791666666664</v>
      </c>
      <c r="C2005" s="22">
        <v>40519</v>
      </c>
      <c r="D2005" s="23">
        <v>0.79166666666666663</v>
      </c>
      <c r="E2005" s="45">
        <v>236.95554763714955</v>
      </c>
      <c r="F2005" s="45">
        <f t="shared" si="178"/>
        <v>452.58509598695559</v>
      </c>
      <c r="G2005" s="45">
        <v>293.85940315147536</v>
      </c>
      <c r="H2005" s="45">
        <f t="shared" si="179"/>
        <v>561.27146001931794</v>
      </c>
      <c r="I2005" s="45">
        <v>56.903855514325777</v>
      </c>
      <c r="J2005" s="45">
        <f t="shared" si="180"/>
        <v>108.68636403236223</v>
      </c>
      <c r="L2005" s="42"/>
      <c r="U2005" s="14">
        <v>200</v>
      </c>
      <c r="V2005" s="14">
        <v>40</v>
      </c>
      <c r="W2005" s="7">
        <f t="shared" si="182"/>
        <v>67.115345999171666</v>
      </c>
    </row>
    <row r="2006" spans="1:23">
      <c r="A2006" s="80">
        <f t="shared" si="181"/>
        <v>40519.833333333336</v>
      </c>
      <c r="C2006" s="22">
        <v>40519</v>
      </c>
      <c r="D2006" s="23">
        <v>0.83333333333333337</v>
      </c>
      <c r="E2006" s="45">
        <v>181.84648850014796</v>
      </c>
      <c r="F2006" s="45">
        <f t="shared" si="178"/>
        <v>347.32679303528261</v>
      </c>
      <c r="G2006" s="45">
        <v>243.26229269332268</v>
      </c>
      <c r="H2006" s="45">
        <f t="shared" si="179"/>
        <v>464.63097904424632</v>
      </c>
      <c r="I2006" s="45">
        <v>61.415804193174729</v>
      </c>
      <c r="J2006" s="45">
        <f t="shared" si="180"/>
        <v>117.30418600896373</v>
      </c>
      <c r="L2006" s="42"/>
      <c r="U2006" s="14">
        <v>200</v>
      </c>
      <c r="V2006" s="14">
        <v>40</v>
      </c>
      <c r="W2006" s="7">
        <f t="shared" si="182"/>
        <v>67.115345999171666</v>
      </c>
    </row>
    <row r="2007" spans="1:23">
      <c r="A2007" s="80">
        <f t="shared" si="181"/>
        <v>40519.875</v>
      </c>
      <c r="C2007" s="22">
        <v>40519</v>
      </c>
      <c r="D2007" s="23">
        <v>0.875</v>
      </c>
      <c r="E2007" s="45">
        <v>150.06888692502133</v>
      </c>
      <c r="F2007" s="45">
        <f t="shared" si="178"/>
        <v>286.63157402679076</v>
      </c>
      <c r="G2007" s="45">
        <v>207.53579198871461</v>
      </c>
      <c r="H2007" s="45">
        <f t="shared" si="179"/>
        <v>396.39336269844489</v>
      </c>
      <c r="I2007" s="45">
        <v>57.466905063693261</v>
      </c>
      <c r="J2007" s="45">
        <f t="shared" si="180"/>
        <v>109.76178867165413</v>
      </c>
      <c r="L2007" s="42"/>
      <c r="U2007" s="14">
        <v>200</v>
      </c>
      <c r="V2007" s="14">
        <v>40</v>
      </c>
      <c r="W2007" s="7">
        <f t="shared" si="182"/>
        <v>67.115345999171666</v>
      </c>
    </row>
    <row r="2008" spans="1:23">
      <c r="A2008" s="80">
        <f t="shared" si="181"/>
        <v>40519.916666666664</v>
      </c>
      <c r="C2008" s="22">
        <v>40519</v>
      </c>
      <c r="D2008" s="23">
        <v>0.91666666666666663</v>
      </c>
      <c r="E2008" s="45">
        <v>147.30880404906412</v>
      </c>
      <c r="F2008" s="45">
        <f t="shared" si="178"/>
        <v>281.35981573371248</v>
      </c>
      <c r="G2008" s="45">
        <v>202.91613145605979</v>
      </c>
      <c r="H2008" s="45">
        <f t="shared" si="179"/>
        <v>387.56981108107419</v>
      </c>
      <c r="I2008" s="45">
        <v>55.607327406995665</v>
      </c>
      <c r="J2008" s="45">
        <f t="shared" si="180"/>
        <v>106.20999534736171</v>
      </c>
      <c r="L2008" s="42"/>
      <c r="U2008" s="14">
        <v>200</v>
      </c>
      <c r="V2008" s="14">
        <v>40</v>
      </c>
      <c r="W2008" s="7">
        <f t="shared" si="182"/>
        <v>67.115345999171666</v>
      </c>
    </row>
    <row r="2009" spans="1:23">
      <c r="A2009" s="80">
        <f t="shared" si="181"/>
        <v>40519.958333333336</v>
      </c>
      <c r="C2009" s="22">
        <v>40519</v>
      </c>
      <c r="D2009" s="23">
        <v>0.95833333333333337</v>
      </c>
      <c r="E2009" s="45">
        <v>80.142184798557111</v>
      </c>
      <c r="F2009" s="45">
        <f t="shared" si="178"/>
        <v>153.07157296524409</v>
      </c>
      <c r="G2009" s="45">
        <v>126.29848879015455</v>
      </c>
      <c r="H2009" s="45">
        <f t="shared" si="179"/>
        <v>241.23011358919518</v>
      </c>
      <c r="I2009" s="45">
        <v>46.15630399159744</v>
      </c>
      <c r="J2009" s="45">
        <f t="shared" si="180"/>
        <v>88.158540623951112</v>
      </c>
      <c r="L2009" s="42"/>
      <c r="U2009" s="14">
        <v>200</v>
      </c>
      <c r="V2009" s="14">
        <v>40</v>
      </c>
      <c r="W2009" s="7">
        <f t="shared" si="182"/>
        <v>67.115345999171666</v>
      </c>
    </row>
    <row r="2010" spans="1:23">
      <c r="A2010" s="80">
        <f t="shared" si="181"/>
        <v>40520</v>
      </c>
      <c r="C2010" s="22">
        <v>40519</v>
      </c>
      <c r="D2010" s="23">
        <v>1</v>
      </c>
      <c r="E2010" s="45">
        <v>67.78490219689742</v>
      </c>
      <c r="F2010" s="45">
        <f t="shared" si="178"/>
        <v>129.46916319607408</v>
      </c>
      <c r="G2010" s="45">
        <v>112.9820548524588</v>
      </c>
      <c r="H2010" s="45">
        <f t="shared" si="179"/>
        <v>215.79572476819629</v>
      </c>
      <c r="I2010" s="45">
        <v>45.197152655561368</v>
      </c>
      <c r="J2010" s="45">
        <f t="shared" si="180"/>
        <v>86.326561572122202</v>
      </c>
      <c r="L2010" s="42"/>
      <c r="U2010" s="14">
        <v>200</v>
      </c>
      <c r="V2010" s="14">
        <v>40</v>
      </c>
      <c r="W2010" s="7">
        <f t="shared" si="182"/>
        <v>67.115345999171666</v>
      </c>
    </row>
    <row r="2011" spans="1:23">
      <c r="A2011" s="80">
        <f t="shared" si="181"/>
        <v>40520.041666666664</v>
      </c>
      <c r="C2011" s="22">
        <v>40520</v>
      </c>
      <c r="D2011" s="23">
        <v>4.1666666666666664E-2</v>
      </c>
      <c r="E2011" s="45">
        <v>46.05315431259551</v>
      </c>
      <c r="F2011" s="45">
        <f t="shared" si="178"/>
        <v>87.961524737057417</v>
      </c>
      <c r="G2011" s="45">
        <v>85.842553449704695</v>
      </c>
      <c r="H2011" s="45">
        <f t="shared" si="179"/>
        <v>163.95927708893595</v>
      </c>
      <c r="I2011" s="45">
        <v>39.789399137109172</v>
      </c>
      <c r="J2011" s="45">
        <f t="shared" si="180"/>
        <v>75.997752351878518</v>
      </c>
      <c r="L2011" s="42"/>
      <c r="U2011" s="14">
        <v>200</v>
      </c>
      <c r="V2011" s="14">
        <v>40</v>
      </c>
      <c r="W2011" s="7">
        <f t="shared" si="182"/>
        <v>67.115345999171666</v>
      </c>
    </row>
    <row r="2012" spans="1:23">
      <c r="A2012" s="80">
        <f t="shared" si="181"/>
        <v>40520.083333333336</v>
      </c>
      <c r="C2012" s="22">
        <v>40520</v>
      </c>
      <c r="D2012" s="23">
        <v>8.3333333333333329E-2</v>
      </c>
      <c r="E2012" s="45">
        <v>35.16356959681594</v>
      </c>
      <c r="F2012" s="45">
        <f t="shared" si="178"/>
        <v>67.162417929918448</v>
      </c>
      <c r="G2012" s="45">
        <v>73.930986126530613</v>
      </c>
      <c r="H2012" s="45">
        <f t="shared" si="179"/>
        <v>141.20818350167346</v>
      </c>
      <c r="I2012" s="45">
        <v>38.767416529714673</v>
      </c>
      <c r="J2012" s="45">
        <f t="shared" si="180"/>
        <v>74.045765571755027</v>
      </c>
      <c r="L2012" s="42"/>
      <c r="U2012" s="14">
        <v>200</v>
      </c>
      <c r="V2012" s="14">
        <v>40</v>
      </c>
      <c r="W2012" s="7">
        <f t="shared" si="182"/>
        <v>67.115345999171666</v>
      </c>
    </row>
    <row r="2013" spans="1:23">
      <c r="A2013" s="80">
        <f t="shared" si="181"/>
        <v>40520.125</v>
      </c>
      <c r="C2013" s="22">
        <v>40520</v>
      </c>
      <c r="D2013" s="23">
        <v>0.125</v>
      </c>
      <c r="E2013" s="45">
        <v>41.237884879526021</v>
      </c>
      <c r="F2013" s="45">
        <f t="shared" si="178"/>
        <v>78.764360119894704</v>
      </c>
      <c r="G2013" s="45">
        <v>70.341399649987906</v>
      </c>
      <c r="H2013" s="45">
        <f t="shared" si="179"/>
        <v>134.3520733314769</v>
      </c>
      <c r="I2013" s="45">
        <v>29.103514770461885</v>
      </c>
      <c r="J2013" s="45">
        <f t="shared" si="180"/>
        <v>55.587713211582198</v>
      </c>
      <c r="L2013" s="42"/>
      <c r="U2013" s="14">
        <v>200</v>
      </c>
      <c r="V2013" s="14">
        <v>40</v>
      </c>
      <c r="W2013" s="7">
        <f t="shared" si="182"/>
        <v>67.115345999171666</v>
      </c>
    </row>
    <row r="2014" spans="1:23">
      <c r="A2014" s="80">
        <f t="shared" si="181"/>
        <v>40520.166666666664</v>
      </c>
      <c r="C2014" s="22">
        <v>40520</v>
      </c>
      <c r="D2014" s="23">
        <v>0.16666666666666666</v>
      </c>
      <c r="E2014" s="45">
        <v>34.966063407949697</v>
      </c>
      <c r="F2014" s="45">
        <f t="shared" si="178"/>
        <v>66.785181109183924</v>
      </c>
      <c r="G2014" s="45">
        <v>69.442507826202188</v>
      </c>
      <c r="H2014" s="45">
        <f t="shared" si="179"/>
        <v>132.63518994804616</v>
      </c>
      <c r="I2014" s="45">
        <v>34.476444418252498</v>
      </c>
      <c r="J2014" s="45">
        <f t="shared" si="180"/>
        <v>65.850008838862266</v>
      </c>
      <c r="L2014" s="42"/>
      <c r="U2014" s="14">
        <v>200</v>
      </c>
      <c r="V2014" s="14">
        <v>40</v>
      </c>
      <c r="W2014" s="7">
        <f t="shared" si="182"/>
        <v>67.115345999171666</v>
      </c>
    </row>
    <row r="2015" spans="1:23">
      <c r="A2015" s="80">
        <f t="shared" si="181"/>
        <v>40520.208333333336</v>
      </c>
      <c r="C2015" s="22">
        <v>40520</v>
      </c>
      <c r="D2015" s="23">
        <v>0.20833333333333334</v>
      </c>
      <c r="E2015" s="45">
        <v>119.00485575497328</v>
      </c>
      <c r="F2015" s="45">
        <f t="shared" si="178"/>
        <v>227.29927449199894</v>
      </c>
      <c r="G2015" s="45">
        <v>161.4443382364278</v>
      </c>
      <c r="H2015" s="45">
        <f t="shared" si="179"/>
        <v>308.35868603157707</v>
      </c>
      <c r="I2015" s="45">
        <v>42.439482481454526</v>
      </c>
      <c r="J2015" s="45">
        <f t="shared" si="180"/>
        <v>81.059411539578136</v>
      </c>
      <c r="L2015" s="42"/>
      <c r="U2015" s="14">
        <v>200</v>
      </c>
      <c r="V2015" s="14">
        <v>40</v>
      </c>
      <c r="W2015" s="7">
        <f t="shared" si="182"/>
        <v>67.115345999171666</v>
      </c>
    </row>
    <row r="2016" spans="1:23">
      <c r="A2016" s="80">
        <f t="shared" si="181"/>
        <v>40520.25</v>
      </c>
      <c r="C2016" s="22">
        <v>40520</v>
      </c>
      <c r="D2016" s="23">
        <v>0.25</v>
      </c>
      <c r="E2016" s="45">
        <v>134.97703082800527</v>
      </c>
      <c r="F2016" s="45">
        <f t="shared" si="178"/>
        <v>257.80612888149005</v>
      </c>
      <c r="G2016" s="45">
        <v>179.50818680421872</v>
      </c>
      <c r="H2016" s="45">
        <f t="shared" si="179"/>
        <v>342.86063679605775</v>
      </c>
      <c r="I2016" s="45">
        <v>44.531155976213441</v>
      </c>
      <c r="J2016" s="45">
        <f t="shared" si="180"/>
        <v>85.054507914567665</v>
      </c>
      <c r="L2016" s="42"/>
      <c r="U2016" s="14">
        <v>200</v>
      </c>
      <c r="V2016" s="14">
        <v>40</v>
      </c>
      <c r="W2016" s="7">
        <f t="shared" si="182"/>
        <v>67.115345999171666</v>
      </c>
    </row>
    <row r="2017" spans="1:23">
      <c r="A2017" s="80">
        <f t="shared" si="181"/>
        <v>40520.291666666664</v>
      </c>
      <c r="C2017" s="22">
        <v>40520</v>
      </c>
      <c r="D2017" s="23">
        <v>0.29166666666666669</v>
      </c>
      <c r="E2017" s="45">
        <v>223.87886609241551</v>
      </c>
      <c r="F2017" s="45">
        <f t="shared" si="178"/>
        <v>427.60863423651358</v>
      </c>
      <c r="G2017" s="45">
        <v>285.00473934480488</v>
      </c>
      <c r="H2017" s="45">
        <f t="shared" si="179"/>
        <v>544.35905214857723</v>
      </c>
      <c r="I2017" s="45">
        <v>61.125873252389383</v>
      </c>
      <c r="J2017" s="45">
        <f t="shared" si="180"/>
        <v>116.75041791206371</v>
      </c>
      <c r="L2017" s="42"/>
      <c r="U2017" s="14">
        <v>200</v>
      </c>
      <c r="V2017" s="14">
        <v>40</v>
      </c>
      <c r="W2017" s="7">
        <f t="shared" si="182"/>
        <v>67.115345999171666</v>
      </c>
    </row>
    <row r="2018" spans="1:23">
      <c r="A2018" s="80">
        <f t="shared" si="181"/>
        <v>40520.333333333336</v>
      </c>
      <c r="C2018" s="22">
        <v>40520</v>
      </c>
      <c r="D2018" s="23">
        <v>0.33333333333333331</v>
      </c>
      <c r="E2018" s="45">
        <v>215.18097080766145</v>
      </c>
      <c r="F2018" s="45">
        <f t="shared" si="178"/>
        <v>410.99565424263335</v>
      </c>
      <c r="G2018" s="45">
        <v>288.94231491912302</v>
      </c>
      <c r="H2018" s="45">
        <f t="shared" si="179"/>
        <v>551.87982149552499</v>
      </c>
      <c r="I2018" s="45">
        <v>73.761344111461582</v>
      </c>
      <c r="J2018" s="45">
        <f t="shared" si="180"/>
        <v>140.88416725289161</v>
      </c>
      <c r="L2018" s="42"/>
      <c r="U2018" s="14">
        <v>200</v>
      </c>
      <c r="V2018" s="14">
        <v>40</v>
      </c>
      <c r="W2018" s="7">
        <f t="shared" si="182"/>
        <v>67.115345999171666</v>
      </c>
    </row>
    <row r="2019" spans="1:23">
      <c r="A2019" s="80">
        <f t="shared" si="181"/>
        <v>40520.375</v>
      </c>
      <c r="C2019" s="22">
        <v>40520</v>
      </c>
      <c r="D2019" s="23">
        <v>0.375</v>
      </c>
      <c r="E2019" s="45">
        <v>175.12092098978829</v>
      </c>
      <c r="F2019" s="45">
        <f t="shared" si="178"/>
        <v>334.48095909049562</v>
      </c>
      <c r="G2019" s="45">
        <v>235.69025404638768</v>
      </c>
      <c r="H2019" s="45">
        <f t="shared" si="179"/>
        <v>450.16838522860047</v>
      </c>
      <c r="I2019" s="45">
        <v>60.56933305659939</v>
      </c>
      <c r="J2019" s="45">
        <f t="shared" si="180"/>
        <v>115.68742613810483</v>
      </c>
      <c r="L2019" s="42"/>
      <c r="U2019" s="14">
        <v>200</v>
      </c>
      <c r="V2019" s="14">
        <v>40</v>
      </c>
      <c r="W2019" s="7">
        <f t="shared" si="182"/>
        <v>67.115345999171666</v>
      </c>
    </row>
    <row r="2020" spans="1:23">
      <c r="A2020" s="80">
        <f t="shared" si="181"/>
        <v>40520.416666666664</v>
      </c>
      <c r="C2020" s="22">
        <v>40520</v>
      </c>
      <c r="D2020" s="23">
        <v>0.41666666666666669</v>
      </c>
      <c r="E2020" s="45">
        <v>151.11966940226839</v>
      </c>
      <c r="F2020" s="45">
        <f t="shared" si="178"/>
        <v>288.63856855833262</v>
      </c>
      <c r="G2020" s="45">
        <v>203.38158100297437</v>
      </c>
      <c r="H2020" s="45">
        <f t="shared" si="179"/>
        <v>388.45881971568105</v>
      </c>
      <c r="I2020" s="45">
        <v>52.261911600705972</v>
      </c>
      <c r="J2020" s="45">
        <f t="shared" si="180"/>
        <v>99.820251157348395</v>
      </c>
      <c r="L2020" s="42"/>
      <c r="U2020" s="14">
        <v>200</v>
      </c>
      <c r="V2020" s="14">
        <v>40</v>
      </c>
      <c r="W2020" s="7">
        <f t="shared" si="182"/>
        <v>67.115345999171666</v>
      </c>
    </row>
    <row r="2021" spans="1:23">
      <c r="A2021" s="80">
        <f t="shared" si="181"/>
        <v>40520.458333333336</v>
      </c>
      <c r="C2021" s="22">
        <v>40520</v>
      </c>
      <c r="D2021" s="23">
        <v>0.45833333333333331</v>
      </c>
      <c r="E2021" s="45">
        <v>131.12691596218559</v>
      </c>
      <c r="F2021" s="45">
        <f t="shared" si="178"/>
        <v>250.45240948777447</v>
      </c>
      <c r="G2021" s="45">
        <v>173.62463026836178</v>
      </c>
      <c r="H2021" s="45">
        <f t="shared" si="179"/>
        <v>331.62304381257098</v>
      </c>
      <c r="I2021" s="45">
        <v>42.497714306176221</v>
      </c>
      <c r="J2021" s="45">
        <f t="shared" si="180"/>
        <v>81.17063432479658</v>
      </c>
      <c r="L2021" s="42"/>
      <c r="U2021" s="14">
        <v>200</v>
      </c>
      <c r="V2021" s="14">
        <v>40</v>
      </c>
      <c r="W2021" s="7">
        <f t="shared" si="182"/>
        <v>67.115345999171666</v>
      </c>
    </row>
    <row r="2022" spans="1:23">
      <c r="A2022" s="80">
        <f t="shared" si="181"/>
        <v>40520.5</v>
      </c>
      <c r="C2022" s="22">
        <v>40520</v>
      </c>
      <c r="D2022" s="23">
        <v>0.5</v>
      </c>
      <c r="E2022" s="45">
        <v>127.090901590511</v>
      </c>
      <c r="F2022" s="45">
        <f t="shared" si="178"/>
        <v>242.74362203787598</v>
      </c>
      <c r="G2022" s="45">
        <v>176.82166875604563</v>
      </c>
      <c r="H2022" s="45">
        <f t="shared" si="179"/>
        <v>337.72938732404714</v>
      </c>
      <c r="I2022" s="45">
        <v>49.730767165534644</v>
      </c>
      <c r="J2022" s="45">
        <f t="shared" si="180"/>
        <v>94.985765286171173</v>
      </c>
      <c r="L2022" s="42"/>
      <c r="U2022" s="14">
        <v>200</v>
      </c>
      <c r="V2022" s="14">
        <v>40</v>
      </c>
      <c r="W2022" s="7">
        <f t="shared" si="182"/>
        <v>67.115345999171666</v>
      </c>
    </row>
    <row r="2023" spans="1:23">
      <c r="A2023" s="80">
        <f t="shared" si="181"/>
        <v>40520.541666666664</v>
      </c>
      <c r="C2023" s="22">
        <v>40520</v>
      </c>
      <c r="D2023" s="23">
        <v>0.54166666666666663</v>
      </c>
      <c r="E2023" s="45">
        <v>150.78183256784587</v>
      </c>
      <c r="F2023" s="45">
        <f t="shared" si="178"/>
        <v>287.99330020458558</v>
      </c>
      <c r="G2023" s="45">
        <v>204.29777664232336</v>
      </c>
      <c r="H2023" s="45">
        <f t="shared" si="179"/>
        <v>390.2087533868376</v>
      </c>
      <c r="I2023" s="45">
        <v>53.515944074477488</v>
      </c>
      <c r="J2023" s="45">
        <f t="shared" si="180"/>
        <v>102.21545318225199</v>
      </c>
      <c r="L2023" s="42"/>
      <c r="U2023" s="14">
        <v>200</v>
      </c>
      <c r="V2023" s="14">
        <v>40</v>
      </c>
      <c r="W2023" s="7">
        <f t="shared" si="182"/>
        <v>67.115345999171666</v>
      </c>
    </row>
    <row r="2024" spans="1:23">
      <c r="A2024" s="80">
        <f t="shared" si="181"/>
        <v>40520.583333333336</v>
      </c>
      <c r="C2024" s="22">
        <v>40520</v>
      </c>
      <c r="D2024" s="23">
        <v>0.58333333333333337</v>
      </c>
      <c r="E2024" s="45">
        <v>186.34309536410439</v>
      </c>
      <c r="F2024" s="45">
        <f t="shared" si="178"/>
        <v>355.91531214543937</v>
      </c>
      <c r="G2024" s="45">
        <v>232.93201322379434</v>
      </c>
      <c r="H2024" s="45">
        <f t="shared" si="179"/>
        <v>444.90014525744715</v>
      </c>
      <c r="I2024" s="45">
        <v>46.588917859689928</v>
      </c>
      <c r="J2024" s="45">
        <f t="shared" si="180"/>
        <v>88.984833112007763</v>
      </c>
      <c r="L2024" s="42"/>
      <c r="U2024" s="14">
        <v>200</v>
      </c>
      <c r="V2024" s="14">
        <v>40</v>
      </c>
      <c r="W2024" s="7">
        <f t="shared" si="182"/>
        <v>67.115345999171666</v>
      </c>
    </row>
    <row r="2025" spans="1:23">
      <c r="A2025" s="80">
        <f t="shared" si="181"/>
        <v>40520.625</v>
      </c>
      <c r="C2025" s="22">
        <v>40520</v>
      </c>
      <c r="D2025" s="23">
        <v>0.625</v>
      </c>
      <c r="E2025" s="45">
        <v>241.58901307601829</v>
      </c>
      <c r="F2025" s="45">
        <f t="shared" si="178"/>
        <v>461.43501497519492</v>
      </c>
      <c r="G2025" s="45">
        <v>313.80941689362362</v>
      </c>
      <c r="H2025" s="45">
        <f t="shared" si="179"/>
        <v>599.37598626682109</v>
      </c>
      <c r="I2025" s="45">
        <v>72.220403817605344</v>
      </c>
      <c r="J2025" s="45">
        <f t="shared" si="180"/>
        <v>137.9409712916262</v>
      </c>
      <c r="L2025" s="42"/>
      <c r="U2025" s="14">
        <v>200</v>
      </c>
      <c r="V2025" s="14">
        <v>40</v>
      </c>
      <c r="W2025" s="7">
        <f t="shared" si="182"/>
        <v>67.115345999171666</v>
      </c>
    </row>
    <row r="2026" spans="1:23">
      <c r="A2026" s="80">
        <f t="shared" si="181"/>
        <v>40520.666666666664</v>
      </c>
      <c r="C2026" s="22">
        <v>40520</v>
      </c>
      <c r="D2026" s="23">
        <v>0.66666666666666663</v>
      </c>
      <c r="E2026" s="45">
        <v>247.66859233732256</v>
      </c>
      <c r="F2026" s="45">
        <f t="shared" si="178"/>
        <v>473.04701136428611</v>
      </c>
      <c r="G2026" s="45">
        <v>314.45296159808919</v>
      </c>
      <c r="H2026" s="45">
        <f t="shared" si="179"/>
        <v>600.60515665235027</v>
      </c>
      <c r="I2026" s="45">
        <v>66.784369260766653</v>
      </c>
      <c r="J2026" s="45">
        <f t="shared" si="180"/>
        <v>127.5581452880643</v>
      </c>
      <c r="L2026" s="42"/>
      <c r="U2026" s="14">
        <v>200</v>
      </c>
      <c r="V2026" s="14">
        <v>40</v>
      </c>
      <c r="W2026" s="7">
        <f t="shared" si="182"/>
        <v>67.115345999171666</v>
      </c>
    </row>
    <row r="2027" spans="1:23">
      <c r="A2027" s="80">
        <f t="shared" si="181"/>
        <v>40520.708333333336</v>
      </c>
      <c r="C2027" s="22">
        <v>40520</v>
      </c>
      <c r="D2027" s="23">
        <v>0.70833333333333337</v>
      </c>
      <c r="E2027" s="45">
        <v>212.92541641964141</v>
      </c>
      <c r="F2027" s="45">
        <f t="shared" si="178"/>
        <v>406.68754536151505</v>
      </c>
      <c r="G2027" s="45">
        <v>283.97834732385326</v>
      </c>
      <c r="H2027" s="45">
        <f t="shared" si="179"/>
        <v>542.39864338855966</v>
      </c>
      <c r="I2027" s="45">
        <v>71.052930904211891</v>
      </c>
      <c r="J2027" s="45">
        <f t="shared" si="180"/>
        <v>135.7110980270447</v>
      </c>
      <c r="L2027" s="42"/>
      <c r="U2027" s="14">
        <v>200</v>
      </c>
      <c r="V2027" s="14">
        <v>40</v>
      </c>
      <c r="W2027" s="7">
        <f t="shared" si="182"/>
        <v>67.115345999171666</v>
      </c>
    </row>
    <row r="2028" spans="1:23">
      <c r="A2028" s="80">
        <f t="shared" si="181"/>
        <v>40520.75</v>
      </c>
      <c r="C2028" s="22">
        <v>40520</v>
      </c>
      <c r="D2028" s="23">
        <v>0.75</v>
      </c>
      <c r="E2028" s="45">
        <v>148.68388241492849</v>
      </c>
      <c r="F2028" s="45">
        <f t="shared" si="178"/>
        <v>283.98621541251339</v>
      </c>
      <c r="G2028" s="45">
        <v>213.18328224267478</v>
      </c>
      <c r="H2028" s="45">
        <f t="shared" si="179"/>
        <v>407.18006908350878</v>
      </c>
      <c r="I2028" s="45">
        <v>64.499399827746302</v>
      </c>
      <c r="J2028" s="45">
        <f t="shared" si="180"/>
        <v>123.19385367099544</v>
      </c>
      <c r="L2028" s="42"/>
      <c r="U2028" s="14">
        <v>200</v>
      </c>
      <c r="V2028" s="14">
        <v>40</v>
      </c>
      <c r="W2028" s="7">
        <f t="shared" si="182"/>
        <v>67.115345999171666</v>
      </c>
    </row>
    <row r="2029" spans="1:23">
      <c r="A2029" s="80">
        <f t="shared" si="181"/>
        <v>40520.791666666664</v>
      </c>
      <c r="C2029" s="22">
        <v>40520</v>
      </c>
      <c r="D2029" s="23">
        <v>0.79166666666666663</v>
      </c>
      <c r="E2029" s="45">
        <v>159.52281699170973</v>
      </c>
      <c r="F2029" s="45">
        <f t="shared" si="178"/>
        <v>304.68858045416556</v>
      </c>
      <c r="G2029" s="45">
        <v>221.20148046773159</v>
      </c>
      <c r="H2029" s="45">
        <f t="shared" si="179"/>
        <v>422.49482769336731</v>
      </c>
      <c r="I2029" s="45">
        <v>61.678663476021853</v>
      </c>
      <c r="J2029" s="45">
        <f t="shared" si="180"/>
        <v>117.80624723920174</v>
      </c>
      <c r="L2029" s="42"/>
      <c r="U2029" s="14">
        <v>200</v>
      </c>
      <c r="V2029" s="14">
        <v>40</v>
      </c>
      <c r="W2029" s="7">
        <f t="shared" si="182"/>
        <v>67.115345999171666</v>
      </c>
    </row>
    <row r="2030" spans="1:23">
      <c r="A2030" s="80">
        <f t="shared" si="181"/>
        <v>40520.833333333336</v>
      </c>
      <c r="C2030" s="22">
        <v>40520</v>
      </c>
      <c r="D2030" s="23">
        <v>0.83333333333333337</v>
      </c>
      <c r="E2030" s="45">
        <v>150.32856497710327</v>
      </c>
      <c r="F2030" s="45">
        <f t="shared" si="178"/>
        <v>287.12755910626726</v>
      </c>
      <c r="G2030" s="45">
        <v>212.38694473938355</v>
      </c>
      <c r="H2030" s="45">
        <f t="shared" si="179"/>
        <v>405.65906445222259</v>
      </c>
      <c r="I2030" s="45">
        <v>62.058379762280296</v>
      </c>
      <c r="J2030" s="45">
        <f t="shared" si="180"/>
        <v>118.53150534595537</v>
      </c>
      <c r="L2030" s="42"/>
      <c r="U2030" s="14">
        <v>200</v>
      </c>
      <c r="V2030" s="14">
        <v>40</v>
      </c>
      <c r="W2030" s="7">
        <f t="shared" si="182"/>
        <v>67.115345999171666</v>
      </c>
    </row>
    <row r="2031" spans="1:23">
      <c r="A2031" s="80">
        <f t="shared" si="181"/>
        <v>40520.875</v>
      </c>
      <c r="C2031" s="22">
        <v>40520</v>
      </c>
      <c r="D2031" s="23">
        <v>0.875</v>
      </c>
      <c r="E2031" s="45">
        <v>97.186162534951649</v>
      </c>
      <c r="F2031" s="45">
        <f t="shared" si="178"/>
        <v>185.62557044175765</v>
      </c>
      <c r="G2031" s="45">
        <v>145.16687658829866</v>
      </c>
      <c r="H2031" s="45">
        <f t="shared" si="179"/>
        <v>277.26873428365042</v>
      </c>
      <c r="I2031" s="45">
        <v>47.980714053347</v>
      </c>
      <c r="J2031" s="45">
        <f t="shared" si="180"/>
        <v>91.643163841892772</v>
      </c>
      <c r="L2031" s="42"/>
      <c r="U2031" s="14">
        <v>200</v>
      </c>
      <c r="V2031" s="14">
        <v>40</v>
      </c>
      <c r="W2031" s="7">
        <f t="shared" si="182"/>
        <v>67.115345999171666</v>
      </c>
    </row>
    <row r="2032" spans="1:23">
      <c r="A2032" s="80">
        <f t="shared" si="181"/>
        <v>40520.916666666664</v>
      </c>
      <c r="C2032" s="22">
        <v>40520</v>
      </c>
      <c r="D2032" s="23">
        <v>0.91666666666666663</v>
      </c>
      <c r="E2032" s="45">
        <v>95.656049366609295</v>
      </c>
      <c r="F2032" s="45">
        <f t="shared" si="178"/>
        <v>182.70305429022375</v>
      </c>
      <c r="G2032" s="45">
        <v>138.11578747925523</v>
      </c>
      <c r="H2032" s="45">
        <f t="shared" si="179"/>
        <v>263.8011540853775</v>
      </c>
      <c r="I2032" s="45">
        <v>42.459738112645923</v>
      </c>
      <c r="J2032" s="45">
        <f t="shared" si="180"/>
        <v>81.098099795153715</v>
      </c>
      <c r="L2032" s="42"/>
      <c r="U2032" s="14">
        <v>200</v>
      </c>
      <c r="V2032" s="14">
        <v>40</v>
      </c>
      <c r="W2032" s="7">
        <f t="shared" si="182"/>
        <v>67.115345999171666</v>
      </c>
    </row>
    <row r="2033" spans="1:23">
      <c r="A2033" s="80">
        <f t="shared" si="181"/>
        <v>40520.958333333336</v>
      </c>
      <c r="C2033" s="22">
        <v>40520</v>
      </c>
      <c r="D2033" s="23">
        <v>0.95833333333333337</v>
      </c>
      <c r="E2033" s="45">
        <v>31.037469245487777</v>
      </c>
      <c r="F2033" s="45">
        <f t="shared" si="178"/>
        <v>59.281566258881654</v>
      </c>
      <c r="G2033" s="45">
        <v>71.277871967972828</v>
      </c>
      <c r="H2033" s="45">
        <f t="shared" si="179"/>
        <v>136.14073545882809</v>
      </c>
      <c r="I2033" s="45">
        <v>40.240402722485051</v>
      </c>
      <c r="J2033" s="45">
        <f t="shared" si="180"/>
        <v>76.85916919994645</v>
      </c>
      <c r="L2033" s="42"/>
      <c r="U2033" s="14">
        <v>200</v>
      </c>
      <c r="V2033" s="14">
        <v>40</v>
      </c>
      <c r="W2033" s="7">
        <f t="shared" si="182"/>
        <v>67.115345999171666</v>
      </c>
    </row>
    <row r="2034" spans="1:23">
      <c r="A2034" s="80">
        <f t="shared" si="181"/>
        <v>40521</v>
      </c>
      <c r="C2034" s="22">
        <v>40520</v>
      </c>
      <c r="D2034" s="23">
        <v>1</v>
      </c>
      <c r="E2034" s="45">
        <v>49.137308681123244</v>
      </c>
      <c r="F2034" s="45">
        <f t="shared" si="178"/>
        <v>93.852259580945386</v>
      </c>
      <c r="G2034" s="45">
        <v>93.155562803420992</v>
      </c>
      <c r="H2034" s="45">
        <f t="shared" si="179"/>
        <v>177.92712495453409</v>
      </c>
      <c r="I2034" s="45">
        <v>44.018254122297762</v>
      </c>
      <c r="J2034" s="45">
        <f t="shared" si="180"/>
        <v>84.074865373588722</v>
      </c>
      <c r="L2034" s="42"/>
      <c r="U2034" s="14">
        <v>200</v>
      </c>
      <c r="V2034" s="14">
        <v>40</v>
      </c>
      <c r="W2034" s="7">
        <f t="shared" si="182"/>
        <v>67.115345999171666</v>
      </c>
    </row>
    <row r="2035" spans="1:23">
      <c r="A2035" s="80">
        <f t="shared" si="181"/>
        <v>40521.041666666664</v>
      </c>
      <c r="C2035" s="22">
        <v>40521</v>
      </c>
      <c r="D2035" s="23">
        <v>4.1666666666666664E-2</v>
      </c>
      <c r="E2035" s="45">
        <v>110.49438575864784</v>
      </c>
      <c r="F2035" s="45">
        <f t="shared" si="178"/>
        <v>211.04427679901735</v>
      </c>
      <c r="G2035" s="45">
        <v>153.45635850574635</v>
      </c>
      <c r="H2035" s="45">
        <f t="shared" si="179"/>
        <v>293.10164474597553</v>
      </c>
      <c r="I2035" s="45">
        <v>42.961972747098514</v>
      </c>
      <c r="J2035" s="45">
        <f t="shared" si="180"/>
        <v>82.057367946958152</v>
      </c>
      <c r="L2035" s="42"/>
      <c r="U2035" s="14">
        <v>200</v>
      </c>
      <c r="V2035" s="14">
        <v>40</v>
      </c>
      <c r="W2035" s="7">
        <f t="shared" si="182"/>
        <v>67.115345999171666</v>
      </c>
    </row>
    <row r="2036" spans="1:23">
      <c r="A2036" s="80">
        <f t="shared" si="181"/>
        <v>40521.083333333336</v>
      </c>
      <c r="C2036" s="22">
        <v>40521</v>
      </c>
      <c r="D2036" s="23">
        <v>8.3333333333333329E-2</v>
      </c>
      <c r="E2036" s="45">
        <v>79.66674124071605</v>
      </c>
      <c r="F2036" s="45">
        <f t="shared" si="178"/>
        <v>152.16347576976764</v>
      </c>
      <c r="G2036" s="45">
        <v>118.39956388383422</v>
      </c>
      <c r="H2036" s="45">
        <f t="shared" si="179"/>
        <v>226.14316701812334</v>
      </c>
      <c r="I2036" s="45">
        <v>38.732822643118169</v>
      </c>
      <c r="J2036" s="45">
        <f t="shared" si="180"/>
        <v>73.979691248355707</v>
      </c>
      <c r="L2036" s="42"/>
      <c r="U2036" s="14">
        <v>200</v>
      </c>
      <c r="V2036" s="14">
        <v>40</v>
      </c>
      <c r="W2036" s="7">
        <f t="shared" si="182"/>
        <v>67.115345999171666</v>
      </c>
    </row>
    <row r="2037" spans="1:23">
      <c r="A2037" s="80">
        <f t="shared" si="181"/>
        <v>40521.125</v>
      </c>
      <c r="C2037" s="22">
        <v>40521</v>
      </c>
      <c r="D2037" s="23">
        <v>0.125</v>
      </c>
      <c r="E2037" s="45">
        <v>31.101610193891243</v>
      </c>
      <c r="F2037" s="45">
        <f t="shared" si="178"/>
        <v>59.404075470332273</v>
      </c>
      <c r="G2037" s="45">
        <v>62.397900998064962</v>
      </c>
      <c r="H2037" s="45">
        <f t="shared" si="179"/>
        <v>119.17999090630407</v>
      </c>
      <c r="I2037" s="45">
        <v>31.296290804173722</v>
      </c>
      <c r="J2037" s="45">
        <f t="shared" si="180"/>
        <v>59.775915435971804</v>
      </c>
      <c r="L2037" s="42"/>
      <c r="U2037" s="14">
        <v>200</v>
      </c>
      <c r="V2037" s="14">
        <v>40</v>
      </c>
      <c r="W2037" s="7">
        <f t="shared" si="182"/>
        <v>67.115345999171666</v>
      </c>
    </row>
    <row r="2038" spans="1:23">
      <c r="A2038" s="80">
        <f t="shared" si="181"/>
        <v>40521.166666666664</v>
      </c>
      <c r="C2038" s="22">
        <v>40521</v>
      </c>
      <c r="D2038" s="23">
        <v>0.16666666666666666</v>
      </c>
      <c r="E2038" s="45">
        <v>48.481357757957525</v>
      </c>
      <c r="F2038" s="45">
        <f t="shared" ref="F2038:F2043" si="183">E2038*1.91</f>
        <v>92.599393317698869</v>
      </c>
      <c r="G2038" s="45">
        <v>77.595437781882552</v>
      </c>
      <c r="H2038" s="45">
        <f t="shared" ref="H2038:H2043" si="184">G2038*1.91</f>
        <v>148.20728616339568</v>
      </c>
      <c r="I2038" s="45">
        <v>29.114080023925023</v>
      </c>
      <c r="J2038" s="45">
        <f t="shared" ref="J2038:J2043" si="185">I2038*1.91</f>
        <v>55.607892845696789</v>
      </c>
      <c r="L2038" s="42"/>
      <c r="U2038" s="14">
        <v>200</v>
      </c>
      <c r="V2038" s="14">
        <v>40</v>
      </c>
      <c r="W2038" s="7">
        <f t="shared" si="182"/>
        <v>67.115345999171666</v>
      </c>
    </row>
    <row r="2039" spans="1:23">
      <c r="A2039" s="80">
        <f t="shared" si="181"/>
        <v>40521.208333333336</v>
      </c>
      <c r="C2039" s="22">
        <v>40521</v>
      </c>
      <c r="D2039" s="23">
        <v>0.20833333333333334</v>
      </c>
      <c r="E2039" s="45">
        <v>94.86982673914855</v>
      </c>
      <c r="F2039" s="45">
        <f t="shared" si="183"/>
        <v>181.20136907177371</v>
      </c>
      <c r="G2039" s="45">
        <v>137.00847178223697</v>
      </c>
      <c r="H2039" s="45">
        <f t="shared" si="184"/>
        <v>261.6861811040726</v>
      </c>
      <c r="I2039" s="45">
        <v>42.138645043088431</v>
      </c>
      <c r="J2039" s="45">
        <f t="shared" si="185"/>
        <v>80.484812032298905</v>
      </c>
      <c r="L2039" s="42"/>
      <c r="U2039" s="14">
        <v>200</v>
      </c>
      <c r="V2039" s="14">
        <v>40</v>
      </c>
      <c r="W2039" s="7">
        <f t="shared" si="182"/>
        <v>67.115345999171666</v>
      </c>
    </row>
    <row r="2040" spans="1:23">
      <c r="A2040" s="80">
        <f t="shared" si="181"/>
        <v>40521.25</v>
      </c>
      <c r="C2040" s="22">
        <v>40521</v>
      </c>
      <c r="D2040" s="23">
        <v>0.25</v>
      </c>
      <c r="E2040" s="45">
        <v>112.38460424839978</v>
      </c>
      <c r="F2040" s="45">
        <f t="shared" si="183"/>
        <v>214.65459411444357</v>
      </c>
      <c r="G2040" s="45">
        <v>162.7611547686318</v>
      </c>
      <c r="H2040" s="45">
        <f t="shared" si="184"/>
        <v>310.87380560808674</v>
      </c>
      <c r="I2040" s="45">
        <v>50.376550520232016</v>
      </c>
      <c r="J2040" s="45">
        <f t="shared" si="185"/>
        <v>96.219211493643144</v>
      </c>
      <c r="L2040" s="42"/>
      <c r="U2040" s="14">
        <v>200</v>
      </c>
      <c r="V2040" s="14">
        <v>40</v>
      </c>
      <c r="W2040" s="7">
        <f t="shared" si="182"/>
        <v>67.115345999171666</v>
      </c>
    </row>
    <row r="2041" spans="1:23">
      <c r="A2041" s="80">
        <f t="shared" si="181"/>
        <v>40521.291666666664</v>
      </c>
      <c r="C2041" s="22">
        <v>40521</v>
      </c>
      <c r="D2041" s="23">
        <v>0.29166666666666669</v>
      </c>
      <c r="E2041" s="45">
        <v>186.48489266913134</v>
      </c>
      <c r="F2041" s="45">
        <f t="shared" si="183"/>
        <v>356.18614499804085</v>
      </c>
      <c r="G2041" s="45">
        <v>243.03609658176038</v>
      </c>
      <c r="H2041" s="45">
        <f t="shared" si="184"/>
        <v>464.19894447116229</v>
      </c>
      <c r="I2041" s="45">
        <v>56.551203912629042</v>
      </c>
      <c r="J2041" s="45">
        <f t="shared" si="185"/>
        <v>108.01279947312146</v>
      </c>
      <c r="L2041" s="42"/>
      <c r="U2041" s="14">
        <v>200</v>
      </c>
      <c r="V2041" s="14">
        <v>40</v>
      </c>
      <c r="W2041" s="7">
        <f t="shared" si="182"/>
        <v>67.115345999171666</v>
      </c>
    </row>
    <row r="2042" spans="1:23">
      <c r="A2042" s="80">
        <f t="shared" si="181"/>
        <v>40521.333333333336</v>
      </c>
      <c r="C2042" s="22">
        <v>40521</v>
      </c>
      <c r="D2042" s="23">
        <v>0.33333333333333331</v>
      </c>
      <c r="E2042" s="45">
        <v>111.77018427366781</v>
      </c>
      <c r="F2042" s="45">
        <f t="shared" si="183"/>
        <v>213.48105196270549</v>
      </c>
      <c r="G2042" s="45">
        <v>159.787876391997</v>
      </c>
      <c r="H2042" s="45">
        <f t="shared" si="184"/>
        <v>305.19484390871429</v>
      </c>
      <c r="I2042" s="45">
        <v>48.01769211832918</v>
      </c>
      <c r="J2042" s="45">
        <f t="shared" si="185"/>
        <v>91.713791946008726</v>
      </c>
      <c r="L2042" s="42"/>
      <c r="U2042" s="14">
        <v>200</v>
      </c>
      <c r="V2042" s="14">
        <v>40</v>
      </c>
      <c r="W2042" s="7">
        <f t="shared" si="182"/>
        <v>67.115345999171666</v>
      </c>
    </row>
    <row r="2043" spans="1:23">
      <c r="A2043" s="80">
        <f t="shared" si="181"/>
        <v>40521.375</v>
      </c>
      <c r="C2043" s="22">
        <v>40521</v>
      </c>
      <c r="D2043" s="23">
        <v>0.375</v>
      </c>
      <c r="E2043" s="45">
        <v>84.843765587941846</v>
      </c>
      <c r="F2043" s="45">
        <f t="shared" si="183"/>
        <v>162.05159227296892</v>
      </c>
      <c r="G2043" s="45">
        <v>131.0640448725849</v>
      </c>
      <c r="H2043" s="45">
        <f t="shared" si="184"/>
        <v>250.33232570663716</v>
      </c>
      <c r="I2043" s="45">
        <v>46.220279284643048</v>
      </c>
      <c r="J2043" s="45">
        <f t="shared" si="185"/>
        <v>88.280733433668217</v>
      </c>
      <c r="L2043" s="42"/>
      <c r="U2043" s="14">
        <v>200</v>
      </c>
      <c r="V2043" s="14">
        <v>40</v>
      </c>
      <c r="W2043" s="7">
        <f t="shared" si="182"/>
        <v>67.115345999171666</v>
      </c>
    </row>
    <row r="2044" spans="1:23" ht="13.5" thickBot="1">
      <c r="A2044" s="80">
        <f t="shared" si="181"/>
        <v>40521.416666666664</v>
      </c>
      <c r="C2044" s="22">
        <v>40521</v>
      </c>
      <c r="D2044" s="23">
        <v>0.41666666666666669</v>
      </c>
      <c r="E2044" s="45"/>
      <c r="F2044" s="45"/>
      <c r="G2044" s="45"/>
      <c r="H2044" s="45"/>
      <c r="I2044" s="45"/>
      <c r="J2044" s="45"/>
      <c r="L2044" s="44" t="s">
        <v>122</v>
      </c>
      <c r="U2044" s="14">
        <v>200</v>
      </c>
      <c r="V2044" s="14">
        <v>40</v>
      </c>
      <c r="W2044" s="7">
        <f t="shared" si="182"/>
        <v>67.115345999171666</v>
      </c>
    </row>
    <row r="2045" spans="1:23">
      <c r="A2045" s="80">
        <f t="shared" si="181"/>
        <v>40521.458333333336</v>
      </c>
      <c r="C2045" s="65">
        <v>40521</v>
      </c>
      <c r="D2045" s="66">
        <v>0.45833333333333331</v>
      </c>
      <c r="E2045" s="67">
        <v>75.808185458243386</v>
      </c>
      <c r="F2045" s="62">
        <f t="shared" ref="F2045:F2108" si="186">E2045*1.91</f>
        <v>144.79363422524486</v>
      </c>
      <c r="G2045" s="67">
        <v>115.13711166684612</v>
      </c>
      <c r="H2045" s="62">
        <f t="shared" ref="H2045:H2108" si="187">G2045*1.91</f>
        <v>219.91188328367608</v>
      </c>
      <c r="I2045" s="67">
        <v>39.328926208602731</v>
      </c>
      <c r="J2045" s="62">
        <f t="shared" ref="J2045:J2108" si="188">I2045*1.91</f>
        <v>75.118249058431218</v>
      </c>
      <c r="L2045" s="63"/>
      <c r="U2045" s="14">
        <v>200</v>
      </c>
      <c r="V2045" s="14">
        <v>40</v>
      </c>
      <c r="W2045" s="7">
        <f t="shared" si="182"/>
        <v>67.115345999171666</v>
      </c>
    </row>
    <row r="2046" spans="1:23">
      <c r="A2046" s="80">
        <f t="shared" si="181"/>
        <v>40521.5</v>
      </c>
      <c r="C2046" s="68">
        <v>40521</v>
      </c>
      <c r="D2046" s="69">
        <v>0.5</v>
      </c>
      <c r="E2046" s="70">
        <v>53.320203867963954</v>
      </c>
      <c r="F2046" s="45">
        <f t="shared" si="186"/>
        <v>101.84158938781115</v>
      </c>
      <c r="G2046" s="70">
        <v>85.496232853291929</v>
      </c>
      <c r="H2046" s="45">
        <f t="shared" si="187"/>
        <v>163.29780474978759</v>
      </c>
      <c r="I2046" s="70">
        <v>32.176028985327974</v>
      </c>
      <c r="J2046" s="45">
        <f t="shared" si="188"/>
        <v>61.456215361976426</v>
      </c>
      <c r="L2046" s="42"/>
      <c r="U2046" s="14">
        <v>200</v>
      </c>
      <c r="V2046" s="14">
        <v>40</v>
      </c>
      <c r="W2046" s="7">
        <f t="shared" si="182"/>
        <v>67.115345999171666</v>
      </c>
    </row>
    <row r="2047" spans="1:23">
      <c r="A2047" s="80">
        <f t="shared" si="181"/>
        <v>40521.541666666664</v>
      </c>
      <c r="C2047" s="68">
        <v>40521</v>
      </c>
      <c r="D2047" s="69">
        <v>0.54166666666666663</v>
      </c>
      <c r="E2047" s="70">
        <v>40.665545767769402</v>
      </c>
      <c r="F2047" s="45">
        <f t="shared" si="186"/>
        <v>77.671192416439553</v>
      </c>
      <c r="G2047" s="70">
        <v>64.331012631430212</v>
      </c>
      <c r="H2047" s="45">
        <f t="shared" si="187"/>
        <v>122.8722341260317</v>
      </c>
      <c r="I2047" s="70">
        <v>23.665466863660811</v>
      </c>
      <c r="J2047" s="45">
        <f t="shared" si="188"/>
        <v>45.201041709592147</v>
      </c>
      <c r="L2047" s="42"/>
      <c r="U2047" s="14">
        <v>200</v>
      </c>
      <c r="V2047" s="14">
        <v>40</v>
      </c>
      <c r="W2047" s="7">
        <f t="shared" si="182"/>
        <v>67.115345999171666</v>
      </c>
    </row>
    <row r="2048" spans="1:23">
      <c r="A2048" s="80">
        <f t="shared" si="181"/>
        <v>40521.583333333336</v>
      </c>
      <c r="C2048" s="68">
        <v>40521</v>
      </c>
      <c r="D2048" s="69">
        <v>0.58333333333333337</v>
      </c>
      <c r="E2048" s="70">
        <v>36.510328198727883</v>
      </c>
      <c r="F2048" s="45">
        <f t="shared" si="186"/>
        <v>69.734726859570259</v>
      </c>
      <c r="G2048" s="70">
        <v>68.954020979528025</v>
      </c>
      <c r="H2048" s="45">
        <f t="shared" si="187"/>
        <v>131.70218007089852</v>
      </c>
      <c r="I2048" s="70">
        <v>32.443692780800149</v>
      </c>
      <c r="J2048" s="45">
        <f t="shared" si="188"/>
        <v>61.967453211328284</v>
      </c>
      <c r="L2048" s="42"/>
      <c r="U2048" s="14">
        <v>200</v>
      </c>
      <c r="V2048" s="14">
        <v>40</v>
      </c>
      <c r="W2048" s="7">
        <f t="shared" si="182"/>
        <v>67.115345999171666</v>
      </c>
    </row>
    <row r="2049" spans="1:23">
      <c r="A2049" s="80">
        <f t="shared" si="181"/>
        <v>40521.625</v>
      </c>
      <c r="C2049" s="68">
        <v>40521</v>
      </c>
      <c r="D2049" s="69">
        <v>0.625</v>
      </c>
      <c r="E2049" s="70">
        <v>68.076756123726341</v>
      </c>
      <c r="F2049" s="45">
        <f t="shared" si="186"/>
        <v>130.02660419631729</v>
      </c>
      <c r="G2049" s="70">
        <v>105.69649161812458</v>
      </c>
      <c r="H2049" s="45">
        <f t="shared" si="187"/>
        <v>201.88029899061794</v>
      </c>
      <c r="I2049" s="70">
        <v>37.619735494398242</v>
      </c>
      <c r="J2049" s="45">
        <f t="shared" si="188"/>
        <v>71.853694794300637</v>
      </c>
      <c r="L2049" s="42"/>
      <c r="U2049" s="14">
        <v>200</v>
      </c>
      <c r="V2049" s="14">
        <v>40</v>
      </c>
      <c r="W2049" s="7">
        <f t="shared" si="182"/>
        <v>67.115345999171666</v>
      </c>
    </row>
    <row r="2050" spans="1:23">
      <c r="A2050" s="80">
        <f t="shared" si="181"/>
        <v>40521.666666666664</v>
      </c>
      <c r="C2050" s="68">
        <v>40521</v>
      </c>
      <c r="D2050" s="69">
        <v>0.66666666666666663</v>
      </c>
      <c r="E2050" s="70">
        <v>78.061562400733251</v>
      </c>
      <c r="F2050" s="45">
        <f t="shared" si="186"/>
        <v>149.09758418540051</v>
      </c>
      <c r="G2050" s="70">
        <v>126.44051075950523</v>
      </c>
      <c r="H2050" s="45">
        <f t="shared" si="187"/>
        <v>241.50137555065498</v>
      </c>
      <c r="I2050" s="70">
        <v>48.378948358771979</v>
      </c>
      <c r="J2050" s="45">
        <f t="shared" si="188"/>
        <v>92.403791365254477</v>
      </c>
      <c r="L2050" s="42"/>
      <c r="U2050" s="14">
        <v>200</v>
      </c>
      <c r="V2050" s="14">
        <v>40</v>
      </c>
      <c r="W2050" s="7">
        <f t="shared" si="182"/>
        <v>67.115345999171666</v>
      </c>
    </row>
    <row r="2051" spans="1:23">
      <c r="A2051" s="80">
        <f t="shared" si="181"/>
        <v>40521.708333333336</v>
      </c>
      <c r="C2051" s="68">
        <v>40521</v>
      </c>
      <c r="D2051" s="69">
        <v>0.70833333333333337</v>
      </c>
      <c r="E2051" s="70">
        <v>72.59802507605788</v>
      </c>
      <c r="F2051" s="45">
        <f t="shared" si="186"/>
        <v>138.66222789527055</v>
      </c>
      <c r="G2051" s="70">
        <v>124.43387612790757</v>
      </c>
      <c r="H2051" s="45">
        <f t="shared" si="187"/>
        <v>237.66870340430344</v>
      </c>
      <c r="I2051" s="70">
        <v>51.83585105184968</v>
      </c>
      <c r="J2051" s="45">
        <f t="shared" si="188"/>
        <v>99.006475509032882</v>
      </c>
      <c r="L2051" s="42"/>
      <c r="U2051" s="14">
        <v>200</v>
      </c>
      <c r="V2051" s="14">
        <v>40</v>
      </c>
      <c r="W2051" s="7">
        <f t="shared" si="182"/>
        <v>67.115345999171666</v>
      </c>
    </row>
    <row r="2052" spans="1:23">
      <c r="A2052" s="80">
        <f t="shared" si="181"/>
        <v>40521.75</v>
      </c>
      <c r="C2052" s="68">
        <v>40521</v>
      </c>
      <c r="D2052" s="69">
        <v>0.75</v>
      </c>
      <c r="E2052" s="70">
        <v>41.920607753279327</v>
      </c>
      <c r="F2052" s="45">
        <f t="shared" si="186"/>
        <v>80.068360808763515</v>
      </c>
      <c r="G2052" s="70">
        <v>78.198996049357419</v>
      </c>
      <c r="H2052" s="45">
        <f t="shared" si="187"/>
        <v>149.36008245427266</v>
      </c>
      <c r="I2052" s="70">
        <v>36.278388296078091</v>
      </c>
      <c r="J2052" s="45">
        <f t="shared" si="188"/>
        <v>69.291721645509156</v>
      </c>
      <c r="L2052" s="42"/>
      <c r="U2052" s="14">
        <v>200</v>
      </c>
      <c r="V2052" s="14">
        <v>40</v>
      </c>
      <c r="W2052" s="7">
        <f t="shared" si="182"/>
        <v>67.115345999171666</v>
      </c>
    </row>
    <row r="2053" spans="1:23">
      <c r="A2053" s="80">
        <f t="shared" si="181"/>
        <v>40521.791666666664</v>
      </c>
      <c r="C2053" s="68">
        <v>40521</v>
      </c>
      <c r="D2053" s="69">
        <v>0.79166666666666663</v>
      </c>
      <c r="E2053" s="70">
        <v>43.086477380947208</v>
      </c>
      <c r="F2053" s="45">
        <f t="shared" si="186"/>
        <v>82.295171797609171</v>
      </c>
      <c r="G2053" s="70">
        <v>83.636533198498284</v>
      </c>
      <c r="H2053" s="45">
        <f t="shared" si="187"/>
        <v>159.74577840913173</v>
      </c>
      <c r="I2053" s="70">
        <v>40.550055817551076</v>
      </c>
      <c r="J2053" s="45">
        <f t="shared" si="188"/>
        <v>77.450606611522545</v>
      </c>
      <c r="L2053" s="42"/>
      <c r="U2053" s="14">
        <v>200</v>
      </c>
      <c r="V2053" s="14">
        <v>40</v>
      </c>
      <c r="W2053" s="7">
        <f t="shared" si="182"/>
        <v>67.115345999171666</v>
      </c>
    </row>
    <row r="2054" spans="1:23">
      <c r="A2054" s="80">
        <f t="shared" si="181"/>
        <v>40521.833333333336</v>
      </c>
      <c r="C2054" s="68">
        <v>40521</v>
      </c>
      <c r="D2054" s="69">
        <v>0.83333333333333337</v>
      </c>
      <c r="E2054" s="70">
        <v>15.409237927502289</v>
      </c>
      <c r="F2054" s="45">
        <f t="shared" si="186"/>
        <v>29.431644441529372</v>
      </c>
      <c r="G2054" s="70">
        <v>35.801545942074014</v>
      </c>
      <c r="H2054" s="45">
        <f t="shared" si="187"/>
        <v>68.38095274936137</v>
      </c>
      <c r="I2054" s="70">
        <v>20.392308014571732</v>
      </c>
      <c r="J2054" s="45">
        <f t="shared" si="188"/>
        <v>38.949308307832005</v>
      </c>
      <c r="L2054" s="42"/>
      <c r="U2054" s="14">
        <v>200</v>
      </c>
      <c r="V2054" s="14">
        <v>40</v>
      </c>
      <c r="W2054" s="7">
        <f t="shared" si="182"/>
        <v>67.115345999171666</v>
      </c>
    </row>
    <row r="2055" spans="1:23">
      <c r="A2055" s="80">
        <f t="shared" si="181"/>
        <v>40521.875</v>
      </c>
      <c r="C2055" s="68">
        <v>40521</v>
      </c>
      <c r="D2055" s="69">
        <v>0.875</v>
      </c>
      <c r="E2055" s="70">
        <v>10.536972844660834</v>
      </c>
      <c r="F2055" s="45">
        <f t="shared" si="186"/>
        <v>20.125618133302194</v>
      </c>
      <c r="G2055" s="70">
        <v>26.082844952052337</v>
      </c>
      <c r="H2055" s="45">
        <f t="shared" si="187"/>
        <v>49.818233858419958</v>
      </c>
      <c r="I2055" s="70">
        <v>15.545872107391505</v>
      </c>
      <c r="J2055" s="45">
        <f t="shared" si="188"/>
        <v>29.692615725117772</v>
      </c>
      <c r="L2055" s="42"/>
      <c r="U2055" s="14">
        <v>200</v>
      </c>
      <c r="V2055" s="14">
        <v>40</v>
      </c>
      <c r="W2055" s="7">
        <f t="shared" si="182"/>
        <v>67.115345999171666</v>
      </c>
    </row>
    <row r="2056" spans="1:23">
      <c r="A2056" s="80">
        <f t="shared" si="181"/>
        <v>40521.916666666664</v>
      </c>
      <c r="C2056" s="68">
        <v>40521</v>
      </c>
      <c r="D2056" s="69">
        <v>0.91666666666666663</v>
      </c>
      <c r="E2056" s="70">
        <v>13.660602606504492</v>
      </c>
      <c r="F2056" s="45">
        <f t="shared" si="186"/>
        <v>26.09175097842358</v>
      </c>
      <c r="G2056" s="70">
        <v>27.039202887775975</v>
      </c>
      <c r="H2056" s="45">
        <f t="shared" si="187"/>
        <v>51.644877515652112</v>
      </c>
      <c r="I2056" s="70">
        <v>13.378600281271481</v>
      </c>
      <c r="J2056" s="45">
        <f t="shared" si="188"/>
        <v>25.553126537228529</v>
      </c>
      <c r="L2056" s="42"/>
      <c r="U2056" s="14">
        <v>200</v>
      </c>
      <c r="V2056" s="14">
        <v>40</v>
      </c>
      <c r="W2056" s="7">
        <f t="shared" si="182"/>
        <v>67.115345999171666</v>
      </c>
    </row>
    <row r="2057" spans="1:23">
      <c r="A2057" s="80">
        <f t="shared" si="181"/>
        <v>40521.958333333336</v>
      </c>
      <c r="C2057" s="68">
        <v>40521</v>
      </c>
      <c r="D2057" s="69">
        <v>0.95833333333333337</v>
      </c>
      <c r="E2057" s="70">
        <v>21.020442935463688</v>
      </c>
      <c r="F2057" s="45">
        <f t="shared" si="186"/>
        <v>40.149046006735645</v>
      </c>
      <c r="G2057" s="70">
        <v>38.836036836546839</v>
      </c>
      <c r="H2057" s="45">
        <f t="shared" si="187"/>
        <v>74.176830357804462</v>
      </c>
      <c r="I2057" s="70">
        <v>17.815593901083151</v>
      </c>
      <c r="J2057" s="45">
        <f t="shared" si="188"/>
        <v>34.027784351068817</v>
      </c>
      <c r="L2057" s="42"/>
      <c r="U2057" s="14">
        <v>200</v>
      </c>
      <c r="V2057" s="14">
        <v>40</v>
      </c>
      <c r="W2057" s="7">
        <f t="shared" si="182"/>
        <v>67.115345999171666</v>
      </c>
    </row>
    <row r="2058" spans="1:23">
      <c r="A2058" s="80">
        <f t="shared" si="181"/>
        <v>40522</v>
      </c>
      <c r="C2058" s="68">
        <v>40521</v>
      </c>
      <c r="D2058" s="69">
        <v>1</v>
      </c>
      <c r="E2058" s="70">
        <v>6.9831439598672329</v>
      </c>
      <c r="F2058" s="45">
        <f t="shared" si="186"/>
        <v>13.337804963346414</v>
      </c>
      <c r="G2058" s="70">
        <v>18.182547141897359</v>
      </c>
      <c r="H2058" s="45">
        <f t="shared" si="187"/>
        <v>34.728665041023952</v>
      </c>
      <c r="I2058" s="70">
        <v>11.199403182030126</v>
      </c>
      <c r="J2058" s="45">
        <f t="shared" si="188"/>
        <v>21.390860077677541</v>
      </c>
      <c r="L2058" s="44"/>
      <c r="U2058" s="14">
        <v>200</v>
      </c>
      <c r="V2058" s="14">
        <v>40</v>
      </c>
      <c r="W2058" s="7">
        <f t="shared" si="182"/>
        <v>67.115345999171666</v>
      </c>
    </row>
    <row r="2059" spans="1:23">
      <c r="A2059" s="80">
        <f t="shared" ref="A2059:A2122" si="189">C2059+D2059</f>
        <v>40522.041666666664</v>
      </c>
      <c r="C2059" s="68">
        <v>40522</v>
      </c>
      <c r="D2059" s="69">
        <v>4.1666666666666664E-2</v>
      </c>
      <c r="E2059" s="70">
        <v>5.9861912729073445</v>
      </c>
      <c r="F2059" s="45">
        <f t="shared" si="186"/>
        <v>11.433625331253028</v>
      </c>
      <c r="G2059" s="70">
        <v>15.373414025754469</v>
      </c>
      <c r="H2059" s="45">
        <f t="shared" si="187"/>
        <v>29.363220789191036</v>
      </c>
      <c r="I2059" s="70">
        <v>9.3872227528471264</v>
      </c>
      <c r="J2059" s="45">
        <f t="shared" si="188"/>
        <v>17.92959545793801</v>
      </c>
      <c r="L2059" s="42"/>
      <c r="U2059" s="14">
        <v>200</v>
      </c>
      <c r="V2059" s="14">
        <v>40</v>
      </c>
      <c r="W2059" s="7">
        <f t="shared" ref="W2059:W2122" si="190">AVERAGE($J$10:$J$2586)</f>
        <v>67.115345999171666</v>
      </c>
    </row>
    <row r="2060" spans="1:23">
      <c r="A2060" s="80">
        <f t="shared" si="189"/>
        <v>40522.083333333336</v>
      </c>
      <c r="C2060" s="68">
        <v>40522</v>
      </c>
      <c r="D2060" s="69">
        <v>8.3333333333333329E-2</v>
      </c>
      <c r="E2060" s="70">
        <v>1.1482210071718746</v>
      </c>
      <c r="F2060" s="45">
        <f t="shared" si="186"/>
        <v>2.1931021236982802</v>
      </c>
      <c r="G2060" s="70">
        <v>9.2300682673180834</v>
      </c>
      <c r="H2060" s="45">
        <f t="shared" si="187"/>
        <v>17.629430390577539</v>
      </c>
      <c r="I2060" s="70">
        <v>8.0818472601462084</v>
      </c>
      <c r="J2060" s="45">
        <f t="shared" si="188"/>
        <v>15.436328266879258</v>
      </c>
      <c r="L2060" s="42"/>
      <c r="U2060" s="14">
        <v>200</v>
      </c>
      <c r="V2060" s="14">
        <v>40</v>
      </c>
      <c r="W2060" s="7">
        <f t="shared" si="190"/>
        <v>67.115345999171666</v>
      </c>
    </row>
    <row r="2061" spans="1:23">
      <c r="A2061" s="80">
        <f t="shared" si="189"/>
        <v>40522.125</v>
      </c>
      <c r="C2061" s="68">
        <v>40522</v>
      </c>
      <c r="D2061" s="69">
        <v>0.125</v>
      </c>
      <c r="E2061" s="70">
        <v>2.8357448039576911</v>
      </c>
      <c r="F2061" s="45">
        <f t="shared" si="186"/>
        <v>5.4162725755591898</v>
      </c>
      <c r="G2061" s="70">
        <v>10.937367781016388</v>
      </c>
      <c r="H2061" s="45">
        <f t="shared" si="187"/>
        <v>20.8903724617413</v>
      </c>
      <c r="I2061" s="70">
        <v>8.1016229770586961</v>
      </c>
      <c r="J2061" s="45">
        <f t="shared" si="188"/>
        <v>15.474099886182108</v>
      </c>
      <c r="L2061" s="42"/>
      <c r="U2061" s="14">
        <v>200</v>
      </c>
      <c r="V2061" s="14">
        <v>40</v>
      </c>
      <c r="W2061" s="7">
        <f t="shared" si="190"/>
        <v>67.115345999171666</v>
      </c>
    </row>
    <row r="2062" spans="1:23">
      <c r="A2062" s="80">
        <f t="shared" si="189"/>
        <v>40522.166666666664</v>
      </c>
      <c r="C2062" s="68">
        <v>40522</v>
      </c>
      <c r="D2062" s="69">
        <v>0.16666666666666666</v>
      </c>
      <c r="E2062" s="70">
        <v>3.7262150623355952</v>
      </c>
      <c r="F2062" s="45">
        <f t="shared" si="186"/>
        <v>7.1170707690609865</v>
      </c>
      <c r="G2062" s="70">
        <v>9.7078727479623552</v>
      </c>
      <c r="H2062" s="45">
        <f t="shared" si="187"/>
        <v>18.542036948608096</v>
      </c>
      <c r="I2062" s="70">
        <v>5.9816576856267591</v>
      </c>
      <c r="J2062" s="45">
        <f t="shared" si="188"/>
        <v>11.424966179547109</v>
      </c>
      <c r="L2062" s="42"/>
      <c r="U2062" s="14">
        <v>200</v>
      </c>
      <c r="V2062" s="14">
        <v>40</v>
      </c>
      <c r="W2062" s="7">
        <f t="shared" si="190"/>
        <v>67.115345999171666</v>
      </c>
    </row>
    <row r="2063" spans="1:23">
      <c r="A2063" s="80">
        <f t="shared" si="189"/>
        <v>40522.208333333336</v>
      </c>
      <c r="C2063" s="68">
        <v>40522</v>
      </c>
      <c r="D2063" s="69">
        <v>0.20833333333333334</v>
      </c>
      <c r="E2063" s="70">
        <v>6.1089536946553382</v>
      </c>
      <c r="F2063" s="45">
        <f t="shared" si="186"/>
        <v>11.668101556791695</v>
      </c>
      <c r="G2063" s="70">
        <v>15.163466161799452</v>
      </c>
      <c r="H2063" s="45">
        <f t="shared" si="187"/>
        <v>28.962220369036952</v>
      </c>
      <c r="I2063" s="70">
        <v>9.0545124671441144</v>
      </c>
      <c r="J2063" s="45">
        <f t="shared" si="188"/>
        <v>17.294118812245259</v>
      </c>
      <c r="L2063" s="42"/>
      <c r="U2063" s="14">
        <v>200</v>
      </c>
      <c r="V2063" s="14">
        <v>40</v>
      </c>
      <c r="W2063" s="7">
        <f t="shared" si="190"/>
        <v>67.115345999171666</v>
      </c>
    </row>
    <row r="2064" spans="1:23">
      <c r="A2064" s="80">
        <f t="shared" si="189"/>
        <v>40522.25</v>
      </c>
      <c r="C2064" s="68">
        <v>40522</v>
      </c>
      <c r="D2064" s="69">
        <v>0.25</v>
      </c>
      <c r="E2064" s="70">
        <v>18.416517426324013</v>
      </c>
      <c r="F2064" s="45">
        <f t="shared" si="186"/>
        <v>35.175548284278861</v>
      </c>
      <c r="G2064" s="70">
        <v>38.225927289364243</v>
      </c>
      <c r="H2064" s="45">
        <f t="shared" si="187"/>
        <v>73.011521122685707</v>
      </c>
      <c r="I2064" s="70">
        <v>19.80940986304023</v>
      </c>
      <c r="J2064" s="45">
        <f t="shared" si="188"/>
        <v>37.835972838406839</v>
      </c>
      <c r="L2064" s="42"/>
      <c r="U2064" s="14">
        <v>200</v>
      </c>
      <c r="V2064" s="14">
        <v>40</v>
      </c>
      <c r="W2064" s="7">
        <f t="shared" si="190"/>
        <v>67.115345999171666</v>
      </c>
    </row>
    <row r="2065" spans="1:23">
      <c r="A2065" s="80">
        <f t="shared" si="189"/>
        <v>40522.291666666664</v>
      </c>
      <c r="C2065" s="68">
        <v>40522</v>
      </c>
      <c r="D2065" s="69">
        <v>0.29166666666666669</v>
      </c>
      <c r="E2065" s="70">
        <v>34.581352575002278</v>
      </c>
      <c r="F2065" s="45">
        <f t="shared" si="186"/>
        <v>66.050383418254341</v>
      </c>
      <c r="G2065" s="70">
        <v>63.173500845062208</v>
      </c>
      <c r="H2065" s="45">
        <f t="shared" si="187"/>
        <v>120.66138661406882</v>
      </c>
      <c r="I2065" s="70">
        <v>28.592148270059923</v>
      </c>
      <c r="J2065" s="45">
        <f t="shared" si="188"/>
        <v>54.611003195814448</v>
      </c>
      <c r="L2065" s="42"/>
      <c r="U2065" s="14">
        <v>200</v>
      </c>
      <c r="V2065" s="14">
        <v>40</v>
      </c>
      <c r="W2065" s="7">
        <f t="shared" si="190"/>
        <v>67.115345999171666</v>
      </c>
    </row>
    <row r="2066" spans="1:23">
      <c r="A2066" s="80">
        <f t="shared" si="189"/>
        <v>40522.333333333336</v>
      </c>
      <c r="C2066" s="68">
        <v>40522</v>
      </c>
      <c r="D2066" s="69">
        <v>0.33333333333333331</v>
      </c>
      <c r="E2066" s="70">
        <v>75.124448780191941</v>
      </c>
      <c r="F2066" s="45">
        <f t="shared" si="186"/>
        <v>143.4876971701666</v>
      </c>
      <c r="G2066" s="70">
        <v>115.2281878600476</v>
      </c>
      <c r="H2066" s="45">
        <f t="shared" si="187"/>
        <v>220.08583881269089</v>
      </c>
      <c r="I2066" s="70">
        <v>40.103739079855664</v>
      </c>
      <c r="J2066" s="45">
        <f t="shared" si="188"/>
        <v>76.598141642524311</v>
      </c>
      <c r="L2066" s="42"/>
      <c r="U2066" s="14">
        <v>200</v>
      </c>
      <c r="V2066" s="14">
        <v>40</v>
      </c>
      <c r="W2066" s="7">
        <f t="shared" si="190"/>
        <v>67.115345999171666</v>
      </c>
    </row>
    <row r="2067" spans="1:23">
      <c r="A2067" s="80">
        <f t="shared" si="189"/>
        <v>40522.375</v>
      </c>
      <c r="C2067" s="68">
        <v>40522</v>
      </c>
      <c r="D2067" s="69">
        <v>0.375</v>
      </c>
      <c r="E2067" s="70">
        <v>78.419772019509594</v>
      </c>
      <c r="F2067" s="45">
        <f t="shared" si="186"/>
        <v>149.78176455726333</v>
      </c>
      <c r="G2067" s="70">
        <v>126.50472965101872</v>
      </c>
      <c r="H2067" s="45">
        <f t="shared" si="187"/>
        <v>241.62403363344575</v>
      </c>
      <c r="I2067" s="70">
        <v>48.08495763150912</v>
      </c>
      <c r="J2067" s="45">
        <f t="shared" si="188"/>
        <v>91.842269076182419</v>
      </c>
      <c r="L2067" s="42"/>
      <c r="U2067" s="14">
        <v>200</v>
      </c>
      <c r="V2067" s="14">
        <v>40</v>
      </c>
      <c r="W2067" s="7">
        <f t="shared" si="190"/>
        <v>67.115345999171666</v>
      </c>
    </row>
    <row r="2068" spans="1:23">
      <c r="A2068" s="80">
        <f t="shared" si="189"/>
        <v>40522.416666666664</v>
      </c>
      <c r="C2068" s="68">
        <v>40522</v>
      </c>
      <c r="D2068" s="69">
        <v>0.41666666666666669</v>
      </c>
      <c r="E2068" s="70">
        <v>40.868345422445636</v>
      </c>
      <c r="F2068" s="45">
        <f t="shared" si="186"/>
        <v>78.058539756871156</v>
      </c>
      <c r="G2068" s="70">
        <v>76.788715359470658</v>
      </c>
      <c r="H2068" s="45">
        <f t="shared" si="187"/>
        <v>146.66644633658896</v>
      </c>
      <c r="I2068" s="70">
        <v>35.920369937025022</v>
      </c>
      <c r="J2068" s="45">
        <f t="shared" si="188"/>
        <v>68.607906579717792</v>
      </c>
      <c r="L2068" s="42"/>
      <c r="U2068" s="14">
        <v>200</v>
      </c>
      <c r="V2068" s="14">
        <v>40</v>
      </c>
      <c r="W2068" s="7">
        <f t="shared" si="190"/>
        <v>67.115345999171666</v>
      </c>
    </row>
    <row r="2069" spans="1:23">
      <c r="A2069" s="80">
        <f t="shared" si="189"/>
        <v>40522.458333333336</v>
      </c>
      <c r="C2069" s="68">
        <v>40522</v>
      </c>
      <c r="D2069" s="69">
        <v>0.45833333333333331</v>
      </c>
      <c r="E2069" s="70">
        <v>35.254064837020238</v>
      </c>
      <c r="F2069" s="45">
        <f t="shared" si="186"/>
        <v>67.335263838708656</v>
      </c>
      <c r="G2069" s="70">
        <v>63.986752797657331</v>
      </c>
      <c r="H2069" s="45">
        <f t="shared" si="187"/>
        <v>122.2146978435255</v>
      </c>
      <c r="I2069" s="70">
        <v>28.73268796063709</v>
      </c>
      <c r="J2069" s="45">
        <f t="shared" si="188"/>
        <v>54.879434004816837</v>
      </c>
      <c r="L2069" s="42"/>
      <c r="U2069" s="14">
        <v>200</v>
      </c>
      <c r="V2069" s="14">
        <v>40</v>
      </c>
      <c r="W2069" s="7">
        <f t="shared" si="190"/>
        <v>67.115345999171666</v>
      </c>
    </row>
    <row r="2070" spans="1:23">
      <c r="A2070" s="80">
        <f t="shared" si="189"/>
        <v>40522.5</v>
      </c>
      <c r="C2070" s="68">
        <v>40522</v>
      </c>
      <c r="D2070" s="69">
        <v>0.5</v>
      </c>
      <c r="E2070" s="70">
        <v>24.720618399271373</v>
      </c>
      <c r="F2070" s="45">
        <f t="shared" si="186"/>
        <v>47.21638114260832</v>
      </c>
      <c r="G2070" s="70">
        <v>52.242624185097768</v>
      </c>
      <c r="H2070" s="45">
        <f t="shared" si="187"/>
        <v>99.783412193536734</v>
      </c>
      <c r="I2070" s="70">
        <v>27.522005785826387</v>
      </c>
      <c r="J2070" s="45">
        <f t="shared" si="188"/>
        <v>52.567031050928399</v>
      </c>
      <c r="L2070" s="42"/>
      <c r="U2070" s="14">
        <v>200</v>
      </c>
      <c r="V2070" s="14">
        <v>40</v>
      </c>
      <c r="W2070" s="7">
        <f t="shared" si="190"/>
        <v>67.115345999171666</v>
      </c>
    </row>
    <row r="2071" spans="1:23">
      <c r="A2071" s="80">
        <f t="shared" si="189"/>
        <v>40522.541666666664</v>
      </c>
      <c r="C2071" s="68">
        <v>40522</v>
      </c>
      <c r="D2071" s="69">
        <v>0.54166666666666663</v>
      </c>
      <c r="E2071" s="70">
        <v>24.113289712973447</v>
      </c>
      <c r="F2071" s="45">
        <f t="shared" si="186"/>
        <v>46.056383351779282</v>
      </c>
      <c r="G2071" s="70">
        <v>49.284866029580513</v>
      </c>
      <c r="H2071" s="45">
        <f t="shared" si="187"/>
        <v>94.134094116498773</v>
      </c>
      <c r="I2071" s="70">
        <v>25.171576316607066</v>
      </c>
      <c r="J2071" s="45">
        <f t="shared" si="188"/>
        <v>48.077710764719491</v>
      </c>
      <c r="L2071" s="42"/>
      <c r="U2071" s="14">
        <v>200</v>
      </c>
      <c r="V2071" s="14">
        <v>40</v>
      </c>
      <c r="W2071" s="7">
        <f t="shared" si="190"/>
        <v>67.115345999171666</v>
      </c>
    </row>
    <row r="2072" spans="1:23">
      <c r="A2072" s="80">
        <f t="shared" si="189"/>
        <v>40522.583333333336</v>
      </c>
      <c r="C2072" s="68">
        <v>40522</v>
      </c>
      <c r="D2072" s="69">
        <v>0.58333333333333337</v>
      </c>
      <c r="E2072" s="70">
        <v>19.818393178661907</v>
      </c>
      <c r="F2072" s="45">
        <f t="shared" si="186"/>
        <v>37.853130971244241</v>
      </c>
      <c r="G2072" s="70">
        <v>43.039744388742783</v>
      </c>
      <c r="H2072" s="45">
        <f t="shared" si="187"/>
        <v>82.205911782498717</v>
      </c>
      <c r="I2072" s="70">
        <v>23.221351210080876</v>
      </c>
      <c r="J2072" s="45">
        <f t="shared" si="188"/>
        <v>44.352780811254469</v>
      </c>
      <c r="L2072" s="42"/>
      <c r="U2072" s="14">
        <v>200</v>
      </c>
      <c r="V2072" s="14">
        <v>40</v>
      </c>
      <c r="W2072" s="7">
        <f t="shared" si="190"/>
        <v>67.115345999171666</v>
      </c>
    </row>
    <row r="2073" spans="1:23">
      <c r="A2073" s="80">
        <f t="shared" si="189"/>
        <v>40522.625</v>
      </c>
      <c r="C2073" s="68">
        <v>40522</v>
      </c>
      <c r="D2073" s="69">
        <v>0.625</v>
      </c>
      <c r="E2073" s="70">
        <v>38.438582505581955</v>
      </c>
      <c r="F2073" s="45">
        <f t="shared" si="186"/>
        <v>73.417692585661527</v>
      </c>
      <c r="G2073" s="70">
        <v>68.053835003123069</v>
      </c>
      <c r="H2073" s="45">
        <f t="shared" si="187"/>
        <v>129.98282485596505</v>
      </c>
      <c r="I2073" s="70">
        <v>29.615252497541121</v>
      </c>
      <c r="J2073" s="45">
        <f t="shared" si="188"/>
        <v>56.565132270303536</v>
      </c>
      <c r="L2073" s="42"/>
      <c r="U2073" s="14">
        <v>200</v>
      </c>
      <c r="V2073" s="14">
        <v>40</v>
      </c>
      <c r="W2073" s="7">
        <f t="shared" si="190"/>
        <v>67.115345999171666</v>
      </c>
    </row>
    <row r="2074" spans="1:23">
      <c r="A2074" s="80">
        <f t="shared" si="189"/>
        <v>40522.666666666664</v>
      </c>
      <c r="C2074" s="68">
        <v>40522</v>
      </c>
      <c r="D2074" s="69">
        <v>0.66666666666666663</v>
      </c>
      <c r="E2074" s="70">
        <v>42.124252835343583</v>
      </c>
      <c r="F2074" s="45">
        <f t="shared" si="186"/>
        <v>80.457322915506239</v>
      </c>
      <c r="G2074" s="70">
        <v>76.611260281493969</v>
      </c>
      <c r="H2074" s="45">
        <f t="shared" si="187"/>
        <v>146.32750713765347</v>
      </c>
      <c r="I2074" s="70">
        <v>34.487007446150386</v>
      </c>
      <c r="J2074" s="45">
        <f t="shared" si="188"/>
        <v>65.87018422214723</v>
      </c>
      <c r="L2074" s="42"/>
      <c r="U2074" s="14">
        <v>200</v>
      </c>
      <c r="V2074" s="14">
        <v>40</v>
      </c>
      <c r="W2074" s="7">
        <f t="shared" si="190"/>
        <v>67.115345999171666</v>
      </c>
    </row>
    <row r="2075" spans="1:23">
      <c r="A2075" s="80">
        <f t="shared" si="189"/>
        <v>40522.708333333336</v>
      </c>
      <c r="C2075" s="68">
        <v>40522</v>
      </c>
      <c r="D2075" s="69">
        <v>0.70833333333333337</v>
      </c>
      <c r="E2075" s="70">
        <v>26.532594204097222</v>
      </c>
      <c r="F2075" s="45">
        <f t="shared" si="186"/>
        <v>50.677254929825693</v>
      </c>
      <c r="G2075" s="70">
        <v>46.699610801376458</v>
      </c>
      <c r="H2075" s="45">
        <f t="shared" si="187"/>
        <v>89.196256630629037</v>
      </c>
      <c r="I2075" s="70">
        <v>20.167016597279229</v>
      </c>
      <c r="J2075" s="45">
        <f t="shared" si="188"/>
        <v>38.519001700803322</v>
      </c>
      <c r="L2075" s="42"/>
      <c r="U2075" s="14">
        <v>200</v>
      </c>
      <c r="V2075" s="14">
        <v>40</v>
      </c>
      <c r="W2075" s="7">
        <f t="shared" si="190"/>
        <v>67.115345999171666</v>
      </c>
    </row>
    <row r="2076" spans="1:23">
      <c r="A2076" s="80">
        <f t="shared" si="189"/>
        <v>40522.75</v>
      </c>
      <c r="C2076" s="68">
        <v>40522</v>
      </c>
      <c r="D2076" s="69">
        <v>0.75</v>
      </c>
      <c r="E2076" s="70">
        <v>17.882780421090132</v>
      </c>
      <c r="F2076" s="45">
        <f t="shared" si="186"/>
        <v>34.156110604282148</v>
      </c>
      <c r="G2076" s="70">
        <v>33.61696177365851</v>
      </c>
      <c r="H2076" s="45">
        <f t="shared" si="187"/>
        <v>64.208396987687749</v>
      </c>
      <c r="I2076" s="70">
        <v>15.734181352568374</v>
      </c>
      <c r="J2076" s="45">
        <f t="shared" si="188"/>
        <v>30.052286383405594</v>
      </c>
      <c r="L2076" s="42"/>
      <c r="U2076" s="14">
        <v>200</v>
      </c>
      <c r="V2076" s="14">
        <v>40</v>
      </c>
      <c r="W2076" s="7">
        <f t="shared" si="190"/>
        <v>67.115345999171666</v>
      </c>
    </row>
    <row r="2077" spans="1:23">
      <c r="A2077" s="80">
        <f t="shared" si="189"/>
        <v>40522.791666666664</v>
      </c>
      <c r="C2077" s="68">
        <v>40522</v>
      </c>
      <c r="D2077" s="69">
        <v>0.79166666666666663</v>
      </c>
      <c r="E2077" s="70">
        <v>13.098134348486635</v>
      </c>
      <c r="F2077" s="45">
        <f t="shared" si="186"/>
        <v>25.017436605609472</v>
      </c>
      <c r="G2077" s="70">
        <v>31.05523263764151</v>
      </c>
      <c r="H2077" s="45">
        <f t="shared" si="187"/>
        <v>59.315494337895281</v>
      </c>
      <c r="I2077" s="70">
        <v>17.957098289154871</v>
      </c>
      <c r="J2077" s="45">
        <f t="shared" si="188"/>
        <v>34.298057732285805</v>
      </c>
      <c r="L2077" s="42"/>
      <c r="U2077" s="14">
        <v>200</v>
      </c>
      <c r="V2077" s="14">
        <v>40</v>
      </c>
      <c r="W2077" s="7">
        <f t="shared" si="190"/>
        <v>67.115345999171666</v>
      </c>
    </row>
    <row r="2078" spans="1:23">
      <c r="A2078" s="80">
        <f t="shared" si="189"/>
        <v>40522.833333333336</v>
      </c>
      <c r="C2078" s="68">
        <v>40522</v>
      </c>
      <c r="D2078" s="69">
        <v>0.83333333333333337</v>
      </c>
      <c r="E2078" s="70">
        <v>11.750718194880779</v>
      </c>
      <c r="F2078" s="45">
        <f t="shared" si="186"/>
        <v>22.443871752222286</v>
      </c>
      <c r="G2078" s="70">
        <v>24.746938443444982</v>
      </c>
      <c r="H2078" s="45">
        <f t="shared" si="187"/>
        <v>47.266652426979917</v>
      </c>
      <c r="I2078" s="70">
        <v>12.996220248564205</v>
      </c>
      <c r="J2078" s="45">
        <f t="shared" si="188"/>
        <v>24.822780674757631</v>
      </c>
      <c r="L2078" s="42"/>
      <c r="U2078" s="14">
        <v>200</v>
      </c>
      <c r="V2078" s="14">
        <v>40</v>
      </c>
      <c r="W2078" s="7">
        <f t="shared" si="190"/>
        <v>67.115345999171666</v>
      </c>
    </row>
    <row r="2079" spans="1:23">
      <c r="A2079" s="80">
        <f t="shared" si="189"/>
        <v>40522.875</v>
      </c>
      <c r="C2079" s="68">
        <v>40522</v>
      </c>
      <c r="D2079" s="69">
        <v>0.875</v>
      </c>
      <c r="E2079" s="70">
        <v>6.6281149693013139</v>
      </c>
      <c r="F2079" s="45">
        <f t="shared" si="186"/>
        <v>12.659699591365509</v>
      </c>
      <c r="G2079" s="70">
        <v>15.639836594132307</v>
      </c>
      <c r="H2079" s="45">
        <f t="shared" si="187"/>
        <v>29.872087894792706</v>
      </c>
      <c r="I2079" s="70">
        <v>9.0117216248309937</v>
      </c>
      <c r="J2079" s="45">
        <f t="shared" si="188"/>
        <v>17.212388303427197</v>
      </c>
      <c r="L2079" s="42"/>
      <c r="U2079" s="14">
        <v>200</v>
      </c>
      <c r="V2079" s="14">
        <v>40</v>
      </c>
      <c r="W2079" s="7">
        <f t="shared" si="190"/>
        <v>67.115345999171666</v>
      </c>
    </row>
    <row r="2080" spans="1:23">
      <c r="A2080" s="80">
        <f t="shared" si="189"/>
        <v>40522.916666666664</v>
      </c>
      <c r="C2080" s="68">
        <v>40522</v>
      </c>
      <c r="D2080" s="69">
        <v>0.91666666666666663</v>
      </c>
      <c r="E2080" s="70">
        <v>11.609882592426802</v>
      </c>
      <c r="F2080" s="45">
        <f t="shared" si="186"/>
        <v>22.17487575153519</v>
      </c>
      <c r="G2080" s="70">
        <v>19.667494767135313</v>
      </c>
      <c r="H2080" s="45">
        <f t="shared" si="187"/>
        <v>37.56491500522845</v>
      </c>
      <c r="I2080" s="70">
        <v>8.0576121747085114</v>
      </c>
      <c r="J2080" s="45">
        <f t="shared" si="188"/>
        <v>15.390039253693256</v>
      </c>
      <c r="L2080" s="42"/>
      <c r="U2080" s="14">
        <v>200</v>
      </c>
      <c r="V2080" s="14">
        <v>40</v>
      </c>
      <c r="W2080" s="7">
        <f t="shared" si="190"/>
        <v>67.115345999171666</v>
      </c>
    </row>
    <row r="2081" spans="1:23">
      <c r="A2081" s="80">
        <f t="shared" si="189"/>
        <v>40522.958333333336</v>
      </c>
      <c r="C2081" s="68">
        <v>40522</v>
      </c>
      <c r="D2081" s="69">
        <v>0.95833333333333337</v>
      </c>
      <c r="E2081" s="70">
        <v>17.509326370510198</v>
      </c>
      <c r="F2081" s="45">
        <f t="shared" si="186"/>
        <v>33.442813367674475</v>
      </c>
      <c r="G2081" s="70">
        <v>31.10424509480147</v>
      </c>
      <c r="H2081" s="45">
        <f t="shared" si="187"/>
        <v>59.409108131070809</v>
      </c>
      <c r="I2081" s="70">
        <v>13.59491872429127</v>
      </c>
      <c r="J2081" s="45">
        <f t="shared" si="188"/>
        <v>25.966294763396327</v>
      </c>
      <c r="L2081" s="42"/>
      <c r="U2081" s="14">
        <v>200</v>
      </c>
      <c r="V2081" s="14">
        <v>40</v>
      </c>
      <c r="W2081" s="7">
        <f t="shared" si="190"/>
        <v>67.115345999171666</v>
      </c>
    </row>
    <row r="2082" spans="1:23">
      <c r="A2082" s="80">
        <f t="shared" si="189"/>
        <v>40523</v>
      </c>
      <c r="C2082" s="68">
        <v>40522</v>
      </c>
      <c r="D2082" s="69">
        <v>1</v>
      </c>
      <c r="E2082" s="70">
        <v>16.506138916482307</v>
      </c>
      <c r="F2082" s="45">
        <f t="shared" si="186"/>
        <v>31.526725330481206</v>
      </c>
      <c r="G2082" s="70">
        <v>28.613404762970809</v>
      </c>
      <c r="H2082" s="45">
        <f t="shared" si="187"/>
        <v>54.65160309727424</v>
      </c>
      <c r="I2082" s="70">
        <v>12.107265846488504</v>
      </c>
      <c r="J2082" s="45">
        <f t="shared" si="188"/>
        <v>23.124877766793041</v>
      </c>
      <c r="L2082" s="42"/>
      <c r="U2082" s="14">
        <v>200</v>
      </c>
      <c r="V2082" s="14">
        <v>40</v>
      </c>
      <c r="W2082" s="7">
        <f t="shared" si="190"/>
        <v>67.115345999171666</v>
      </c>
    </row>
    <row r="2083" spans="1:23">
      <c r="A2083" s="80">
        <f t="shared" si="189"/>
        <v>40523.041666666664</v>
      </c>
      <c r="C2083" s="68">
        <v>40523</v>
      </c>
      <c r="D2083" s="69">
        <v>4.1666666666666664E-2</v>
      </c>
      <c r="E2083" s="70">
        <v>4.6306335577735256</v>
      </c>
      <c r="F2083" s="45">
        <f t="shared" si="186"/>
        <v>8.8445100953474327</v>
      </c>
      <c r="G2083" s="70">
        <v>10.771656991670469</v>
      </c>
      <c r="H2083" s="45">
        <f t="shared" si="187"/>
        <v>20.573864854090594</v>
      </c>
      <c r="I2083" s="70">
        <v>6.1410234338969421</v>
      </c>
      <c r="J2083" s="45">
        <f t="shared" si="188"/>
        <v>11.72935475874316</v>
      </c>
      <c r="L2083" s="42"/>
      <c r="U2083" s="14">
        <v>200</v>
      </c>
      <c r="V2083" s="14">
        <v>40</v>
      </c>
      <c r="W2083" s="7">
        <f t="shared" si="190"/>
        <v>67.115345999171666</v>
      </c>
    </row>
    <row r="2084" spans="1:23">
      <c r="A2084" s="80">
        <f t="shared" si="189"/>
        <v>40523.083333333336</v>
      </c>
      <c r="C2084" s="68">
        <v>40523</v>
      </c>
      <c r="D2084" s="69">
        <v>8.3333333333333329E-2</v>
      </c>
      <c r="E2084" s="70">
        <v>5.3220808880234562</v>
      </c>
      <c r="F2084" s="45">
        <f t="shared" si="186"/>
        <v>10.1651744961248</v>
      </c>
      <c r="G2084" s="70">
        <v>12.359474182623419</v>
      </c>
      <c r="H2084" s="45">
        <f t="shared" si="187"/>
        <v>23.606595688810728</v>
      </c>
      <c r="I2084" s="70">
        <v>7.0373932945999602</v>
      </c>
      <c r="J2084" s="45">
        <f t="shared" si="188"/>
        <v>13.441421192685924</v>
      </c>
      <c r="L2084" s="42"/>
      <c r="U2084" s="14">
        <v>200</v>
      </c>
      <c r="V2084" s="14">
        <v>40</v>
      </c>
      <c r="W2084" s="7">
        <f t="shared" si="190"/>
        <v>67.115345999171666</v>
      </c>
    </row>
    <row r="2085" spans="1:23">
      <c r="A2085" s="80">
        <f t="shared" si="189"/>
        <v>40523.125</v>
      </c>
      <c r="C2085" s="68">
        <v>40523</v>
      </c>
      <c r="D2085" s="69">
        <v>0.125</v>
      </c>
      <c r="E2085" s="70">
        <v>2.2818679100477675</v>
      </c>
      <c r="F2085" s="45">
        <f t="shared" si="186"/>
        <v>4.3583677081912358</v>
      </c>
      <c r="G2085" s="70">
        <v>7.5974776865899747</v>
      </c>
      <c r="H2085" s="45">
        <f t="shared" si="187"/>
        <v>14.511182381386851</v>
      </c>
      <c r="I2085" s="70">
        <v>5.3156097765422077</v>
      </c>
      <c r="J2085" s="45">
        <f t="shared" si="188"/>
        <v>10.152814673195616</v>
      </c>
      <c r="L2085" s="42"/>
      <c r="U2085" s="14">
        <v>200</v>
      </c>
      <c r="V2085" s="14">
        <v>40</v>
      </c>
      <c r="W2085" s="7">
        <f t="shared" si="190"/>
        <v>67.115345999171666</v>
      </c>
    </row>
    <row r="2086" spans="1:23">
      <c r="A2086" s="80">
        <f t="shared" si="189"/>
        <v>40523.166666666664</v>
      </c>
      <c r="C2086" s="68">
        <v>40523</v>
      </c>
      <c r="D2086" s="69">
        <v>0.16666666666666666</v>
      </c>
      <c r="E2086" s="70">
        <v>4.7099464659875228</v>
      </c>
      <c r="F2086" s="45">
        <f t="shared" si="186"/>
        <v>8.9959977500361674</v>
      </c>
      <c r="G2086" s="70">
        <v>11.347346864243494</v>
      </c>
      <c r="H2086" s="45">
        <f t="shared" si="187"/>
        <v>21.673432510705073</v>
      </c>
      <c r="I2086" s="70">
        <v>6.6374003982559717</v>
      </c>
      <c r="J2086" s="45">
        <f t="shared" si="188"/>
        <v>12.677434760668906</v>
      </c>
      <c r="L2086" s="42"/>
      <c r="U2086" s="14">
        <v>200</v>
      </c>
      <c r="V2086" s="14">
        <v>40</v>
      </c>
      <c r="W2086" s="7">
        <f t="shared" si="190"/>
        <v>67.115345999171666</v>
      </c>
    </row>
    <row r="2087" spans="1:23">
      <c r="A2087" s="80">
        <f t="shared" si="189"/>
        <v>40523.208333333336</v>
      </c>
      <c r="C2087" s="68">
        <v>40523</v>
      </c>
      <c r="D2087" s="69">
        <v>0.20833333333333334</v>
      </c>
      <c r="E2087" s="70">
        <v>7.4301372264432484</v>
      </c>
      <c r="F2087" s="45">
        <f t="shared" si="186"/>
        <v>14.191562102506603</v>
      </c>
      <c r="G2087" s="70">
        <v>14.727872272459951</v>
      </c>
      <c r="H2087" s="45">
        <f t="shared" si="187"/>
        <v>28.130236040398504</v>
      </c>
      <c r="I2087" s="70">
        <v>7.2977350460167045</v>
      </c>
      <c r="J2087" s="45">
        <f t="shared" si="188"/>
        <v>13.938673937891904</v>
      </c>
      <c r="L2087" s="42"/>
      <c r="U2087" s="14">
        <v>200</v>
      </c>
      <c r="V2087" s="14">
        <v>40</v>
      </c>
      <c r="W2087" s="7">
        <f t="shared" si="190"/>
        <v>67.115345999171666</v>
      </c>
    </row>
    <row r="2088" spans="1:23">
      <c r="A2088" s="80">
        <f t="shared" si="189"/>
        <v>40523.25</v>
      </c>
      <c r="C2088" s="68">
        <v>40523</v>
      </c>
      <c r="D2088" s="69">
        <v>0.25</v>
      </c>
      <c r="E2088" s="70">
        <v>13.77811513162861</v>
      </c>
      <c r="F2088" s="45">
        <f t="shared" si="186"/>
        <v>26.316199901410645</v>
      </c>
      <c r="G2088" s="70">
        <v>25.769081583299766</v>
      </c>
      <c r="H2088" s="45">
        <f t="shared" si="187"/>
        <v>49.218945824102548</v>
      </c>
      <c r="I2088" s="70">
        <v>11.990966451671159</v>
      </c>
      <c r="J2088" s="45">
        <f t="shared" si="188"/>
        <v>22.902745922691913</v>
      </c>
      <c r="L2088" s="42"/>
      <c r="U2088" s="14">
        <v>200</v>
      </c>
      <c r="V2088" s="14">
        <v>40</v>
      </c>
      <c r="W2088" s="7">
        <f t="shared" si="190"/>
        <v>67.115345999171666</v>
      </c>
    </row>
    <row r="2089" spans="1:23">
      <c r="A2089" s="80">
        <f t="shared" si="189"/>
        <v>40523.291666666664</v>
      </c>
      <c r="C2089" s="68">
        <v>40523</v>
      </c>
      <c r="D2089" s="69">
        <v>0.29166666666666669</v>
      </c>
      <c r="E2089" s="70">
        <v>18.083416315344181</v>
      </c>
      <c r="F2089" s="45">
        <f t="shared" si="186"/>
        <v>34.539325162307385</v>
      </c>
      <c r="G2089" s="70">
        <v>33.206556479405734</v>
      </c>
      <c r="H2089" s="45">
        <f t="shared" si="187"/>
        <v>63.424522875664948</v>
      </c>
      <c r="I2089" s="70">
        <v>15.12314016406156</v>
      </c>
      <c r="J2089" s="45">
        <f t="shared" si="188"/>
        <v>28.885197713357577</v>
      </c>
      <c r="L2089" s="42"/>
      <c r="U2089" s="14">
        <v>200</v>
      </c>
      <c r="V2089" s="14">
        <v>40</v>
      </c>
      <c r="W2089" s="7">
        <f t="shared" si="190"/>
        <v>67.115345999171666</v>
      </c>
    </row>
    <row r="2090" spans="1:23">
      <c r="A2090" s="80">
        <f t="shared" si="189"/>
        <v>40523.333333333336</v>
      </c>
      <c r="C2090" s="68">
        <v>40523</v>
      </c>
      <c r="D2090" s="69">
        <v>0.33333333333333331</v>
      </c>
      <c r="E2090" s="70">
        <v>38.00914589106219</v>
      </c>
      <c r="F2090" s="45">
        <f t="shared" si="186"/>
        <v>72.597468651928779</v>
      </c>
      <c r="G2090" s="70">
        <v>59.666760882861837</v>
      </c>
      <c r="H2090" s="45">
        <f t="shared" si="187"/>
        <v>113.96351328626611</v>
      </c>
      <c r="I2090" s="70">
        <v>21.657614991799647</v>
      </c>
      <c r="J2090" s="45">
        <f t="shared" si="188"/>
        <v>41.366044634337328</v>
      </c>
      <c r="L2090" s="42"/>
      <c r="U2090" s="14">
        <v>200</v>
      </c>
      <c r="V2090" s="14">
        <v>40</v>
      </c>
      <c r="W2090" s="7">
        <f t="shared" si="190"/>
        <v>67.115345999171666</v>
      </c>
    </row>
    <row r="2091" spans="1:23">
      <c r="A2091" s="80">
        <f t="shared" si="189"/>
        <v>40523.375</v>
      </c>
      <c r="C2091" s="68">
        <v>40523</v>
      </c>
      <c r="D2091" s="69">
        <v>0.375</v>
      </c>
      <c r="E2091" s="70">
        <v>28.099819696139193</v>
      </c>
      <c r="F2091" s="45">
        <f t="shared" si="186"/>
        <v>53.670655619625855</v>
      </c>
      <c r="G2091" s="70">
        <v>50.004599485698137</v>
      </c>
      <c r="H2091" s="45">
        <f t="shared" si="187"/>
        <v>95.508785017683437</v>
      </c>
      <c r="I2091" s="70">
        <v>21.904779789558951</v>
      </c>
      <c r="J2091" s="45">
        <f t="shared" si="188"/>
        <v>41.838129398057596</v>
      </c>
      <c r="L2091" s="42"/>
      <c r="U2091" s="14">
        <v>200</v>
      </c>
      <c r="V2091" s="14">
        <v>40</v>
      </c>
      <c r="W2091" s="7">
        <f t="shared" si="190"/>
        <v>67.115345999171666</v>
      </c>
    </row>
    <row r="2092" spans="1:23">
      <c r="A2092" s="80">
        <f t="shared" si="189"/>
        <v>40523.416666666664</v>
      </c>
      <c r="C2092" s="68">
        <v>40523</v>
      </c>
      <c r="D2092" s="69">
        <v>0.41666666666666669</v>
      </c>
      <c r="E2092" s="70">
        <v>53.929608170160627</v>
      </c>
      <c r="F2092" s="45">
        <f t="shared" si="186"/>
        <v>103.00555160500679</v>
      </c>
      <c r="G2092" s="70">
        <v>85.691655807564857</v>
      </c>
      <c r="H2092" s="45">
        <f t="shared" si="187"/>
        <v>163.67106259244886</v>
      </c>
      <c r="I2092" s="70">
        <v>31.762047637404223</v>
      </c>
      <c r="J2092" s="45">
        <f t="shared" si="188"/>
        <v>60.665510987442062</v>
      </c>
      <c r="L2092" s="42"/>
      <c r="U2092" s="14">
        <v>200</v>
      </c>
      <c r="V2092" s="14">
        <v>40</v>
      </c>
      <c r="W2092" s="7">
        <f t="shared" si="190"/>
        <v>67.115345999171666</v>
      </c>
    </row>
    <row r="2093" spans="1:23">
      <c r="A2093" s="80">
        <f t="shared" si="189"/>
        <v>40523.458333333336</v>
      </c>
      <c r="C2093" s="68">
        <v>40523</v>
      </c>
      <c r="D2093" s="69">
        <v>0.45833333333333331</v>
      </c>
      <c r="E2093" s="70">
        <v>52.256329711702811</v>
      </c>
      <c r="F2093" s="45">
        <f t="shared" si="186"/>
        <v>99.809589749352369</v>
      </c>
      <c r="G2093" s="70">
        <v>86.802541772006265</v>
      </c>
      <c r="H2093" s="45">
        <f t="shared" si="187"/>
        <v>165.79285478453195</v>
      </c>
      <c r="I2093" s="70">
        <v>34.546212060303446</v>
      </c>
      <c r="J2093" s="45">
        <f t="shared" si="188"/>
        <v>65.983265035179585</v>
      </c>
      <c r="L2093" s="42"/>
      <c r="U2093" s="14">
        <v>200</v>
      </c>
      <c r="V2093" s="14">
        <v>40</v>
      </c>
      <c r="W2093" s="7">
        <f t="shared" si="190"/>
        <v>67.115345999171666</v>
      </c>
    </row>
    <row r="2094" spans="1:23">
      <c r="A2094" s="80">
        <f t="shared" si="189"/>
        <v>40523.5</v>
      </c>
      <c r="C2094" s="68">
        <v>40523</v>
      </c>
      <c r="D2094" s="69">
        <v>0.5</v>
      </c>
      <c r="E2094" s="70">
        <v>57.219071723356329</v>
      </c>
      <c r="F2094" s="45">
        <f t="shared" si="186"/>
        <v>109.28842699161058</v>
      </c>
      <c r="G2094" s="70">
        <v>89.566121537342568</v>
      </c>
      <c r="H2094" s="45">
        <f t="shared" si="187"/>
        <v>171.0712921363243</v>
      </c>
      <c r="I2094" s="70">
        <v>32.347049813986246</v>
      </c>
      <c r="J2094" s="45">
        <f t="shared" si="188"/>
        <v>61.782865144713725</v>
      </c>
      <c r="L2094" s="42"/>
      <c r="U2094" s="14">
        <v>200</v>
      </c>
      <c r="V2094" s="14">
        <v>40</v>
      </c>
      <c r="W2094" s="7">
        <f t="shared" si="190"/>
        <v>67.115345999171666</v>
      </c>
    </row>
    <row r="2095" spans="1:23">
      <c r="A2095" s="80">
        <f t="shared" si="189"/>
        <v>40523.541666666664</v>
      </c>
      <c r="C2095" s="68">
        <v>40523</v>
      </c>
      <c r="D2095" s="69">
        <v>0.54166666666666663</v>
      </c>
      <c r="E2095" s="70">
        <v>71.565686187508931</v>
      </c>
      <c r="F2095" s="45">
        <f t="shared" si="186"/>
        <v>136.69046061814205</v>
      </c>
      <c r="G2095" s="70">
        <v>105.90239563640648</v>
      </c>
      <c r="H2095" s="45">
        <f t="shared" si="187"/>
        <v>202.27357566553638</v>
      </c>
      <c r="I2095" s="70">
        <v>34.336709448897544</v>
      </c>
      <c r="J2095" s="45">
        <f t="shared" si="188"/>
        <v>65.583115047394301</v>
      </c>
      <c r="L2095" s="42"/>
      <c r="U2095" s="14">
        <v>200</v>
      </c>
      <c r="V2095" s="14">
        <v>40</v>
      </c>
      <c r="W2095" s="7">
        <f t="shared" si="190"/>
        <v>67.115345999171666</v>
      </c>
    </row>
    <row r="2096" spans="1:23">
      <c r="A2096" s="80">
        <f t="shared" si="189"/>
        <v>40523.583333333336</v>
      </c>
      <c r="C2096" s="68">
        <v>40523</v>
      </c>
      <c r="D2096" s="69">
        <v>0.58333333333333337</v>
      </c>
      <c r="E2096" s="70">
        <v>58.050466575060291</v>
      </c>
      <c r="F2096" s="45">
        <f t="shared" si="186"/>
        <v>110.87639115836515</v>
      </c>
      <c r="G2096" s="70">
        <v>90.818002856535102</v>
      </c>
      <c r="H2096" s="45">
        <f t="shared" si="187"/>
        <v>173.46238545598203</v>
      </c>
      <c r="I2096" s="70">
        <v>32.767536281474818</v>
      </c>
      <c r="J2096" s="45">
        <f t="shared" si="188"/>
        <v>62.585994297616899</v>
      </c>
      <c r="L2096" s="42"/>
      <c r="U2096" s="14">
        <v>200</v>
      </c>
      <c r="V2096" s="14">
        <v>40</v>
      </c>
      <c r="W2096" s="7">
        <f t="shared" si="190"/>
        <v>67.115345999171666</v>
      </c>
    </row>
    <row r="2097" spans="1:23">
      <c r="A2097" s="80">
        <f t="shared" si="189"/>
        <v>40523.625</v>
      </c>
      <c r="C2097" s="68">
        <v>40523</v>
      </c>
      <c r="D2097" s="69">
        <v>0.625</v>
      </c>
      <c r="E2097" s="70">
        <v>76.264221932688514</v>
      </c>
      <c r="F2097" s="45">
        <f t="shared" si="186"/>
        <v>145.66466389143505</v>
      </c>
      <c r="G2097" s="70">
        <v>114.26255093212829</v>
      </c>
      <c r="H2097" s="45">
        <f t="shared" si="187"/>
        <v>218.24147228036503</v>
      </c>
      <c r="I2097" s="70">
        <v>37.998328999439778</v>
      </c>
      <c r="J2097" s="45">
        <f t="shared" si="188"/>
        <v>72.576808388929976</v>
      </c>
      <c r="L2097" s="42"/>
      <c r="U2097" s="14">
        <v>200</v>
      </c>
      <c r="V2097" s="14">
        <v>40</v>
      </c>
      <c r="W2097" s="7">
        <f t="shared" si="190"/>
        <v>67.115345999171666</v>
      </c>
    </row>
    <row r="2098" spans="1:23">
      <c r="A2098" s="80">
        <f t="shared" si="189"/>
        <v>40523.666666666664</v>
      </c>
      <c r="C2098" s="68">
        <v>40523</v>
      </c>
      <c r="D2098" s="69">
        <v>0.66666666666666663</v>
      </c>
      <c r="E2098" s="70">
        <v>65.557717391689579</v>
      </c>
      <c r="F2098" s="45">
        <f t="shared" si="186"/>
        <v>125.21524021812709</v>
      </c>
      <c r="G2098" s="70">
        <v>106.81823951996228</v>
      </c>
      <c r="H2098" s="45">
        <f t="shared" si="187"/>
        <v>204.02283748312794</v>
      </c>
      <c r="I2098" s="70">
        <v>41.26052212827269</v>
      </c>
      <c r="J2098" s="45">
        <f t="shared" si="188"/>
        <v>78.807597265000837</v>
      </c>
      <c r="L2098" s="42"/>
      <c r="U2098" s="14">
        <v>200</v>
      </c>
      <c r="V2098" s="14">
        <v>40</v>
      </c>
      <c r="W2098" s="7">
        <f t="shared" si="190"/>
        <v>67.115345999171666</v>
      </c>
    </row>
    <row r="2099" spans="1:23">
      <c r="A2099" s="80">
        <f t="shared" si="189"/>
        <v>40523.708333333336</v>
      </c>
      <c r="C2099" s="68">
        <v>40523</v>
      </c>
      <c r="D2099" s="69">
        <v>0.70833333333333337</v>
      </c>
      <c r="E2099" s="70">
        <v>54.171853529908716</v>
      </c>
      <c r="F2099" s="45">
        <f t="shared" si="186"/>
        <v>103.46824024212565</v>
      </c>
      <c r="G2099" s="70">
        <v>100.23386093962513</v>
      </c>
      <c r="H2099" s="45">
        <f t="shared" si="187"/>
        <v>191.44667439468398</v>
      </c>
      <c r="I2099" s="70">
        <v>46.062007409716415</v>
      </c>
      <c r="J2099" s="45">
        <f t="shared" si="188"/>
        <v>87.97843415255835</v>
      </c>
      <c r="L2099" s="42"/>
      <c r="U2099" s="14">
        <v>200</v>
      </c>
      <c r="V2099" s="14">
        <v>40</v>
      </c>
      <c r="W2099" s="7">
        <f t="shared" si="190"/>
        <v>67.115345999171666</v>
      </c>
    </row>
    <row r="2100" spans="1:23">
      <c r="A2100" s="80">
        <f t="shared" si="189"/>
        <v>40523.75</v>
      </c>
      <c r="C2100" s="68">
        <v>40523</v>
      </c>
      <c r="D2100" s="69">
        <v>0.75</v>
      </c>
      <c r="E2100" s="70">
        <v>68.851993573181304</v>
      </c>
      <c r="F2100" s="45">
        <f t="shared" si="186"/>
        <v>131.5073077247763</v>
      </c>
      <c r="G2100" s="70">
        <v>112.15117181146505</v>
      </c>
      <c r="H2100" s="45">
        <f t="shared" si="187"/>
        <v>214.20873815989825</v>
      </c>
      <c r="I2100" s="70">
        <v>43.299178238283744</v>
      </c>
      <c r="J2100" s="45">
        <f t="shared" si="188"/>
        <v>82.701430435121949</v>
      </c>
      <c r="L2100" s="42"/>
      <c r="U2100" s="14">
        <v>200</v>
      </c>
      <c r="V2100" s="14">
        <v>40</v>
      </c>
      <c r="W2100" s="7">
        <f t="shared" si="190"/>
        <v>67.115345999171666</v>
      </c>
    </row>
    <row r="2101" spans="1:23">
      <c r="A2101" s="80">
        <f t="shared" si="189"/>
        <v>40523.791666666664</v>
      </c>
      <c r="C2101" s="68">
        <v>40523</v>
      </c>
      <c r="D2101" s="69">
        <v>0.79166666666666663</v>
      </c>
      <c r="E2101" s="70">
        <v>80.698238175756174</v>
      </c>
      <c r="F2101" s="45">
        <f t="shared" si="186"/>
        <v>154.13363491569427</v>
      </c>
      <c r="G2101" s="70">
        <v>123.04502528290968</v>
      </c>
      <c r="H2101" s="45">
        <f t="shared" si="187"/>
        <v>235.01599829035749</v>
      </c>
      <c r="I2101" s="70">
        <v>42.346787107153503</v>
      </c>
      <c r="J2101" s="45">
        <f t="shared" si="188"/>
        <v>80.882363374663186</v>
      </c>
      <c r="L2101" s="42"/>
      <c r="U2101" s="14">
        <v>200</v>
      </c>
      <c r="V2101" s="14">
        <v>40</v>
      </c>
      <c r="W2101" s="7">
        <f t="shared" si="190"/>
        <v>67.115345999171666</v>
      </c>
    </row>
    <row r="2102" spans="1:23">
      <c r="A2102" s="80">
        <f t="shared" si="189"/>
        <v>40523.833333333336</v>
      </c>
      <c r="C2102" s="68">
        <v>40523</v>
      </c>
      <c r="D2102" s="69">
        <v>0.83333333333333337</v>
      </c>
      <c r="E2102" s="70">
        <v>110.57868729777729</v>
      </c>
      <c r="F2102" s="45">
        <f t="shared" si="186"/>
        <v>211.20529273875462</v>
      </c>
      <c r="G2102" s="70">
        <v>154.54338629072376</v>
      </c>
      <c r="H2102" s="45">
        <f t="shared" si="187"/>
        <v>295.17786781528235</v>
      </c>
      <c r="I2102" s="70">
        <v>43.964698992946467</v>
      </c>
      <c r="J2102" s="45">
        <f t="shared" si="188"/>
        <v>83.972575076527747</v>
      </c>
      <c r="L2102" s="42"/>
      <c r="U2102" s="14">
        <v>200</v>
      </c>
      <c r="V2102" s="14">
        <v>40</v>
      </c>
      <c r="W2102" s="7">
        <f t="shared" si="190"/>
        <v>67.115345999171666</v>
      </c>
    </row>
    <row r="2103" spans="1:23">
      <c r="A2103" s="80">
        <f t="shared" si="189"/>
        <v>40523.875</v>
      </c>
      <c r="C2103" s="68">
        <v>40523</v>
      </c>
      <c r="D2103" s="69">
        <v>0.875</v>
      </c>
      <c r="E2103" s="70">
        <v>143.82562665671412</v>
      </c>
      <c r="F2103" s="45">
        <f t="shared" si="186"/>
        <v>274.70694691432396</v>
      </c>
      <c r="G2103" s="70">
        <v>191.31814971272482</v>
      </c>
      <c r="H2103" s="45">
        <f t="shared" si="187"/>
        <v>365.4176659513044</v>
      </c>
      <c r="I2103" s="70">
        <v>47.492523056010683</v>
      </c>
      <c r="J2103" s="45">
        <f t="shared" si="188"/>
        <v>90.710719036980393</v>
      </c>
      <c r="L2103" s="42"/>
      <c r="U2103" s="14">
        <v>200</v>
      </c>
      <c r="V2103" s="14">
        <v>40</v>
      </c>
      <c r="W2103" s="7">
        <f t="shared" si="190"/>
        <v>67.115345999171666</v>
      </c>
    </row>
    <row r="2104" spans="1:23">
      <c r="A2104" s="80">
        <f t="shared" si="189"/>
        <v>40523.916666666664</v>
      </c>
      <c r="C2104" s="68">
        <v>40523</v>
      </c>
      <c r="D2104" s="69">
        <v>0.91666666666666663</v>
      </c>
      <c r="E2104" s="70">
        <v>126.19000913156788</v>
      </c>
      <c r="F2104" s="45">
        <f t="shared" si="186"/>
        <v>241.02291744129462</v>
      </c>
      <c r="G2104" s="70">
        <v>171.17110641344476</v>
      </c>
      <c r="H2104" s="45">
        <f t="shared" si="187"/>
        <v>326.93681324967946</v>
      </c>
      <c r="I2104" s="70">
        <v>44.981097281876878</v>
      </c>
      <c r="J2104" s="45">
        <f t="shared" si="188"/>
        <v>85.913895808384837</v>
      </c>
      <c r="L2104" s="42"/>
      <c r="U2104" s="14">
        <v>200</v>
      </c>
      <c r="V2104" s="14">
        <v>40</v>
      </c>
      <c r="W2104" s="7">
        <f t="shared" si="190"/>
        <v>67.115345999171666</v>
      </c>
    </row>
    <row r="2105" spans="1:23">
      <c r="A2105" s="80">
        <f t="shared" si="189"/>
        <v>40523.958333333336</v>
      </c>
      <c r="C2105" s="68">
        <v>40523</v>
      </c>
      <c r="D2105" s="69">
        <v>0.95833333333333337</v>
      </c>
      <c r="E2105" s="70">
        <v>69.163844387711379</v>
      </c>
      <c r="F2105" s="45">
        <f t="shared" si="186"/>
        <v>132.10294278052874</v>
      </c>
      <c r="G2105" s="70">
        <v>107.37054444126073</v>
      </c>
      <c r="H2105" s="45">
        <f t="shared" si="187"/>
        <v>205.077739882808</v>
      </c>
      <c r="I2105" s="70">
        <v>38.206700053549355</v>
      </c>
      <c r="J2105" s="45">
        <f t="shared" si="188"/>
        <v>72.974797102279268</v>
      </c>
      <c r="L2105" s="42"/>
      <c r="U2105" s="14">
        <v>200</v>
      </c>
      <c r="V2105" s="14">
        <v>40</v>
      </c>
      <c r="W2105" s="7">
        <f t="shared" si="190"/>
        <v>67.115345999171666</v>
      </c>
    </row>
    <row r="2106" spans="1:23">
      <c r="A2106" s="80">
        <f t="shared" si="189"/>
        <v>40524</v>
      </c>
      <c r="C2106" s="68">
        <v>40523</v>
      </c>
      <c r="D2106" s="69">
        <v>1</v>
      </c>
      <c r="E2106" s="70">
        <v>29.227957146403206</v>
      </c>
      <c r="F2106" s="45">
        <f t="shared" si="186"/>
        <v>55.825398149630118</v>
      </c>
      <c r="G2106" s="70">
        <v>56.783255980862577</v>
      </c>
      <c r="H2106" s="45">
        <f t="shared" si="187"/>
        <v>108.45601892344752</v>
      </c>
      <c r="I2106" s="70">
        <v>27.555298834459371</v>
      </c>
      <c r="J2106" s="45">
        <f t="shared" si="188"/>
        <v>52.630620773817398</v>
      </c>
      <c r="L2106" s="42"/>
      <c r="U2106" s="14">
        <v>200</v>
      </c>
      <c r="V2106" s="14">
        <v>40</v>
      </c>
      <c r="W2106" s="7">
        <f t="shared" si="190"/>
        <v>67.115345999171666</v>
      </c>
    </row>
    <row r="2107" spans="1:23">
      <c r="A2107" s="80">
        <f t="shared" si="189"/>
        <v>40524.041666666664</v>
      </c>
      <c r="C2107" s="68">
        <v>40524</v>
      </c>
      <c r="D2107" s="69">
        <v>4.1666666666666664E-2</v>
      </c>
      <c r="E2107" s="70">
        <v>72.642231976291086</v>
      </c>
      <c r="F2107" s="45">
        <f t="shared" si="186"/>
        <v>138.74666307471597</v>
      </c>
      <c r="G2107" s="70">
        <v>107.92925327311437</v>
      </c>
      <c r="H2107" s="45">
        <f t="shared" si="187"/>
        <v>206.14487375164845</v>
      </c>
      <c r="I2107" s="70">
        <v>35.287021296823283</v>
      </c>
      <c r="J2107" s="45">
        <f t="shared" si="188"/>
        <v>67.398210676932464</v>
      </c>
      <c r="L2107" s="42"/>
      <c r="U2107" s="14">
        <v>200</v>
      </c>
      <c r="V2107" s="14">
        <v>40</v>
      </c>
      <c r="W2107" s="7">
        <f t="shared" si="190"/>
        <v>67.115345999171666</v>
      </c>
    </row>
    <row r="2108" spans="1:23">
      <c r="A2108" s="80">
        <f t="shared" si="189"/>
        <v>40524.083333333336</v>
      </c>
      <c r="C2108" s="68">
        <v>40524</v>
      </c>
      <c r="D2108" s="69">
        <v>8.3333333333333329E-2</v>
      </c>
      <c r="E2108" s="70">
        <v>11.35633427533692</v>
      </c>
      <c r="F2108" s="45">
        <f t="shared" si="186"/>
        <v>21.690598465893515</v>
      </c>
      <c r="G2108" s="70">
        <v>26.867103279694966</v>
      </c>
      <c r="H2108" s="45">
        <f t="shared" si="187"/>
        <v>51.316167264217384</v>
      </c>
      <c r="I2108" s="70">
        <v>15.510769004358048</v>
      </c>
      <c r="J2108" s="45">
        <f t="shared" si="188"/>
        <v>29.625568798323869</v>
      </c>
      <c r="L2108" s="42"/>
      <c r="U2108" s="14">
        <v>200</v>
      </c>
      <c r="V2108" s="14">
        <v>40</v>
      </c>
      <c r="W2108" s="7">
        <f t="shared" si="190"/>
        <v>67.115345999171666</v>
      </c>
    </row>
    <row r="2109" spans="1:23">
      <c r="A2109" s="80">
        <f t="shared" si="189"/>
        <v>40524.125</v>
      </c>
      <c r="C2109" s="68">
        <v>40524</v>
      </c>
      <c r="D2109" s="69">
        <v>0.125</v>
      </c>
      <c r="E2109" s="70">
        <v>3.6045115682216586</v>
      </c>
      <c r="F2109" s="45">
        <f t="shared" ref="F2109:F2172" si="191">E2109*1.91</f>
        <v>6.8846170953033674</v>
      </c>
      <c r="G2109" s="70">
        <v>15.481478906008837</v>
      </c>
      <c r="H2109" s="45">
        <f t="shared" ref="H2109:H2172" si="192">G2109*1.91</f>
        <v>29.569624710476877</v>
      </c>
      <c r="I2109" s="70">
        <v>11.876967337787178</v>
      </c>
      <c r="J2109" s="45">
        <f t="shared" ref="J2109:J2172" si="193">I2109*1.91</f>
        <v>22.685007615173511</v>
      </c>
      <c r="L2109" s="42"/>
      <c r="U2109" s="14">
        <v>200</v>
      </c>
      <c r="V2109" s="14">
        <v>40</v>
      </c>
      <c r="W2109" s="7">
        <f t="shared" si="190"/>
        <v>67.115345999171666</v>
      </c>
    </row>
    <row r="2110" spans="1:23">
      <c r="A2110" s="80">
        <f t="shared" si="189"/>
        <v>40524.166666666664</v>
      </c>
      <c r="C2110" s="68">
        <v>40524</v>
      </c>
      <c r="D2110" s="69">
        <v>0.16666666666666666</v>
      </c>
      <c r="E2110" s="70">
        <v>10.688686424992991</v>
      </c>
      <c r="F2110" s="45">
        <f t="shared" si="191"/>
        <v>20.415391071736611</v>
      </c>
      <c r="G2110" s="70">
        <v>25.113887692150925</v>
      </c>
      <c r="H2110" s="45">
        <f t="shared" si="192"/>
        <v>47.967525492008264</v>
      </c>
      <c r="I2110" s="70">
        <v>14.425201267157934</v>
      </c>
      <c r="J2110" s="45">
        <f t="shared" si="193"/>
        <v>27.552134420271653</v>
      </c>
      <c r="L2110" s="42"/>
      <c r="U2110" s="14">
        <v>200</v>
      </c>
      <c r="V2110" s="14">
        <v>40</v>
      </c>
      <c r="W2110" s="7">
        <f t="shared" si="190"/>
        <v>67.115345999171666</v>
      </c>
    </row>
    <row r="2111" spans="1:23">
      <c r="A2111" s="80">
        <f t="shared" si="189"/>
        <v>40524.208333333336</v>
      </c>
      <c r="C2111" s="68">
        <v>40524</v>
      </c>
      <c r="D2111" s="69">
        <v>0.20833333333333334</v>
      </c>
      <c r="E2111" s="70">
        <v>7.0213991958573398</v>
      </c>
      <c r="F2111" s="45">
        <f t="shared" si="191"/>
        <v>13.410872464087518</v>
      </c>
      <c r="G2111" s="70">
        <v>15.808621309294065</v>
      </c>
      <c r="H2111" s="45">
        <f t="shared" si="192"/>
        <v>30.194466700751661</v>
      </c>
      <c r="I2111" s="70">
        <v>8.7872221134367248</v>
      </c>
      <c r="J2111" s="45">
        <f t="shared" si="193"/>
        <v>16.783594236664143</v>
      </c>
      <c r="L2111" s="42"/>
      <c r="U2111" s="14">
        <v>200</v>
      </c>
      <c r="V2111" s="14">
        <v>40</v>
      </c>
      <c r="W2111" s="7">
        <f t="shared" si="190"/>
        <v>67.115345999171666</v>
      </c>
    </row>
    <row r="2112" spans="1:23">
      <c r="A2112" s="80">
        <f t="shared" si="189"/>
        <v>40524.25</v>
      </c>
      <c r="C2112" s="68">
        <v>40524</v>
      </c>
      <c r="D2112" s="69">
        <v>0.25</v>
      </c>
      <c r="E2112" s="70">
        <v>3.7088917693956525</v>
      </c>
      <c r="F2112" s="45">
        <f t="shared" si="191"/>
        <v>7.0839832795456958</v>
      </c>
      <c r="G2112" s="70">
        <v>11.041713766772897</v>
      </c>
      <c r="H2112" s="45">
        <f t="shared" si="192"/>
        <v>21.089673294536233</v>
      </c>
      <c r="I2112" s="70">
        <v>7.3328219973772457</v>
      </c>
      <c r="J2112" s="45">
        <f t="shared" si="193"/>
        <v>14.005690014990538</v>
      </c>
      <c r="L2112" s="42"/>
      <c r="U2112" s="14">
        <v>200</v>
      </c>
      <c r="V2112" s="14">
        <v>40</v>
      </c>
      <c r="W2112" s="7">
        <f t="shared" si="190"/>
        <v>67.115345999171666</v>
      </c>
    </row>
    <row r="2113" spans="1:23">
      <c r="A2113" s="80">
        <f t="shared" si="189"/>
        <v>40524.291666666664</v>
      </c>
      <c r="C2113" s="68">
        <v>40524</v>
      </c>
      <c r="D2113" s="69">
        <v>0.29166666666666669</v>
      </c>
      <c r="E2113" s="70">
        <v>17.911093135402325</v>
      </c>
      <c r="F2113" s="45">
        <f t="shared" si="191"/>
        <v>34.210187888618442</v>
      </c>
      <c r="G2113" s="70">
        <v>26.91757718279743</v>
      </c>
      <c r="H2113" s="45">
        <f t="shared" si="192"/>
        <v>51.412572419143089</v>
      </c>
      <c r="I2113" s="70">
        <v>9.0064840473951069</v>
      </c>
      <c r="J2113" s="45">
        <f t="shared" si="193"/>
        <v>17.202384530524654</v>
      </c>
      <c r="L2113" s="42"/>
      <c r="U2113" s="14">
        <v>200</v>
      </c>
      <c r="V2113" s="14">
        <v>40</v>
      </c>
      <c r="W2113" s="7">
        <f t="shared" si="190"/>
        <v>67.115345999171666</v>
      </c>
    </row>
    <row r="2114" spans="1:23">
      <c r="A2114" s="80">
        <f t="shared" si="189"/>
        <v>40524.333333333336</v>
      </c>
      <c r="C2114" s="68">
        <v>40524</v>
      </c>
      <c r="D2114" s="69">
        <v>0.33333333333333331</v>
      </c>
      <c r="E2114" s="70">
        <v>18.131881330932309</v>
      </c>
      <c r="F2114" s="45">
        <f t="shared" si="191"/>
        <v>34.631893342080708</v>
      </c>
      <c r="G2114" s="70">
        <v>31.754545981466663</v>
      </c>
      <c r="H2114" s="45">
        <f t="shared" si="192"/>
        <v>60.651182824601321</v>
      </c>
      <c r="I2114" s="70">
        <v>13.622664650534354</v>
      </c>
      <c r="J2114" s="45">
        <f t="shared" si="193"/>
        <v>26.019289482520616</v>
      </c>
      <c r="L2114" s="42"/>
      <c r="U2114" s="14">
        <v>200</v>
      </c>
      <c r="V2114" s="14">
        <v>40</v>
      </c>
      <c r="W2114" s="7">
        <f t="shared" si="190"/>
        <v>67.115345999171666</v>
      </c>
    </row>
    <row r="2115" spans="1:23">
      <c r="A2115" s="80">
        <f t="shared" si="189"/>
        <v>40524.375</v>
      </c>
      <c r="C2115" s="68">
        <v>40524</v>
      </c>
      <c r="D2115" s="69">
        <v>0.375</v>
      </c>
      <c r="E2115" s="70">
        <v>43.946935458077917</v>
      </c>
      <c r="F2115" s="45">
        <f t="shared" si="191"/>
        <v>83.938646724928816</v>
      </c>
      <c r="G2115" s="70">
        <v>65.969989926455654</v>
      </c>
      <c r="H2115" s="45">
        <f t="shared" si="192"/>
        <v>126.00268075953029</v>
      </c>
      <c r="I2115" s="70">
        <v>22.02305446837774</v>
      </c>
      <c r="J2115" s="45">
        <f t="shared" si="193"/>
        <v>42.064034034601484</v>
      </c>
      <c r="L2115" s="42"/>
      <c r="U2115" s="14">
        <v>200</v>
      </c>
      <c r="V2115" s="14">
        <v>40</v>
      </c>
      <c r="W2115" s="7">
        <f t="shared" si="190"/>
        <v>67.115345999171666</v>
      </c>
    </row>
    <row r="2116" spans="1:23">
      <c r="A2116" s="80">
        <f t="shared" si="189"/>
        <v>40524.416666666664</v>
      </c>
      <c r="C2116" s="68">
        <v>40524</v>
      </c>
      <c r="D2116" s="69">
        <v>0.41666666666666669</v>
      </c>
      <c r="E2116" s="70">
        <v>64.244585045730048</v>
      </c>
      <c r="F2116" s="45">
        <f t="shared" si="191"/>
        <v>122.70715743734439</v>
      </c>
      <c r="G2116" s="70">
        <v>94.981340847276684</v>
      </c>
      <c r="H2116" s="45">
        <f t="shared" si="192"/>
        <v>181.41436101829845</v>
      </c>
      <c r="I2116" s="70">
        <v>30.736755801546622</v>
      </c>
      <c r="J2116" s="45">
        <f t="shared" si="193"/>
        <v>58.707203580954044</v>
      </c>
      <c r="L2116" s="42"/>
      <c r="U2116" s="14">
        <v>200</v>
      </c>
      <c r="V2116" s="14">
        <v>40</v>
      </c>
      <c r="W2116" s="7">
        <f t="shared" si="190"/>
        <v>67.115345999171666</v>
      </c>
    </row>
    <row r="2117" spans="1:23">
      <c r="A2117" s="80">
        <f t="shared" si="189"/>
        <v>40524.458333333336</v>
      </c>
      <c r="C2117" s="68">
        <v>40524</v>
      </c>
      <c r="D2117" s="69">
        <v>0.45833333333333331</v>
      </c>
      <c r="E2117" s="70">
        <v>84.522489469956213</v>
      </c>
      <c r="F2117" s="45">
        <f t="shared" si="191"/>
        <v>161.43795488761637</v>
      </c>
      <c r="G2117" s="70">
        <v>125.2149798082695</v>
      </c>
      <c r="H2117" s="45">
        <f t="shared" si="192"/>
        <v>239.16061143379474</v>
      </c>
      <c r="I2117" s="70">
        <v>40.692490338313291</v>
      </c>
      <c r="J2117" s="45">
        <f t="shared" si="193"/>
        <v>77.722656546178385</v>
      </c>
      <c r="L2117" s="42"/>
      <c r="U2117" s="14">
        <v>200</v>
      </c>
      <c r="V2117" s="14">
        <v>40</v>
      </c>
      <c r="W2117" s="7">
        <f t="shared" si="190"/>
        <v>67.115345999171666</v>
      </c>
    </row>
    <row r="2118" spans="1:23">
      <c r="A2118" s="80">
        <f t="shared" si="189"/>
        <v>40524.5</v>
      </c>
      <c r="C2118" s="68">
        <v>40524</v>
      </c>
      <c r="D2118" s="69">
        <v>0.5</v>
      </c>
      <c r="E2118" s="70">
        <v>103.41820922229849</v>
      </c>
      <c r="F2118" s="45">
        <f t="shared" si="191"/>
        <v>197.52877961459009</v>
      </c>
      <c r="G2118" s="70">
        <v>143.62064398159808</v>
      </c>
      <c r="H2118" s="45">
        <f t="shared" si="192"/>
        <v>274.31543000485232</v>
      </c>
      <c r="I2118" s="70">
        <v>40.202434759299578</v>
      </c>
      <c r="J2118" s="45">
        <f t="shared" si="193"/>
        <v>76.786650390262196</v>
      </c>
      <c r="L2118" s="42"/>
      <c r="U2118" s="14">
        <v>200</v>
      </c>
      <c r="V2118" s="14">
        <v>40</v>
      </c>
      <c r="W2118" s="7">
        <f t="shared" si="190"/>
        <v>67.115345999171666</v>
      </c>
    </row>
    <row r="2119" spans="1:23">
      <c r="A2119" s="80">
        <f t="shared" si="189"/>
        <v>40524.541666666664</v>
      </c>
      <c r="C2119" s="68">
        <v>40524</v>
      </c>
      <c r="D2119" s="69">
        <v>0.54166666666666663</v>
      </c>
      <c r="E2119" s="70">
        <v>140.34042314832715</v>
      </c>
      <c r="F2119" s="45">
        <f t="shared" si="191"/>
        <v>268.05020821330481</v>
      </c>
      <c r="G2119" s="70">
        <v>182.80712659611663</v>
      </c>
      <c r="H2119" s="45">
        <f t="shared" si="192"/>
        <v>349.16161179858273</v>
      </c>
      <c r="I2119" s="70">
        <v>42.466703447789463</v>
      </c>
      <c r="J2119" s="45">
        <f t="shared" si="193"/>
        <v>81.11140358527787</v>
      </c>
      <c r="L2119" s="42"/>
      <c r="U2119" s="14">
        <v>200</v>
      </c>
      <c r="V2119" s="14">
        <v>40</v>
      </c>
      <c r="W2119" s="7">
        <f t="shared" si="190"/>
        <v>67.115345999171666</v>
      </c>
    </row>
    <row r="2120" spans="1:23">
      <c r="A2120" s="80">
        <f t="shared" si="189"/>
        <v>40524.583333333336</v>
      </c>
      <c r="C2120" s="68">
        <v>40524</v>
      </c>
      <c r="D2120" s="69">
        <v>0.58333333333333337</v>
      </c>
      <c r="E2120" s="70">
        <v>135.46189389655962</v>
      </c>
      <c r="F2120" s="45">
        <f t="shared" si="191"/>
        <v>258.73221734242884</v>
      </c>
      <c r="G2120" s="70">
        <v>189.54782886506732</v>
      </c>
      <c r="H2120" s="45">
        <f t="shared" si="192"/>
        <v>362.03635313227858</v>
      </c>
      <c r="I2120" s="70">
        <v>54.085934968507694</v>
      </c>
      <c r="J2120" s="45">
        <f t="shared" si="193"/>
        <v>103.3041357898497</v>
      </c>
      <c r="L2120" s="42"/>
      <c r="U2120" s="14">
        <v>200</v>
      </c>
      <c r="V2120" s="14">
        <v>40</v>
      </c>
      <c r="W2120" s="7">
        <f t="shared" si="190"/>
        <v>67.115345999171666</v>
      </c>
    </row>
    <row r="2121" spans="1:23">
      <c r="A2121" s="80">
        <f t="shared" si="189"/>
        <v>40524.625</v>
      </c>
      <c r="C2121" s="68">
        <v>40524</v>
      </c>
      <c r="D2121" s="69">
        <v>0.625</v>
      </c>
      <c r="E2121" s="70">
        <v>190.72697283100661</v>
      </c>
      <c r="F2121" s="45">
        <f t="shared" si="191"/>
        <v>364.28851810722261</v>
      </c>
      <c r="G2121" s="70">
        <v>250.15654164706558</v>
      </c>
      <c r="H2121" s="45">
        <f t="shared" si="192"/>
        <v>477.79899454589525</v>
      </c>
      <c r="I2121" s="70">
        <v>59.429568816058939</v>
      </c>
      <c r="J2121" s="45">
        <f t="shared" si="193"/>
        <v>113.51047643867257</v>
      </c>
      <c r="L2121" s="42"/>
      <c r="U2121" s="14">
        <v>200</v>
      </c>
      <c r="V2121" s="14">
        <v>40</v>
      </c>
      <c r="W2121" s="7">
        <f t="shared" si="190"/>
        <v>67.115345999171666</v>
      </c>
    </row>
    <row r="2122" spans="1:23">
      <c r="A2122" s="80">
        <f t="shared" si="189"/>
        <v>40524.666666666664</v>
      </c>
      <c r="C2122" s="68">
        <v>40524</v>
      </c>
      <c r="D2122" s="69">
        <v>0.66666666666666663</v>
      </c>
      <c r="E2122" s="70">
        <v>134.63047346418375</v>
      </c>
      <c r="F2122" s="45">
        <f t="shared" si="191"/>
        <v>257.14420431659096</v>
      </c>
      <c r="G2122" s="70">
        <v>183.46596820257642</v>
      </c>
      <c r="H2122" s="45">
        <f t="shared" si="192"/>
        <v>350.41999926692097</v>
      </c>
      <c r="I2122" s="70">
        <v>48.835494738392619</v>
      </c>
      <c r="J2122" s="45">
        <f t="shared" si="193"/>
        <v>93.275794950329896</v>
      </c>
      <c r="L2122" s="42"/>
      <c r="U2122" s="14">
        <v>200</v>
      </c>
      <c r="V2122" s="14">
        <v>40</v>
      </c>
      <c r="W2122" s="7">
        <f t="shared" si="190"/>
        <v>67.115345999171666</v>
      </c>
    </row>
    <row r="2123" spans="1:23">
      <c r="A2123" s="80">
        <f t="shared" ref="A2123:A2186" si="194">C2123+D2123</f>
        <v>40524.708333333336</v>
      </c>
      <c r="C2123" s="68">
        <v>40524</v>
      </c>
      <c r="D2123" s="69">
        <v>0.70833333333333337</v>
      </c>
      <c r="E2123" s="70">
        <v>159.46146508357356</v>
      </c>
      <c r="F2123" s="45">
        <f t="shared" si="191"/>
        <v>304.57139830962547</v>
      </c>
      <c r="G2123" s="70">
        <v>212.48728959283568</v>
      </c>
      <c r="H2123" s="45">
        <f t="shared" si="192"/>
        <v>405.85072312231614</v>
      </c>
      <c r="I2123" s="70">
        <v>53.025824509262122</v>
      </c>
      <c r="J2123" s="45">
        <f t="shared" si="193"/>
        <v>101.27932481269065</v>
      </c>
      <c r="L2123" s="42"/>
      <c r="U2123" s="14">
        <v>200</v>
      </c>
      <c r="V2123" s="14">
        <v>40</v>
      </c>
      <c r="W2123" s="7">
        <f t="shared" ref="W2123:W2186" si="195">AVERAGE($J$10:$J$2586)</f>
        <v>67.115345999171666</v>
      </c>
    </row>
    <row r="2124" spans="1:23">
      <c r="A2124" s="80">
        <f t="shared" si="194"/>
        <v>40524.75</v>
      </c>
      <c r="C2124" s="68">
        <v>40524</v>
      </c>
      <c r="D2124" s="69">
        <v>0.75</v>
      </c>
      <c r="E2124" s="70">
        <v>106.93780559336236</v>
      </c>
      <c r="F2124" s="45">
        <f t="shared" si="191"/>
        <v>204.25120868332209</v>
      </c>
      <c r="G2124" s="70">
        <v>146.71411075948319</v>
      </c>
      <c r="H2124" s="45">
        <f t="shared" si="192"/>
        <v>280.22395155061287</v>
      </c>
      <c r="I2124" s="70">
        <v>39.776305166120835</v>
      </c>
      <c r="J2124" s="45">
        <f t="shared" si="193"/>
        <v>75.972742867290791</v>
      </c>
      <c r="L2124" s="42"/>
      <c r="U2124" s="14">
        <v>200</v>
      </c>
      <c r="V2124" s="14">
        <v>40</v>
      </c>
      <c r="W2124" s="7">
        <f t="shared" si="195"/>
        <v>67.115345999171666</v>
      </c>
    </row>
    <row r="2125" spans="1:23">
      <c r="A2125" s="80">
        <f t="shared" si="194"/>
        <v>40524.791666666664</v>
      </c>
      <c r="C2125" s="68">
        <v>40524</v>
      </c>
      <c r="D2125" s="69">
        <v>0.79166666666666663</v>
      </c>
      <c r="E2125" s="70">
        <v>73.958859546455358</v>
      </c>
      <c r="F2125" s="45">
        <f t="shared" si="191"/>
        <v>141.26142173372972</v>
      </c>
      <c r="G2125" s="70">
        <v>115.26577605531673</v>
      </c>
      <c r="H2125" s="45">
        <f t="shared" si="192"/>
        <v>220.15763226565497</v>
      </c>
      <c r="I2125" s="70">
        <v>41.306916508861391</v>
      </c>
      <c r="J2125" s="45">
        <f t="shared" si="193"/>
        <v>78.896210531925249</v>
      </c>
      <c r="L2125" s="42"/>
      <c r="U2125" s="14">
        <v>200</v>
      </c>
      <c r="V2125" s="14">
        <v>40</v>
      </c>
      <c r="W2125" s="7">
        <f t="shared" si="195"/>
        <v>67.115345999171666</v>
      </c>
    </row>
    <row r="2126" spans="1:23">
      <c r="A2126" s="80">
        <f t="shared" si="194"/>
        <v>40524.833333333336</v>
      </c>
      <c r="C2126" s="68">
        <v>40524</v>
      </c>
      <c r="D2126" s="69">
        <v>0.83333333333333337</v>
      </c>
      <c r="E2126" s="70">
        <v>77.349241694401073</v>
      </c>
      <c r="F2126" s="45">
        <f t="shared" si="191"/>
        <v>147.73705163630603</v>
      </c>
      <c r="G2126" s="70">
        <v>116.07081887775487</v>
      </c>
      <c r="H2126" s="45">
        <f t="shared" si="192"/>
        <v>221.6952640565118</v>
      </c>
      <c r="I2126" s="70">
        <v>38.721577183353808</v>
      </c>
      <c r="J2126" s="45">
        <f t="shared" si="193"/>
        <v>73.958212420205768</v>
      </c>
      <c r="L2126" s="42"/>
      <c r="U2126" s="14">
        <v>200</v>
      </c>
      <c r="V2126" s="14">
        <v>40</v>
      </c>
      <c r="W2126" s="7">
        <f t="shared" si="195"/>
        <v>67.115345999171666</v>
      </c>
    </row>
    <row r="2127" spans="1:23">
      <c r="A2127" s="80">
        <f t="shared" si="194"/>
        <v>40524.875</v>
      </c>
      <c r="C2127" s="68">
        <v>40524</v>
      </c>
      <c r="D2127" s="69">
        <v>0.875</v>
      </c>
      <c r="E2127" s="70">
        <v>57.936000226188838</v>
      </c>
      <c r="F2127" s="45">
        <f t="shared" si="191"/>
        <v>110.65776043202068</v>
      </c>
      <c r="G2127" s="70">
        <v>88.921584207017304</v>
      </c>
      <c r="H2127" s="45">
        <f t="shared" si="192"/>
        <v>169.84022583540303</v>
      </c>
      <c r="I2127" s="70">
        <v>30.985583980828466</v>
      </c>
      <c r="J2127" s="45">
        <f t="shared" si="193"/>
        <v>59.182465403382366</v>
      </c>
      <c r="L2127" s="42"/>
      <c r="U2127" s="14">
        <v>200</v>
      </c>
      <c r="V2127" s="14">
        <v>40</v>
      </c>
      <c r="W2127" s="7">
        <f t="shared" si="195"/>
        <v>67.115345999171666</v>
      </c>
    </row>
    <row r="2128" spans="1:23">
      <c r="A2128" s="80">
        <f t="shared" si="194"/>
        <v>40524.916666666664</v>
      </c>
      <c r="C2128" s="68">
        <v>40524</v>
      </c>
      <c r="D2128" s="69">
        <v>0.91666666666666663</v>
      </c>
      <c r="E2128" s="70">
        <v>38.608502485136562</v>
      </c>
      <c r="F2128" s="45">
        <f t="shared" si="191"/>
        <v>73.742239746610835</v>
      </c>
      <c r="G2128" s="70">
        <v>72.09268134390544</v>
      </c>
      <c r="H2128" s="45">
        <f t="shared" si="192"/>
        <v>137.69702136685939</v>
      </c>
      <c r="I2128" s="70">
        <v>33.484178858768885</v>
      </c>
      <c r="J2128" s="45">
        <f t="shared" si="193"/>
        <v>63.954781620248568</v>
      </c>
      <c r="L2128" s="42"/>
      <c r="U2128" s="14">
        <v>200</v>
      </c>
      <c r="V2128" s="14">
        <v>40</v>
      </c>
      <c r="W2128" s="7">
        <f t="shared" si="195"/>
        <v>67.115345999171666</v>
      </c>
    </row>
    <row r="2129" spans="1:23">
      <c r="A2129" s="80">
        <f t="shared" si="194"/>
        <v>40524.958333333336</v>
      </c>
      <c r="C2129" s="68">
        <v>40524</v>
      </c>
      <c r="D2129" s="69">
        <v>0.95833333333333337</v>
      </c>
      <c r="E2129" s="70">
        <v>73.679461939719459</v>
      </c>
      <c r="F2129" s="45">
        <f t="shared" si="191"/>
        <v>140.72777230486417</v>
      </c>
      <c r="G2129" s="70">
        <v>111.26944846147043</v>
      </c>
      <c r="H2129" s="45">
        <f t="shared" si="192"/>
        <v>212.5246465614085</v>
      </c>
      <c r="I2129" s="70">
        <v>37.589986521750959</v>
      </c>
      <c r="J2129" s="45">
        <f t="shared" si="193"/>
        <v>71.796874256544328</v>
      </c>
      <c r="L2129" s="42"/>
      <c r="U2129" s="14">
        <v>200</v>
      </c>
      <c r="V2129" s="14">
        <v>40</v>
      </c>
      <c r="W2129" s="7">
        <f t="shared" si="195"/>
        <v>67.115345999171666</v>
      </c>
    </row>
    <row r="2130" spans="1:23">
      <c r="A2130" s="80">
        <f t="shared" si="194"/>
        <v>40525</v>
      </c>
      <c r="C2130" s="68">
        <v>40524</v>
      </c>
      <c r="D2130" s="69">
        <v>1</v>
      </c>
      <c r="E2130" s="70">
        <v>27.81881596739354</v>
      </c>
      <c r="F2130" s="45">
        <f t="shared" si="191"/>
        <v>53.133938497721658</v>
      </c>
      <c r="G2130" s="70">
        <v>52.593697452500848</v>
      </c>
      <c r="H2130" s="45">
        <f t="shared" si="192"/>
        <v>100.45396213427662</v>
      </c>
      <c r="I2130" s="70">
        <v>24.774881485107308</v>
      </c>
      <c r="J2130" s="45">
        <f t="shared" si="193"/>
        <v>47.320023636554957</v>
      </c>
      <c r="L2130" s="42"/>
      <c r="U2130" s="14">
        <v>200</v>
      </c>
      <c r="V2130" s="14">
        <v>40</v>
      </c>
      <c r="W2130" s="7">
        <f t="shared" si="195"/>
        <v>67.115345999171666</v>
      </c>
    </row>
    <row r="2131" spans="1:23">
      <c r="A2131" s="80">
        <f t="shared" si="194"/>
        <v>40525.041666666664</v>
      </c>
      <c r="C2131" s="68">
        <v>40525</v>
      </c>
      <c r="D2131" s="69">
        <v>4.1666666666666664E-2</v>
      </c>
      <c r="E2131" s="70">
        <v>23.339076119113944</v>
      </c>
      <c r="F2131" s="45">
        <f t="shared" si="191"/>
        <v>44.577635387507634</v>
      </c>
      <c r="G2131" s="70">
        <v>44.307271338705462</v>
      </c>
      <c r="H2131" s="45">
        <f t="shared" si="192"/>
        <v>84.62688825692743</v>
      </c>
      <c r="I2131" s="70">
        <v>20.968195219591518</v>
      </c>
      <c r="J2131" s="45">
        <f t="shared" si="193"/>
        <v>40.049252869419796</v>
      </c>
      <c r="L2131" s="42"/>
      <c r="U2131" s="14">
        <v>200</v>
      </c>
      <c r="V2131" s="14">
        <v>40</v>
      </c>
      <c r="W2131" s="7">
        <f t="shared" si="195"/>
        <v>67.115345999171666</v>
      </c>
    </row>
    <row r="2132" spans="1:23">
      <c r="A2132" s="80">
        <f t="shared" si="194"/>
        <v>40525.083333333336</v>
      </c>
      <c r="C2132" s="68">
        <v>40525</v>
      </c>
      <c r="D2132" s="69">
        <v>8.3333333333333329E-2</v>
      </c>
      <c r="E2132" s="70">
        <v>24.21918031135387</v>
      </c>
      <c r="F2132" s="45">
        <f t="shared" si="191"/>
        <v>46.258634394685892</v>
      </c>
      <c r="G2132" s="70">
        <v>46.732172839377824</v>
      </c>
      <c r="H2132" s="45">
        <f t="shared" si="192"/>
        <v>89.258450123211645</v>
      </c>
      <c r="I2132" s="70">
        <v>22.512992528023958</v>
      </c>
      <c r="J2132" s="45">
        <f t="shared" si="193"/>
        <v>42.999815728525761</v>
      </c>
      <c r="L2132" s="42"/>
      <c r="U2132" s="14">
        <v>200</v>
      </c>
      <c r="V2132" s="14">
        <v>40</v>
      </c>
      <c r="W2132" s="7">
        <f t="shared" si="195"/>
        <v>67.115345999171666</v>
      </c>
    </row>
    <row r="2133" spans="1:23">
      <c r="A2133" s="80">
        <f t="shared" si="194"/>
        <v>40525.125</v>
      </c>
      <c r="C2133" s="68">
        <v>40525</v>
      </c>
      <c r="D2133" s="69">
        <v>0.125</v>
      </c>
      <c r="E2133" s="70">
        <v>25.039710791813807</v>
      </c>
      <c r="F2133" s="45">
        <f t="shared" si="191"/>
        <v>47.82584761236437</v>
      </c>
      <c r="G2133" s="70">
        <v>48.546012448139699</v>
      </c>
      <c r="H2133" s="45">
        <f t="shared" si="192"/>
        <v>92.722883775946826</v>
      </c>
      <c r="I2133" s="70">
        <v>23.506301656325896</v>
      </c>
      <c r="J2133" s="45">
        <f t="shared" si="193"/>
        <v>44.897036163582456</v>
      </c>
      <c r="L2133" s="42"/>
      <c r="U2133" s="14">
        <v>200</v>
      </c>
      <c r="V2133" s="14">
        <v>40</v>
      </c>
      <c r="W2133" s="7">
        <f t="shared" si="195"/>
        <v>67.115345999171666</v>
      </c>
    </row>
    <row r="2134" spans="1:23">
      <c r="A2134" s="80">
        <f t="shared" si="194"/>
        <v>40525.166666666664</v>
      </c>
      <c r="C2134" s="68">
        <v>40525</v>
      </c>
      <c r="D2134" s="69">
        <v>0.16666666666666666</v>
      </c>
      <c r="E2134" s="70">
        <v>71.426979958627768</v>
      </c>
      <c r="F2134" s="45">
        <f t="shared" si="191"/>
        <v>136.42553172097902</v>
      </c>
      <c r="G2134" s="70">
        <v>99.396624963599322</v>
      </c>
      <c r="H2134" s="45">
        <f t="shared" si="192"/>
        <v>189.8475536804747</v>
      </c>
      <c r="I2134" s="70">
        <v>27.969645004971554</v>
      </c>
      <c r="J2134" s="45">
        <f t="shared" si="193"/>
        <v>53.422021959495666</v>
      </c>
      <c r="L2134" s="42"/>
      <c r="U2134" s="14">
        <v>200</v>
      </c>
      <c r="V2134" s="14">
        <v>40</v>
      </c>
      <c r="W2134" s="7">
        <f t="shared" si="195"/>
        <v>67.115345999171666</v>
      </c>
    </row>
    <row r="2135" spans="1:23">
      <c r="A2135" s="80">
        <f t="shared" si="194"/>
        <v>40525.208333333336</v>
      </c>
      <c r="C2135" s="68">
        <v>40525</v>
      </c>
      <c r="D2135" s="69">
        <v>0.20833333333333334</v>
      </c>
      <c r="E2135" s="70">
        <v>103.64563405901301</v>
      </c>
      <c r="F2135" s="45">
        <f t="shared" si="191"/>
        <v>197.96316105271484</v>
      </c>
      <c r="G2135" s="70">
        <v>136.65121253401503</v>
      </c>
      <c r="H2135" s="45">
        <f t="shared" si="192"/>
        <v>261.00381593996872</v>
      </c>
      <c r="I2135" s="70">
        <v>33.005578475002032</v>
      </c>
      <c r="J2135" s="45">
        <f t="shared" si="193"/>
        <v>63.040654887253879</v>
      </c>
      <c r="L2135" s="42"/>
      <c r="U2135" s="14">
        <v>200</v>
      </c>
      <c r="V2135" s="14">
        <v>40</v>
      </c>
      <c r="W2135" s="7">
        <f t="shared" si="195"/>
        <v>67.115345999171666</v>
      </c>
    </row>
    <row r="2136" spans="1:23">
      <c r="A2136" s="80">
        <f t="shared" si="194"/>
        <v>40525.25</v>
      </c>
      <c r="C2136" s="68">
        <v>40525</v>
      </c>
      <c r="D2136" s="69">
        <v>0.25</v>
      </c>
      <c r="E2136" s="70">
        <v>212.64390326078555</v>
      </c>
      <c r="F2136" s="45">
        <f t="shared" si="191"/>
        <v>406.14985522810036</v>
      </c>
      <c r="G2136" s="70">
        <v>260.35523663551101</v>
      </c>
      <c r="H2136" s="45">
        <f t="shared" si="192"/>
        <v>497.278501973826</v>
      </c>
      <c r="I2136" s="70">
        <v>47.711333374725449</v>
      </c>
      <c r="J2136" s="45">
        <f t="shared" si="193"/>
        <v>91.128646745725604</v>
      </c>
      <c r="L2136" s="42"/>
      <c r="U2136" s="14">
        <v>200</v>
      </c>
      <c r="V2136" s="14">
        <v>40</v>
      </c>
      <c r="W2136" s="7">
        <f t="shared" si="195"/>
        <v>67.115345999171666</v>
      </c>
    </row>
    <row r="2137" spans="1:23">
      <c r="A2137" s="80">
        <f t="shared" si="194"/>
        <v>40525.291666666664</v>
      </c>
      <c r="C2137" s="68">
        <v>40525</v>
      </c>
      <c r="D2137" s="69">
        <v>0.29166666666666669</v>
      </c>
      <c r="E2137" s="70">
        <v>374.1031632858037</v>
      </c>
      <c r="F2137" s="45">
        <f t="shared" si="191"/>
        <v>714.53704187588505</v>
      </c>
      <c r="G2137" s="70">
        <v>434.28854389902801</v>
      </c>
      <c r="H2137" s="45">
        <f t="shared" si="192"/>
        <v>829.49111884714353</v>
      </c>
      <c r="I2137" s="70">
        <v>60.185380613224325</v>
      </c>
      <c r="J2137" s="45">
        <f t="shared" si="193"/>
        <v>114.95407697125846</v>
      </c>
      <c r="L2137" s="42"/>
      <c r="U2137" s="14">
        <v>200</v>
      </c>
      <c r="V2137" s="14">
        <v>40</v>
      </c>
      <c r="W2137" s="7">
        <f t="shared" si="195"/>
        <v>67.115345999171666</v>
      </c>
    </row>
    <row r="2138" spans="1:23">
      <c r="A2138" s="80">
        <f t="shared" si="194"/>
        <v>40525.333333333336</v>
      </c>
      <c r="C2138" s="68">
        <v>40525</v>
      </c>
      <c r="D2138" s="69">
        <v>0.33333333333333331</v>
      </c>
      <c r="E2138" s="70">
        <v>353.04664823025757</v>
      </c>
      <c r="F2138" s="45">
        <f t="shared" si="191"/>
        <v>674.31909811979199</v>
      </c>
      <c r="G2138" s="70">
        <v>419.8284955560523</v>
      </c>
      <c r="H2138" s="45">
        <f t="shared" si="192"/>
        <v>801.87242651205986</v>
      </c>
      <c r="I2138" s="70">
        <v>66.781847325794658</v>
      </c>
      <c r="J2138" s="45">
        <f t="shared" si="193"/>
        <v>127.55332839226779</v>
      </c>
      <c r="L2138" s="42"/>
      <c r="U2138" s="14">
        <v>200</v>
      </c>
      <c r="V2138" s="14">
        <v>40</v>
      </c>
      <c r="W2138" s="7">
        <f t="shared" si="195"/>
        <v>67.115345999171666</v>
      </c>
    </row>
    <row r="2139" spans="1:23">
      <c r="A2139" s="80">
        <f t="shared" si="194"/>
        <v>40525.375</v>
      </c>
      <c r="C2139" s="68">
        <v>40525</v>
      </c>
      <c r="D2139" s="69">
        <v>0.375</v>
      </c>
      <c r="E2139" s="70">
        <v>334.18436865833132</v>
      </c>
      <c r="F2139" s="45">
        <f t="shared" si="191"/>
        <v>638.29214413741283</v>
      </c>
      <c r="G2139" s="70">
        <v>391.16956372418076</v>
      </c>
      <c r="H2139" s="45">
        <f t="shared" si="192"/>
        <v>747.13386671318517</v>
      </c>
      <c r="I2139" s="70">
        <v>56.98519506584941</v>
      </c>
      <c r="J2139" s="45">
        <f t="shared" si="193"/>
        <v>108.84172257577237</v>
      </c>
      <c r="L2139" s="42"/>
      <c r="U2139" s="14">
        <v>200</v>
      </c>
      <c r="V2139" s="14">
        <v>40</v>
      </c>
      <c r="W2139" s="7">
        <f t="shared" si="195"/>
        <v>67.115345999171666</v>
      </c>
    </row>
    <row r="2140" spans="1:23">
      <c r="A2140" s="80">
        <f t="shared" si="194"/>
        <v>40525.416666666664</v>
      </c>
      <c r="C2140" s="68">
        <v>40525</v>
      </c>
      <c r="D2140" s="69">
        <v>0.41666666666666669</v>
      </c>
      <c r="E2140" s="70">
        <v>303.95154012084606</v>
      </c>
      <c r="F2140" s="45">
        <f t="shared" si="191"/>
        <v>580.54744163081591</v>
      </c>
      <c r="G2140" s="70">
        <v>358.3198492149503</v>
      </c>
      <c r="H2140" s="45">
        <f t="shared" si="192"/>
        <v>684.39091200055509</v>
      </c>
      <c r="I2140" s="70">
        <v>54.368309094104234</v>
      </c>
      <c r="J2140" s="45">
        <f t="shared" si="193"/>
        <v>103.84347036973908</v>
      </c>
      <c r="L2140" s="42"/>
      <c r="U2140" s="14">
        <v>200</v>
      </c>
      <c r="V2140" s="14">
        <v>40</v>
      </c>
      <c r="W2140" s="7">
        <f t="shared" si="195"/>
        <v>67.115345999171666</v>
      </c>
    </row>
    <row r="2141" spans="1:23">
      <c r="A2141" s="80">
        <f t="shared" si="194"/>
        <v>40525.458333333336</v>
      </c>
      <c r="C2141" s="68">
        <v>40525</v>
      </c>
      <c r="D2141" s="69">
        <v>0.45833333333333331</v>
      </c>
      <c r="E2141" s="70">
        <v>243.13923747172325</v>
      </c>
      <c r="F2141" s="45">
        <f t="shared" si="191"/>
        <v>464.39594357099139</v>
      </c>
      <c r="G2141" s="70">
        <v>291.8931124894458</v>
      </c>
      <c r="H2141" s="45">
        <f t="shared" si="192"/>
        <v>557.51584485484148</v>
      </c>
      <c r="I2141" s="70">
        <v>48.753875017722514</v>
      </c>
      <c r="J2141" s="45">
        <f t="shared" si="193"/>
        <v>93.119901283849998</v>
      </c>
      <c r="L2141" s="42"/>
      <c r="U2141" s="14">
        <v>200</v>
      </c>
      <c r="V2141" s="14">
        <v>40</v>
      </c>
      <c r="W2141" s="7">
        <f t="shared" si="195"/>
        <v>67.115345999171666</v>
      </c>
    </row>
    <row r="2142" spans="1:23">
      <c r="A2142" s="80">
        <f t="shared" si="194"/>
        <v>40525.5</v>
      </c>
      <c r="C2142" s="68">
        <v>40525</v>
      </c>
      <c r="D2142" s="69">
        <v>0.5</v>
      </c>
      <c r="E2142" s="70">
        <v>264.66666143337352</v>
      </c>
      <c r="F2142" s="45">
        <f t="shared" si="191"/>
        <v>505.51332333774343</v>
      </c>
      <c r="G2142" s="70">
        <v>324.25384175941326</v>
      </c>
      <c r="H2142" s="45">
        <f t="shared" si="192"/>
        <v>619.32483776047934</v>
      </c>
      <c r="I2142" s="70">
        <v>59.587180326039743</v>
      </c>
      <c r="J2142" s="45">
        <f t="shared" si="193"/>
        <v>113.81151442273591</v>
      </c>
      <c r="L2142" s="42"/>
      <c r="U2142" s="14">
        <v>200</v>
      </c>
      <c r="V2142" s="14">
        <v>40</v>
      </c>
      <c r="W2142" s="7">
        <f t="shared" si="195"/>
        <v>67.115345999171666</v>
      </c>
    </row>
    <row r="2143" spans="1:23">
      <c r="A2143" s="80">
        <f t="shared" si="194"/>
        <v>40525.541666666664</v>
      </c>
      <c r="C2143" s="68">
        <v>40525</v>
      </c>
      <c r="D2143" s="69">
        <v>0.54166666666666663</v>
      </c>
      <c r="E2143" s="70">
        <v>197.29434115383134</v>
      </c>
      <c r="F2143" s="45">
        <f t="shared" si="191"/>
        <v>376.83219160381782</v>
      </c>
      <c r="G2143" s="70">
        <v>255.8695893468028</v>
      </c>
      <c r="H2143" s="45">
        <f t="shared" si="192"/>
        <v>488.71091565239334</v>
      </c>
      <c r="I2143" s="70">
        <v>58.575248192971493</v>
      </c>
      <c r="J2143" s="45">
        <f t="shared" si="193"/>
        <v>111.87872404857555</v>
      </c>
      <c r="L2143" s="42"/>
      <c r="U2143" s="14">
        <v>200</v>
      </c>
      <c r="V2143" s="14">
        <v>40</v>
      </c>
      <c r="W2143" s="7">
        <f t="shared" si="195"/>
        <v>67.115345999171666</v>
      </c>
    </row>
    <row r="2144" spans="1:23">
      <c r="A2144" s="80">
        <f t="shared" si="194"/>
        <v>40525.583333333336</v>
      </c>
      <c r="C2144" s="68">
        <v>40525</v>
      </c>
      <c r="D2144" s="69">
        <v>0.58333333333333337</v>
      </c>
      <c r="E2144" s="70">
        <v>228.22178966260077</v>
      </c>
      <c r="F2144" s="45">
        <f t="shared" si="191"/>
        <v>435.90361825556744</v>
      </c>
      <c r="G2144" s="70">
        <v>288.13798917370661</v>
      </c>
      <c r="H2144" s="45">
        <f t="shared" si="192"/>
        <v>550.34355932177959</v>
      </c>
      <c r="I2144" s="70">
        <v>59.916199511105852</v>
      </c>
      <c r="J2144" s="45">
        <f t="shared" si="193"/>
        <v>114.43994106621217</v>
      </c>
      <c r="L2144" s="42"/>
      <c r="U2144" s="14">
        <v>200</v>
      </c>
      <c r="V2144" s="14">
        <v>40</v>
      </c>
      <c r="W2144" s="7">
        <f t="shared" si="195"/>
        <v>67.115345999171666</v>
      </c>
    </row>
    <row r="2145" spans="1:23">
      <c r="A2145" s="80">
        <f t="shared" si="194"/>
        <v>40525.625</v>
      </c>
      <c r="C2145" s="68">
        <v>40525</v>
      </c>
      <c r="D2145" s="69">
        <v>0.625</v>
      </c>
      <c r="E2145" s="70">
        <v>224.30207177347313</v>
      </c>
      <c r="F2145" s="45">
        <f t="shared" si="191"/>
        <v>428.41695708733369</v>
      </c>
      <c r="G2145" s="70">
        <v>290.95178073570258</v>
      </c>
      <c r="H2145" s="45">
        <f t="shared" si="192"/>
        <v>555.71790120519188</v>
      </c>
      <c r="I2145" s="70">
        <v>66.649708962229411</v>
      </c>
      <c r="J2145" s="45">
        <f t="shared" si="193"/>
        <v>127.30094411785817</v>
      </c>
      <c r="L2145" s="42"/>
      <c r="U2145" s="14">
        <v>200</v>
      </c>
      <c r="V2145" s="14">
        <v>40</v>
      </c>
      <c r="W2145" s="7">
        <f t="shared" si="195"/>
        <v>67.115345999171666</v>
      </c>
    </row>
    <row r="2146" spans="1:23">
      <c r="A2146" s="80">
        <f t="shared" si="194"/>
        <v>40525.666666666664</v>
      </c>
      <c r="C2146" s="68">
        <v>40525</v>
      </c>
      <c r="D2146" s="69">
        <v>0.66666666666666663</v>
      </c>
      <c r="E2146" s="70">
        <v>269.54560175744143</v>
      </c>
      <c r="F2146" s="45">
        <f t="shared" si="191"/>
        <v>514.83209935671312</v>
      </c>
      <c r="G2146" s="70">
        <v>337.57596675570773</v>
      </c>
      <c r="H2146" s="45">
        <f t="shared" si="192"/>
        <v>644.77009650340176</v>
      </c>
      <c r="I2146" s="70">
        <v>68.030364998266279</v>
      </c>
      <c r="J2146" s="45">
        <f t="shared" si="193"/>
        <v>129.93799714668859</v>
      </c>
      <c r="L2146" s="42"/>
      <c r="U2146" s="14">
        <v>200</v>
      </c>
      <c r="V2146" s="14">
        <v>40</v>
      </c>
      <c r="W2146" s="7">
        <f t="shared" si="195"/>
        <v>67.115345999171666</v>
      </c>
    </row>
    <row r="2147" spans="1:23">
      <c r="A2147" s="80">
        <f t="shared" si="194"/>
        <v>40525.708333333336</v>
      </c>
      <c r="C2147" s="68">
        <v>40525</v>
      </c>
      <c r="D2147" s="69">
        <v>0.70833333333333337</v>
      </c>
      <c r="E2147" s="70">
        <v>260.36694696067423</v>
      </c>
      <c r="F2147" s="45">
        <f t="shared" si="191"/>
        <v>497.30086869488775</v>
      </c>
      <c r="G2147" s="70">
        <v>332.10502005349451</v>
      </c>
      <c r="H2147" s="45">
        <f t="shared" si="192"/>
        <v>634.32058830217454</v>
      </c>
      <c r="I2147" s="70">
        <v>71.738073092820244</v>
      </c>
      <c r="J2147" s="45">
        <f t="shared" si="193"/>
        <v>137.01971960728665</v>
      </c>
      <c r="L2147" s="42"/>
      <c r="U2147" s="14">
        <v>200</v>
      </c>
      <c r="V2147" s="14">
        <v>40</v>
      </c>
      <c r="W2147" s="7">
        <f t="shared" si="195"/>
        <v>67.115345999171666</v>
      </c>
    </row>
    <row r="2148" spans="1:23">
      <c r="A2148" s="80">
        <f t="shared" si="194"/>
        <v>40525.75</v>
      </c>
      <c r="C2148" s="68">
        <v>40525</v>
      </c>
      <c r="D2148" s="69">
        <v>0.75</v>
      </c>
      <c r="E2148" s="70">
        <v>221.91372228322953</v>
      </c>
      <c r="F2148" s="45">
        <f t="shared" si="191"/>
        <v>423.85520956096838</v>
      </c>
      <c r="G2148" s="70">
        <v>283.98806372026797</v>
      </c>
      <c r="H2148" s="45">
        <f t="shared" si="192"/>
        <v>542.41720170571182</v>
      </c>
      <c r="I2148" s="70">
        <v>62.074341437038377</v>
      </c>
      <c r="J2148" s="45">
        <f t="shared" si="193"/>
        <v>118.5619921447433</v>
      </c>
      <c r="L2148" s="42"/>
      <c r="U2148" s="14">
        <v>200</v>
      </c>
      <c r="V2148" s="14">
        <v>40</v>
      </c>
      <c r="W2148" s="7">
        <f t="shared" si="195"/>
        <v>67.115345999171666</v>
      </c>
    </row>
    <row r="2149" spans="1:23">
      <c r="A2149" s="80">
        <f t="shared" si="194"/>
        <v>40525.791666666664</v>
      </c>
      <c r="C2149" s="68">
        <v>40525</v>
      </c>
      <c r="D2149" s="69">
        <v>0.79166666666666663</v>
      </c>
      <c r="E2149" s="70">
        <v>176.39556484380537</v>
      </c>
      <c r="F2149" s="45">
        <f t="shared" si="191"/>
        <v>336.91552885166823</v>
      </c>
      <c r="G2149" s="70">
        <v>227.99200443190369</v>
      </c>
      <c r="H2149" s="45">
        <f t="shared" si="192"/>
        <v>435.46472846493606</v>
      </c>
      <c r="I2149" s="70">
        <v>51.596439588098306</v>
      </c>
      <c r="J2149" s="45">
        <f t="shared" si="193"/>
        <v>98.54919961326776</v>
      </c>
      <c r="L2149" s="42"/>
      <c r="U2149" s="14">
        <v>200</v>
      </c>
      <c r="V2149" s="14">
        <v>40</v>
      </c>
      <c r="W2149" s="7">
        <f t="shared" si="195"/>
        <v>67.115345999171666</v>
      </c>
    </row>
    <row r="2150" spans="1:23">
      <c r="A2150" s="80">
        <f t="shared" si="194"/>
        <v>40525.833333333336</v>
      </c>
      <c r="C2150" s="68">
        <v>40525</v>
      </c>
      <c r="D2150" s="69">
        <v>0.83333333333333337</v>
      </c>
      <c r="E2150" s="70">
        <v>166.60024475535823</v>
      </c>
      <c r="F2150" s="45">
        <f t="shared" si="191"/>
        <v>318.20646748273418</v>
      </c>
      <c r="G2150" s="70">
        <v>219.02263670107908</v>
      </c>
      <c r="H2150" s="45">
        <f t="shared" si="192"/>
        <v>418.33323609906103</v>
      </c>
      <c r="I2150" s="70">
        <v>52.422391945720818</v>
      </c>
      <c r="J2150" s="45">
        <f t="shared" si="193"/>
        <v>100.12676861632676</v>
      </c>
      <c r="L2150" s="42"/>
      <c r="U2150" s="14">
        <v>200</v>
      </c>
      <c r="V2150" s="14">
        <v>40</v>
      </c>
      <c r="W2150" s="7">
        <f t="shared" si="195"/>
        <v>67.115345999171666</v>
      </c>
    </row>
    <row r="2151" spans="1:23">
      <c r="A2151" s="80">
        <f t="shared" si="194"/>
        <v>40525.875</v>
      </c>
      <c r="C2151" s="68">
        <v>40525</v>
      </c>
      <c r="D2151" s="69">
        <v>0.875</v>
      </c>
      <c r="E2151" s="70">
        <v>82.11987820752725</v>
      </c>
      <c r="F2151" s="45">
        <f t="shared" si="191"/>
        <v>156.84896737637703</v>
      </c>
      <c r="G2151" s="70">
        <v>120.32581607207553</v>
      </c>
      <c r="H2151" s="45">
        <f t="shared" si="192"/>
        <v>229.82230869766425</v>
      </c>
      <c r="I2151" s="70">
        <v>38.205937864548275</v>
      </c>
      <c r="J2151" s="45">
        <f t="shared" si="193"/>
        <v>72.973341321287208</v>
      </c>
      <c r="L2151" s="42"/>
      <c r="U2151" s="14">
        <v>200</v>
      </c>
      <c r="V2151" s="14">
        <v>40</v>
      </c>
      <c r="W2151" s="7">
        <f t="shared" si="195"/>
        <v>67.115345999171666</v>
      </c>
    </row>
    <row r="2152" spans="1:23">
      <c r="A2152" s="80">
        <f t="shared" si="194"/>
        <v>40525.916666666664</v>
      </c>
      <c r="C2152" s="68">
        <v>40525</v>
      </c>
      <c r="D2152" s="69">
        <v>0.91666666666666663</v>
      </c>
      <c r="E2152" s="70">
        <v>102.5666398272476</v>
      </c>
      <c r="F2152" s="45">
        <f t="shared" si="191"/>
        <v>195.9022820700429</v>
      </c>
      <c r="G2152" s="70">
        <v>144.0354706442742</v>
      </c>
      <c r="H2152" s="45">
        <f t="shared" si="192"/>
        <v>275.10774893056373</v>
      </c>
      <c r="I2152" s="70">
        <v>41.468830817026614</v>
      </c>
      <c r="J2152" s="45">
        <f t="shared" si="193"/>
        <v>79.205466860520829</v>
      </c>
      <c r="L2152" s="42"/>
      <c r="U2152" s="14">
        <v>200</v>
      </c>
      <c r="V2152" s="14">
        <v>40</v>
      </c>
      <c r="W2152" s="7">
        <f t="shared" si="195"/>
        <v>67.115345999171666</v>
      </c>
    </row>
    <row r="2153" spans="1:23">
      <c r="A2153" s="80">
        <f t="shared" si="194"/>
        <v>40525.958333333336</v>
      </c>
      <c r="C2153" s="68">
        <v>40525</v>
      </c>
      <c r="D2153" s="69">
        <v>0.95833333333333337</v>
      </c>
      <c r="E2153" s="70">
        <v>116.2424165326685</v>
      </c>
      <c r="F2153" s="45">
        <f t="shared" si="191"/>
        <v>222.02301557739682</v>
      </c>
      <c r="G2153" s="70">
        <v>154.35254684189911</v>
      </c>
      <c r="H2153" s="45">
        <f t="shared" si="192"/>
        <v>294.81336446802732</v>
      </c>
      <c r="I2153" s="70">
        <v>38.110130309230598</v>
      </c>
      <c r="J2153" s="45">
        <f t="shared" si="193"/>
        <v>72.79034889063044</v>
      </c>
      <c r="L2153" s="42"/>
      <c r="U2153" s="14">
        <v>200</v>
      </c>
      <c r="V2153" s="14">
        <v>40</v>
      </c>
      <c r="W2153" s="7">
        <f t="shared" si="195"/>
        <v>67.115345999171666</v>
      </c>
    </row>
    <row r="2154" spans="1:23">
      <c r="A2154" s="80">
        <f t="shared" si="194"/>
        <v>40526</v>
      </c>
      <c r="C2154" s="68">
        <v>40525</v>
      </c>
      <c r="D2154" s="69">
        <v>1</v>
      </c>
      <c r="E2154" s="70">
        <v>62.575904065554909</v>
      </c>
      <c r="F2154" s="45">
        <f t="shared" si="191"/>
        <v>119.51997676520988</v>
      </c>
      <c r="G2154" s="70">
        <v>97.781345712438807</v>
      </c>
      <c r="H2154" s="45">
        <f t="shared" si="192"/>
        <v>186.76237031075812</v>
      </c>
      <c r="I2154" s="70">
        <v>35.205441646883898</v>
      </c>
      <c r="J2154" s="45">
        <f t="shared" si="193"/>
        <v>67.242393545548239</v>
      </c>
      <c r="L2154" s="42"/>
      <c r="U2154" s="14">
        <v>200</v>
      </c>
      <c r="V2154" s="14">
        <v>40</v>
      </c>
      <c r="W2154" s="7">
        <f t="shared" si="195"/>
        <v>67.115345999171666</v>
      </c>
    </row>
    <row r="2155" spans="1:23">
      <c r="A2155" s="80">
        <f t="shared" si="194"/>
        <v>40526.041666666664</v>
      </c>
      <c r="C2155" s="68">
        <v>40526</v>
      </c>
      <c r="D2155" s="69">
        <v>4.1666666666666664E-2</v>
      </c>
      <c r="E2155" s="70">
        <v>45.76212675534029</v>
      </c>
      <c r="F2155" s="45">
        <f t="shared" si="191"/>
        <v>87.405662102699949</v>
      </c>
      <c r="G2155" s="70">
        <v>76.874805876701174</v>
      </c>
      <c r="H2155" s="45">
        <f t="shared" si="192"/>
        <v>146.83087922449923</v>
      </c>
      <c r="I2155" s="70">
        <v>31.112679121360898</v>
      </c>
      <c r="J2155" s="45">
        <f t="shared" si="193"/>
        <v>59.425217121799314</v>
      </c>
      <c r="L2155" s="42"/>
      <c r="U2155" s="14">
        <v>200</v>
      </c>
      <c r="V2155" s="14">
        <v>40</v>
      </c>
      <c r="W2155" s="7">
        <f t="shared" si="195"/>
        <v>67.115345999171666</v>
      </c>
    </row>
    <row r="2156" spans="1:23">
      <c r="A2156" s="80">
        <f t="shared" si="194"/>
        <v>40526.083333333336</v>
      </c>
      <c r="C2156" s="68">
        <v>40526</v>
      </c>
      <c r="D2156" s="69">
        <v>8.3333333333333329E-2</v>
      </c>
      <c r="E2156" s="70">
        <v>35.448655918657131</v>
      </c>
      <c r="F2156" s="45">
        <f t="shared" si="191"/>
        <v>67.706932804635116</v>
      </c>
      <c r="G2156" s="70">
        <v>61.18222317364399</v>
      </c>
      <c r="H2156" s="45">
        <f t="shared" si="192"/>
        <v>116.85804626166002</v>
      </c>
      <c r="I2156" s="70">
        <v>25.733567254986859</v>
      </c>
      <c r="J2156" s="45">
        <f t="shared" si="193"/>
        <v>49.151113457024898</v>
      </c>
      <c r="L2156" s="42"/>
      <c r="U2156" s="14">
        <v>200</v>
      </c>
      <c r="V2156" s="14">
        <v>40</v>
      </c>
      <c r="W2156" s="7">
        <f t="shared" si="195"/>
        <v>67.115345999171666</v>
      </c>
    </row>
    <row r="2157" spans="1:23">
      <c r="A2157" s="80">
        <f t="shared" si="194"/>
        <v>40526.125</v>
      </c>
      <c r="C2157" s="68">
        <v>40526</v>
      </c>
      <c r="D2157" s="69">
        <v>0.125</v>
      </c>
      <c r="E2157" s="70">
        <v>58.553163106317299</v>
      </c>
      <c r="F2157" s="45">
        <f t="shared" si="191"/>
        <v>111.83654153306604</v>
      </c>
      <c r="G2157" s="70">
        <v>90.061767651239478</v>
      </c>
      <c r="H2157" s="45">
        <f t="shared" si="192"/>
        <v>172.0179762138674</v>
      </c>
      <c r="I2157" s="70">
        <v>31.508604544922186</v>
      </c>
      <c r="J2157" s="45">
        <f t="shared" si="193"/>
        <v>60.181434680801374</v>
      </c>
      <c r="L2157" s="42"/>
      <c r="U2157" s="14">
        <v>200</v>
      </c>
      <c r="V2157" s="14">
        <v>40</v>
      </c>
      <c r="W2157" s="7">
        <f t="shared" si="195"/>
        <v>67.115345999171666</v>
      </c>
    </row>
    <row r="2158" spans="1:23">
      <c r="A2158" s="80">
        <f t="shared" si="194"/>
        <v>40526.166666666664</v>
      </c>
      <c r="C2158" s="68">
        <v>40526</v>
      </c>
      <c r="D2158" s="69">
        <v>0.16666666666666666</v>
      </c>
      <c r="E2158" s="70">
        <v>88.301558536520915</v>
      </c>
      <c r="F2158" s="45">
        <f t="shared" si="191"/>
        <v>168.65597680475494</v>
      </c>
      <c r="G2158" s="70">
        <v>127.36388677856147</v>
      </c>
      <c r="H2158" s="45">
        <f t="shared" si="192"/>
        <v>243.2650237470524</v>
      </c>
      <c r="I2158" s="70">
        <v>39.06232824204055</v>
      </c>
      <c r="J2158" s="45">
        <f t="shared" si="193"/>
        <v>74.609046942297454</v>
      </c>
      <c r="L2158" s="42"/>
      <c r="U2158" s="14">
        <v>200</v>
      </c>
      <c r="V2158" s="14">
        <v>40</v>
      </c>
      <c r="W2158" s="7">
        <f t="shared" si="195"/>
        <v>67.115345999171666</v>
      </c>
    </row>
    <row r="2159" spans="1:23">
      <c r="A2159" s="80">
        <f t="shared" si="194"/>
        <v>40526.208333333336</v>
      </c>
      <c r="C2159" s="68">
        <v>40526</v>
      </c>
      <c r="D2159" s="69">
        <v>0.20833333333333334</v>
      </c>
      <c r="E2159" s="70">
        <v>153.20489230886778</v>
      </c>
      <c r="F2159" s="45">
        <f t="shared" si="191"/>
        <v>292.62134430993746</v>
      </c>
      <c r="G2159" s="70">
        <v>192.30953536002588</v>
      </c>
      <c r="H2159" s="45">
        <f t="shared" si="192"/>
        <v>367.3112125376494</v>
      </c>
      <c r="I2159" s="70">
        <v>39.104643051158099</v>
      </c>
      <c r="J2159" s="45">
        <f t="shared" si="193"/>
        <v>74.689868227711969</v>
      </c>
      <c r="L2159" s="42"/>
      <c r="U2159" s="14">
        <v>200</v>
      </c>
      <c r="V2159" s="14">
        <v>40</v>
      </c>
      <c r="W2159" s="7">
        <f t="shared" si="195"/>
        <v>67.115345999171666</v>
      </c>
    </row>
    <row r="2160" spans="1:23">
      <c r="A2160" s="80">
        <f t="shared" si="194"/>
        <v>40526.25</v>
      </c>
      <c r="C2160" s="68">
        <v>40526</v>
      </c>
      <c r="D2160" s="69">
        <v>0.25</v>
      </c>
      <c r="E2160" s="70">
        <v>247.17705333961231</v>
      </c>
      <c r="F2160" s="45">
        <f t="shared" si="191"/>
        <v>472.1081718786595</v>
      </c>
      <c r="G2160" s="70">
        <v>295.76912236994463</v>
      </c>
      <c r="H2160" s="45">
        <f t="shared" si="192"/>
        <v>564.91902372659422</v>
      </c>
      <c r="I2160" s="70">
        <v>48.592069030332354</v>
      </c>
      <c r="J2160" s="45">
        <f t="shared" si="193"/>
        <v>92.810851847934785</v>
      </c>
      <c r="L2160" s="42"/>
      <c r="U2160" s="14">
        <v>200</v>
      </c>
      <c r="V2160" s="14">
        <v>40</v>
      </c>
      <c r="W2160" s="7">
        <f t="shared" si="195"/>
        <v>67.115345999171666</v>
      </c>
    </row>
    <row r="2161" spans="1:23">
      <c r="A2161" s="80">
        <f t="shared" si="194"/>
        <v>40526.291666666664</v>
      </c>
      <c r="C2161" s="68">
        <v>40526</v>
      </c>
      <c r="D2161" s="69">
        <v>0.29166666666666669</v>
      </c>
      <c r="E2161" s="70">
        <v>363.97454501041511</v>
      </c>
      <c r="F2161" s="45">
        <f t="shared" si="191"/>
        <v>695.19138096989286</v>
      </c>
      <c r="G2161" s="70">
        <v>431.68440855297581</v>
      </c>
      <c r="H2161" s="45">
        <f t="shared" si="192"/>
        <v>824.51722033618375</v>
      </c>
      <c r="I2161" s="70">
        <v>67.709863542560697</v>
      </c>
      <c r="J2161" s="45">
        <f t="shared" si="193"/>
        <v>129.32583936629092</v>
      </c>
      <c r="L2161" s="42"/>
      <c r="U2161" s="14">
        <v>200</v>
      </c>
      <c r="V2161" s="14">
        <v>40</v>
      </c>
      <c r="W2161" s="7">
        <f t="shared" si="195"/>
        <v>67.115345999171666</v>
      </c>
    </row>
    <row r="2162" spans="1:23">
      <c r="A2162" s="80">
        <f t="shared" si="194"/>
        <v>40526.333333333336</v>
      </c>
      <c r="C2162" s="68">
        <v>40526</v>
      </c>
      <c r="D2162" s="69">
        <v>0.33333333333333331</v>
      </c>
      <c r="E2162" s="70">
        <v>256.64133360819574</v>
      </c>
      <c r="F2162" s="45">
        <f t="shared" si="191"/>
        <v>490.18494719165386</v>
      </c>
      <c r="G2162" s="70">
        <v>322.21654047670472</v>
      </c>
      <c r="H2162" s="45">
        <f t="shared" si="192"/>
        <v>615.43359231050601</v>
      </c>
      <c r="I2162" s="70">
        <v>65.575206868509014</v>
      </c>
      <c r="J2162" s="45">
        <f t="shared" si="193"/>
        <v>125.24864511885221</v>
      </c>
      <c r="L2162" s="42"/>
      <c r="U2162" s="14">
        <v>200</v>
      </c>
      <c r="V2162" s="14">
        <v>40</v>
      </c>
      <c r="W2162" s="7">
        <f t="shared" si="195"/>
        <v>67.115345999171666</v>
      </c>
    </row>
    <row r="2163" spans="1:23">
      <c r="A2163" s="80">
        <f t="shared" si="194"/>
        <v>40526.375</v>
      </c>
      <c r="C2163" s="68">
        <v>40526</v>
      </c>
      <c r="D2163" s="69">
        <v>0.375</v>
      </c>
      <c r="E2163" s="70">
        <v>291.2253549978451</v>
      </c>
      <c r="F2163" s="45">
        <f t="shared" si="191"/>
        <v>556.24042804588407</v>
      </c>
      <c r="G2163" s="70">
        <v>358.08788353938183</v>
      </c>
      <c r="H2163" s="45">
        <f t="shared" si="192"/>
        <v>683.94785756021929</v>
      </c>
      <c r="I2163" s="70">
        <v>66.862528541536733</v>
      </c>
      <c r="J2163" s="45">
        <f t="shared" si="193"/>
        <v>127.70742951433516</v>
      </c>
      <c r="L2163" s="42"/>
      <c r="U2163" s="14">
        <v>200</v>
      </c>
      <c r="V2163" s="14">
        <v>40</v>
      </c>
      <c r="W2163" s="7">
        <f t="shared" si="195"/>
        <v>67.115345999171666</v>
      </c>
    </row>
    <row r="2164" spans="1:23">
      <c r="A2164" s="80">
        <f t="shared" si="194"/>
        <v>40526.416666666664</v>
      </c>
      <c r="C2164" s="68">
        <v>40526</v>
      </c>
      <c r="D2164" s="69">
        <v>0.41666666666666669</v>
      </c>
      <c r="E2164" s="70">
        <v>241.57352975124107</v>
      </c>
      <c r="F2164" s="45">
        <f t="shared" si="191"/>
        <v>461.40544182487042</v>
      </c>
      <c r="G2164" s="70">
        <v>297.82584534151368</v>
      </c>
      <c r="H2164" s="45">
        <f t="shared" si="192"/>
        <v>568.84736460229112</v>
      </c>
      <c r="I2164" s="70">
        <v>56.252315590272651</v>
      </c>
      <c r="J2164" s="45">
        <f t="shared" si="193"/>
        <v>107.44192277742076</v>
      </c>
      <c r="L2164" s="42"/>
      <c r="U2164" s="14">
        <v>200</v>
      </c>
      <c r="V2164" s="14">
        <v>40</v>
      </c>
      <c r="W2164" s="7">
        <f t="shared" si="195"/>
        <v>67.115345999171666</v>
      </c>
    </row>
    <row r="2165" spans="1:23">
      <c r="A2165" s="80">
        <f t="shared" si="194"/>
        <v>40526.458333333336</v>
      </c>
      <c r="C2165" s="68">
        <v>40526</v>
      </c>
      <c r="D2165" s="69">
        <v>0.45833333333333331</v>
      </c>
      <c r="E2165" s="70">
        <v>267.40151308865109</v>
      </c>
      <c r="F2165" s="45">
        <f t="shared" si="191"/>
        <v>510.73688999932358</v>
      </c>
      <c r="G2165" s="70">
        <v>324.58167841905458</v>
      </c>
      <c r="H2165" s="45">
        <f t="shared" si="192"/>
        <v>619.95100578039421</v>
      </c>
      <c r="I2165" s="70">
        <v>57.180165330403476</v>
      </c>
      <c r="J2165" s="45">
        <f t="shared" si="193"/>
        <v>109.21411578107063</v>
      </c>
      <c r="L2165" s="42"/>
      <c r="U2165" s="14">
        <v>200</v>
      </c>
      <c r="V2165" s="14">
        <v>40</v>
      </c>
      <c r="W2165" s="7">
        <f t="shared" si="195"/>
        <v>67.115345999171666</v>
      </c>
    </row>
    <row r="2166" spans="1:23">
      <c r="A2166" s="80">
        <f t="shared" si="194"/>
        <v>40526.5</v>
      </c>
      <c r="C2166" s="68">
        <v>40526</v>
      </c>
      <c r="D2166" s="69">
        <v>0.5</v>
      </c>
      <c r="E2166" s="70">
        <v>191.34580266652912</v>
      </c>
      <c r="F2166" s="45">
        <f t="shared" si="191"/>
        <v>365.47048309307058</v>
      </c>
      <c r="G2166" s="70">
        <v>249.13187229897898</v>
      </c>
      <c r="H2166" s="45">
        <f t="shared" si="192"/>
        <v>475.84187609104981</v>
      </c>
      <c r="I2166" s="70">
        <v>57.786069632449873</v>
      </c>
      <c r="J2166" s="45">
        <f t="shared" si="193"/>
        <v>110.37139299797926</v>
      </c>
      <c r="L2166" s="42"/>
      <c r="U2166" s="14">
        <v>200</v>
      </c>
      <c r="V2166" s="14">
        <v>40</v>
      </c>
      <c r="W2166" s="7">
        <f t="shared" si="195"/>
        <v>67.115345999171666</v>
      </c>
    </row>
    <row r="2167" spans="1:23">
      <c r="A2167" s="80">
        <f t="shared" si="194"/>
        <v>40526.541666666664</v>
      </c>
      <c r="C2167" s="68">
        <v>40526</v>
      </c>
      <c r="D2167" s="69">
        <v>0.54166666666666663</v>
      </c>
      <c r="E2167" s="70">
        <v>231.43587978707805</v>
      </c>
      <c r="F2167" s="45">
        <f t="shared" si="191"/>
        <v>442.04253039331905</v>
      </c>
      <c r="G2167" s="70">
        <v>287.19378556013123</v>
      </c>
      <c r="H2167" s="45">
        <f t="shared" si="192"/>
        <v>548.54013041985058</v>
      </c>
      <c r="I2167" s="70">
        <v>55.757905773053174</v>
      </c>
      <c r="J2167" s="45">
        <f t="shared" si="193"/>
        <v>106.49760002653156</v>
      </c>
      <c r="L2167" s="42"/>
      <c r="U2167" s="14">
        <v>200</v>
      </c>
      <c r="V2167" s="14">
        <v>40</v>
      </c>
      <c r="W2167" s="7">
        <f t="shared" si="195"/>
        <v>67.115345999171666</v>
      </c>
    </row>
    <row r="2168" spans="1:23">
      <c r="A2168" s="80">
        <f t="shared" si="194"/>
        <v>40526.583333333336</v>
      </c>
      <c r="C2168" s="68">
        <v>40526</v>
      </c>
      <c r="D2168" s="69">
        <v>0.58333333333333337</v>
      </c>
      <c r="E2168" s="70">
        <v>316.54580090792354</v>
      </c>
      <c r="F2168" s="45">
        <f t="shared" si="191"/>
        <v>604.60247973413391</v>
      </c>
      <c r="G2168" s="70">
        <v>382.67281693082504</v>
      </c>
      <c r="H2168" s="45">
        <f t="shared" si="192"/>
        <v>730.9050803378758</v>
      </c>
      <c r="I2168" s="70">
        <v>66.127016022901486</v>
      </c>
      <c r="J2168" s="45">
        <f t="shared" si="193"/>
        <v>126.30260060374184</v>
      </c>
      <c r="L2168" s="42"/>
      <c r="U2168" s="14">
        <v>200</v>
      </c>
      <c r="V2168" s="14">
        <v>40</v>
      </c>
      <c r="W2168" s="7">
        <f t="shared" si="195"/>
        <v>67.115345999171666</v>
      </c>
    </row>
    <row r="2169" spans="1:23">
      <c r="A2169" s="80">
        <f t="shared" si="194"/>
        <v>40526.625</v>
      </c>
      <c r="C2169" s="68">
        <v>40526</v>
      </c>
      <c r="D2169" s="69">
        <v>0.625</v>
      </c>
      <c r="E2169" s="70">
        <v>300.56353302279683</v>
      </c>
      <c r="F2169" s="45">
        <f t="shared" si="191"/>
        <v>574.07634807354191</v>
      </c>
      <c r="G2169" s="70">
        <v>364.62355814688601</v>
      </c>
      <c r="H2169" s="45">
        <f t="shared" si="192"/>
        <v>696.43099606055227</v>
      </c>
      <c r="I2169" s="70">
        <v>64.060025124089179</v>
      </c>
      <c r="J2169" s="45">
        <f t="shared" si="193"/>
        <v>122.35464798701032</v>
      </c>
      <c r="L2169" s="42"/>
      <c r="U2169" s="14">
        <v>200</v>
      </c>
      <c r="V2169" s="14">
        <v>40</v>
      </c>
      <c r="W2169" s="7">
        <f t="shared" si="195"/>
        <v>67.115345999171666</v>
      </c>
    </row>
    <row r="2170" spans="1:23">
      <c r="A2170" s="80">
        <f t="shared" si="194"/>
        <v>40526.666666666664</v>
      </c>
      <c r="C2170" s="68">
        <v>40526</v>
      </c>
      <c r="D2170" s="69">
        <v>0.66666666666666663</v>
      </c>
      <c r="E2170" s="70">
        <v>233.5274352078541</v>
      </c>
      <c r="F2170" s="45">
        <f t="shared" si="191"/>
        <v>446.0374012470013</v>
      </c>
      <c r="G2170" s="70">
        <v>302.12158507236683</v>
      </c>
      <c r="H2170" s="45">
        <f t="shared" si="192"/>
        <v>577.05222748822064</v>
      </c>
      <c r="I2170" s="70">
        <v>68.594149864512758</v>
      </c>
      <c r="J2170" s="45">
        <f t="shared" si="193"/>
        <v>131.01482624121937</v>
      </c>
      <c r="L2170" s="42"/>
      <c r="U2170" s="14">
        <v>200</v>
      </c>
      <c r="V2170" s="14">
        <v>40</v>
      </c>
      <c r="W2170" s="7">
        <f t="shared" si="195"/>
        <v>67.115345999171666</v>
      </c>
    </row>
    <row r="2171" spans="1:23">
      <c r="A2171" s="80">
        <f t="shared" si="194"/>
        <v>40526.708333333336</v>
      </c>
      <c r="C2171" s="68">
        <v>40526</v>
      </c>
      <c r="D2171" s="69">
        <v>0.70833333333333337</v>
      </c>
      <c r="E2171" s="70">
        <v>209.78295428572795</v>
      </c>
      <c r="F2171" s="45">
        <f t="shared" si="191"/>
        <v>400.68544268574038</v>
      </c>
      <c r="G2171" s="70">
        <v>265.95302577853596</v>
      </c>
      <c r="H2171" s="45">
        <f t="shared" si="192"/>
        <v>507.97027923700364</v>
      </c>
      <c r="I2171" s="70">
        <v>56.170071492807985</v>
      </c>
      <c r="J2171" s="45">
        <f t="shared" si="193"/>
        <v>107.28483655126324</v>
      </c>
      <c r="L2171" s="42"/>
      <c r="U2171" s="14">
        <v>200</v>
      </c>
      <c r="V2171" s="14">
        <v>40</v>
      </c>
      <c r="W2171" s="7">
        <f t="shared" si="195"/>
        <v>67.115345999171666</v>
      </c>
    </row>
    <row r="2172" spans="1:23">
      <c r="A2172" s="80">
        <f t="shared" si="194"/>
        <v>40526.75</v>
      </c>
      <c r="C2172" s="68">
        <v>40526</v>
      </c>
      <c r="D2172" s="69">
        <v>0.75</v>
      </c>
      <c r="E2172" s="70">
        <v>230.96156008061843</v>
      </c>
      <c r="F2172" s="45">
        <f t="shared" si="191"/>
        <v>441.13657975398115</v>
      </c>
      <c r="G2172" s="70">
        <v>296.42996035677152</v>
      </c>
      <c r="H2172" s="45">
        <f t="shared" si="192"/>
        <v>566.18122428143363</v>
      </c>
      <c r="I2172" s="70">
        <v>65.468400276153062</v>
      </c>
      <c r="J2172" s="45">
        <f t="shared" si="193"/>
        <v>125.04464452745235</v>
      </c>
      <c r="L2172" s="42"/>
      <c r="U2172" s="14">
        <v>200</v>
      </c>
      <c r="V2172" s="14">
        <v>40</v>
      </c>
      <c r="W2172" s="7">
        <f t="shared" si="195"/>
        <v>67.115345999171666</v>
      </c>
    </row>
    <row r="2173" spans="1:23">
      <c r="A2173" s="80">
        <f t="shared" si="194"/>
        <v>40526.791666666664</v>
      </c>
      <c r="C2173" s="68">
        <v>40526</v>
      </c>
      <c r="D2173" s="69">
        <v>0.79166666666666663</v>
      </c>
      <c r="E2173" s="70">
        <v>148.74512123103671</v>
      </c>
      <c r="F2173" s="45">
        <f t="shared" ref="F2173:F2236" si="196">E2173*1.91</f>
        <v>284.1031815512801</v>
      </c>
      <c r="G2173" s="70">
        <v>199.20144285887795</v>
      </c>
      <c r="H2173" s="45">
        <f t="shared" ref="H2173:H2236" si="197">G2173*1.91</f>
        <v>380.47475586045687</v>
      </c>
      <c r="I2173" s="70">
        <v>50.456321627841248</v>
      </c>
      <c r="J2173" s="45">
        <f t="shared" ref="J2173:J2236" si="198">I2173*1.91</f>
        <v>96.371574309176779</v>
      </c>
      <c r="L2173" s="42"/>
      <c r="U2173" s="14">
        <v>200</v>
      </c>
      <c r="V2173" s="14">
        <v>40</v>
      </c>
      <c r="W2173" s="7">
        <f t="shared" si="195"/>
        <v>67.115345999171666</v>
      </c>
    </row>
    <row r="2174" spans="1:23">
      <c r="A2174" s="80">
        <f t="shared" si="194"/>
        <v>40526.833333333336</v>
      </c>
      <c r="C2174" s="68">
        <v>40526</v>
      </c>
      <c r="D2174" s="69">
        <v>0.83333333333333337</v>
      </c>
      <c r="E2174" s="70">
        <v>129.97777333845019</v>
      </c>
      <c r="F2174" s="45">
        <f t="shared" si="196"/>
        <v>248.25754707643986</v>
      </c>
      <c r="G2174" s="70">
        <v>168.0105435757421</v>
      </c>
      <c r="H2174" s="45">
        <f t="shared" si="197"/>
        <v>320.90013822966739</v>
      </c>
      <c r="I2174" s="70">
        <v>38.032770237291928</v>
      </c>
      <c r="J2174" s="45">
        <f t="shared" si="198"/>
        <v>72.642591153227585</v>
      </c>
      <c r="L2174" s="42"/>
      <c r="U2174" s="14">
        <v>200</v>
      </c>
      <c r="V2174" s="14">
        <v>40</v>
      </c>
      <c r="W2174" s="7">
        <f t="shared" si="195"/>
        <v>67.115345999171666</v>
      </c>
    </row>
    <row r="2175" spans="1:23">
      <c r="A2175" s="80">
        <f t="shared" si="194"/>
        <v>40526.875</v>
      </c>
      <c r="C2175" s="68">
        <v>40526</v>
      </c>
      <c r="D2175" s="69">
        <v>0.875</v>
      </c>
      <c r="E2175" s="70">
        <v>127.43063431470242</v>
      </c>
      <c r="F2175" s="45">
        <f t="shared" si="196"/>
        <v>243.3925115410816</v>
      </c>
      <c r="G2175" s="70">
        <v>169.83392886941959</v>
      </c>
      <c r="H2175" s="45">
        <f t="shared" si="197"/>
        <v>324.38280414059142</v>
      </c>
      <c r="I2175" s="70">
        <v>42.403294554717178</v>
      </c>
      <c r="J2175" s="45">
        <f t="shared" si="198"/>
        <v>80.9902925995098</v>
      </c>
      <c r="L2175" s="42"/>
      <c r="U2175" s="14">
        <v>200</v>
      </c>
      <c r="V2175" s="14">
        <v>40</v>
      </c>
      <c r="W2175" s="7">
        <f t="shared" si="195"/>
        <v>67.115345999171666</v>
      </c>
    </row>
    <row r="2176" spans="1:23">
      <c r="A2176" s="80">
        <f t="shared" si="194"/>
        <v>40526.916666666664</v>
      </c>
      <c r="C2176" s="68">
        <v>40526</v>
      </c>
      <c r="D2176" s="69">
        <v>0.91666666666666663</v>
      </c>
      <c r="E2176" s="70">
        <v>121.33278089407492</v>
      </c>
      <c r="F2176" s="45">
        <f t="shared" si="196"/>
        <v>231.74561150768307</v>
      </c>
      <c r="G2176" s="70">
        <v>164.85030298330156</v>
      </c>
      <c r="H2176" s="45">
        <f t="shared" si="197"/>
        <v>314.86407869810597</v>
      </c>
      <c r="I2176" s="70">
        <v>43.517522089226659</v>
      </c>
      <c r="J2176" s="45">
        <f t="shared" si="198"/>
        <v>83.118467190422919</v>
      </c>
      <c r="L2176" s="42"/>
      <c r="U2176" s="14">
        <v>200</v>
      </c>
      <c r="V2176" s="14">
        <v>40</v>
      </c>
      <c r="W2176" s="7">
        <f t="shared" si="195"/>
        <v>67.115345999171666</v>
      </c>
    </row>
    <row r="2177" spans="1:23">
      <c r="A2177" s="80">
        <f t="shared" si="194"/>
        <v>40526.958333333336</v>
      </c>
      <c r="C2177" s="68">
        <v>40526</v>
      </c>
      <c r="D2177" s="69">
        <v>0.95833333333333337</v>
      </c>
      <c r="E2177" s="70">
        <v>106.66508543912805</v>
      </c>
      <c r="F2177" s="45">
        <f t="shared" si="196"/>
        <v>203.73031318873456</v>
      </c>
      <c r="G2177" s="70">
        <v>147.44934328809416</v>
      </c>
      <c r="H2177" s="45">
        <f t="shared" si="197"/>
        <v>281.62824568025985</v>
      </c>
      <c r="I2177" s="70">
        <v>40.784257848966092</v>
      </c>
      <c r="J2177" s="45">
        <f t="shared" si="198"/>
        <v>77.897932491525239</v>
      </c>
      <c r="L2177" s="42"/>
      <c r="U2177" s="14">
        <v>200</v>
      </c>
      <c r="V2177" s="14">
        <v>40</v>
      </c>
      <c r="W2177" s="7">
        <f t="shared" si="195"/>
        <v>67.115345999171666</v>
      </c>
    </row>
    <row r="2178" spans="1:23">
      <c r="A2178" s="80">
        <f t="shared" si="194"/>
        <v>40527</v>
      </c>
      <c r="C2178" s="68">
        <v>40526</v>
      </c>
      <c r="D2178" s="69">
        <v>1</v>
      </c>
      <c r="E2178" s="70">
        <v>88.984370737459372</v>
      </c>
      <c r="F2178" s="45">
        <f t="shared" si="196"/>
        <v>169.9601481085474</v>
      </c>
      <c r="G2178" s="70">
        <v>126.10067161731786</v>
      </c>
      <c r="H2178" s="45">
        <f t="shared" si="197"/>
        <v>240.85228278907709</v>
      </c>
      <c r="I2178" s="70">
        <v>37.116300879858471</v>
      </c>
      <c r="J2178" s="45">
        <f t="shared" si="198"/>
        <v>70.892134680529679</v>
      </c>
      <c r="L2178" s="42"/>
      <c r="U2178" s="14">
        <v>200</v>
      </c>
      <c r="V2178" s="14">
        <v>40</v>
      </c>
      <c r="W2178" s="7">
        <f t="shared" si="195"/>
        <v>67.115345999171666</v>
      </c>
    </row>
    <row r="2179" spans="1:23">
      <c r="A2179" s="80">
        <f t="shared" si="194"/>
        <v>40527.041666666664</v>
      </c>
      <c r="C2179" s="68">
        <v>40527</v>
      </c>
      <c r="D2179" s="69">
        <v>4.1666666666666664E-2</v>
      </c>
      <c r="E2179" s="70">
        <v>96.134516944498884</v>
      </c>
      <c r="F2179" s="45">
        <f t="shared" si="196"/>
        <v>183.61692736399286</v>
      </c>
      <c r="G2179" s="70">
        <v>138.27451633367917</v>
      </c>
      <c r="H2179" s="45">
        <f t="shared" si="197"/>
        <v>264.10432619732723</v>
      </c>
      <c r="I2179" s="70">
        <v>42.139999389180304</v>
      </c>
      <c r="J2179" s="45">
        <f t="shared" si="198"/>
        <v>80.487398833334382</v>
      </c>
      <c r="L2179" s="42"/>
      <c r="U2179" s="14">
        <v>200</v>
      </c>
      <c r="V2179" s="14">
        <v>40</v>
      </c>
      <c r="W2179" s="7">
        <f t="shared" si="195"/>
        <v>67.115345999171666</v>
      </c>
    </row>
    <row r="2180" spans="1:23">
      <c r="A2180" s="80">
        <f t="shared" si="194"/>
        <v>40527.083333333336</v>
      </c>
      <c r="C2180" s="68">
        <v>40527</v>
      </c>
      <c r="D2180" s="69">
        <v>8.3333333333333329E-2</v>
      </c>
      <c r="E2180" s="70">
        <v>77.150699509154308</v>
      </c>
      <c r="F2180" s="45">
        <f t="shared" si="196"/>
        <v>147.35783606248472</v>
      </c>
      <c r="G2180" s="70">
        <v>113.09376890485865</v>
      </c>
      <c r="H2180" s="45">
        <f t="shared" si="197"/>
        <v>216.00909860828</v>
      </c>
      <c r="I2180" s="70">
        <v>35.943069395704335</v>
      </c>
      <c r="J2180" s="45">
        <f t="shared" si="198"/>
        <v>68.651262545795277</v>
      </c>
      <c r="L2180" s="42"/>
      <c r="U2180" s="14">
        <v>200</v>
      </c>
      <c r="V2180" s="14">
        <v>40</v>
      </c>
      <c r="W2180" s="7">
        <f t="shared" si="195"/>
        <v>67.115345999171666</v>
      </c>
    </row>
    <row r="2181" spans="1:23">
      <c r="A2181" s="80">
        <f t="shared" si="194"/>
        <v>40527.125</v>
      </c>
      <c r="C2181" s="68">
        <v>40527</v>
      </c>
      <c r="D2181" s="69">
        <v>0.125</v>
      </c>
      <c r="E2181" s="70">
        <v>82.831647579555906</v>
      </c>
      <c r="F2181" s="45">
        <f t="shared" si="196"/>
        <v>158.20844687695177</v>
      </c>
      <c r="G2181" s="70">
        <v>112.28249647334862</v>
      </c>
      <c r="H2181" s="45">
        <f t="shared" si="197"/>
        <v>214.45956826409585</v>
      </c>
      <c r="I2181" s="70">
        <v>29.450848893792692</v>
      </c>
      <c r="J2181" s="45">
        <f t="shared" si="198"/>
        <v>56.251121387144039</v>
      </c>
      <c r="L2181" s="42"/>
      <c r="U2181" s="14">
        <v>200</v>
      </c>
      <c r="V2181" s="14">
        <v>40</v>
      </c>
      <c r="W2181" s="7">
        <f t="shared" si="195"/>
        <v>67.115345999171666</v>
      </c>
    </row>
    <row r="2182" spans="1:23">
      <c r="A2182" s="80">
        <f t="shared" si="194"/>
        <v>40527.166666666664</v>
      </c>
      <c r="C2182" s="68">
        <v>40527</v>
      </c>
      <c r="D2182" s="69">
        <v>0.16666666666666666</v>
      </c>
      <c r="E2182" s="70">
        <v>180.50411585866277</v>
      </c>
      <c r="F2182" s="45">
        <f t="shared" si="196"/>
        <v>344.76286129004586</v>
      </c>
      <c r="G2182" s="70">
        <v>217.03102781110454</v>
      </c>
      <c r="H2182" s="45">
        <f t="shared" si="197"/>
        <v>414.52926311920965</v>
      </c>
      <c r="I2182" s="70">
        <v>36.526911952441758</v>
      </c>
      <c r="J2182" s="45">
        <f t="shared" si="198"/>
        <v>69.766401829163755</v>
      </c>
      <c r="L2182" s="42"/>
      <c r="U2182" s="14">
        <v>200</v>
      </c>
      <c r="V2182" s="14">
        <v>40</v>
      </c>
      <c r="W2182" s="7">
        <f t="shared" si="195"/>
        <v>67.115345999171666</v>
      </c>
    </row>
    <row r="2183" spans="1:23">
      <c r="A2183" s="80">
        <f t="shared" si="194"/>
        <v>40527.208333333336</v>
      </c>
      <c r="C2183" s="68">
        <v>40527</v>
      </c>
      <c r="D2183" s="69">
        <v>0.20833333333333334</v>
      </c>
      <c r="E2183" s="70">
        <v>125.42243286393887</v>
      </c>
      <c r="F2183" s="45">
        <f t="shared" si="196"/>
        <v>239.55684677012323</v>
      </c>
      <c r="G2183" s="70">
        <v>157.8197152446422</v>
      </c>
      <c r="H2183" s="45">
        <f t="shared" si="197"/>
        <v>301.4356561172666</v>
      </c>
      <c r="I2183" s="70">
        <v>32.397282380703324</v>
      </c>
      <c r="J2183" s="45">
        <f t="shared" si="198"/>
        <v>61.878809347143346</v>
      </c>
      <c r="L2183" s="42"/>
      <c r="U2183" s="14">
        <v>200</v>
      </c>
      <c r="V2183" s="14">
        <v>40</v>
      </c>
      <c r="W2183" s="7">
        <f t="shared" si="195"/>
        <v>67.115345999171666</v>
      </c>
    </row>
    <row r="2184" spans="1:23">
      <c r="A2184" s="80">
        <f t="shared" si="194"/>
        <v>40527.25</v>
      </c>
      <c r="C2184" s="68">
        <v>40527</v>
      </c>
      <c r="D2184" s="69">
        <v>0.25</v>
      </c>
      <c r="E2184" s="70">
        <v>308.40220876943761</v>
      </c>
      <c r="F2184" s="45">
        <f t="shared" si="196"/>
        <v>589.04821874962579</v>
      </c>
      <c r="G2184" s="70">
        <v>359.45459741177444</v>
      </c>
      <c r="H2184" s="45">
        <f t="shared" si="197"/>
        <v>686.55828105648914</v>
      </c>
      <c r="I2184" s="70">
        <v>51.052388642336822</v>
      </c>
      <c r="J2184" s="45">
        <f t="shared" si="198"/>
        <v>97.510062306863333</v>
      </c>
      <c r="L2184" s="42"/>
      <c r="U2184" s="14">
        <v>200</v>
      </c>
      <c r="V2184" s="14">
        <v>40</v>
      </c>
      <c r="W2184" s="7">
        <f t="shared" si="195"/>
        <v>67.115345999171666</v>
      </c>
    </row>
    <row r="2185" spans="1:23">
      <c r="A2185" s="80">
        <f t="shared" si="194"/>
        <v>40527.291666666664</v>
      </c>
      <c r="C2185" s="68">
        <v>40527</v>
      </c>
      <c r="D2185" s="69">
        <v>0.29166666666666669</v>
      </c>
      <c r="E2185" s="70">
        <v>265.0952545111528</v>
      </c>
      <c r="F2185" s="45">
        <f t="shared" si="196"/>
        <v>506.33193611630185</v>
      </c>
      <c r="G2185" s="70">
        <v>320.70602211968463</v>
      </c>
      <c r="H2185" s="45">
        <f t="shared" si="197"/>
        <v>612.54850224859763</v>
      </c>
      <c r="I2185" s="70">
        <v>55.610767608531809</v>
      </c>
      <c r="J2185" s="45">
        <f t="shared" si="198"/>
        <v>106.21656613229575</v>
      </c>
      <c r="L2185" s="42"/>
      <c r="U2185" s="14">
        <v>200</v>
      </c>
      <c r="V2185" s="14">
        <v>40</v>
      </c>
      <c r="W2185" s="7">
        <f t="shared" si="195"/>
        <v>67.115345999171666</v>
      </c>
    </row>
    <row r="2186" spans="1:23">
      <c r="A2186" s="80">
        <f t="shared" si="194"/>
        <v>40527.333333333336</v>
      </c>
      <c r="C2186" s="68">
        <v>40527</v>
      </c>
      <c r="D2186" s="69">
        <v>0.33333333333333331</v>
      </c>
      <c r="E2186" s="70">
        <v>216.5268087950484</v>
      </c>
      <c r="F2186" s="45">
        <f t="shared" si="196"/>
        <v>413.5662047985424</v>
      </c>
      <c r="G2186" s="70">
        <v>268.2762348850369</v>
      </c>
      <c r="H2186" s="45">
        <f t="shared" si="197"/>
        <v>512.40760863042044</v>
      </c>
      <c r="I2186" s="70">
        <v>51.749426089988496</v>
      </c>
      <c r="J2186" s="45">
        <f t="shared" si="198"/>
        <v>98.841403831878026</v>
      </c>
      <c r="L2186" s="42"/>
      <c r="U2186" s="14">
        <v>200</v>
      </c>
      <c r="V2186" s="14">
        <v>40</v>
      </c>
      <c r="W2186" s="7">
        <f t="shared" si="195"/>
        <v>67.115345999171666</v>
      </c>
    </row>
    <row r="2187" spans="1:23">
      <c r="A2187" s="80">
        <f t="shared" ref="A2187:A2250" si="199">C2187+D2187</f>
        <v>40527.375</v>
      </c>
      <c r="C2187" s="68">
        <v>40527</v>
      </c>
      <c r="D2187" s="69">
        <v>0.375</v>
      </c>
      <c r="E2187" s="70">
        <v>180.86843522500305</v>
      </c>
      <c r="F2187" s="45">
        <f t="shared" si="196"/>
        <v>345.45871127975585</v>
      </c>
      <c r="G2187" s="70">
        <v>232.14511190059466</v>
      </c>
      <c r="H2187" s="45">
        <f t="shared" si="197"/>
        <v>443.39716373013579</v>
      </c>
      <c r="I2187" s="70">
        <v>51.276676675591624</v>
      </c>
      <c r="J2187" s="45">
        <f t="shared" si="198"/>
        <v>97.938452450379998</v>
      </c>
      <c r="L2187" s="42"/>
      <c r="U2187" s="14">
        <v>200</v>
      </c>
      <c r="V2187" s="14">
        <v>40</v>
      </c>
      <c r="W2187" s="7">
        <f t="shared" ref="W2187:W2250" si="200">AVERAGE($J$10:$J$2586)</f>
        <v>67.115345999171666</v>
      </c>
    </row>
    <row r="2188" spans="1:23">
      <c r="A2188" s="80">
        <f t="shared" si="199"/>
        <v>40527.416666666664</v>
      </c>
      <c r="C2188" s="68">
        <v>40527</v>
      </c>
      <c r="D2188" s="69">
        <v>0.41666666666666669</v>
      </c>
      <c r="E2188" s="70">
        <v>212.48346103533282</v>
      </c>
      <c r="F2188" s="45">
        <f t="shared" si="196"/>
        <v>405.84341057748566</v>
      </c>
      <c r="G2188" s="70">
        <v>261.67900087370174</v>
      </c>
      <c r="H2188" s="45">
        <f t="shared" si="197"/>
        <v>499.80689166877028</v>
      </c>
      <c r="I2188" s="70">
        <v>49.195539838368937</v>
      </c>
      <c r="J2188" s="45">
        <f t="shared" si="198"/>
        <v>93.963481091284663</v>
      </c>
      <c r="L2188" s="42"/>
      <c r="U2188" s="14">
        <v>200</v>
      </c>
      <c r="V2188" s="14">
        <v>40</v>
      </c>
      <c r="W2188" s="7">
        <f t="shared" si="200"/>
        <v>67.115345999171666</v>
      </c>
    </row>
    <row r="2189" spans="1:23">
      <c r="A2189" s="80">
        <f t="shared" si="199"/>
        <v>40527.458333333336</v>
      </c>
      <c r="C2189" s="68">
        <v>40527</v>
      </c>
      <c r="D2189" s="69">
        <v>0.45833333333333331</v>
      </c>
      <c r="E2189" s="70">
        <v>190.37046672048646</v>
      </c>
      <c r="F2189" s="45">
        <f t="shared" si="196"/>
        <v>363.60759143612916</v>
      </c>
      <c r="G2189" s="70">
        <v>239.8491502767522</v>
      </c>
      <c r="H2189" s="45">
        <f t="shared" si="197"/>
        <v>458.11187702859667</v>
      </c>
      <c r="I2189" s="70">
        <v>49.478683556265722</v>
      </c>
      <c r="J2189" s="45">
        <f t="shared" si="198"/>
        <v>94.504285592467525</v>
      </c>
      <c r="L2189" s="42"/>
      <c r="U2189" s="14">
        <v>200</v>
      </c>
      <c r="V2189" s="14">
        <v>40</v>
      </c>
      <c r="W2189" s="7">
        <f t="shared" si="200"/>
        <v>67.115345999171666</v>
      </c>
    </row>
    <row r="2190" spans="1:23">
      <c r="A2190" s="80">
        <f t="shared" si="199"/>
        <v>40527.5</v>
      </c>
      <c r="C2190" s="68">
        <v>40527</v>
      </c>
      <c r="D2190" s="69">
        <v>0.5</v>
      </c>
      <c r="E2190" s="70">
        <v>178.12787146005937</v>
      </c>
      <c r="F2190" s="45">
        <f t="shared" si="196"/>
        <v>340.22423448871336</v>
      </c>
      <c r="G2190" s="70">
        <v>232.0930065936011</v>
      </c>
      <c r="H2190" s="45">
        <f t="shared" si="197"/>
        <v>443.29764259377811</v>
      </c>
      <c r="I2190" s="70">
        <v>53.965135133541715</v>
      </c>
      <c r="J2190" s="45">
        <f t="shared" si="198"/>
        <v>103.07340810506467</v>
      </c>
      <c r="L2190" s="42"/>
      <c r="U2190" s="14">
        <v>200</v>
      </c>
      <c r="V2190" s="14">
        <v>40</v>
      </c>
      <c r="W2190" s="7">
        <f t="shared" si="200"/>
        <v>67.115345999171666</v>
      </c>
    </row>
    <row r="2191" spans="1:23">
      <c r="A2191" s="80">
        <f t="shared" si="199"/>
        <v>40527.541666666664</v>
      </c>
      <c r="C2191" s="68">
        <v>40527</v>
      </c>
      <c r="D2191" s="69">
        <v>0.54166666666666663</v>
      </c>
      <c r="E2191" s="70">
        <v>183.72877383993102</v>
      </c>
      <c r="F2191" s="45">
        <f t="shared" si="196"/>
        <v>350.92195803426824</v>
      </c>
      <c r="G2191" s="70">
        <v>230.56218178294262</v>
      </c>
      <c r="H2191" s="45">
        <f t="shared" si="197"/>
        <v>440.37376720542039</v>
      </c>
      <c r="I2191" s="70">
        <v>46.833407943011608</v>
      </c>
      <c r="J2191" s="45">
        <f t="shared" si="198"/>
        <v>89.451809171152163</v>
      </c>
      <c r="L2191" s="42"/>
      <c r="U2191" s="14">
        <v>200</v>
      </c>
      <c r="V2191" s="14">
        <v>40</v>
      </c>
      <c r="W2191" s="7">
        <f t="shared" si="200"/>
        <v>67.115345999171666</v>
      </c>
    </row>
    <row r="2192" spans="1:23">
      <c r="A2192" s="80">
        <f t="shared" si="199"/>
        <v>40527.583333333336</v>
      </c>
      <c r="C2192" s="68">
        <v>40527</v>
      </c>
      <c r="D2192" s="69">
        <v>0.58333333333333337</v>
      </c>
      <c r="E2192" s="70">
        <v>158.56091482744486</v>
      </c>
      <c r="F2192" s="45">
        <f t="shared" si="196"/>
        <v>302.85134732041968</v>
      </c>
      <c r="G2192" s="70">
        <v>214.53054877997923</v>
      </c>
      <c r="H2192" s="45">
        <f t="shared" si="197"/>
        <v>409.75334816976033</v>
      </c>
      <c r="I2192" s="70">
        <v>55.969633952534352</v>
      </c>
      <c r="J2192" s="45">
        <f t="shared" si="198"/>
        <v>106.90200084934061</v>
      </c>
      <c r="L2192" s="42"/>
      <c r="U2192" s="14">
        <v>200</v>
      </c>
      <c r="V2192" s="14">
        <v>40</v>
      </c>
      <c r="W2192" s="7">
        <f t="shared" si="200"/>
        <v>67.115345999171666</v>
      </c>
    </row>
    <row r="2193" spans="1:23">
      <c r="A2193" s="80">
        <f t="shared" si="199"/>
        <v>40527.625</v>
      </c>
      <c r="C2193" s="68">
        <v>40527</v>
      </c>
      <c r="D2193" s="69">
        <v>0.625</v>
      </c>
      <c r="E2193" s="70">
        <v>149.66347846397753</v>
      </c>
      <c r="F2193" s="45">
        <f t="shared" si="196"/>
        <v>285.85724386619705</v>
      </c>
      <c r="G2193" s="70">
        <v>197.38976017146277</v>
      </c>
      <c r="H2193" s="45">
        <f t="shared" si="197"/>
        <v>377.01444192749386</v>
      </c>
      <c r="I2193" s="70">
        <v>47.726281707485256</v>
      </c>
      <c r="J2193" s="45">
        <f t="shared" si="198"/>
        <v>91.157198061296839</v>
      </c>
      <c r="L2193" s="42"/>
      <c r="U2193" s="14">
        <v>200</v>
      </c>
      <c r="V2193" s="14">
        <v>40</v>
      </c>
      <c r="W2193" s="7">
        <f t="shared" si="200"/>
        <v>67.115345999171666</v>
      </c>
    </row>
    <row r="2194" spans="1:23">
      <c r="A2194" s="80">
        <f t="shared" si="199"/>
        <v>40527.666666666664</v>
      </c>
      <c r="C2194" s="68">
        <v>40527</v>
      </c>
      <c r="D2194" s="69">
        <v>0.66666666666666663</v>
      </c>
      <c r="E2194" s="70">
        <v>138.04699924005038</v>
      </c>
      <c r="F2194" s="45">
        <f t="shared" si="196"/>
        <v>263.66976854849622</v>
      </c>
      <c r="G2194" s="70">
        <v>181.8210850259627</v>
      </c>
      <c r="H2194" s="45">
        <f t="shared" si="197"/>
        <v>347.27827239958873</v>
      </c>
      <c r="I2194" s="70">
        <v>43.774085785912291</v>
      </c>
      <c r="J2194" s="45">
        <f t="shared" si="198"/>
        <v>83.608503851092479</v>
      </c>
      <c r="L2194" s="42"/>
      <c r="U2194" s="14">
        <v>200</v>
      </c>
      <c r="V2194" s="14">
        <v>40</v>
      </c>
      <c r="W2194" s="7">
        <f t="shared" si="200"/>
        <v>67.115345999171666</v>
      </c>
    </row>
    <row r="2195" spans="1:23">
      <c r="A2195" s="80">
        <f t="shared" si="199"/>
        <v>40527.708333333336</v>
      </c>
      <c r="C2195" s="68">
        <v>40527</v>
      </c>
      <c r="D2195" s="69">
        <v>0.70833333333333337</v>
      </c>
      <c r="E2195" s="70">
        <v>120.48546301148363</v>
      </c>
      <c r="F2195" s="45">
        <f t="shared" si="196"/>
        <v>230.12723435193374</v>
      </c>
      <c r="G2195" s="70">
        <v>168.43593834110271</v>
      </c>
      <c r="H2195" s="45">
        <f t="shared" si="197"/>
        <v>321.71264223150615</v>
      </c>
      <c r="I2195" s="70">
        <v>47.950475329619103</v>
      </c>
      <c r="J2195" s="45">
        <f t="shared" si="198"/>
        <v>91.585407879572486</v>
      </c>
      <c r="L2195" s="42"/>
      <c r="U2195" s="14">
        <v>200</v>
      </c>
      <c r="V2195" s="14">
        <v>40</v>
      </c>
      <c r="W2195" s="7">
        <f t="shared" si="200"/>
        <v>67.115345999171666</v>
      </c>
    </row>
    <row r="2196" spans="1:23">
      <c r="A2196" s="80">
        <f t="shared" si="199"/>
        <v>40527.75</v>
      </c>
      <c r="C2196" s="68">
        <v>40527</v>
      </c>
      <c r="D2196" s="69">
        <v>0.75</v>
      </c>
      <c r="E2196" s="70">
        <v>124.71496191629339</v>
      </c>
      <c r="F2196" s="45">
        <f t="shared" si="196"/>
        <v>238.20557726012038</v>
      </c>
      <c r="G2196" s="70">
        <v>177.17460700352945</v>
      </c>
      <c r="H2196" s="45">
        <f t="shared" si="197"/>
        <v>338.40349937674125</v>
      </c>
      <c r="I2196" s="70">
        <v>52.459645087236083</v>
      </c>
      <c r="J2196" s="45">
        <f t="shared" si="198"/>
        <v>100.19792211662092</v>
      </c>
      <c r="L2196" s="42"/>
      <c r="U2196" s="14">
        <v>200</v>
      </c>
      <c r="V2196" s="14">
        <v>40</v>
      </c>
      <c r="W2196" s="7">
        <f t="shared" si="200"/>
        <v>67.115345999171666</v>
      </c>
    </row>
    <row r="2197" spans="1:23">
      <c r="A2197" s="80">
        <f t="shared" si="199"/>
        <v>40527.791666666664</v>
      </c>
      <c r="C2197" s="68">
        <v>40527</v>
      </c>
      <c r="D2197" s="69">
        <v>0.79166666666666663</v>
      </c>
      <c r="E2197" s="70">
        <v>83.077137646926289</v>
      </c>
      <c r="F2197" s="45">
        <f t="shared" si="196"/>
        <v>158.67733290562921</v>
      </c>
      <c r="G2197" s="70">
        <v>126.18461487360534</v>
      </c>
      <c r="H2197" s="45">
        <f t="shared" si="197"/>
        <v>241.01261440858619</v>
      </c>
      <c r="I2197" s="70">
        <v>43.107477226679066</v>
      </c>
      <c r="J2197" s="45">
        <f t="shared" si="198"/>
        <v>82.335281502957017</v>
      </c>
      <c r="L2197" s="42"/>
      <c r="U2197" s="14">
        <v>200</v>
      </c>
      <c r="V2197" s="14">
        <v>40</v>
      </c>
      <c r="W2197" s="7">
        <f t="shared" si="200"/>
        <v>67.115345999171666</v>
      </c>
    </row>
    <row r="2198" spans="1:23">
      <c r="A2198" s="80">
        <f t="shared" si="199"/>
        <v>40527.833333333336</v>
      </c>
      <c r="C2198" s="68">
        <v>40527</v>
      </c>
      <c r="D2198" s="69">
        <v>0.83333333333333337</v>
      </c>
      <c r="E2198" s="70">
        <v>43.033698586901046</v>
      </c>
      <c r="F2198" s="45">
        <f t="shared" si="196"/>
        <v>82.194364300980993</v>
      </c>
      <c r="G2198" s="70">
        <v>73.905005784312422</v>
      </c>
      <c r="H2198" s="45">
        <f t="shared" si="197"/>
        <v>141.15856104803672</v>
      </c>
      <c r="I2198" s="70">
        <v>30.871307197411383</v>
      </c>
      <c r="J2198" s="45">
        <f t="shared" si="198"/>
        <v>58.964196747055738</v>
      </c>
      <c r="L2198" s="42"/>
      <c r="U2198" s="14">
        <v>200</v>
      </c>
      <c r="V2198" s="14">
        <v>40</v>
      </c>
      <c r="W2198" s="7">
        <f t="shared" si="200"/>
        <v>67.115345999171666</v>
      </c>
    </row>
    <row r="2199" spans="1:23">
      <c r="A2199" s="80">
        <f t="shared" si="199"/>
        <v>40527.875</v>
      </c>
      <c r="C2199" s="68">
        <v>40527</v>
      </c>
      <c r="D2199" s="69">
        <v>0.875</v>
      </c>
      <c r="E2199" s="70">
        <v>33.498070005531709</v>
      </c>
      <c r="F2199" s="45">
        <f t="shared" si="196"/>
        <v>63.981313710565558</v>
      </c>
      <c r="G2199" s="70">
        <v>63.438496251296179</v>
      </c>
      <c r="H2199" s="45">
        <f t="shared" si="197"/>
        <v>121.16752783997569</v>
      </c>
      <c r="I2199" s="70">
        <v>29.940426245764467</v>
      </c>
      <c r="J2199" s="45">
        <f t="shared" si="198"/>
        <v>57.186214129410132</v>
      </c>
      <c r="L2199" s="42"/>
      <c r="U2199" s="14">
        <v>200</v>
      </c>
      <c r="V2199" s="14">
        <v>40</v>
      </c>
      <c r="W2199" s="7">
        <f t="shared" si="200"/>
        <v>67.115345999171666</v>
      </c>
    </row>
    <row r="2200" spans="1:23">
      <c r="A2200" s="80">
        <f t="shared" si="199"/>
        <v>40527.916666666664</v>
      </c>
      <c r="C2200" s="68">
        <v>40527</v>
      </c>
      <c r="D2200" s="69">
        <v>0.91666666666666663</v>
      </c>
      <c r="E2200" s="70">
        <v>10.519120744283287</v>
      </c>
      <c r="F2200" s="45">
        <f t="shared" si="196"/>
        <v>20.091520621581076</v>
      </c>
      <c r="G2200" s="70">
        <v>34.931833642562282</v>
      </c>
      <c r="H2200" s="45">
        <f t="shared" si="197"/>
        <v>66.719802257293949</v>
      </c>
      <c r="I2200" s="70">
        <v>24.412712898279</v>
      </c>
      <c r="J2200" s="45">
        <f t="shared" si="198"/>
        <v>46.628281635712888</v>
      </c>
      <c r="L2200" s="42"/>
      <c r="U2200" s="14">
        <v>200</v>
      </c>
      <c r="V2200" s="14">
        <v>40</v>
      </c>
      <c r="W2200" s="7">
        <f t="shared" si="200"/>
        <v>67.115345999171666</v>
      </c>
    </row>
    <row r="2201" spans="1:23">
      <c r="A2201" s="80">
        <f t="shared" si="199"/>
        <v>40527.958333333336</v>
      </c>
      <c r="C2201" s="68">
        <v>40527</v>
      </c>
      <c r="D2201" s="69">
        <v>0.95833333333333337</v>
      </c>
      <c r="E2201" s="70">
        <v>5.615814733563619</v>
      </c>
      <c r="F2201" s="45">
        <f t="shared" si="196"/>
        <v>10.726206141106513</v>
      </c>
      <c r="G2201" s="70">
        <v>21.852747541482071</v>
      </c>
      <c r="H2201" s="45">
        <f t="shared" si="197"/>
        <v>41.738747804230755</v>
      </c>
      <c r="I2201" s="70">
        <v>16.23693280791845</v>
      </c>
      <c r="J2201" s="45">
        <f t="shared" si="198"/>
        <v>31.012541663124239</v>
      </c>
      <c r="L2201" s="42"/>
      <c r="U2201" s="14">
        <v>200</v>
      </c>
      <c r="V2201" s="14">
        <v>40</v>
      </c>
      <c r="W2201" s="7">
        <f t="shared" si="200"/>
        <v>67.115345999171666</v>
      </c>
    </row>
    <row r="2202" spans="1:23">
      <c r="A2202" s="80">
        <f t="shared" si="199"/>
        <v>40528</v>
      </c>
      <c r="C2202" s="68">
        <v>40527</v>
      </c>
      <c r="D2202" s="69">
        <v>1</v>
      </c>
      <c r="E2202" s="70">
        <v>2.454885488715834</v>
      </c>
      <c r="F2202" s="45">
        <f t="shared" si="196"/>
        <v>4.688831283447243</v>
      </c>
      <c r="G2202" s="70">
        <v>13.676497899727284</v>
      </c>
      <c r="H2202" s="45">
        <f t="shared" si="197"/>
        <v>26.122110988479111</v>
      </c>
      <c r="I2202" s="70">
        <v>11.221612411011449</v>
      </c>
      <c r="J2202" s="45">
        <f t="shared" si="198"/>
        <v>21.433279705031868</v>
      </c>
      <c r="L2202" s="42"/>
      <c r="U2202" s="14">
        <v>200</v>
      </c>
      <c r="V2202" s="14">
        <v>40</v>
      </c>
      <c r="W2202" s="7">
        <f t="shared" si="200"/>
        <v>67.115345999171666</v>
      </c>
    </row>
    <row r="2203" spans="1:23">
      <c r="A2203" s="80">
        <f t="shared" si="199"/>
        <v>40528.041666666664</v>
      </c>
      <c r="C2203" s="68">
        <v>40528</v>
      </c>
      <c r="D2203" s="69">
        <v>4.1666666666666664E-2</v>
      </c>
      <c r="E2203" s="70">
        <v>6.2878209871275779</v>
      </c>
      <c r="F2203" s="45">
        <f t="shared" si="196"/>
        <v>12.009738085413673</v>
      </c>
      <c r="G2203" s="70">
        <v>12.454264117080168</v>
      </c>
      <c r="H2203" s="45">
        <f t="shared" si="197"/>
        <v>23.787644463623121</v>
      </c>
      <c r="I2203" s="70">
        <v>6.1664431299525901</v>
      </c>
      <c r="J2203" s="45">
        <f t="shared" si="198"/>
        <v>11.777906378209448</v>
      </c>
      <c r="L2203" s="42"/>
      <c r="U2203" s="14">
        <v>200</v>
      </c>
      <c r="V2203" s="14">
        <v>40</v>
      </c>
      <c r="W2203" s="7">
        <f t="shared" si="200"/>
        <v>67.115345999171666</v>
      </c>
    </row>
    <row r="2204" spans="1:23">
      <c r="A2204" s="80">
        <f t="shared" si="199"/>
        <v>40528.083333333336</v>
      </c>
      <c r="C2204" s="68">
        <v>40528</v>
      </c>
      <c r="D2204" s="69">
        <v>8.3333333333333329E-2</v>
      </c>
      <c r="E2204" s="70">
        <v>2.7502425357078164</v>
      </c>
      <c r="F2204" s="45">
        <f t="shared" si="196"/>
        <v>5.2529632432019291</v>
      </c>
      <c r="G2204" s="70">
        <v>7.4619785690843621</v>
      </c>
      <c r="H2204" s="45">
        <f t="shared" si="197"/>
        <v>14.25237906695113</v>
      </c>
      <c r="I2204" s="70">
        <v>4.7117360333765461</v>
      </c>
      <c r="J2204" s="45">
        <f t="shared" si="198"/>
        <v>8.999415823749203</v>
      </c>
      <c r="L2204" s="42"/>
      <c r="U2204" s="14">
        <v>200</v>
      </c>
      <c r="V2204" s="14">
        <v>40</v>
      </c>
      <c r="W2204" s="7">
        <f t="shared" si="200"/>
        <v>67.115345999171666</v>
      </c>
    </row>
    <row r="2205" spans="1:23">
      <c r="A2205" s="80">
        <f t="shared" si="199"/>
        <v>40528.125</v>
      </c>
      <c r="C2205" s="68">
        <v>40528</v>
      </c>
      <c r="D2205" s="69">
        <v>0.125</v>
      </c>
      <c r="E2205" s="70">
        <v>3.4801636325017684</v>
      </c>
      <c r="F2205" s="45">
        <f t="shared" si="196"/>
        <v>6.6471125380783773</v>
      </c>
      <c r="G2205" s="70">
        <v>8.3924290089955313</v>
      </c>
      <c r="H2205" s="45">
        <f t="shared" si="197"/>
        <v>16.029539407181463</v>
      </c>
      <c r="I2205" s="70">
        <v>4.912265376493762</v>
      </c>
      <c r="J2205" s="45">
        <f t="shared" si="198"/>
        <v>9.3824268691030852</v>
      </c>
      <c r="L2205" s="42"/>
      <c r="U2205" s="14">
        <v>200</v>
      </c>
      <c r="V2205" s="14">
        <v>40</v>
      </c>
      <c r="W2205" s="7">
        <f t="shared" si="200"/>
        <v>67.115345999171666</v>
      </c>
    </row>
    <row r="2206" spans="1:23">
      <c r="A2206" s="80">
        <f t="shared" si="199"/>
        <v>40528.166666666664</v>
      </c>
      <c r="C2206" s="68">
        <v>40528</v>
      </c>
      <c r="D2206" s="69">
        <v>0.16666666666666666</v>
      </c>
      <c r="E2206" s="70">
        <v>4.3702825533217107</v>
      </c>
      <c r="F2206" s="45">
        <f t="shared" si="196"/>
        <v>8.3472396768444668</v>
      </c>
      <c r="G2206" s="70">
        <v>8.8027180588834639</v>
      </c>
      <c r="H2206" s="45">
        <f t="shared" si="197"/>
        <v>16.813191492467414</v>
      </c>
      <c r="I2206" s="70">
        <v>4.4324355055617533</v>
      </c>
      <c r="J2206" s="45">
        <f t="shared" si="198"/>
        <v>8.4659518156229492</v>
      </c>
      <c r="L2206" s="42"/>
      <c r="U2206" s="14">
        <v>200</v>
      </c>
      <c r="V2206" s="14">
        <v>40</v>
      </c>
      <c r="W2206" s="7">
        <f t="shared" si="200"/>
        <v>67.115345999171666</v>
      </c>
    </row>
    <row r="2207" spans="1:23">
      <c r="A2207" s="80">
        <f t="shared" si="199"/>
        <v>40528.208333333336</v>
      </c>
      <c r="C2207" s="68">
        <v>40528</v>
      </c>
      <c r="D2207" s="69">
        <v>0.20833333333333334</v>
      </c>
      <c r="E2207" s="70">
        <v>9.6338632042893657</v>
      </c>
      <c r="F2207" s="45">
        <f t="shared" si="196"/>
        <v>18.400678720192687</v>
      </c>
      <c r="G2207" s="70">
        <v>20.434093053755898</v>
      </c>
      <c r="H2207" s="45">
        <f t="shared" si="197"/>
        <v>39.029117732673761</v>
      </c>
      <c r="I2207" s="70">
        <v>10.800229849466536</v>
      </c>
      <c r="J2207" s="45">
        <f t="shared" si="198"/>
        <v>20.628439012481085</v>
      </c>
      <c r="L2207" s="42"/>
      <c r="U2207" s="14">
        <v>200</v>
      </c>
      <c r="V2207" s="14">
        <v>40</v>
      </c>
      <c r="W2207" s="7">
        <f t="shared" si="200"/>
        <v>67.115345999171666</v>
      </c>
    </row>
    <row r="2208" spans="1:23">
      <c r="A2208" s="80">
        <f t="shared" si="199"/>
        <v>40528.25</v>
      </c>
      <c r="C2208" s="68">
        <v>40528</v>
      </c>
      <c r="D2208" s="69">
        <v>0.25</v>
      </c>
      <c r="E2208" s="70">
        <v>12.276584120999193</v>
      </c>
      <c r="F2208" s="45">
        <f t="shared" si="196"/>
        <v>23.448275671108458</v>
      </c>
      <c r="G2208" s="70">
        <v>22.455642145912964</v>
      </c>
      <c r="H2208" s="45">
        <f t="shared" si="197"/>
        <v>42.890276498693758</v>
      </c>
      <c r="I2208" s="70">
        <v>10.17905802491377</v>
      </c>
      <c r="J2208" s="45">
        <f t="shared" si="198"/>
        <v>19.4420008275853</v>
      </c>
      <c r="L2208" s="42"/>
      <c r="U2208" s="14">
        <v>200</v>
      </c>
      <c r="V2208" s="14">
        <v>40</v>
      </c>
      <c r="W2208" s="7">
        <f t="shared" si="200"/>
        <v>67.115345999171666</v>
      </c>
    </row>
    <row r="2209" spans="1:23">
      <c r="A2209" s="80">
        <f t="shared" si="199"/>
        <v>40528.291666666664</v>
      </c>
      <c r="C2209" s="68">
        <v>40528</v>
      </c>
      <c r="D2209" s="69">
        <v>0.29166666666666669</v>
      </c>
      <c r="E2209" s="70">
        <v>19.009152896900758</v>
      </c>
      <c r="F2209" s="45">
        <f t="shared" si="196"/>
        <v>36.307482033080447</v>
      </c>
      <c r="G2209" s="70">
        <v>33.278005914692805</v>
      </c>
      <c r="H2209" s="45">
        <f t="shared" si="197"/>
        <v>63.560991297063254</v>
      </c>
      <c r="I2209" s="70">
        <v>14.268853017792051</v>
      </c>
      <c r="J2209" s="45">
        <f t="shared" si="198"/>
        <v>27.253509263982814</v>
      </c>
      <c r="L2209" s="42"/>
      <c r="U2209" s="14">
        <v>200</v>
      </c>
      <c r="V2209" s="14">
        <v>40</v>
      </c>
      <c r="W2209" s="7">
        <f t="shared" si="200"/>
        <v>67.115345999171666</v>
      </c>
    </row>
    <row r="2210" spans="1:23">
      <c r="A2210" s="80">
        <f t="shared" si="199"/>
        <v>40528.333333333336</v>
      </c>
      <c r="C2210" s="68">
        <v>40528</v>
      </c>
      <c r="D2210" s="69">
        <v>0.33333333333333331</v>
      </c>
      <c r="E2210" s="70">
        <v>22.197851916170556</v>
      </c>
      <c r="F2210" s="45">
        <f t="shared" si="196"/>
        <v>42.397897159885758</v>
      </c>
      <c r="G2210" s="70">
        <v>39.014738628324778</v>
      </c>
      <c r="H2210" s="45">
        <f t="shared" si="197"/>
        <v>74.518150780100328</v>
      </c>
      <c r="I2210" s="70">
        <v>16.816886712154222</v>
      </c>
      <c r="J2210" s="45">
        <f t="shared" si="198"/>
        <v>32.120253620214562</v>
      </c>
      <c r="L2210" s="42"/>
      <c r="U2210" s="14">
        <v>200</v>
      </c>
      <c r="V2210" s="14">
        <v>40</v>
      </c>
      <c r="W2210" s="7">
        <f t="shared" si="200"/>
        <v>67.115345999171666</v>
      </c>
    </row>
    <row r="2211" spans="1:23">
      <c r="A2211" s="80">
        <f t="shared" si="199"/>
        <v>40528.375</v>
      </c>
      <c r="C2211" s="68">
        <v>40528</v>
      </c>
      <c r="D2211" s="69">
        <v>0.375</v>
      </c>
      <c r="E2211" s="70">
        <v>33.734517936175813</v>
      </c>
      <c r="F2211" s="45">
        <f t="shared" si="196"/>
        <v>64.432929258095797</v>
      </c>
      <c r="G2211" s="70">
        <v>54.354409588273654</v>
      </c>
      <c r="H2211" s="45">
        <f t="shared" si="197"/>
        <v>103.81692231360267</v>
      </c>
      <c r="I2211" s="70">
        <v>20.619891652097841</v>
      </c>
      <c r="J2211" s="45">
        <f t="shared" si="198"/>
        <v>39.383993055506878</v>
      </c>
      <c r="L2211" s="42"/>
      <c r="U2211" s="14">
        <v>200</v>
      </c>
      <c r="V2211" s="14">
        <v>40</v>
      </c>
      <c r="W2211" s="7">
        <f t="shared" si="200"/>
        <v>67.115345999171666</v>
      </c>
    </row>
    <row r="2212" spans="1:23">
      <c r="A2212" s="80">
        <f t="shared" si="199"/>
        <v>40528.416666666664</v>
      </c>
      <c r="C2212" s="68">
        <v>40528</v>
      </c>
      <c r="D2212" s="69">
        <v>0.41666666666666669</v>
      </c>
      <c r="E2212" s="70">
        <v>21.209852258074633</v>
      </c>
      <c r="F2212" s="45">
        <f t="shared" si="196"/>
        <v>40.510817812922546</v>
      </c>
      <c r="G2212" s="70">
        <v>39.064248491133924</v>
      </c>
      <c r="H2212" s="45">
        <f t="shared" si="197"/>
        <v>74.612714618065795</v>
      </c>
      <c r="I2212" s="70">
        <v>17.854396233059294</v>
      </c>
      <c r="J2212" s="45">
        <f t="shared" si="198"/>
        <v>34.101896805143248</v>
      </c>
      <c r="L2212" s="42"/>
      <c r="U2212" s="14">
        <v>200</v>
      </c>
      <c r="V2212" s="14">
        <v>40</v>
      </c>
      <c r="W2212" s="7">
        <f t="shared" si="200"/>
        <v>67.115345999171666</v>
      </c>
    </row>
    <row r="2213" spans="1:23">
      <c r="A2213" s="80">
        <f t="shared" si="199"/>
        <v>40528.458333333336</v>
      </c>
      <c r="C2213" s="68">
        <v>40528</v>
      </c>
      <c r="D2213" s="69">
        <v>0.45833333333333331</v>
      </c>
      <c r="E2213" s="70">
        <v>62.430911819963995</v>
      </c>
      <c r="F2213" s="45">
        <f t="shared" si="196"/>
        <v>119.24304157613123</v>
      </c>
      <c r="G2213" s="70">
        <v>83.989595771575381</v>
      </c>
      <c r="H2213" s="45">
        <f t="shared" si="197"/>
        <v>160.42012792370898</v>
      </c>
      <c r="I2213" s="70">
        <v>21.558683951611393</v>
      </c>
      <c r="J2213" s="45">
        <f t="shared" si="198"/>
        <v>41.177086347577756</v>
      </c>
      <c r="L2213" s="42"/>
      <c r="U2213" s="14">
        <v>200</v>
      </c>
      <c r="V2213" s="14">
        <v>40</v>
      </c>
      <c r="W2213" s="7">
        <f t="shared" si="200"/>
        <v>67.115345999171666</v>
      </c>
    </row>
    <row r="2214" spans="1:23">
      <c r="A2214" s="80">
        <f t="shared" si="199"/>
        <v>40528.5</v>
      </c>
      <c r="C2214" s="68">
        <v>40528</v>
      </c>
      <c r="D2214" s="69">
        <v>0.5</v>
      </c>
      <c r="E2214" s="70">
        <v>141.287083334111</v>
      </c>
      <c r="F2214" s="45">
        <f t="shared" si="196"/>
        <v>269.85832916815201</v>
      </c>
      <c r="G2214" s="70">
        <v>186.68508653787347</v>
      </c>
      <c r="H2214" s="45">
        <f t="shared" si="197"/>
        <v>356.5685152873383</v>
      </c>
      <c r="I2214" s="70">
        <v>45.398003203762478</v>
      </c>
      <c r="J2214" s="45">
        <f t="shared" si="198"/>
        <v>86.710186119186332</v>
      </c>
      <c r="L2214" s="42"/>
      <c r="U2214" s="14">
        <v>200</v>
      </c>
      <c r="V2214" s="14">
        <v>40</v>
      </c>
      <c r="W2214" s="7">
        <f t="shared" si="200"/>
        <v>67.115345999171666</v>
      </c>
    </row>
    <row r="2215" spans="1:23">
      <c r="A2215" s="80">
        <f t="shared" si="199"/>
        <v>40528.541666666664</v>
      </c>
      <c r="C2215" s="68">
        <v>40528</v>
      </c>
      <c r="D2215" s="69">
        <v>0.54166666666666663</v>
      </c>
      <c r="E2215" s="70">
        <v>163.43758540118162</v>
      </c>
      <c r="F2215" s="45">
        <f t="shared" si="196"/>
        <v>312.16578811625686</v>
      </c>
      <c r="G2215" s="70">
        <v>220.01126302071523</v>
      </c>
      <c r="H2215" s="45">
        <f t="shared" si="197"/>
        <v>420.22151236956608</v>
      </c>
      <c r="I2215" s="70">
        <v>56.573677619533612</v>
      </c>
      <c r="J2215" s="45">
        <f t="shared" si="198"/>
        <v>108.05572425330919</v>
      </c>
      <c r="L2215" s="42"/>
      <c r="U2215" s="14">
        <v>200</v>
      </c>
      <c r="V2215" s="14">
        <v>40</v>
      </c>
      <c r="W2215" s="7">
        <f t="shared" si="200"/>
        <v>67.115345999171666</v>
      </c>
    </row>
    <row r="2216" spans="1:23">
      <c r="A2216" s="80">
        <f t="shared" si="199"/>
        <v>40528.583333333336</v>
      </c>
      <c r="C2216" s="68">
        <v>40528</v>
      </c>
      <c r="D2216" s="69">
        <v>0.58333333333333337</v>
      </c>
      <c r="E2216" s="70">
        <v>133.32274429469555</v>
      </c>
      <c r="F2216" s="45">
        <f t="shared" si="196"/>
        <v>254.64644160286849</v>
      </c>
      <c r="G2216" s="70">
        <v>188.69837697433437</v>
      </c>
      <c r="H2216" s="45">
        <f t="shared" si="197"/>
        <v>360.41390002097864</v>
      </c>
      <c r="I2216" s="70">
        <v>55.375632679638827</v>
      </c>
      <c r="J2216" s="45">
        <f t="shared" si="198"/>
        <v>105.76745841811015</v>
      </c>
      <c r="L2216" s="42"/>
      <c r="U2216" s="14">
        <v>200</v>
      </c>
      <c r="V2216" s="14">
        <v>40</v>
      </c>
      <c r="W2216" s="7">
        <f t="shared" si="200"/>
        <v>67.115345999171666</v>
      </c>
    </row>
    <row r="2217" spans="1:23">
      <c r="A2217" s="80">
        <f t="shared" si="199"/>
        <v>40528.625</v>
      </c>
      <c r="C2217" s="68">
        <v>40528</v>
      </c>
      <c r="D2217" s="69">
        <v>0.625</v>
      </c>
      <c r="E2217" s="70">
        <v>93.135097765786128</v>
      </c>
      <c r="F2217" s="45">
        <f t="shared" si="196"/>
        <v>177.8880367326515</v>
      </c>
      <c r="G2217" s="70">
        <v>139.54477916082536</v>
      </c>
      <c r="H2217" s="45">
        <f t="shared" si="197"/>
        <v>266.53052819717641</v>
      </c>
      <c r="I2217" s="70">
        <v>46.409681395039222</v>
      </c>
      <c r="J2217" s="45">
        <f t="shared" si="198"/>
        <v>88.642491464524909</v>
      </c>
      <c r="L2217" s="42"/>
      <c r="U2217" s="14">
        <v>200</v>
      </c>
      <c r="V2217" s="14">
        <v>40</v>
      </c>
      <c r="W2217" s="7">
        <f t="shared" si="200"/>
        <v>67.115345999171666</v>
      </c>
    </row>
    <row r="2218" spans="1:23">
      <c r="A2218" s="80">
        <f t="shared" si="199"/>
        <v>40528.666666666664</v>
      </c>
      <c r="C2218" s="68">
        <v>40528</v>
      </c>
      <c r="D2218" s="69">
        <v>0.66666666666666663</v>
      </c>
      <c r="E2218" s="70">
        <v>129.20038762897991</v>
      </c>
      <c r="F2218" s="45">
        <f t="shared" si="196"/>
        <v>246.77274037135163</v>
      </c>
      <c r="G2218" s="70">
        <v>185.08256074870644</v>
      </c>
      <c r="H2218" s="45">
        <f t="shared" si="197"/>
        <v>353.50769103002926</v>
      </c>
      <c r="I2218" s="70">
        <v>55.882173119726545</v>
      </c>
      <c r="J2218" s="45">
        <f t="shared" si="198"/>
        <v>106.73495065867769</v>
      </c>
      <c r="L2218" s="42"/>
      <c r="U2218" s="14">
        <v>200</v>
      </c>
      <c r="V2218" s="14">
        <v>40</v>
      </c>
      <c r="W2218" s="7">
        <f t="shared" si="200"/>
        <v>67.115345999171666</v>
      </c>
    </row>
    <row r="2219" spans="1:23">
      <c r="A2219" s="80">
        <f t="shared" si="199"/>
        <v>40528.708333333336</v>
      </c>
      <c r="C2219" s="68">
        <v>40528</v>
      </c>
      <c r="D2219" s="69">
        <v>0.70833333333333337</v>
      </c>
      <c r="E2219" s="70">
        <v>125.54595607913217</v>
      </c>
      <c r="F2219" s="45">
        <f t="shared" si="196"/>
        <v>239.79277611114244</v>
      </c>
      <c r="G2219" s="70">
        <v>169.71045110943052</v>
      </c>
      <c r="H2219" s="45">
        <f t="shared" si="197"/>
        <v>324.1469616190123</v>
      </c>
      <c r="I2219" s="70">
        <v>44.164495030298355</v>
      </c>
      <c r="J2219" s="45">
        <f t="shared" si="198"/>
        <v>84.354185507869857</v>
      </c>
      <c r="L2219" s="42"/>
      <c r="U2219" s="14">
        <v>200</v>
      </c>
      <c r="V2219" s="14">
        <v>40</v>
      </c>
      <c r="W2219" s="7">
        <f t="shared" si="200"/>
        <v>67.115345999171666</v>
      </c>
    </row>
    <row r="2220" spans="1:23">
      <c r="A2220" s="80">
        <f t="shared" si="199"/>
        <v>40528.75</v>
      </c>
      <c r="C2220" s="68">
        <v>40528</v>
      </c>
      <c r="D2220" s="69">
        <v>0.75</v>
      </c>
      <c r="E2220" s="70">
        <v>105.29488294096546</v>
      </c>
      <c r="F2220" s="45">
        <f t="shared" si="196"/>
        <v>201.11322641724402</v>
      </c>
      <c r="G2220" s="70">
        <v>150.33104902461892</v>
      </c>
      <c r="H2220" s="45">
        <f t="shared" si="197"/>
        <v>287.13230363702212</v>
      </c>
      <c r="I2220" s="70">
        <v>45.036166083653448</v>
      </c>
      <c r="J2220" s="45">
        <f t="shared" si="198"/>
        <v>86.019077219778083</v>
      </c>
      <c r="L2220" s="42"/>
      <c r="U2220" s="14">
        <v>200</v>
      </c>
      <c r="V2220" s="14">
        <v>40</v>
      </c>
      <c r="W2220" s="7">
        <f t="shared" si="200"/>
        <v>67.115345999171666</v>
      </c>
    </row>
    <row r="2221" spans="1:23">
      <c r="A2221" s="80">
        <f t="shared" si="199"/>
        <v>40528.791666666664</v>
      </c>
      <c r="C2221" s="68">
        <v>40528</v>
      </c>
      <c r="D2221" s="69">
        <v>0.79166666666666663</v>
      </c>
      <c r="E2221" s="70">
        <v>102.89603169684965</v>
      </c>
      <c r="F2221" s="45">
        <f t="shared" si="196"/>
        <v>196.53142054098282</v>
      </c>
      <c r="G2221" s="70">
        <v>141.85974530763625</v>
      </c>
      <c r="H2221" s="45">
        <f t="shared" si="197"/>
        <v>270.95211353758521</v>
      </c>
      <c r="I2221" s="70">
        <v>38.96371361078662</v>
      </c>
      <c r="J2221" s="45">
        <f t="shared" si="198"/>
        <v>74.42069299660244</v>
      </c>
      <c r="L2221" s="42"/>
      <c r="U2221" s="14">
        <v>200</v>
      </c>
      <c r="V2221" s="14">
        <v>40</v>
      </c>
      <c r="W2221" s="7">
        <f t="shared" si="200"/>
        <v>67.115345999171666</v>
      </c>
    </row>
    <row r="2222" spans="1:23">
      <c r="A2222" s="80">
        <f t="shared" si="199"/>
        <v>40528.833333333336</v>
      </c>
      <c r="C2222" s="68">
        <v>40528</v>
      </c>
      <c r="D2222" s="69">
        <v>0.83333333333333337</v>
      </c>
      <c r="E2222" s="70">
        <v>94.964038983700149</v>
      </c>
      <c r="F2222" s="45">
        <f t="shared" si="196"/>
        <v>181.38131445886728</v>
      </c>
      <c r="G2222" s="70">
        <v>129.89855848927812</v>
      </c>
      <c r="H2222" s="45">
        <f t="shared" si="197"/>
        <v>248.10624671452121</v>
      </c>
      <c r="I2222" s="70">
        <v>34.934519505577946</v>
      </c>
      <c r="J2222" s="45">
        <f t="shared" si="198"/>
        <v>66.724932255653869</v>
      </c>
      <c r="L2222" s="42"/>
      <c r="U2222" s="14">
        <v>200</v>
      </c>
      <c r="V2222" s="14">
        <v>40</v>
      </c>
      <c r="W2222" s="7">
        <f t="shared" si="200"/>
        <v>67.115345999171666</v>
      </c>
    </row>
    <row r="2223" spans="1:23">
      <c r="A2223" s="80">
        <f t="shared" si="199"/>
        <v>40528.875</v>
      </c>
      <c r="C2223" s="68">
        <v>40528</v>
      </c>
      <c r="D2223" s="69">
        <v>0.875</v>
      </c>
      <c r="E2223" s="70">
        <v>74.785173243513412</v>
      </c>
      <c r="F2223" s="45">
        <f t="shared" si="196"/>
        <v>142.8396808951106</v>
      </c>
      <c r="G2223" s="70">
        <v>106.10104591275527</v>
      </c>
      <c r="H2223" s="45">
        <f t="shared" si="197"/>
        <v>202.65299769336255</v>
      </c>
      <c r="I2223" s="70">
        <v>31.315872669241855</v>
      </c>
      <c r="J2223" s="45">
        <f t="shared" si="198"/>
        <v>59.81331679825194</v>
      </c>
      <c r="L2223" s="42"/>
      <c r="U2223" s="14">
        <v>200</v>
      </c>
      <c r="V2223" s="14">
        <v>40</v>
      </c>
      <c r="W2223" s="7">
        <f t="shared" si="200"/>
        <v>67.115345999171666</v>
      </c>
    </row>
    <row r="2224" spans="1:23">
      <c r="A2224" s="80">
        <f t="shared" si="199"/>
        <v>40528.916666666664</v>
      </c>
      <c r="C2224" s="68">
        <v>40528</v>
      </c>
      <c r="D2224" s="69">
        <v>0.91666666666666663</v>
      </c>
      <c r="E2224" s="70">
        <v>94.524238690464244</v>
      </c>
      <c r="F2224" s="45">
        <f t="shared" si="196"/>
        <v>180.5412958987867</v>
      </c>
      <c r="G2224" s="70">
        <v>134.52058796572064</v>
      </c>
      <c r="H2224" s="45">
        <f t="shared" si="197"/>
        <v>256.9343230145264</v>
      </c>
      <c r="I2224" s="70">
        <v>39.996349275256421</v>
      </c>
      <c r="J2224" s="45">
        <f t="shared" si="198"/>
        <v>76.393027115739756</v>
      </c>
      <c r="L2224" s="42"/>
      <c r="U2224" s="14">
        <v>200</v>
      </c>
      <c r="V2224" s="14">
        <v>40</v>
      </c>
      <c r="W2224" s="7">
        <f t="shared" si="200"/>
        <v>67.115345999171666</v>
      </c>
    </row>
    <row r="2225" spans="1:23">
      <c r="A2225" s="80">
        <f t="shared" si="199"/>
        <v>40528.958333333336</v>
      </c>
      <c r="C2225" s="68">
        <v>40528</v>
      </c>
      <c r="D2225" s="69">
        <v>0.95833333333333337</v>
      </c>
      <c r="E2225" s="70">
        <v>51.286845028378885</v>
      </c>
      <c r="F2225" s="45">
        <f t="shared" si="196"/>
        <v>97.95787400420366</v>
      </c>
      <c r="G2225" s="70">
        <v>81.802640347499846</v>
      </c>
      <c r="H2225" s="45">
        <f t="shared" si="197"/>
        <v>156.24304306372471</v>
      </c>
      <c r="I2225" s="70">
        <v>30.515795319120954</v>
      </c>
      <c r="J2225" s="45">
        <f t="shared" si="198"/>
        <v>58.285169059521017</v>
      </c>
      <c r="L2225" s="42"/>
      <c r="U2225" s="14">
        <v>200</v>
      </c>
      <c r="V2225" s="14">
        <v>40</v>
      </c>
      <c r="W2225" s="7">
        <f t="shared" si="200"/>
        <v>67.115345999171666</v>
      </c>
    </row>
    <row r="2226" spans="1:23">
      <c r="A2226" s="80">
        <f t="shared" si="199"/>
        <v>40529</v>
      </c>
      <c r="C2226" s="68">
        <v>40528</v>
      </c>
      <c r="D2226" s="69">
        <v>1</v>
      </c>
      <c r="E2226" s="70">
        <v>50.68122098385895</v>
      </c>
      <c r="F2226" s="45">
        <f t="shared" si="196"/>
        <v>96.801132079170586</v>
      </c>
      <c r="G2226" s="70">
        <v>80.563777035792896</v>
      </c>
      <c r="H2226" s="45">
        <f t="shared" si="197"/>
        <v>153.87681413836444</v>
      </c>
      <c r="I2226" s="70">
        <v>29.88255605193395</v>
      </c>
      <c r="J2226" s="45">
        <f t="shared" si="198"/>
        <v>57.075682059193845</v>
      </c>
      <c r="L2226" s="42"/>
      <c r="U2226" s="14">
        <v>200</v>
      </c>
      <c r="V2226" s="14">
        <v>40</v>
      </c>
      <c r="W2226" s="7">
        <f t="shared" si="200"/>
        <v>67.115345999171666</v>
      </c>
    </row>
    <row r="2227" spans="1:23">
      <c r="A2227" s="80">
        <f t="shared" si="199"/>
        <v>40529.041666666664</v>
      </c>
      <c r="C2227" s="68">
        <v>40529</v>
      </c>
      <c r="D2227" s="69">
        <v>4.1666666666666664E-2</v>
      </c>
      <c r="E2227" s="70">
        <v>47.431283880993142</v>
      </c>
      <c r="F2227" s="45">
        <f t="shared" si="196"/>
        <v>90.593752212696899</v>
      </c>
      <c r="G2227" s="70">
        <v>80.083403899936528</v>
      </c>
      <c r="H2227" s="45">
        <f t="shared" si="197"/>
        <v>152.95930144887876</v>
      </c>
      <c r="I2227" s="70">
        <v>32.652120018943386</v>
      </c>
      <c r="J2227" s="45">
        <f t="shared" si="198"/>
        <v>62.365549236181863</v>
      </c>
      <c r="L2227" s="42"/>
      <c r="U2227" s="14">
        <v>200</v>
      </c>
      <c r="V2227" s="14">
        <v>40</v>
      </c>
      <c r="W2227" s="7">
        <f t="shared" si="200"/>
        <v>67.115345999171666</v>
      </c>
    </row>
    <row r="2228" spans="1:23">
      <c r="A2228" s="80">
        <f t="shared" si="199"/>
        <v>40529.083333333336</v>
      </c>
      <c r="C2228" s="68">
        <v>40529</v>
      </c>
      <c r="D2228" s="69">
        <v>8.3333333333333329E-2</v>
      </c>
      <c r="E2228" s="70">
        <v>8.5728247001574864</v>
      </c>
      <c r="F2228" s="45">
        <f t="shared" si="196"/>
        <v>16.374095177300799</v>
      </c>
      <c r="G2228" s="70">
        <v>29.452952502754993</v>
      </c>
      <c r="H2228" s="45">
        <f t="shared" si="197"/>
        <v>56.255139280262036</v>
      </c>
      <c r="I2228" s="70">
        <v>20.88012780259751</v>
      </c>
      <c r="J2228" s="45">
        <f t="shared" si="198"/>
        <v>39.881044102961241</v>
      </c>
      <c r="L2228" s="42"/>
      <c r="U2228" s="14">
        <v>200</v>
      </c>
      <c r="V2228" s="14">
        <v>40</v>
      </c>
      <c r="W2228" s="7">
        <f t="shared" si="200"/>
        <v>67.115345999171666</v>
      </c>
    </row>
    <row r="2229" spans="1:23">
      <c r="A2229" s="80">
        <f t="shared" si="199"/>
        <v>40529.125</v>
      </c>
      <c r="C2229" s="68">
        <v>40529</v>
      </c>
      <c r="D2229" s="69">
        <v>0.125</v>
      </c>
      <c r="E2229" s="70">
        <v>4.3543045522617403</v>
      </c>
      <c r="F2229" s="45">
        <f t="shared" si="196"/>
        <v>8.3167216948199236</v>
      </c>
      <c r="G2229" s="70">
        <v>18.199760867289033</v>
      </c>
      <c r="H2229" s="45">
        <f t="shared" si="197"/>
        <v>34.761543256522053</v>
      </c>
      <c r="I2229" s="70">
        <v>13.845456315027294</v>
      </c>
      <c r="J2229" s="45">
        <f t="shared" si="198"/>
        <v>26.444821561702131</v>
      </c>
      <c r="L2229" s="42"/>
      <c r="U2229" s="14">
        <v>200</v>
      </c>
      <c r="V2229" s="14">
        <v>40</v>
      </c>
      <c r="W2229" s="7">
        <f t="shared" si="200"/>
        <v>67.115345999171666</v>
      </c>
    </row>
    <row r="2230" spans="1:23">
      <c r="A2230" s="80">
        <f t="shared" si="199"/>
        <v>40529.166666666664</v>
      </c>
      <c r="C2230" s="68">
        <v>40529</v>
      </c>
      <c r="D2230" s="69">
        <v>0.16666666666666666</v>
      </c>
      <c r="E2230" s="70">
        <v>6.2224169520716313</v>
      </c>
      <c r="F2230" s="45">
        <f t="shared" si="196"/>
        <v>11.884816378456815</v>
      </c>
      <c r="G2230" s="70">
        <v>14.391791532903653</v>
      </c>
      <c r="H2230" s="45">
        <f t="shared" si="197"/>
        <v>27.488321827845976</v>
      </c>
      <c r="I2230" s="70">
        <v>8.1693745808320219</v>
      </c>
      <c r="J2230" s="45">
        <f t="shared" si="198"/>
        <v>15.603505449389161</v>
      </c>
      <c r="L2230" s="42"/>
      <c r="U2230" s="14">
        <v>200</v>
      </c>
      <c r="V2230" s="14">
        <v>40</v>
      </c>
      <c r="W2230" s="7">
        <f t="shared" si="200"/>
        <v>67.115345999171666</v>
      </c>
    </row>
    <row r="2231" spans="1:23">
      <c r="A2231" s="80">
        <f t="shared" si="199"/>
        <v>40529.208333333336</v>
      </c>
      <c r="C2231" s="68">
        <v>40529</v>
      </c>
      <c r="D2231" s="69">
        <v>0.20833333333333334</v>
      </c>
      <c r="E2231" s="70">
        <v>6.5365663023936147</v>
      </c>
      <c r="F2231" s="45">
        <f t="shared" si="196"/>
        <v>12.484841637571803</v>
      </c>
      <c r="G2231" s="70">
        <v>14.909959389218706</v>
      </c>
      <c r="H2231" s="45">
        <f t="shared" si="197"/>
        <v>28.478022433407727</v>
      </c>
      <c r="I2231" s="70">
        <v>8.3733930868250912</v>
      </c>
      <c r="J2231" s="45">
        <f t="shared" si="198"/>
        <v>15.993180795835924</v>
      </c>
      <c r="L2231" s="42"/>
      <c r="U2231" s="14">
        <v>200</v>
      </c>
      <c r="V2231" s="14">
        <v>40</v>
      </c>
      <c r="W2231" s="7">
        <f t="shared" si="200"/>
        <v>67.115345999171666</v>
      </c>
    </row>
    <row r="2232" spans="1:23">
      <c r="A2232" s="80">
        <f t="shared" si="199"/>
        <v>40529.25</v>
      </c>
      <c r="C2232" s="68">
        <v>40529</v>
      </c>
      <c r="D2232" s="69">
        <v>0.25</v>
      </c>
      <c r="E2232" s="70">
        <v>14.453013405821151</v>
      </c>
      <c r="F2232" s="45">
        <f t="shared" si="196"/>
        <v>27.605255605118398</v>
      </c>
      <c r="G2232" s="70">
        <v>31.009312252923465</v>
      </c>
      <c r="H2232" s="45">
        <f t="shared" si="197"/>
        <v>59.227786403083819</v>
      </c>
      <c r="I2232" s="70">
        <v>16.556298847102315</v>
      </c>
      <c r="J2232" s="45">
        <f t="shared" si="198"/>
        <v>31.622530797965421</v>
      </c>
      <c r="L2232" s="42"/>
      <c r="U2232" s="14">
        <v>200</v>
      </c>
      <c r="V2232" s="14">
        <v>40</v>
      </c>
      <c r="W2232" s="7">
        <f t="shared" si="200"/>
        <v>67.115345999171666</v>
      </c>
    </row>
    <row r="2233" spans="1:23">
      <c r="A2233" s="80">
        <f t="shared" si="199"/>
        <v>40529.291666666664</v>
      </c>
      <c r="C2233" s="68">
        <v>40529</v>
      </c>
      <c r="D2233" s="69">
        <v>0.29166666666666669</v>
      </c>
      <c r="E2233" s="70">
        <v>24.930358334724545</v>
      </c>
      <c r="F2233" s="45">
        <f t="shared" si="196"/>
        <v>47.616984419323877</v>
      </c>
      <c r="G2233" s="70">
        <v>49.20036889650126</v>
      </c>
      <c r="H2233" s="45">
        <f t="shared" si="197"/>
        <v>93.972704592317399</v>
      </c>
      <c r="I2233" s="70">
        <v>24.270010561776722</v>
      </c>
      <c r="J2233" s="45">
        <f t="shared" si="198"/>
        <v>46.355720172993536</v>
      </c>
      <c r="L2233" s="42"/>
      <c r="U2233" s="14">
        <v>200</v>
      </c>
      <c r="V2233" s="14">
        <v>40</v>
      </c>
      <c r="W2233" s="7">
        <f t="shared" si="200"/>
        <v>67.115345999171666</v>
      </c>
    </row>
    <row r="2234" spans="1:23">
      <c r="A2234" s="80">
        <f t="shared" si="199"/>
        <v>40529.333333333336</v>
      </c>
      <c r="C2234" s="68">
        <v>40529</v>
      </c>
      <c r="D2234" s="69">
        <v>0.33333333333333331</v>
      </c>
      <c r="E2234" s="70">
        <v>52.024695999418981</v>
      </c>
      <c r="F2234" s="45">
        <f t="shared" si="196"/>
        <v>99.367169358890251</v>
      </c>
      <c r="G2234" s="70">
        <v>77.667168538054653</v>
      </c>
      <c r="H2234" s="45">
        <f t="shared" si="197"/>
        <v>148.34429190768438</v>
      </c>
      <c r="I2234" s="70">
        <v>25.64247253863568</v>
      </c>
      <c r="J2234" s="45">
        <f t="shared" si="198"/>
        <v>48.977122548794149</v>
      </c>
      <c r="L2234" s="42"/>
      <c r="U2234" s="14">
        <v>200</v>
      </c>
      <c r="V2234" s="14">
        <v>40</v>
      </c>
      <c r="W2234" s="7">
        <f t="shared" si="200"/>
        <v>67.115345999171666</v>
      </c>
    </row>
    <row r="2235" spans="1:23">
      <c r="A2235" s="80">
        <f t="shared" si="199"/>
        <v>40529.375</v>
      </c>
      <c r="C2235" s="68">
        <v>40529</v>
      </c>
      <c r="D2235" s="69">
        <v>0.375</v>
      </c>
      <c r="E2235" s="70">
        <v>69.93278271596796</v>
      </c>
      <c r="F2235" s="45">
        <f t="shared" si="196"/>
        <v>133.5716149874988</v>
      </c>
      <c r="G2235" s="70">
        <v>110.61040063569457</v>
      </c>
      <c r="H2235" s="45">
        <f t="shared" si="197"/>
        <v>211.26586521417664</v>
      </c>
      <c r="I2235" s="70">
        <v>40.677617919726615</v>
      </c>
      <c r="J2235" s="45">
        <f t="shared" si="198"/>
        <v>77.694250226677838</v>
      </c>
      <c r="L2235" s="42"/>
      <c r="U2235" s="14">
        <v>200</v>
      </c>
      <c r="V2235" s="14">
        <v>40</v>
      </c>
      <c r="W2235" s="7">
        <f t="shared" si="200"/>
        <v>67.115345999171666</v>
      </c>
    </row>
    <row r="2236" spans="1:23">
      <c r="A2236" s="80">
        <f t="shared" si="199"/>
        <v>40529.416666666664</v>
      </c>
      <c r="C2236" s="68">
        <v>40529</v>
      </c>
      <c r="D2236" s="69">
        <v>0.41666666666666669</v>
      </c>
      <c r="E2236" s="70">
        <v>71.170056150921894</v>
      </c>
      <c r="F2236" s="45">
        <f t="shared" si="196"/>
        <v>135.93480724826082</v>
      </c>
      <c r="G2236" s="70">
        <v>112.54787901140539</v>
      </c>
      <c r="H2236" s="45">
        <f t="shared" si="197"/>
        <v>214.96644891178428</v>
      </c>
      <c r="I2236" s="70">
        <v>41.377822860483491</v>
      </c>
      <c r="J2236" s="45">
        <f t="shared" si="198"/>
        <v>79.031641663523459</v>
      </c>
      <c r="L2236" s="42"/>
      <c r="U2236" s="14">
        <v>200</v>
      </c>
      <c r="V2236" s="14">
        <v>40</v>
      </c>
      <c r="W2236" s="7">
        <f t="shared" si="200"/>
        <v>67.115345999171666</v>
      </c>
    </row>
    <row r="2237" spans="1:23">
      <c r="A2237" s="80">
        <f t="shared" si="199"/>
        <v>40529.458333333336</v>
      </c>
      <c r="C2237" s="68">
        <v>40529</v>
      </c>
      <c r="D2237" s="69">
        <v>0.45833333333333331</v>
      </c>
      <c r="E2237" s="70">
        <v>71.768920012989881</v>
      </c>
      <c r="F2237" s="45">
        <f t="shared" ref="F2237:F2300" si="201">E2237*1.91</f>
        <v>137.07863722481068</v>
      </c>
      <c r="G2237" s="70">
        <v>106.38175042934876</v>
      </c>
      <c r="H2237" s="45">
        <f t="shared" ref="H2237:H2300" si="202">G2237*1.91</f>
        <v>203.1891433200561</v>
      </c>
      <c r="I2237" s="70">
        <v>34.612830416358854</v>
      </c>
      <c r="J2237" s="45">
        <f t="shared" ref="J2237:J2300" si="203">I2237*1.91</f>
        <v>66.110506095245412</v>
      </c>
      <c r="L2237" s="42"/>
      <c r="U2237" s="14">
        <v>200</v>
      </c>
      <c r="V2237" s="14">
        <v>40</v>
      </c>
      <c r="W2237" s="7">
        <f t="shared" si="200"/>
        <v>67.115345999171666</v>
      </c>
    </row>
    <row r="2238" spans="1:23">
      <c r="A2238" s="80">
        <f t="shared" si="199"/>
        <v>40529.5</v>
      </c>
      <c r="C2238" s="68">
        <v>40529</v>
      </c>
      <c r="D2238" s="69">
        <v>0.5</v>
      </c>
      <c r="E2238" s="70">
        <v>113.20143479284155</v>
      </c>
      <c r="F2238" s="45">
        <f t="shared" si="201"/>
        <v>216.21474045432737</v>
      </c>
      <c r="G2238" s="70">
        <v>163.19065875329383</v>
      </c>
      <c r="H2238" s="45">
        <f t="shared" si="202"/>
        <v>311.69415821879119</v>
      </c>
      <c r="I2238" s="70">
        <v>49.989223960452279</v>
      </c>
      <c r="J2238" s="45">
        <f t="shared" si="203"/>
        <v>95.479417764463847</v>
      </c>
      <c r="L2238" s="42"/>
      <c r="U2238" s="14">
        <v>200</v>
      </c>
      <c r="V2238" s="14">
        <v>40</v>
      </c>
      <c r="W2238" s="7">
        <f t="shared" si="200"/>
        <v>67.115345999171666</v>
      </c>
    </row>
    <row r="2239" spans="1:23">
      <c r="A2239" s="80">
        <f t="shared" si="199"/>
        <v>40529.541666666664</v>
      </c>
      <c r="C2239" s="68">
        <v>40529</v>
      </c>
      <c r="D2239" s="69">
        <v>0.54166666666666663</v>
      </c>
      <c r="E2239" s="70">
        <v>116.91019520577339</v>
      </c>
      <c r="F2239" s="45">
        <f t="shared" si="201"/>
        <v>223.29847284302716</v>
      </c>
      <c r="G2239" s="70">
        <v>160.67977800404788</v>
      </c>
      <c r="H2239" s="45">
        <f t="shared" si="202"/>
        <v>306.89837598773141</v>
      </c>
      <c r="I2239" s="70">
        <v>43.769582798274499</v>
      </c>
      <c r="J2239" s="45">
        <f t="shared" si="203"/>
        <v>83.599903144704285</v>
      </c>
      <c r="L2239" s="42"/>
      <c r="U2239" s="14">
        <v>200</v>
      </c>
      <c r="V2239" s="14">
        <v>40</v>
      </c>
      <c r="W2239" s="7">
        <f t="shared" si="200"/>
        <v>67.115345999171666</v>
      </c>
    </row>
    <row r="2240" spans="1:23">
      <c r="A2240" s="80">
        <f t="shared" si="199"/>
        <v>40529.583333333336</v>
      </c>
      <c r="C2240" s="68">
        <v>40529</v>
      </c>
      <c r="D2240" s="69">
        <v>0.58333333333333337</v>
      </c>
      <c r="E2240" s="70">
        <v>129.08611667950473</v>
      </c>
      <c r="F2240" s="45">
        <f t="shared" si="201"/>
        <v>246.55448285785403</v>
      </c>
      <c r="G2240" s="70">
        <v>178.56734216767305</v>
      </c>
      <c r="H2240" s="45">
        <f t="shared" si="202"/>
        <v>341.06362354025549</v>
      </c>
      <c r="I2240" s="70">
        <v>49.48122548816832</v>
      </c>
      <c r="J2240" s="45">
        <f t="shared" si="203"/>
        <v>94.509140682401494</v>
      </c>
      <c r="L2240" s="42"/>
      <c r="U2240" s="14">
        <v>200</v>
      </c>
      <c r="V2240" s="14">
        <v>40</v>
      </c>
      <c r="W2240" s="7">
        <f t="shared" si="200"/>
        <v>67.115345999171666</v>
      </c>
    </row>
    <row r="2241" spans="1:23">
      <c r="A2241" s="80">
        <f t="shared" si="199"/>
        <v>40529.625</v>
      </c>
      <c r="C2241" s="68">
        <v>40529</v>
      </c>
      <c r="D2241" s="69">
        <v>0.625</v>
      </c>
      <c r="E2241" s="70">
        <v>128.71721520499679</v>
      </c>
      <c r="F2241" s="45">
        <f t="shared" si="201"/>
        <v>245.84988104154385</v>
      </c>
      <c r="G2241" s="70">
        <v>181.98603438300688</v>
      </c>
      <c r="H2241" s="45">
        <f t="shared" si="202"/>
        <v>347.59332567154314</v>
      </c>
      <c r="I2241" s="70">
        <v>53.268819178010112</v>
      </c>
      <c r="J2241" s="45">
        <f t="shared" si="203"/>
        <v>101.74344462999932</v>
      </c>
      <c r="L2241" s="42"/>
      <c r="U2241" s="14">
        <v>200</v>
      </c>
      <c r="V2241" s="14">
        <v>40</v>
      </c>
      <c r="W2241" s="7">
        <f t="shared" si="200"/>
        <v>67.115345999171666</v>
      </c>
    </row>
    <row r="2242" spans="1:23">
      <c r="A2242" s="80">
        <f t="shared" si="199"/>
        <v>40529.666666666664</v>
      </c>
      <c r="C2242" s="68">
        <v>40529</v>
      </c>
      <c r="D2242" s="69">
        <v>0.66666666666666663</v>
      </c>
      <c r="E2242" s="70">
        <v>154.67315367372737</v>
      </c>
      <c r="F2242" s="45">
        <f t="shared" si="201"/>
        <v>295.42572351681929</v>
      </c>
      <c r="G2242" s="70">
        <v>208.83078378083411</v>
      </c>
      <c r="H2242" s="45">
        <f t="shared" si="202"/>
        <v>398.86679702139315</v>
      </c>
      <c r="I2242" s="70">
        <v>54.157630107106719</v>
      </c>
      <c r="J2242" s="45">
        <f t="shared" si="203"/>
        <v>103.44107350457384</v>
      </c>
      <c r="L2242" s="42"/>
      <c r="U2242" s="14">
        <v>200</v>
      </c>
      <c r="V2242" s="14">
        <v>40</v>
      </c>
      <c r="W2242" s="7">
        <f t="shared" si="200"/>
        <v>67.115345999171666</v>
      </c>
    </row>
    <row r="2243" spans="1:23">
      <c r="A2243" s="80">
        <f t="shared" si="199"/>
        <v>40529.708333333336</v>
      </c>
      <c r="C2243" s="68">
        <v>40529</v>
      </c>
      <c r="D2243" s="69">
        <v>0.70833333333333337</v>
      </c>
      <c r="E2243" s="70">
        <v>125.93435849218102</v>
      </c>
      <c r="F2243" s="45">
        <f t="shared" si="201"/>
        <v>240.53462472006575</v>
      </c>
      <c r="G2243" s="70">
        <v>186.31764350976255</v>
      </c>
      <c r="H2243" s="45">
        <f t="shared" si="202"/>
        <v>355.86669910364645</v>
      </c>
      <c r="I2243" s="70">
        <v>60.383285017581542</v>
      </c>
      <c r="J2243" s="45">
        <f t="shared" si="203"/>
        <v>115.33207438358075</v>
      </c>
      <c r="L2243" s="42"/>
      <c r="U2243" s="14">
        <v>200</v>
      </c>
      <c r="V2243" s="14">
        <v>40</v>
      </c>
      <c r="W2243" s="7">
        <f t="shared" si="200"/>
        <v>67.115345999171666</v>
      </c>
    </row>
    <row r="2244" spans="1:23">
      <c r="A2244" s="80">
        <f t="shared" si="199"/>
        <v>40529.75</v>
      </c>
      <c r="C2244" s="68">
        <v>40529</v>
      </c>
      <c r="D2244" s="69">
        <v>0.75</v>
      </c>
      <c r="E2244" s="70">
        <v>136.33186934527248</v>
      </c>
      <c r="F2244" s="45">
        <f t="shared" si="201"/>
        <v>260.3938704494704</v>
      </c>
      <c r="G2244" s="70">
        <v>196.70521785743651</v>
      </c>
      <c r="H2244" s="45">
        <f t="shared" si="202"/>
        <v>375.70696610770369</v>
      </c>
      <c r="I2244" s="70">
        <v>60.37334851216405</v>
      </c>
      <c r="J2244" s="45">
        <f t="shared" si="203"/>
        <v>115.31309565823334</v>
      </c>
      <c r="L2244" s="42"/>
      <c r="U2244" s="14">
        <v>200</v>
      </c>
      <c r="V2244" s="14">
        <v>40</v>
      </c>
      <c r="W2244" s="7">
        <f t="shared" si="200"/>
        <v>67.115345999171666</v>
      </c>
    </row>
    <row r="2245" spans="1:23">
      <c r="A2245" s="80">
        <f t="shared" si="199"/>
        <v>40529.791666666664</v>
      </c>
      <c r="C2245" s="68">
        <v>40529</v>
      </c>
      <c r="D2245" s="69">
        <v>0.79166666666666663</v>
      </c>
      <c r="E2245" s="70">
        <v>183.11702131596195</v>
      </c>
      <c r="F2245" s="45">
        <f t="shared" si="201"/>
        <v>349.75351071348729</v>
      </c>
      <c r="G2245" s="70">
        <v>238.88867352531801</v>
      </c>
      <c r="H2245" s="45">
        <f t="shared" si="202"/>
        <v>456.27736643335737</v>
      </c>
      <c r="I2245" s="70">
        <v>55.771652209356056</v>
      </c>
      <c r="J2245" s="45">
        <f t="shared" si="203"/>
        <v>106.52385571987006</v>
      </c>
      <c r="L2245" s="42"/>
      <c r="U2245" s="14">
        <v>200</v>
      </c>
      <c r="V2245" s="14">
        <v>40</v>
      </c>
      <c r="W2245" s="7">
        <f t="shared" si="200"/>
        <v>67.115345999171666</v>
      </c>
    </row>
    <row r="2246" spans="1:23">
      <c r="A2246" s="80">
        <f t="shared" si="199"/>
        <v>40529.833333333336</v>
      </c>
      <c r="C2246" s="68">
        <v>40529</v>
      </c>
      <c r="D2246" s="69">
        <v>0.83333333333333337</v>
      </c>
      <c r="E2246" s="70">
        <v>118.23771283565753</v>
      </c>
      <c r="F2246" s="45">
        <f t="shared" si="201"/>
        <v>225.83403151610588</v>
      </c>
      <c r="G2246" s="70">
        <v>168.48585954800041</v>
      </c>
      <c r="H2246" s="45">
        <f t="shared" si="202"/>
        <v>321.80799173668078</v>
      </c>
      <c r="I2246" s="70">
        <v>50.248146712342844</v>
      </c>
      <c r="J2246" s="45">
        <f t="shared" si="203"/>
        <v>95.973960220574824</v>
      </c>
      <c r="L2246" s="42"/>
      <c r="U2246" s="14">
        <v>200</v>
      </c>
      <c r="V2246" s="14">
        <v>40</v>
      </c>
      <c r="W2246" s="7">
        <f t="shared" si="200"/>
        <v>67.115345999171666</v>
      </c>
    </row>
    <row r="2247" spans="1:23">
      <c r="A2247" s="80">
        <f t="shared" si="199"/>
        <v>40529.875</v>
      </c>
      <c r="C2247" s="68">
        <v>40529</v>
      </c>
      <c r="D2247" s="69">
        <v>0.875</v>
      </c>
      <c r="E2247" s="70">
        <v>110.02066635589003</v>
      </c>
      <c r="F2247" s="45">
        <f t="shared" si="201"/>
        <v>210.13947273974995</v>
      </c>
      <c r="G2247" s="70">
        <v>156.90109648228778</v>
      </c>
      <c r="H2247" s="45">
        <f t="shared" si="202"/>
        <v>299.68109428116963</v>
      </c>
      <c r="I2247" s="70">
        <v>46.880430126397769</v>
      </c>
      <c r="J2247" s="45">
        <f t="shared" si="203"/>
        <v>89.54162154141973</v>
      </c>
      <c r="L2247" s="42"/>
      <c r="U2247" s="14">
        <v>200</v>
      </c>
      <c r="V2247" s="14">
        <v>40</v>
      </c>
      <c r="W2247" s="7">
        <f t="shared" si="200"/>
        <v>67.115345999171666</v>
      </c>
    </row>
    <row r="2248" spans="1:23">
      <c r="A2248" s="80">
        <f t="shared" si="199"/>
        <v>40529.916666666664</v>
      </c>
      <c r="C2248" s="68">
        <v>40529</v>
      </c>
      <c r="D2248" s="69">
        <v>0.91666666666666663</v>
      </c>
      <c r="E2248" s="70">
        <v>72.913127186324061</v>
      </c>
      <c r="F2248" s="45">
        <f t="shared" si="201"/>
        <v>139.26407292587896</v>
      </c>
      <c r="G2248" s="70">
        <v>119.48703899701935</v>
      </c>
      <c r="H2248" s="45">
        <f t="shared" si="202"/>
        <v>228.22024448430696</v>
      </c>
      <c r="I2248" s="70">
        <v>46.5739118106953</v>
      </c>
      <c r="J2248" s="45">
        <f t="shared" si="203"/>
        <v>88.956171558428025</v>
      </c>
      <c r="L2248" s="42"/>
      <c r="U2248" s="14">
        <v>200</v>
      </c>
      <c r="V2248" s="14">
        <v>40</v>
      </c>
      <c r="W2248" s="7">
        <f t="shared" si="200"/>
        <v>67.115345999171666</v>
      </c>
    </row>
    <row r="2249" spans="1:23">
      <c r="A2249" s="80">
        <f t="shared" si="199"/>
        <v>40529.958333333336</v>
      </c>
      <c r="C2249" s="68">
        <v>40529</v>
      </c>
      <c r="D2249" s="69">
        <v>0.95833333333333337</v>
      </c>
      <c r="E2249" s="70">
        <v>38.688733705537913</v>
      </c>
      <c r="F2249" s="45">
        <f t="shared" si="201"/>
        <v>73.895481377577411</v>
      </c>
      <c r="G2249" s="70">
        <v>75.419198761116363</v>
      </c>
      <c r="H2249" s="45">
        <f t="shared" si="202"/>
        <v>144.05066963373224</v>
      </c>
      <c r="I2249" s="70">
        <v>36.730465055578449</v>
      </c>
      <c r="J2249" s="45">
        <f t="shared" si="203"/>
        <v>70.15518825615483</v>
      </c>
      <c r="L2249" s="42"/>
      <c r="U2249" s="14">
        <v>200</v>
      </c>
      <c r="V2249" s="14">
        <v>40</v>
      </c>
      <c r="W2249" s="7">
        <f t="shared" si="200"/>
        <v>67.115345999171666</v>
      </c>
    </row>
    <row r="2250" spans="1:23">
      <c r="A2250" s="80">
        <f t="shared" si="199"/>
        <v>40530</v>
      </c>
      <c r="C2250" s="68">
        <v>40529</v>
      </c>
      <c r="D2250" s="69">
        <v>1</v>
      </c>
      <c r="E2250" s="70">
        <v>21.30915613394086</v>
      </c>
      <c r="F2250" s="45">
        <f t="shared" si="201"/>
        <v>40.700488215827043</v>
      </c>
      <c r="G2250" s="70">
        <v>56.067696919344336</v>
      </c>
      <c r="H2250" s="45">
        <f t="shared" si="202"/>
        <v>107.08930111594768</v>
      </c>
      <c r="I2250" s="70">
        <v>34.758540785403468</v>
      </c>
      <c r="J2250" s="45">
        <f t="shared" si="203"/>
        <v>66.388812900120627</v>
      </c>
      <c r="L2250" s="42"/>
      <c r="U2250" s="14">
        <v>200</v>
      </c>
      <c r="V2250" s="14">
        <v>40</v>
      </c>
      <c r="W2250" s="7">
        <f t="shared" si="200"/>
        <v>67.115345999171666</v>
      </c>
    </row>
    <row r="2251" spans="1:23">
      <c r="A2251" s="80">
        <f t="shared" ref="A2251:A2314" si="204">C2251+D2251</f>
        <v>40530.041666666664</v>
      </c>
      <c r="C2251" s="68">
        <v>40530</v>
      </c>
      <c r="D2251" s="69">
        <v>4.1666666666666664E-2</v>
      </c>
      <c r="E2251" s="70">
        <v>26.052120805346611</v>
      </c>
      <c r="F2251" s="45">
        <f t="shared" si="201"/>
        <v>49.759550738212027</v>
      </c>
      <c r="G2251" s="70">
        <v>53.742192631146047</v>
      </c>
      <c r="H2251" s="45">
        <f t="shared" si="202"/>
        <v>102.64758792548895</v>
      </c>
      <c r="I2251" s="70">
        <v>27.690071825799436</v>
      </c>
      <c r="J2251" s="45">
        <f t="shared" si="203"/>
        <v>52.888037187276922</v>
      </c>
      <c r="L2251" s="42"/>
      <c r="U2251" s="14">
        <v>200</v>
      </c>
      <c r="V2251" s="14">
        <v>40</v>
      </c>
      <c r="W2251" s="7">
        <f t="shared" ref="W2251:W2314" si="205">AVERAGE($J$10:$J$2586)</f>
        <v>67.115345999171666</v>
      </c>
    </row>
    <row r="2252" spans="1:23">
      <c r="A2252" s="80">
        <f t="shared" si="204"/>
        <v>40530.083333333336</v>
      </c>
      <c r="C2252" s="68">
        <v>40530</v>
      </c>
      <c r="D2252" s="69">
        <v>8.3333333333333329E-2</v>
      </c>
      <c r="E2252" s="70">
        <v>19.903720102936944</v>
      </c>
      <c r="F2252" s="45">
        <f t="shared" si="201"/>
        <v>38.016105396609561</v>
      </c>
      <c r="G2252" s="70">
        <v>40.933508908669666</v>
      </c>
      <c r="H2252" s="45">
        <f t="shared" si="202"/>
        <v>78.183002015559055</v>
      </c>
      <c r="I2252" s="70">
        <v>21.029788805732721</v>
      </c>
      <c r="J2252" s="45">
        <f t="shared" si="203"/>
        <v>40.166896618949494</v>
      </c>
      <c r="L2252" s="42"/>
      <c r="U2252" s="14">
        <v>200</v>
      </c>
      <c r="V2252" s="14">
        <v>40</v>
      </c>
      <c r="W2252" s="7">
        <f t="shared" si="205"/>
        <v>67.115345999171666</v>
      </c>
    </row>
    <row r="2253" spans="1:23">
      <c r="A2253" s="80">
        <f t="shared" si="204"/>
        <v>40530.125</v>
      </c>
      <c r="C2253" s="68">
        <v>40530</v>
      </c>
      <c r="D2253" s="69">
        <v>0.125</v>
      </c>
      <c r="E2253" s="70">
        <v>20.602609943838914</v>
      </c>
      <c r="F2253" s="45">
        <f t="shared" si="201"/>
        <v>39.350984992732322</v>
      </c>
      <c r="G2253" s="70">
        <v>45.81172493827647</v>
      </c>
      <c r="H2253" s="45">
        <f t="shared" si="202"/>
        <v>87.500394632108055</v>
      </c>
      <c r="I2253" s="70">
        <v>25.209114994437563</v>
      </c>
      <c r="J2253" s="45">
        <f t="shared" si="203"/>
        <v>48.14940963937574</v>
      </c>
      <c r="L2253" s="42"/>
      <c r="U2253" s="14">
        <v>200</v>
      </c>
      <c r="V2253" s="14">
        <v>40</v>
      </c>
      <c r="W2253" s="7">
        <f t="shared" si="205"/>
        <v>67.115345999171666</v>
      </c>
    </row>
    <row r="2254" spans="1:23">
      <c r="A2254" s="80">
        <f t="shared" si="204"/>
        <v>40530.166666666664</v>
      </c>
      <c r="C2254" s="68">
        <v>40530</v>
      </c>
      <c r="D2254" s="69">
        <v>0.16666666666666666</v>
      </c>
      <c r="E2254" s="70">
        <v>21.095373352714894</v>
      </c>
      <c r="F2254" s="45">
        <f t="shared" si="201"/>
        <v>40.292163103685446</v>
      </c>
      <c r="G2254" s="70">
        <v>46.913629992772961</v>
      </c>
      <c r="H2254" s="45">
        <f t="shared" si="202"/>
        <v>89.605033286196345</v>
      </c>
      <c r="I2254" s="70">
        <v>25.818256640058067</v>
      </c>
      <c r="J2254" s="45">
        <f t="shared" si="203"/>
        <v>49.312870182510906</v>
      </c>
      <c r="L2254" s="42"/>
      <c r="U2254" s="14">
        <v>200</v>
      </c>
      <c r="V2254" s="14">
        <v>40</v>
      </c>
      <c r="W2254" s="7">
        <f t="shared" si="205"/>
        <v>67.115345999171666</v>
      </c>
    </row>
    <row r="2255" spans="1:23">
      <c r="A2255" s="80">
        <f t="shared" si="204"/>
        <v>40530.208333333336</v>
      </c>
      <c r="C2255" s="68">
        <v>40530</v>
      </c>
      <c r="D2255" s="69">
        <v>0.20833333333333334</v>
      </c>
      <c r="E2255" s="70">
        <v>17.994315216433066</v>
      </c>
      <c r="F2255" s="45">
        <f t="shared" si="201"/>
        <v>34.369142063387152</v>
      </c>
      <c r="G2255" s="70">
        <v>47.485760395756436</v>
      </c>
      <c r="H2255" s="45">
        <f t="shared" si="202"/>
        <v>90.697802355894794</v>
      </c>
      <c r="I2255" s="70">
        <v>29.491445179323371</v>
      </c>
      <c r="J2255" s="45">
        <f t="shared" si="203"/>
        <v>56.328660292507635</v>
      </c>
      <c r="L2255" s="42"/>
      <c r="U2255" s="14">
        <v>200</v>
      </c>
      <c r="V2255" s="14">
        <v>40</v>
      </c>
      <c r="W2255" s="7">
        <f t="shared" si="205"/>
        <v>67.115345999171666</v>
      </c>
    </row>
    <row r="2256" spans="1:23">
      <c r="A2256" s="80">
        <f t="shared" si="204"/>
        <v>40530.25</v>
      </c>
      <c r="C2256" s="68">
        <v>40530</v>
      </c>
      <c r="D2256" s="69">
        <v>0.25</v>
      </c>
      <c r="E2256" s="70">
        <v>43.545085645283748</v>
      </c>
      <c r="F2256" s="45">
        <f t="shared" si="201"/>
        <v>83.171113582491955</v>
      </c>
      <c r="G2256" s="70">
        <v>76.769513232638715</v>
      </c>
      <c r="H2256" s="45">
        <f t="shared" si="202"/>
        <v>146.62977027433993</v>
      </c>
      <c r="I2256" s="70">
        <v>33.224427587354981</v>
      </c>
      <c r="J2256" s="45">
        <f t="shared" si="203"/>
        <v>63.458656691848013</v>
      </c>
      <c r="L2256" s="42"/>
      <c r="U2256" s="14">
        <v>200</v>
      </c>
      <c r="V2256" s="14">
        <v>40</v>
      </c>
      <c r="W2256" s="7">
        <f t="shared" si="205"/>
        <v>67.115345999171666</v>
      </c>
    </row>
    <row r="2257" spans="1:23">
      <c r="A2257" s="80">
        <f t="shared" si="204"/>
        <v>40530.291666666664</v>
      </c>
      <c r="C2257" s="68">
        <v>40530</v>
      </c>
      <c r="D2257" s="69">
        <v>0.29166666666666669</v>
      </c>
      <c r="E2257" s="70">
        <v>59.287313054892948</v>
      </c>
      <c r="F2257" s="45">
        <f t="shared" si="201"/>
        <v>113.23876793484553</v>
      </c>
      <c r="G2257" s="70">
        <v>91.307881452373394</v>
      </c>
      <c r="H2257" s="45">
        <f t="shared" si="202"/>
        <v>174.39805357403318</v>
      </c>
      <c r="I2257" s="70">
        <v>32.020568397480446</v>
      </c>
      <c r="J2257" s="45">
        <f t="shared" si="203"/>
        <v>61.159285639187651</v>
      </c>
      <c r="L2257" s="42"/>
      <c r="U2257" s="14">
        <v>200</v>
      </c>
      <c r="V2257" s="14">
        <v>40</v>
      </c>
      <c r="W2257" s="7">
        <f t="shared" si="205"/>
        <v>67.115345999171666</v>
      </c>
    </row>
    <row r="2258" spans="1:23">
      <c r="A2258" s="80">
        <f t="shared" si="204"/>
        <v>40530.333333333336</v>
      </c>
      <c r="C2258" s="68">
        <v>40530</v>
      </c>
      <c r="D2258" s="69">
        <v>0.33333333333333331</v>
      </c>
      <c r="E2258" s="70">
        <v>84.336582144647679</v>
      </c>
      <c r="F2258" s="45">
        <f t="shared" si="201"/>
        <v>161.08287189627706</v>
      </c>
      <c r="G2258" s="70">
        <v>120.5689484269619</v>
      </c>
      <c r="H2258" s="45">
        <f t="shared" si="202"/>
        <v>230.28669149549722</v>
      </c>
      <c r="I2258" s="70">
        <v>36.232366282314203</v>
      </c>
      <c r="J2258" s="45">
        <f t="shared" si="203"/>
        <v>69.203819599220125</v>
      </c>
      <c r="L2258" s="42"/>
      <c r="U2258" s="14">
        <v>200</v>
      </c>
      <c r="V2258" s="14">
        <v>40</v>
      </c>
      <c r="W2258" s="7">
        <f t="shared" si="205"/>
        <v>67.115345999171666</v>
      </c>
    </row>
    <row r="2259" spans="1:23">
      <c r="A2259" s="80">
        <f t="shared" si="204"/>
        <v>40530.375</v>
      </c>
      <c r="C2259" s="68">
        <v>40530</v>
      </c>
      <c r="D2259" s="69">
        <v>0.375</v>
      </c>
      <c r="E2259" s="70">
        <v>102.20950511577479</v>
      </c>
      <c r="F2259" s="45">
        <f t="shared" si="201"/>
        <v>195.22015477112984</v>
      </c>
      <c r="G2259" s="70">
        <v>151.61297153684524</v>
      </c>
      <c r="H2259" s="45">
        <f t="shared" si="202"/>
        <v>289.58077563537438</v>
      </c>
      <c r="I2259" s="70">
        <v>49.403466421070441</v>
      </c>
      <c r="J2259" s="45">
        <f t="shared" si="203"/>
        <v>94.360620864244538</v>
      </c>
      <c r="L2259" s="42"/>
      <c r="U2259" s="14">
        <v>200</v>
      </c>
      <c r="V2259" s="14">
        <v>40</v>
      </c>
      <c r="W2259" s="7">
        <f t="shared" si="205"/>
        <v>67.115345999171666</v>
      </c>
    </row>
    <row r="2260" spans="1:23">
      <c r="A2260" s="80">
        <f t="shared" si="204"/>
        <v>40530.416666666664</v>
      </c>
      <c r="C2260" s="68">
        <v>40530</v>
      </c>
      <c r="D2260" s="69">
        <v>0.41666666666666669</v>
      </c>
      <c r="E2260" s="70">
        <v>98.871916466306985</v>
      </c>
      <c r="F2260" s="45">
        <f t="shared" si="201"/>
        <v>188.84536045064633</v>
      </c>
      <c r="G2260" s="70">
        <v>153.23621091200451</v>
      </c>
      <c r="H2260" s="45">
        <f t="shared" si="202"/>
        <v>292.6811628419286</v>
      </c>
      <c r="I2260" s="70">
        <v>54.36429444569751</v>
      </c>
      <c r="J2260" s="45">
        <f t="shared" si="203"/>
        <v>103.83580239128224</v>
      </c>
      <c r="L2260" s="42"/>
      <c r="U2260" s="14">
        <v>200</v>
      </c>
      <c r="V2260" s="14">
        <v>40</v>
      </c>
      <c r="W2260" s="7">
        <f t="shared" si="205"/>
        <v>67.115345999171666</v>
      </c>
    </row>
    <row r="2261" spans="1:23">
      <c r="A2261" s="80">
        <f t="shared" si="204"/>
        <v>40530.458333333336</v>
      </c>
      <c r="C2261" s="68">
        <v>40530</v>
      </c>
      <c r="D2261" s="69">
        <v>0.45833333333333331</v>
      </c>
      <c r="E2261" s="70">
        <v>107.5443067896386</v>
      </c>
      <c r="F2261" s="45">
        <f t="shared" si="201"/>
        <v>205.40962596820972</v>
      </c>
      <c r="G2261" s="70">
        <v>159.89730940938881</v>
      </c>
      <c r="H2261" s="45">
        <f t="shared" si="202"/>
        <v>305.4038609719326</v>
      </c>
      <c r="I2261" s="70">
        <v>52.353002619750228</v>
      </c>
      <c r="J2261" s="45">
        <f t="shared" si="203"/>
        <v>99.994235003722935</v>
      </c>
      <c r="L2261" s="42"/>
      <c r="U2261" s="14">
        <v>200</v>
      </c>
      <c r="V2261" s="14">
        <v>40</v>
      </c>
      <c r="W2261" s="7">
        <f t="shared" si="205"/>
        <v>67.115345999171666</v>
      </c>
    </row>
    <row r="2262" spans="1:23">
      <c r="A2262" s="80">
        <f t="shared" si="204"/>
        <v>40530.5</v>
      </c>
      <c r="C2262" s="68">
        <v>40530</v>
      </c>
      <c r="D2262" s="69">
        <v>0.5</v>
      </c>
      <c r="E2262" s="70">
        <v>94.979913428631249</v>
      </c>
      <c r="F2262" s="45">
        <f t="shared" si="201"/>
        <v>181.41163464868569</v>
      </c>
      <c r="G2262" s="70">
        <v>140.27497339108083</v>
      </c>
      <c r="H2262" s="45">
        <f t="shared" si="202"/>
        <v>267.92519917696438</v>
      </c>
      <c r="I2262" s="70">
        <v>45.295059962449571</v>
      </c>
      <c r="J2262" s="45">
        <f t="shared" si="203"/>
        <v>86.513564528278678</v>
      </c>
      <c r="L2262" s="42"/>
      <c r="U2262" s="14">
        <v>200</v>
      </c>
      <c r="V2262" s="14">
        <v>40</v>
      </c>
      <c r="W2262" s="7">
        <f t="shared" si="205"/>
        <v>67.115345999171666</v>
      </c>
    </row>
    <row r="2263" spans="1:23">
      <c r="A2263" s="80">
        <f t="shared" si="204"/>
        <v>40530.541666666664</v>
      </c>
      <c r="C2263" s="68">
        <v>40530</v>
      </c>
      <c r="D2263" s="69">
        <v>0.54166666666666663</v>
      </c>
      <c r="E2263" s="70">
        <v>83.484322934425848</v>
      </c>
      <c r="F2263" s="45">
        <f t="shared" si="201"/>
        <v>159.45505680475335</v>
      </c>
      <c r="G2263" s="70">
        <v>124.34006136803065</v>
      </c>
      <c r="H2263" s="45">
        <f t="shared" si="202"/>
        <v>237.48951721293852</v>
      </c>
      <c r="I2263" s="70">
        <v>40.855738433604799</v>
      </c>
      <c r="J2263" s="45">
        <f t="shared" si="203"/>
        <v>78.034460408185168</v>
      </c>
      <c r="L2263" s="42"/>
      <c r="U2263" s="14">
        <v>200</v>
      </c>
      <c r="V2263" s="14">
        <v>40</v>
      </c>
      <c r="W2263" s="7">
        <f t="shared" si="205"/>
        <v>67.115345999171666</v>
      </c>
    </row>
    <row r="2264" spans="1:23">
      <c r="A2264" s="80">
        <f t="shared" si="204"/>
        <v>40530.583333333336</v>
      </c>
      <c r="C2264" s="68">
        <v>40530</v>
      </c>
      <c r="D2264" s="69">
        <v>0.58333333333333337</v>
      </c>
      <c r="E2264" s="70">
        <v>80.102647563126041</v>
      </c>
      <c r="F2264" s="45">
        <f t="shared" si="201"/>
        <v>152.99605684557073</v>
      </c>
      <c r="G2264" s="70">
        <v>124.7304035606123</v>
      </c>
      <c r="H2264" s="45">
        <f t="shared" si="202"/>
        <v>238.23507080076948</v>
      </c>
      <c r="I2264" s="70">
        <v>44.627755997486261</v>
      </c>
      <c r="J2264" s="45">
        <f t="shared" si="203"/>
        <v>85.239013955198757</v>
      </c>
      <c r="L2264" s="42"/>
      <c r="U2264" s="14">
        <v>200</v>
      </c>
      <c r="V2264" s="14">
        <v>40</v>
      </c>
      <c r="W2264" s="7">
        <f t="shared" si="205"/>
        <v>67.115345999171666</v>
      </c>
    </row>
    <row r="2265" spans="1:23">
      <c r="A2265" s="80">
        <f t="shared" si="204"/>
        <v>40530.625</v>
      </c>
      <c r="C2265" s="68">
        <v>40530</v>
      </c>
      <c r="D2265" s="69">
        <v>0.625</v>
      </c>
      <c r="E2265" s="70">
        <v>122.95051461510594</v>
      </c>
      <c r="F2265" s="45">
        <f t="shared" si="201"/>
        <v>234.83548291485235</v>
      </c>
      <c r="G2265" s="70">
        <v>173.58993377117926</v>
      </c>
      <c r="H2265" s="45">
        <f t="shared" si="202"/>
        <v>331.55677350295235</v>
      </c>
      <c r="I2265" s="70">
        <v>50.639419156073295</v>
      </c>
      <c r="J2265" s="45">
        <f t="shared" si="203"/>
        <v>96.72129058809999</v>
      </c>
      <c r="L2265" s="42"/>
      <c r="U2265" s="14">
        <v>200</v>
      </c>
      <c r="V2265" s="14">
        <v>40</v>
      </c>
      <c r="W2265" s="7">
        <f t="shared" si="205"/>
        <v>67.115345999171666</v>
      </c>
    </row>
    <row r="2266" spans="1:23">
      <c r="A2266" s="80">
        <f t="shared" si="204"/>
        <v>40530.666666666664</v>
      </c>
      <c r="C2266" s="68">
        <v>40530</v>
      </c>
      <c r="D2266" s="69">
        <v>0.66666666666666663</v>
      </c>
      <c r="E2266" s="70">
        <v>108.64351014209868</v>
      </c>
      <c r="F2266" s="45">
        <f t="shared" si="201"/>
        <v>207.50910437140845</v>
      </c>
      <c r="G2266" s="70">
        <v>151.94865280189339</v>
      </c>
      <c r="H2266" s="45">
        <f t="shared" si="202"/>
        <v>290.22192685161633</v>
      </c>
      <c r="I2266" s="70">
        <v>43.305142659794718</v>
      </c>
      <c r="J2266" s="45">
        <f t="shared" si="203"/>
        <v>82.712822480207905</v>
      </c>
      <c r="L2266" s="42"/>
      <c r="U2266" s="14">
        <v>200</v>
      </c>
      <c r="V2266" s="14">
        <v>40</v>
      </c>
      <c r="W2266" s="7">
        <f t="shared" si="205"/>
        <v>67.115345999171666</v>
      </c>
    </row>
    <row r="2267" spans="1:23">
      <c r="A2267" s="80">
        <f t="shared" si="204"/>
        <v>40530.708333333336</v>
      </c>
      <c r="C2267" s="68">
        <v>40530</v>
      </c>
      <c r="D2267" s="69">
        <v>0.70833333333333337</v>
      </c>
      <c r="E2267" s="70">
        <v>111.33898699523058</v>
      </c>
      <c r="F2267" s="45">
        <f t="shared" si="201"/>
        <v>212.65746516089041</v>
      </c>
      <c r="G2267" s="70">
        <v>152.12862364113181</v>
      </c>
      <c r="H2267" s="45">
        <f t="shared" si="202"/>
        <v>290.56567115456176</v>
      </c>
      <c r="I2267" s="70">
        <v>40.789636645901226</v>
      </c>
      <c r="J2267" s="45">
        <f t="shared" si="203"/>
        <v>77.908205993671331</v>
      </c>
      <c r="L2267" s="42"/>
      <c r="U2267" s="14">
        <v>200</v>
      </c>
      <c r="V2267" s="14">
        <v>40</v>
      </c>
      <c r="W2267" s="7">
        <f t="shared" si="205"/>
        <v>67.115345999171666</v>
      </c>
    </row>
    <row r="2268" spans="1:23">
      <c r="A2268" s="80">
        <f t="shared" si="204"/>
        <v>40530.75</v>
      </c>
      <c r="C2268" s="68">
        <v>40530</v>
      </c>
      <c r="D2268" s="69">
        <v>0.75</v>
      </c>
      <c r="E2268" s="70">
        <v>109.6610659002227</v>
      </c>
      <c r="F2268" s="45">
        <f t="shared" si="201"/>
        <v>209.45263586942534</v>
      </c>
      <c r="G2268" s="70">
        <v>150.46130812947879</v>
      </c>
      <c r="H2268" s="45">
        <f t="shared" si="202"/>
        <v>287.38109852730446</v>
      </c>
      <c r="I2268" s="70">
        <v>40.800242229256092</v>
      </c>
      <c r="J2268" s="45">
        <f t="shared" si="203"/>
        <v>77.928462657879138</v>
      </c>
      <c r="L2268" s="42"/>
      <c r="U2268" s="14">
        <v>200</v>
      </c>
      <c r="V2268" s="14">
        <v>40</v>
      </c>
      <c r="W2268" s="7">
        <f t="shared" si="205"/>
        <v>67.115345999171666</v>
      </c>
    </row>
    <row r="2269" spans="1:23">
      <c r="A2269" s="80">
        <f t="shared" si="204"/>
        <v>40530.791666666664</v>
      </c>
      <c r="C2269" s="68">
        <v>40530</v>
      </c>
      <c r="D2269" s="69">
        <v>0.79166666666666663</v>
      </c>
      <c r="E2269" s="70">
        <v>73.945400960654453</v>
      </c>
      <c r="F2269" s="45">
        <f t="shared" si="201"/>
        <v>141.23571583485</v>
      </c>
      <c r="G2269" s="70">
        <v>109.20920451419978</v>
      </c>
      <c r="H2269" s="45">
        <f t="shared" si="202"/>
        <v>208.58958062212159</v>
      </c>
      <c r="I2269" s="70">
        <v>35.263803553545337</v>
      </c>
      <c r="J2269" s="45">
        <f t="shared" si="203"/>
        <v>67.35386478727159</v>
      </c>
      <c r="L2269" s="42"/>
      <c r="U2269" s="14">
        <v>200</v>
      </c>
      <c r="V2269" s="14">
        <v>40</v>
      </c>
      <c r="W2269" s="7">
        <f t="shared" si="205"/>
        <v>67.115345999171666</v>
      </c>
    </row>
    <row r="2270" spans="1:23">
      <c r="A2270" s="80">
        <f t="shared" si="204"/>
        <v>40530.833333333336</v>
      </c>
      <c r="C2270" s="68">
        <v>40530</v>
      </c>
      <c r="D2270" s="69">
        <v>0.83333333333333337</v>
      </c>
      <c r="E2270" s="70">
        <v>45.466756787801835</v>
      </c>
      <c r="F2270" s="45">
        <f t="shared" si="201"/>
        <v>86.841505464701498</v>
      </c>
      <c r="G2270" s="70">
        <v>82.099511367527484</v>
      </c>
      <c r="H2270" s="45">
        <f t="shared" si="202"/>
        <v>156.8100667119775</v>
      </c>
      <c r="I2270" s="70">
        <v>36.632754579725649</v>
      </c>
      <c r="J2270" s="45">
        <f t="shared" si="203"/>
        <v>69.968561247275986</v>
      </c>
      <c r="L2270" s="42"/>
      <c r="U2270" s="14">
        <v>200</v>
      </c>
      <c r="V2270" s="14">
        <v>40</v>
      </c>
      <c r="W2270" s="7">
        <f t="shared" si="205"/>
        <v>67.115345999171666</v>
      </c>
    </row>
    <row r="2271" spans="1:23">
      <c r="A2271" s="80">
        <f t="shared" si="204"/>
        <v>40530.875</v>
      </c>
      <c r="C2271" s="68">
        <v>40530</v>
      </c>
      <c r="D2271" s="69">
        <v>0.875</v>
      </c>
      <c r="E2271" s="70">
        <v>73.12233402143454</v>
      </c>
      <c r="F2271" s="45">
        <f t="shared" si="201"/>
        <v>139.66365798093997</v>
      </c>
      <c r="G2271" s="70">
        <v>117.29003972091388</v>
      </c>
      <c r="H2271" s="45">
        <f t="shared" si="202"/>
        <v>224.02397586694551</v>
      </c>
      <c r="I2271" s="70">
        <v>44.167705699479342</v>
      </c>
      <c r="J2271" s="45">
        <f t="shared" si="203"/>
        <v>84.360317886005532</v>
      </c>
      <c r="L2271" s="42"/>
      <c r="U2271" s="14">
        <v>200</v>
      </c>
      <c r="V2271" s="14">
        <v>40</v>
      </c>
      <c r="W2271" s="7">
        <f t="shared" si="205"/>
        <v>67.115345999171666</v>
      </c>
    </row>
    <row r="2272" spans="1:23">
      <c r="A2272" s="80">
        <f t="shared" si="204"/>
        <v>40530.916666666664</v>
      </c>
      <c r="C2272" s="68">
        <v>40530</v>
      </c>
      <c r="D2272" s="69">
        <v>0.91666666666666663</v>
      </c>
      <c r="E2272" s="70">
        <v>109.12185077443284</v>
      </c>
      <c r="F2272" s="45">
        <f t="shared" si="201"/>
        <v>208.42273497916673</v>
      </c>
      <c r="G2272" s="70">
        <v>154.82760069605845</v>
      </c>
      <c r="H2272" s="45">
        <f t="shared" si="202"/>
        <v>295.72071732947165</v>
      </c>
      <c r="I2272" s="70">
        <v>45.705749921625589</v>
      </c>
      <c r="J2272" s="45">
        <f t="shared" si="203"/>
        <v>87.297982350304878</v>
      </c>
      <c r="L2272" s="42"/>
      <c r="U2272" s="14">
        <v>200</v>
      </c>
      <c r="V2272" s="14">
        <v>40</v>
      </c>
      <c r="W2272" s="7">
        <f t="shared" si="205"/>
        <v>67.115345999171666</v>
      </c>
    </row>
    <row r="2273" spans="1:23">
      <c r="A2273" s="80">
        <f t="shared" si="204"/>
        <v>40530.958333333336</v>
      </c>
      <c r="C2273" s="68">
        <v>40530</v>
      </c>
      <c r="D2273" s="69">
        <v>0.95833333333333337</v>
      </c>
      <c r="E2273" s="70">
        <v>57.884070682405287</v>
      </c>
      <c r="F2273" s="45">
        <f t="shared" si="201"/>
        <v>110.5585750033941</v>
      </c>
      <c r="G2273" s="70">
        <v>94.635777565881227</v>
      </c>
      <c r="H2273" s="45">
        <f t="shared" si="202"/>
        <v>180.75433515083313</v>
      </c>
      <c r="I2273" s="70">
        <v>36.751706883475947</v>
      </c>
      <c r="J2273" s="45">
        <f t="shared" si="203"/>
        <v>70.19576014743906</v>
      </c>
      <c r="L2273" s="42"/>
      <c r="U2273" s="14">
        <v>200</v>
      </c>
      <c r="V2273" s="14">
        <v>40</v>
      </c>
      <c r="W2273" s="7">
        <f t="shared" si="205"/>
        <v>67.115345999171666</v>
      </c>
    </row>
    <row r="2274" spans="1:23">
      <c r="A2274" s="80">
        <f t="shared" si="204"/>
        <v>40531</v>
      </c>
      <c r="C2274" s="68">
        <v>40530</v>
      </c>
      <c r="D2274" s="69">
        <v>1</v>
      </c>
      <c r="E2274" s="70">
        <v>23.565891077834902</v>
      </c>
      <c r="F2274" s="45">
        <f t="shared" si="201"/>
        <v>45.010851958664659</v>
      </c>
      <c r="G2274" s="70">
        <v>58.318186077728967</v>
      </c>
      <c r="H2274" s="45">
        <f t="shared" si="202"/>
        <v>111.38773540846232</v>
      </c>
      <c r="I2274" s="70">
        <v>34.752294999894062</v>
      </c>
      <c r="J2274" s="45">
        <f t="shared" si="203"/>
        <v>66.37688344979766</v>
      </c>
      <c r="L2274" s="42"/>
      <c r="U2274" s="14">
        <v>200</v>
      </c>
      <c r="V2274" s="14">
        <v>40</v>
      </c>
      <c r="W2274" s="7">
        <f t="shared" si="205"/>
        <v>67.115345999171666</v>
      </c>
    </row>
    <row r="2275" spans="1:23">
      <c r="A2275" s="80">
        <f t="shared" si="204"/>
        <v>40531.041666666664</v>
      </c>
      <c r="C2275" s="68">
        <v>40531</v>
      </c>
      <c r="D2275" s="69">
        <v>4.1666666666666664E-2</v>
      </c>
      <c r="E2275" s="70">
        <v>90.721229562547805</v>
      </c>
      <c r="F2275" s="45">
        <f t="shared" si="201"/>
        <v>173.27754846446629</v>
      </c>
      <c r="G2275" s="70">
        <v>129.43011975256101</v>
      </c>
      <c r="H2275" s="45">
        <f t="shared" si="202"/>
        <v>247.21152872739151</v>
      </c>
      <c r="I2275" s="70">
        <v>38.708890190013214</v>
      </c>
      <c r="J2275" s="45">
        <f t="shared" si="203"/>
        <v>73.933980262925232</v>
      </c>
      <c r="L2275" s="42"/>
      <c r="U2275" s="14">
        <v>200</v>
      </c>
      <c r="V2275" s="14">
        <v>40</v>
      </c>
      <c r="W2275" s="7">
        <f t="shared" si="205"/>
        <v>67.115345999171666</v>
      </c>
    </row>
    <row r="2276" spans="1:23">
      <c r="A2276" s="80">
        <f t="shared" si="204"/>
        <v>40531.083333333336</v>
      </c>
      <c r="C2276" s="68">
        <v>40531</v>
      </c>
      <c r="D2276" s="69">
        <v>8.3333333333333329E-2</v>
      </c>
      <c r="E2276" s="70">
        <v>102.90051442202726</v>
      </c>
      <c r="F2276" s="45">
        <f t="shared" si="201"/>
        <v>196.53998254607205</v>
      </c>
      <c r="G2276" s="70">
        <v>142.66075858160397</v>
      </c>
      <c r="H2276" s="45">
        <f t="shared" si="202"/>
        <v>272.48204889086355</v>
      </c>
      <c r="I2276" s="70">
        <v>39.760244159576693</v>
      </c>
      <c r="J2276" s="45">
        <f t="shared" si="203"/>
        <v>75.942066344791485</v>
      </c>
      <c r="L2276" s="42"/>
      <c r="U2276" s="14">
        <v>200</v>
      </c>
      <c r="V2276" s="14">
        <v>40</v>
      </c>
      <c r="W2276" s="7">
        <f t="shared" si="205"/>
        <v>67.115345999171666</v>
      </c>
    </row>
    <row r="2277" spans="1:23">
      <c r="A2277" s="80">
        <f t="shared" si="204"/>
        <v>40531.125</v>
      </c>
      <c r="C2277" s="68">
        <v>40531</v>
      </c>
      <c r="D2277" s="69">
        <v>0.125</v>
      </c>
      <c r="E2277" s="70">
        <v>45.043429733131944</v>
      </c>
      <c r="F2277" s="45">
        <f t="shared" si="201"/>
        <v>86.032950790282015</v>
      </c>
      <c r="G2277" s="70">
        <v>76.95908809049827</v>
      </c>
      <c r="H2277" s="45">
        <f t="shared" si="202"/>
        <v>146.9918582528517</v>
      </c>
      <c r="I2277" s="70">
        <v>31.915658357366326</v>
      </c>
      <c r="J2277" s="45">
        <f t="shared" si="203"/>
        <v>60.958907462569677</v>
      </c>
      <c r="L2277" s="42"/>
      <c r="U2277" s="14">
        <v>200</v>
      </c>
      <c r="V2277" s="14">
        <v>40</v>
      </c>
      <c r="W2277" s="7">
        <f t="shared" si="205"/>
        <v>67.115345999171666</v>
      </c>
    </row>
    <row r="2278" spans="1:23">
      <c r="A2278" s="80">
        <f t="shared" si="204"/>
        <v>40531.166666666664</v>
      </c>
      <c r="C2278" s="68">
        <v>40531</v>
      </c>
      <c r="D2278" s="69">
        <v>0.16666666666666666</v>
      </c>
      <c r="E2278" s="70">
        <v>19.427802970955113</v>
      </c>
      <c r="F2278" s="45">
        <f t="shared" si="201"/>
        <v>37.107103674524268</v>
      </c>
      <c r="G2278" s="70">
        <v>50.053283557169252</v>
      </c>
      <c r="H2278" s="45">
        <f t="shared" si="202"/>
        <v>95.601771594193266</v>
      </c>
      <c r="I2278" s="70">
        <v>30.625480586214138</v>
      </c>
      <c r="J2278" s="45">
        <f t="shared" si="203"/>
        <v>58.494667919668998</v>
      </c>
      <c r="L2278" s="42"/>
      <c r="U2278" s="14">
        <v>200</v>
      </c>
      <c r="V2278" s="14">
        <v>40</v>
      </c>
      <c r="W2278" s="7">
        <f t="shared" si="205"/>
        <v>67.115345999171666</v>
      </c>
    </row>
    <row r="2279" spans="1:23">
      <c r="A2279" s="80">
        <f t="shared" si="204"/>
        <v>40531.208333333336</v>
      </c>
      <c r="C2279" s="68">
        <v>40531</v>
      </c>
      <c r="D2279" s="69">
        <v>0.20833333333333334</v>
      </c>
      <c r="E2279" s="70">
        <v>17.356615058747217</v>
      </c>
      <c r="F2279" s="45">
        <f t="shared" si="201"/>
        <v>33.151134762207185</v>
      </c>
      <c r="G2279" s="70">
        <v>41.954050249045096</v>
      </c>
      <c r="H2279" s="45">
        <f t="shared" si="202"/>
        <v>80.132235975676124</v>
      </c>
      <c r="I2279" s="70">
        <v>24.59743519029788</v>
      </c>
      <c r="J2279" s="45">
        <f t="shared" si="203"/>
        <v>46.981101213468946</v>
      </c>
      <c r="L2279" s="42"/>
      <c r="U2279" s="14">
        <v>200</v>
      </c>
      <c r="V2279" s="14">
        <v>40</v>
      </c>
      <c r="W2279" s="7">
        <f t="shared" si="205"/>
        <v>67.115345999171666</v>
      </c>
    </row>
    <row r="2280" spans="1:23">
      <c r="A2280" s="80">
        <f t="shared" si="204"/>
        <v>40531.25</v>
      </c>
      <c r="C2280" s="68">
        <v>40531</v>
      </c>
      <c r="D2280" s="69">
        <v>0.25</v>
      </c>
      <c r="E2280" s="70">
        <v>22.056181532125009</v>
      </c>
      <c r="F2280" s="45">
        <f t="shared" si="201"/>
        <v>42.127306726358768</v>
      </c>
      <c r="G2280" s="70">
        <v>46.387483591439732</v>
      </c>
      <c r="H2280" s="45">
        <f t="shared" si="202"/>
        <v>88.600093659649886</v>
      </c>
      <c r="I2280" s="70">
        <v>24.331302059314723</v>
      </c>
      <c r="J2280" s="45">
        <f t="shared" si="203"/>
        <v>46.472786933291118</v>
      </c>
      <c r="L2280" s="42"/>
      <c r="U2280" s="14">
        <v>200</v>
      </c>
      <c r="V2280" s="14">
        <v>40</v>
      </c>
      <c r="W2280" s="7">
        <f t="shared" si="205"/>
        <v>67.115345999171666</v>
      </c>
    </row>
    <row r="2281" spans="1:23">
      <c r="A2281" s="80">
        <f t="shared" si="204"/>
        <v>40531.291666666664</v>
      </c>
      <c r="C2281" s="68">
        <v>40531</v>
      </c>
      <c r="D2281" s="69">
        <v>0.29166666666666669</v>
      </c>
      <c r="E2281" s="70">
        <v>16.975630428483242</v>
      </c>
      <c r="F2281" s="45">
        <f t="shared" si="201"/>
        <v>32.423454118402994</v>
      </c>
      <c r="G2281" s="70">
        <v>40.046590188102606</v>
      </c>
      <c r="H2281" s="45">
        <f t="shared" si="202"/>
        <v>76.488987259275973</v>
      </c>
      <c r="I2281" s="70">
        <v>23.070959759619363</v>
      </c>
      <c r="J2281" s="45">
        <f t="shared" si="203"/>
        <v>44.065533140872979</v>
      </c>
      <c r="L2281" s="42"/>
      <c r="U2281" s="14">
        <v>200</v>
      </c>
      <c r="V2281" s="14">
        <v>40</v>
      </c>
      <c r="W2281" s="7">
        <f t="shared" si="205"/>
        <v>67.115345999171666</v>
      </c>
    </row>
    <row r="2282" spans="1:23">
      <c r="A2282" s="80">
        <f t="shared" si="204"/>
        <v>40531.333333333336</v>
      </c>
      <c r="C2282" s="68">
        <v>40531</v>
      </c>
      <c r="D2282" s="69">
        <v>0.33333333333333331</v>
      </c>
      <c r="E2282" s="70">
        <v>28.574267246452731</v>
      </c>
      <c r="F2282" s="45">
        <f t="shared" si="201"/>
        <v>54.576850440724712</v>
      </c>
      <c r="G2282" s="70">
        <v>54.56165810408568</v>
      </c>
      <c r="H2282" s="45">
        <f t="shared" si="202"/>
        <v>104.21276697880364</v>
      </c>
      <c r="I2282" s="70">
        <v>25.987390857632942</v>
      </c>
      <c r="J2282" s="45">
        <f t="shared" si="203"/>
        <v>49.635916538078916</v>
      </c>
      <c r="L2282" s="42"/>
      <c r="U2282" s="14">
        <v>200</v>
      </c>
      <c r="V2282" s="14">
        <v>40</v>
      </c>
      <c r="W2282" s="7">
        <f t="shared" si="205"/>
        <v>67.115345999171666</v>
      </c>
    </row>
    <row r="2283" spans="1:23">
      <c r="A2283" s="80">
        <f t="shared" si="204"/>
        <v>40531.375</v>
      </c>
      <c r="C2283" s="68">
        <v>40531</v>
      </c>
      <c r="D2283" s="69">
        <v>0.375</v>
      </c>
      <c r="E2283" s="70">
        <v>43.792035275898073</v>
      </c>
      <c r="F2283" s="45">
        <f t="shared" si="201"/>
        <v>83.642787376965316</v>
      </c>
      <c r="G2283" s="70">
        <v>73.94990310261332</v>
      </c>
      <c r="H2283" s="45">
        <f t="shared" si="202"/>
        <v>141.24431492599143</v>
      </c>
      <c r="I2283" s="70">
        <v>30.15786782671525</v>
      </c>
      <c r="J2283" s="45">
        <f t="shared" si="203"/>
        <v>57.601527549026123</v>
      </c>
      <c r="L2283" s="42"/>
      <c r="U2283" s="14">
        <v>200</v>
      </c>
      <c r="V2283" s="14">
        <v>40</v>
      </c>
      <c r="W2283" s="7">
        <f t="shared" si="205"/>
        <v>67.115345999171666</v>
      </c>
    </row>
    <row r="2284" spans="1:23">
      <c r="A2284" s="80">
        <f t="shared" si="204"/>
        <v>40531.416666666664</v>
      </c>
      <c r="C2284" s="68">
        <v>40531</v>
      </c>
      <c r="D2284" s="69">
        <v>0.41666666666666669</v>
      </c>
      <c r="E2284" s="70">
        <v>77.61585607087062</v>
      </c>
      <c r="F2284" s="45">
        <f t="shared" si="201"/>
        <v>148.24628509536288</v>
      </c>
      <c r="G2284" s="70">
        <v>113.70108478024734</v>
      </c>
      <c r="H2284" s="45">
        <f t="shared" si="202"/>
        <v>217.16907193027242</v>
      </c>
      <c r="I2284" s="70">
        <v>36.085228709376722</v>
      </c>
      <c r="J2284" s="45">
        <f t="shared" si="203"/>
        <v>68.92278683490953</v>
      </c>
      <c r="L2284" s="42"/>
      <c r="U2284" s="14">
        <v>200</v>
      </c>
      <c r="V2284" s="14">
        <v>40</v>
      </c>
      <c r="W2284" s="7">
        <f t="shared" si="205"/>
        <v>67.115345999171666</v>
      </c>
    </row>
    <row r="2285" spans="1:23">
      <c r="A2285" s="80">
        <f t="shared" si="204"/>
        <v>40531.458333333336</v>
      </c>
      <c r="C2285" s="68">
        <v>40531</v>
      </c>
      <c r="D2285" s="69">
        <v>0.45833333333333331</v>
      </c>
      <c r="E2285" s="70">
        <v>88.03303214961818</v>
      </c>
      <c r="F2285" s="45">
        <f t="shared" si="201"/>
        <v>168.14309140577072</v>
      </c>
      <c r="G2285" s="70">
        <v>122.2716085248899</v>
      </c>
      <c r="H2285" s="45">
        <f t="shared" si="202"/>
        <v>233.5387722825397</v>
      </c>
      <c r="I2285" s="70">
        <v>34.238576375271712</v>
      </c>
      <c r="J2285" s="45">
        <f t="shared" si="203"/>
        <v>65.395680876768964</v>
      </c>
      <c r="L2285" s="42"/>
      <c r="U2285" s="14">
        <v>200</v>
      </c>
      <c r="V2285" s="14">
        <v>40</v>
      </c>
      <c r="W2285" s="7">
        <f t="shared" si="205"/>
        <v>67.115345999171666</v>
      </c>
    </row>
    <row r="2286" spans="1:23">
      <c r="A2286" s="80">
        <f t="shared" si="204"/>
        <v>40531.5</v>
      </c>
      <c r="C2286" s="68">
        <v>40531</v>
      </c>
      <c r="D2286" s="69">
        <v>0.5</v>
      </c>
      <c r="E2286" s="70">
        <v>121.37551803291876</v>
      </c>
      <c r="F2286" s="45">
        <f t="shared" si="201"/>
        <v>231.82723944287483</v>
      </c>
      <c r="G2286" s="70">
        <v>166.48349017160371</v>
      </c>
      <c r="H2286" s="45">
        <f t="shared" si="202"/>
        <v>317.98346622776307</v>
      </c>
      <c r="I2286" s="70">
        <v>45.107972138684943</v>
      </c>
      <c r="J2286" s="45">
        <f t="shared" si="203"/>
        <v>86.156226784888233</v>
      </c>
      <c r="L2286" s="42"/>
      <c r="U2286" s="14">
        <v>200</v>
      </c>
      <c r="V2286" s="14">
        <v>40</v>
      </c>
      <c r="W2286" s="7">
        <f t="shared" si="205"/>
        <v>67.115345999171666</v>
      </c>
    </row>
    <row r="2287" spans="1:23">
      <c r="A2287" s="80">
        <f t="shared" si="204"/>
        <v>40531.541666666664</v>
      </c>
      <c r="C2287" s="68">
        <v>40531</v>
      </c>
      <c r="D2287" s="69">
        <v>0.54166666666666663</v>
      </c>
      <c r="E2287" s="70">
        <v>112.98396246591116</v>
      </c>
      <c r="F2287" s="45">
        <f t="shared" si="201"/>
        <v>215.7993683098903</v>
      </c>
      <c r="G2287" s="70">
        <v>151.91411406892257</v>
      </c>
      <c r="H2287" s="45">
        <f t="shared" si="202"/>
        <v>290.1559578716421</v>
      </c>
      <c r="I2287" s="70">
        <v>38.93015160301141</v>
      </c>
      <c r="J2287" s="45">
        <f t="shared" si="203"/>
        <v>74.35658956175179</v>
      </c>
      <c r="L2287" s="42"/>
      <c r="U2287" s="14">
        <v>200</v>
      </c>
      <c r="V2287" s="14">
        <v>40</v>
      </c>
      <c r="W2287" s="7">
        <f t="shared" si="205"/>
        <v>67.115345999171666</v>
      </c>
    </row>
    <row r="2288" spans="1:23">
      <c r="A2288" s="80">
        <f t="shared" si="204"/>
        <v>40531.583333333336</v>
      </c>
      <c r="C2288" s="68">
        <v>40531</v>
      </c>
      <c r="D2288" s="69">
        <v>0.58333333333333337</v>
      </c>
      <c r="E2288" s="70">
        <v>145.91791063968179</v>
      </c>
      <c r="F2288" s="45">
        <f t="shared" si="201"/>
        <v>278.7032093217922</v>
      </c>
      <c r="G2288" s="70">
        <v>191.79702711030379</v>
      </c>
      <c r="H2288" s="45">
        <f t="shared" si="202"/>
        <v>366.33232178068022</v>
      </c>
      <c r="I2288" s="70">
        <v>45.879116470622009</v>
      </c>
      <c r="J2288" s="45">
        <f t="shared" si="203"/>
        <v>87.629112458888031</v>
      </c>
      <c r="L2288" s="42"/>
      <c r="U2288" s="14">
        <v>200</v>
      </c>
      <c r="V2288" s="14">
        <v>40</v>
      </c>
      <c r="W2288" s="7">
        <f t="shared" si="205"/>
        <v>67.115345999171666</v>
      </c>
    </row>
    <row r="2289" spans="1:23">
      <c r="A2289" s="80">
        <f t="shared" si="204"/>
        <v>40531.625</v>
      </c>
      <c r="C2289" s="68">
        <v>40531</v>
      </c>
      <c r="D2289" s="69">
        <v>0.625</v>
      </c>
      <c r="E2289" s="70">
        <v>160.17753966991322</v>
      </c>
      <c r="F2289" s="45">
        <f t="shared" si="201"/>
        <v>305.93910076953421</v>
      </c>
      <c r="G2289" s="70">
        <v>210.38623822126277</v>
      </c>
      <c r="H2289" s="45">
        <f t="shared" si="202"/>
        <v>401.8377150026119</v>
      </c>
      <c r="I2289" s="70">
        <v>50.208698551349535</v>
      </c>
      <c r="J2289" s="45">
        <f t="shared" si="203"/>
        <v>95.898614233077609</v>
      </c>
      <c r="L2289" s="42"/>
      <c r="U2289" s="14">
        <v>200</v>
      </c>
      <c r="V2289" s="14">
        <v>40</v>
      </c>
      <c r="W2289" s="7">
        <f t="shared" si="205"/>
        <v>67.115345999171666</v>
      </c>
    </row>
    <row r="2290" spans="1:23">
      <c r="A2290" s="80">
        <f t="shared" si="204"/>
        <v>40531.666666666664</v>
      </c>
      <c r="C2290" s="68">
        <v>40531</v>
      </c>
      <c r="D2290" s="69">
        <v>0.66666666666666663</v>
      </c>
      <c r="E2290" s="70">
        <v>165.06227786730506</v>
      </c>
      <c r="F2290" s="45">
        <f t="shared" si="201"/>
        <v>315.26895072655265</v>
      </c>
      <c r="G2290" s="70">
        <v>219.49176765957046</v>
      </c>
      <c r="H2290" s="45">
        <f t="shared" si="202"/>
        <v>419.22927622977954</v>
      </c>
      <c r="I2290" s="70">
        <v>54.429489792265393</v>
      </c>
      <c r="J2290" s="45">
        <f t="shared" si="203"/>
        <v>103.9603255032269</v>
      </c>
      <c r="L2290" s="42"/>
      <c r="U2290" s="14">
        <v>200</v>
      </c>
      <c r="V2290" s="14">
        <v>40</v>
      </c>
      <c r="W2290" s="7">
        <f t="shared" si="205"/>
        <v>67.115345999171666</v>
      </c>
    </row>
    <row r="2291" spans="1:23">
      <c r="A2291" s="80">
        <f t="shared" si="204"/>
        <v>40531.708333333336</v>
      </c>
      <c r="C2291" s="68">
        <v>40531</v>
      </c>
      <c r="D2291" s="69">
        <v>0.70833333333333337</v>
      </c>
      <c r="E2291" s="70">
        <v>208.44210310181532</v>
      </c>
      <c r="F2291" s="45">
        <f t="shared" si="201"/>
        <v>398.12441692446725</v>
      </c>
      <c r="G2291" s="70">
        <v>261.81303703333009</v>
      </c>
      <c r="H2291" s="45">
        <f t="shared" si="202"/>
        <v>500.06290073366046</v>
      </c>
      <c r="I2291" s="70">
        <v>53.370933931514784</v>
      </c>
      <c r="J2291" s="45">
        <f t="shared" si="203"/>
        <v>101.93848380919323</v>
      </c>
      <c r="L2291" s="42"/>
      <c r="U2291" s="14">
        <v>200</v>
      </c>
      <c r="V2291" s="14">
        <v>40</v>
      </c>
      <c r="W2291" s="7">
        <f t="shared" si="205"/>
        <v>67.115345999171666</v>
      </c>
    </row>
    <row r="2292" spans="1:23">
      <c r="A2292" s="80">
        <f t="shared" si="204"/>
        <v>40531.75</v>
      </c>
      <c r="C2292" s="68">
        <v>40531</v>
      </c>
      <c r="D2292" s="69">
        <v>0.75</v>
      </c>
      <c r="E2292" s="70">
        <v>228.32384737446654</v>
      </c>
      <c r="F2292" s="45">
        <f t="shared" si="201"/>
        <v>436.09854848523105</v>
      </c>
      <c r="G2292" s="70">
        <v>280.79263102908374</v>
      </c>
      <c r="H2292" s="45">
        <f t="shared" si="202"/>
        <v>536.31392526554987</v>
      </c>
      <c r="I2292" s="70">
        <v>52.468783654617198</v>
      </c>
      <c r="J2292" s="45">
        <f t="shared" si="203"/>
        <v>100.21537678031885</v>
      </c>
      <c r="L2292" s="42"/>
      <c r="U2292" s="14">
        <v>200</v>
      </c>
      <c r="V2292" s="14">
        <v>40</v>
      </c>
      <c r="W2292" s="7">
        <f t="shared" si="205"/>
        <v>67.115345999171666</v>
      </c>
    </row>
    <row r="2293" spans="1:23">
      <c r="A2293" s="80">
        <f t="shared" si="204"/>
        <v>40531.791666666664</v>
      </c>
      <c r="C2293" s="68">
        <v>40531</v>
      </c>
      <c r="D2293" s="69">
        <v>0.79166666666666663</v>
      </c>
      <c r="E2293" s="70">
        <v>213.83836638469921</v>
      </c>
      <c r="F2293" s="45">
        <f t="shared" si="201"/>
        <v>408.43127979477549</v>
      </c>
      <c r="G2293" s="70">
        <v>268.03089282369211</v>
      </c>
      <c r="H2293" s="45">
        <f t="shared" si="202"/>
        <v>511.93900529325191</v>
      </c>
      <c r="I2293" s="70">
        <v>54.192526438992942</v>
      </c>
      <c r="J2293" s="45">
        <f t="shared" si="203"/>
        <v>103.50772549847652</v>
      </c>
      <c r="L2293" s="42"/>
      <c r="U2293" s="14">
        <v>200</v>
      </c>
      <c r="V2293" s="14">
        <v>40</v>
      </c>
      <c r="W2293" s="7">
        <f t="shared" si="205"/>
        <v>67.115345999171666</v>
      </c>
    </row>
    <row r="2294" spans="1:23">
      <c r="A2294" s="80">
        <f t="shared" si="204"/>
        <v>40531.833333333336</v>
      </c>
      <c r="C2294" s="68">
        <v>40531</v>
      </c>
      <c r="D2294" s="69">
        <v>0.83333333333333337</v>
      </c>
      <c r="E2294" s="70">
        <v>182.22409587561256</v>
      </c>
      <c r="F2294" s="45">
        <f t="shared" si="201"/>
        <v>348.04802312241998</v>
      </c>
      <c r="G2294" s="70">
        <v>228.06958846983127</v>
      </c>
      <c r="H2294" s="45">
        <f t="shared" si="202"/>
        <v>435.61291397737773</v>
      </c>
      <c r="I2294" s="70">
        <v>45.845492594218712</v>
      </c>
      <c r="J2294" s="45">
        <f t="shared" si="203"/>
        <v>87.564890854957738</v>
      </c>
      <c r="L2294" s="42"/>
      <c r="U2294" s="14">
        <v>200</v>
      </c>
      <c r="V2294" s="14">
        <v>40</v>
      </c>
      <c r="W2294" s="7">
        <f t="shared" si="205"/>
        <v>67.115345999171666</v>
      </c>
    </row>
    <row r="2295" spans="1:23">
      <c r="A2295" s="80">
        <f t="shared" si="204"/>
        <v>40531.875</v>
      </c>
      <c r="C2295" s="68">
        <v>40531</v>
      </c>
      <c r="D2295" s="69">
        <v>0.875</v>
      </c>
      <c r="E2295" s="70">
        <v>173.42054318208494</v>
      </c>
      <c r="F2295" s="45">
        <f t="shared" si="201"/>
        <v>331.23323747778221</v>
      </c>
      <c r="G2295" s="70">
        <v>224.69563834138734</v>
      </c>
      <c r="H2295" s="45">
        <f t="shared" si="202"/>
        <v>429.16866923204981</v>
      </c>
      <c r="I2295" s="70">
        <v>51.275095159302388</v>
      </c>
      <c r="J2295" s="45">
        <f t="shared" si="203"/>
        <v>97.935431754267555</v>
      </c>
      <c r="L2295" s="42"/>
      <c r="U2295" s="14">
        <v>200</v>
      </c>
      <c r="V2295" s="14">
        <v>40</v>
      </c>
      <c r="W2295" s="7">
        <f t="shared" si="205"/>
        <v>67.115345999171666</v>
      </c>
    </row>
    <row r="2296" spans="1:23">
      <c r="A2296" s="80">
        <f t="shared" si="204"/>
        <v>40531.916666666664</v>
      </c>
      <c r="C2296" s="68">
        <v>40531</v>
      </c>
      <c r="D2296" s="69">
        <v>0.91666666666666663</v>
      </c>
      <c r="E2296" s="70">
        <v>135.10490316817857</v>
      </c>
      <c r="F2296" s="45">
        <f t="shared" si="201"/>
        <v>258.05036505122104</v>
      </c>
      <c r="G2296" s="70">
        <v>174.32795449521535</v>
      </c>
      <c r="H2296" s="45">
        <f t="shared" si="202"/>
        <v>332.96639308586128</v>
      </c>
      <c r="I2296" s="70">
        <v>39.223051327036806</v>
      </c>
      <c r="J2296" s="45">
        <f t="shared" si="203"/>
        <v>74.916028034640291</v>
      </c>
      <c r="L2296" s="42"/>
      <c r="U2296" s="14">
        <v>200</v>
      </c>
      <c r="V2296" s="14">
        <v>40</v>
      </c>
      <c r="W2296" s="7">
        <f t="shared" si="205"/>
        <v>67.115345999171666</v>
      </c>
    </row>
    <row r="2297" spans="1:23">
      <c r="A2297" s="80">
        <f t="shared" si="204"/>
        <v>40531.958333333336</v>
      </c>
      <c r="C2297" s="68">
        <v>40531</v>
      </c>
      <c r="D2297" s="69">
        <v>0.95833333333333337</v>
      </c>
      <c r="E2297" s="70">
        <v>120.94645677808715</v>
      </c>
      <c r="F2297" s="45">
        <f t="shared" si="201"/>
        <v>231.00773244614646</v>
      </c>
      <c r="G2297" s="70">
        <v>158.67691761241304</v>
      </c>
      <c r="H2297" s="45">
        <f t="shared" si="202"/>
        <v>303.07291263970887</v>
      </c>
      <c r="I2297" s="70">
        <v>37.730460834325854</v>
      </c>
      <c r="J2297" s="45">
        <f t="shared" si="203"/>
        <v>72.065180193562384</v>
      </c>
      <c r="L2297" s="42"/>
      <c r="U2297" s="14">
        <v>200</v>
      </c>
      <c r="V2297" s="14">
        <v>40</v>
      </c>
      <c r="W2297" s="7">
        <f t="shared" si="205"/>
        <v>67.115345999171666</v>
      </c>
    </row>
    <row r="2298" spans="1:23">
      <c r="A2298" s="80">
        <f t="shared" si="204"/>
        <v>40532</v>
      </c>
      <c r="C2298" s="68">
        <v>40531</v>
      </c>
      <c r="D2298" s="69">
        <v>1</v>
      </c>
      <c r="E2298" s="70">
        <v>87.230609479820544</v>
      </c>
      <c r="F2298" s="45">
        <f t="shared" si="201"/>
        <v>166.61046410645724</v>
      </c>
      <c r="G2298" s="70">
        <v>115.72489941604766</v>
      </c>
      <c r="H2298" s="45">
        <f t="shared" si="202"/>
        <v>221.03455788465104</v>
      </c>
      <c r="I2298" s="70">
        <v>28.494289936227133</v>
      </c>
      <c r="J2298" s="45">
        <f t="shared" si="203"/>
        <v>54.424093778193821</v>
      </c>
      <c r="L2298" s="42"/>
      <c r="U2298" s="14">
        <v>200</v>
      </c>
      <c r="V2298" s="14">
        <v>40</v>
      </c>
      <c r="W2298" s="7">
        <f t="shared" si="205"/>
        <v>67.115345999171666</v>
      </c>
    </row>
    <row r="2299" spans="1:23">
      <c r="A2299" s="80">
        <f t="shared" si="204"/>
        <v>40532.041666666664</v>
      </c>
      <c r="C2299" s="68">
        <v>40532</v>
      </c>
      <c r="D2299" s="69">
        <v>4.1666666666666664E-2</v>
      </c>
      <c r="E2299" s="70">
        <v>147.96783565135416</v>
      </c>
      <c r="F2299" s="45">
        <f t="shared" si="201"/>
        <v>282.61856609408642</v>
      </c>
      <c r="G2299" s="70">
        <v>183.8506141738367</v>
      </c>
      <c r="H2299" s="45">
        <f t="shared" si="202"/>
        <v>351.15467307202806</v>
      </c>
      <c r="I2299" s="70">
        <v>35.88277852248256</v>
      </c>
      <c r="J2299" s="45">
        <f t="shared" si="203"/>
        <v>68.536106977941685</v>
      </c>
      <c r="L2299" s="42"/>
      <c r="U2299" s="14">
        <v>200</v>
      </c>
      <c r="V2299" s="14">
        <v>40</v>
      </c>
      <c r="W2299" s="7">
        <f t="shared" si="205"/>
        <v>67.115345999171666</v>
      </c>
    </row>
    <row r="2300" spans="1:23">
      <c r="A2300" s="80">
        <f t="shared" si="204"/>
        <v>40532.083333333336</v>
      </c>
      <c r="C2300" s="68">
        <v>40532</v>
      </c>
      <c r="D2300" s="69">
        <v>8.3333333333333329E-2</v>
      </c>
      <c r="E2300" s="70">
        <v>98.693289343318128</v>
      </c>
      <c r="F2300" s="45">
        <f t="shared" si="201"/>
        <v>188.50418264573761</v>
      </c>
      <c r="G2300" s="70">
        <v>127.83068425507275</v>
      </c>
      <c r="H2300" s="45">
        <f t="shared" si="202"/>
        <v>244.15660692718896</v>
      </c>
      <c r="I2300" s="70">
        <v>29.137394911754605</v>
      </c>
      <c r="J2300" s="45">
        <f t="shared" si="203"/>
        <v>55.652424281451296</v>
      </c>
      <c r="L2300" s="42"/>
      <c r="U2300" s="14">
        <v>200</v>
      </c>
      <c r="V2300" s="14">
        <v>40</v>
      </c>
      <c r="W2300" s="7">
        <f t="shared" si="205"/>
        <v>67.115345999171666</v>
      </c>
    </row>
    <row r="2301" spans="1:23">
      <c r="A2301" s="80">
        <f t="shared" si="204"/>
        <v>40532.125</v>
      </c>
      <c r="C2301" s="68">
        <v>40532</v>
      </c>
      <c r="D2301" s="69">
        <v>0.125</v>
      </c>
      <c r="E2301" s="70">
        <v>52.544560490535957</v>
      </c>
      <c r="F2301" s="45">
        <f t="shared" ref="F2301:F2364" si="206">E2301*1.91</f>
        <v>100.36011053692367</v>
      </c>
      <c r="G2301" s="70">
        <v>77.001385488960722</v>
      </c>
      <c r="H2301" s="45">
        <f t="shared" ref="H2301:H2364" si="207">G2301*1.91</f>
        <v>147.07264628391496</v>
      </c>
      <c r="I2301" s="70">
        <v>24.456824998424754</v>
      </c>
      <c r="J2301" s="45">
        <f t="shared" ref="J2301:J2364" si="208">I2301*1.91</f>
        <v>46.712535746991279</v>
      </c>
      <c r="L2301" s="42"/>
      <c r="U2301" s="14">
        <v>200</v>
      </c>
      <c r="V2301" s="14">
        <v>40</v>
      </c>
      <c r="W2301" s="7">
        <f t="shared" si="205"/>
        <v>67.115345999171666</v>
      </c>
    </row>
    <row r="2302" spans="1:23">
      <c r="A2302" s="80">
        <f t="shared" si="204"/>
        <v>40532.166666666664</v>
      </c>
      <c r="C2302" s="68">
        <v>40532</v>
      </c>
      <c r="D2302" s="69">
        <v>0.16666666666666666</v>
      </c>
      <c r="E2302" s="70">
        <v>154.03774971271005</v>
      </c>
      <c r="F2302" s="45">
        <f t="shared" si="206"/>
        <v>294.21210195127617</v>
      </c>
      <c r="G2302" s="70">
        <v>192.7115030559174</v>
      </c>
      <c r="H2302" s="45">
        <f t="shared" si="207"/>
        <v>368.07897083680223</v>
      </c>
      <c r="I2302" s="70">
        <v>38.673753343207359</v>
      </c>
      <c r="J2302" s="45">
        <f t="shared" si="208"/>
        <v>73.866868885526046</v>
      </c>
      <c r="L2302" s="42"/>
      <c r="U2302" s="14">
        <v>200</v>
      </c>
      <c r="V2302" s="14">
        <v>40</v>
      </c>
      <c r="W2302" s="7">
        <f t="shared" si="205"/>
        <v>67.115345999171666</v>
      </c>
    </row>
    <row r="2303" spans="1:23">
      <c r="A2303" s="80">
        <f t="shared" si="204"/>
        <v>40532.208333333336</v>
      </c>
      <c r="C2303" s="68">
        <v>40532</v>
      </c>
      <c r="D2303" s="69">
        <v>0.20833333333333334</v>
      </c>
      <c r="E2303" s="70">
        <v>186.97208339404085</v>
      </c>
      <c r="F2303" s="45">
        <f t="shared" si="206"/>
        <v>357.11667928261801</v>
      </c>
      <c r="G2303" s="70">
        <v>218.47601337642197</v>
      </c>
      <c r="H2303" s="45">
        <f t="shared" si="207"/>
        <v>417.28918554896597</v>
      </c>
      <c r="I2303" s="70">
        <v>31.503929982381155</v>
      </c>
      <c r="J2303" s="45">
        <f t="shared" si="208"/>
        <v>60.172506266348002</v>
      </c>
      <c r="L2303" s="42"/>
      <c r="U2303" s="14">
        <v>200</v>
      </c>
      <c r="V2303" s="14">
        <v>40</v>
      </c>
      <c r="W2303" s="7">
        <f t="shared" si="205"/>
        <v>67.115345999171666</v>
      </c>
    </row>
    <row r="2304" spans="1:23">
      <c r="A2304" s="80">
        <f t="shared" si="204"/>
        <v>40532.25</v>
      </c>
      <c r="C2304" s="68">
        <v>40532</v>
      </c>
      <c r="D2304" s="69">
        <v>0.25</v>
      </c>
      <c r="E2304" s="70">
        <v>440.25501594970325</v>
      </c>
      <c r="F2304" s="45">
        <f t="shared" si="206"/>
        <v>840.88708046393322</v>
      </c>
      <c r="G2304" s="70">
        <v>501.62963812013368</v>
      </c>
      <c r="H2304" s="45">
        <f t="shared" si="207"/>
        <v>958.11260880945531</v>
      </c>
      <c r="I2304" s="70">
        <v>61.37462217043047</v>
      </c>
      <c r="J2304" s="45">
        <f t="shared" si="208"/>
        <v>117.22552834552219</v>
      </c>
      <c r="L2304" s="42"/>
      <c r="U2304" s="14">
        <v>200</v>
      </c>
      <c r="V2304" s="14">
        <v>40</v>
      </c>
      <c r="W2304" s="7">
        <f t="shared" si="205"/>
        <v>67.115345999171666</v>
      </c>
    </row>
    <row r="2305" spans="1:23">
      <c r="A2305" s="80">
        <f t="shared" si="204"/>
        <v>40532.291666666664</v>
      </c>
      <c r="C2305" s="68">
        <v>40532</v>
      </c>
      <c r="D2305" s="69">
        <v>0.29166666666666669</v>
      </c>
      <c r="E2305" s="70">
        <v>480.07162691361384</v>
      </c>
      <c r="F2305" s="45">
        <f t="shared" si="206"/>
        <v>916.93680740500236</v>
      </c>
      <c r="G2305" s="70">
        <v>552.89021017255493</v>
      </c>
      <c r="H2305" s="45">
        <f t="shared" si="207"/>
        <v>1056.0203014295798</v>
      </c>
      <c r="I2305" s="70">
        <v>72.818583258941032</v>
      </c>
      <c r="J2305" s="45">
        <f t="shared" si="208"/>
        <v>139.08349402457736</v>
      </c>
      <c r="L2305" s="42"/>
      <c r="U2305" s="14">
        <v>200</v>
      </c>
      <c r="V2305" s="14">
        <v>40</v>
      </c>
      <c r="W2305" s="7">
        <f t="shared" si="205"/>
        <v>67.115345999171666</v>
      </c>
    </row>
    <row r="2306" spans="1:23">
      <c r="A2306" s="80">
        <f t="shared" si="204"/>
        <v>40532.333333333336</v>
      </c>
      <c r="C2306" s="68">
        <v>40532</v>
      </c>
      <c r="D2306" s="69">
        <v>0.33333333333333331</v>
      </c>
      <c r="E2306" s="70">
        <v>498.18383156208529</v>
      </c>
      <c r="F2306" s="45">
        <f t="shared" si="206"/>
        <v>951.53111828358283</v>
      </c>
      <c r="G2306" s="70">
        <v>582.13807159342218</v>
      </c>
      <c r="H2306" s="45">
        <f t="shared" si="207"/>
        <v>1111.8837167434363</v>
      </c>
      <c r="I2306" s="70">
        <v>83.95424003133688</v>
      </c>
      <c r="J2306" s="45">
        <f t="shared" si="208"/>
        <v>160.35259845985343</v>
      </c>
      <c r="L2306" s="42"/>
      <c r="U2306" s="14">
        <v>200</v>
      </c>
      <c r="V2306" s="14">
        <v>40</v>
      </c>
      <c r="W2306" s="7">
        <f t="shared" si="205"/>
        <v>67.115345999171666</v>
      </c>
    </row>
    <row r="2307" spans="1:23">
      <c r="A2307" s="80">
        <f t="shared" si="204"/>
        <v>40532.375</v>
      </c>
      <c r="C2307" s="68">
        <v>40532</v>
      </c>
      <c r="D2307" s="69">
        <v>0.375</v>
      </c>
      <c r="E2307" s="70">
        <v>678.23510220181072</v>
      </c>
      <c r="F2307" s="45">
        <f t="shared" si="206"/>
        <v>1295.4290452054584</v>
      </c>
      <c r="G2307" s="70">
        <v>772.978986836442</v>
      </c>
      <c r="H2307" s="45">
        <f t="shared" si="207"/>
        <v>1476.3898648576042</v>
      </c>
      <c r="I2307" s="70">
        <v>94.7438846346312</v>
      </c>
      <c r="J2307" s="45">
        <f t="shared" si="208"/>
        <v>180.96081965214557</v>
      </c>
      <c r="L2307" s="42"/>
      <c r="U2307" s="14">
        <v>200</v>
      </c>
      <c r="V2307" s="14">
        <v>40</v>
      </c>
      <c r="W2307" s="7">
        <f t="shared" si="205"/>
        <v>67.115345999171666</v>
      </c>
    </row>
    <row r="2308" spans="1:23">
      <c r="A2308" s="80">
        <f t="shared" si="204"/>
        <v>40532.416666666664</v>
      </c>
      <c r="C2308" s="68">
        <v>40532</v>
      </c>
      <c r="D2308" s="69">
        <v>0.41666666666666669</v>
      </c>
      <c r="E2308" s="70">
        <v>654.41924799716378</v>
      </c>
      <c r="F2308" s="45">
        <f t="shared" si="206"/>
        <v>1249.9407636745827</v>
      </c>
      <c r="G2308" s="70">
        <v>722.38498503134178</v>
      </c>
      <c r="H2308" s="45">
        <f t="shared" si="207"/>
        <v>1379.7553214098627</v>
      </c>
      <c r="I2308" s="70">
        <v>67.965737034177977</v>
      </c>
      <c r="J2308" s="45">
        <f t="shared" si="208"/>
        <v>129.81455773527992</v>
      </c>
      <c r="L2308" s="42"/>
      <c r="U2308" s="14">
        <v>200</v>
      </c>
      <c r="V2308" s="14">
        <v>40</v>
      </c>
      <c r="W2308" s="7">
        <f t="shared" si="205"/>
        <v>67.115345999171666</v>
      </c>
    </row>
    <row r="2309" spans="1:23">
      <c r="A2309" s="80">
        <f t="shared" si="204"/>
        <v>40532.458333333336</v>
      </c>
      <c r="C2309" s="68">
        <v>40532</v>
      </c>
      <c r="D2309" s="69">
        <v>0.45833333333333331</v>
      </c>
      <c r="E2309" s="70">
        <v>424.84963442286443</v>
      </c>
      <c r="F2309" s="45">
        <f t="shared" si="206"/>
        <v>811.46280174767105</v>
      </c>
      <c r="G2309" s="70">
        <v>491.6636981293409</v>
      </c>
      <c r="H2309" s="45">
        <f t="shared" si="207"/>
        <v>939.0776634270411</v>
      </c>
      <c r="I2309" s="70">
        <v>66.814063706476432</v>
      </c>
      <c r="J2309" s="45">
        <f t="shared" si="208"/>
        <v>127.61486167936998</v>
      </c>
      <c r="L2309" s="42"/>
      <c r="U2309" s="14">
        <v>200</v>
      </c>
      <c r="V2309" s="14">
        <v>40</v>
      </c>
      <c r="W2309" s="7">
        <f t="shared" si="205"/>
        <v>67.115345999171666</v>
      </c>
    </row>
    <row r="2310" spans="1:23">
      <c r="A2310" s="80">
        <f t="shared" si="204"/>
        <v>40532.5</v>
      </c>
      <c r="C2310" s="68">
        <v>40532</v>
      </c>
      <c r="D2310" s="69">
        <v>0.5</v>
      </c>
      <c r="E2310" s="70">
        <v>351.99811170895919</v>
      </c>
      <c r="F2310" s="45">
        <f t="shared" si="206"/>
        <v>672.31639336411206</v>
      </c>
      <c r="G2310" s="70">
        <v>431.03317965446024</v>
      </c>
      <c r="H2310" s="45">
        <f t="shared" si="207"/>
        <v>823.27337314001898</v>
      </c>
      <c r="I2310" s="70">
        <v>79.03506794550097</v>
      </c>
      <c r="J2310" s="45">
        <f t="shared" si="208"/>
        <v>150.95697977590686</v>
      </c>
      <c r="L2310" s="42"/>
      <c r="U2310" s="14">
        <v>200</v>
      </c>
      <c r="V2310" s="14">
        <v>40</v>
      </c>
      <c r="W2310" s="7">
        <f t="shared" si="205"/>
        <v>67.115345999171666</v>
      </c>
    </row>
    <row r="2311" spans="1:23">
      <c r="A2311" s="80">
        <f t="shared" si="204"/>
        <v>40532.541666666664</v>
      </c>
      <c r="C2311" s="68">
        <v>40532</v>
      </c>
      <c r="D2311" s="69">
        <v>0.54166666666666663</v>
      </c>
      <c r="E2311" s="70">
        <v>171.26840720463784</v>
      </c>
      <c r="F2311" s="45">
        <f t="shared" si="206"/>
        <v>327.12265776085826</v>
      </c>
      <c r="G2311" s="70">
        <v>230.56799408313265</v>
      </c>
      <c r="H2311" s="45">
        <f t="shared" si="207"/>
        <v>440.38486869878335</v>
      </c>
      <c r="I2311" s="70">
        <v>59.299586878494807</v>
      </c>
      <c r="J2311" s="45">
        <f t="shared" si="208"/>
        <v>113.26221093792508</v>
      </c>
      <c r="L2311" s="42"/>
      <c r="U2311" s="14">
        <v>200</v>
      </c>
      <c r="V2311" s="14">
        <v>40</v>
      </c>
      <c r="W2311" s="7">
        <f t="shared" si="205"/>
        <v>67.115345999171666</v>
      </c>
    </row>
    <row r="2312" spans="1:23">
      <c r="A2312" s="80">
        <f t="shared" si="204"/>
        <v>40532.583333333336</v>
      </c>
      <c r="C2312" s="68">
        <v>40532</v>
      </c>
      <c r="D2312" s="69">
        <v>0.58333333333333337</v>
      </c>
      <c r="E2312" s="70">
        <v>142.03698254497093</v>
      </c>
      <c r="F2312" s="45">
        <f t="shared" si="206"/>
        <v>271.29063666089445</v>
      </c>
      <c r="G2312" s="70">
        <v>191.77369860988938</v>
      </c>
      <c r="H2312" s="45">
        <f t="shared" si="207"/>
        <v>366.28776434488867</v>
      </c>
      <c r="I2312" s="70">
        <v>49.736716064918447</v>
      </c>
      <c r="J2312" s="45">
        <f t="shared" si="208"/>
        <v>94.997127683994236</v>
      </c>
      <c r="L2312" s="42"/>
      <c r="U2312" s="14">
        <v>200</v>
      </c>
      <c r="V2312" s="14">
        <v>40</v>
      </c>
      <c r="W2312" s="7">
        <f t="shared" si="205"/>
        <v>67.115345999171666</v>
      </c>
    </row>
    <row r="2313" spans="1:23">
      <c r="A2313" s="80">
        <f t="shared" si="204"/>
        <v>40532.625</v>
      </c>
      <c r="C2313" s="68">
        <v>40532</v>
      </c>
      <c r="D2313" s="69">
        <v>0.625</v>
      </c>
      <c r="E2313" s="70">
        <v>215.55112754928038</v>
      </c>
      <c r="F2313" s="45">
        <f t="shared" si="206"/>
        <v>411.7026536191255</v>
      </c>
      <c r="G2313" s="70">
        <v>277.91936631937881</v>
      </c>
      <c r="H2313" s="45">
        <f t="shared" si="207"/>
        <v>530.82598967001354</v>
      </c>
      <c r="I2313" s="70">
        <v>62.368238770098465</v>
      </c>
      <c r="J2313" s="45">
        <f t="shared" si="208"/>
        <v>119.12333605088806</v>
      </c>
      <c r="L2313" s="42"/>
      <c r="U2313" s="14">
        <v>200</v>
      </c>
      <c r="V2313" s="14">
        <v>40</v>
      </c>
      <c r="W2313" s="7">
        <f t="shared" si="205"/>
        <v>67.115345999171666</v>
      </c>
    </row>
    <row r="2314" spans="1:23">
      <c r="A2314" s="80">
        <f t="shared" si="204"/>
        <v>40532.666666666664</v>
      </c>
      <c r="C2314" s="68">
        <v>40532</v>
      </c>
      <c r="D2314" s="69">
        <v>0.66666666666666663</v>
      </c>
      <c r="E2314" s="70">
        <v>173.57796738973389</v>
      </c>
      <c r="F2314" s="45">
        <f t="shared" si="206"/>
        <v>331.53391771439169</v>
      </c>
      <c r="G2314" s="70">
        <v>241.56924291800487</v>
      </c>
      <c r="H2314" s="45">
        <f t="shared" si="207"/>
        <v>461.3972539733893</v>
      </c>
      <c r="I2314" s="70">
        <v>67.991275528270961</v>
      </c>
      <c r="J2314" s="45">
        <f t="shared" si="208"/>
        <v>129.86333625899752</v>
      </c>
      <c r="L2314" s="42"/>
      <c r="U2314" s="14">
        <v>200</v>
      </c>
      <c r="V2314" s="14">
        <v>40</v>
      </c>
      <c r="W2314" s="7">
        <f t="shared" si="205"/>
        <v>67.115345999171666</v>
      </c>
    </row>
    <row r="2315" spans="1:23">
      <c r="A2315" s="80">
        <f t="shared" ref="A2315:A2378" si="209">C2315+D2315</f>
        <v>40532.708333333336</v>
      </c>
      <c r="C2315" s="68">
        <v>40532</v>
      </c>
      <c r="D2315" s="69">
        <v>0.70833333333333337</v>
      </c>
      <c r="E2315" s="70">
        <v>284.45705458484213</v>
      </c>
      <c r="F2315" s="45">
        <f t="shared" si="206"/>
        <v>543.31297425704838</v>
      </c>
      <c r="G2315" s="70">
        <v>347.61298064717477</v>
      </c>
      <c r="H2315" s="45">
        <f t="shared" si="207"/>
        <v>663.94079303610374</v>
      </c>
      <c r="I2315" s="70">
        <v>63.155926062332696</v>
      </c>
      <c r="J2315" s="45">
        <f t="shared" si="208"/>
        <v>120.62781877905545</v>
      </c>
      <c r="L2315" s="42"/>
      <c r="U2315" s="14">
        <v>200</v>
      </c>
      <c r="V2315" s="14">
        <v>40</v>
      </c>
      <c r="W2315" s="7">
        <f t="shared" ref="W2315:W2378" si="210">AVERAGE($J$10:$J$2586)</f>
        <v>67.115345999171666</v>
      </c>
    </row>
    <row r="2316" spans="1:23">
      <c r="A2316" s="80">
        <f t="shared" si="209"/>
        <v>40532.75</v>
      </c>
      <c r="C2316" s="68">
        <v>40532</v>
      </c>
      <c r="D2316" s="69">
        <v>0.75</v>
      </c>
      <c r="E2316" s="70">
        <v>231.538530675456</v>
      </c>
      <c r="F2316" s="45">
        <f t="shared" si="206"/>
        <v>442.23859359012096</v>
      </c>
      <c r="G2316" s="70">
        <v>288.62492190980913</v>
      </c>
      <c r="H2316" s="45">
        <f t="shared" si="207"/>
        <v>551.27360084773545</v>
      </c>
      <c r="I2316" s="70">
        <v>57.086391234353158</v>
      </c>
      <c r="J2316" s="45">
        <f t="shared" si="208"/>
        <v>109.03500725761452</v>
      </c>
      <c r="L2316" s="42"/>
      <c r="U2316" s="14">
        <v>200</v>
      </c>
      <c r="V2316" s="14">
        <v>40</v>
      </c>
      <c r="W2316" s="7">
        <f t="shared" si="210"/>
        <v>67.115345999171666</v>
      </c>
    </row>
    <row r="2317" spans="1:23">
      <c r="A2317" s="80">
        <f t="shared" si="209"/>
        <v>40532.791666666664</v>
      </c>
      <c r="C2317" s="68">
        <v>40532</v>
      </c>
      <c r="D2317" s="69">
        <v>0.79166666666666663</v>
      </c>
      <c r="E2317" s="70">
        <v>216.63293057230857</v>
      </c>
      <c r="F2317" s="45">
        <f t="shared" si="206"/>
        <v>413.76889739310934</v>
      </c>
      <c r="G2317" s="70">
        <v>271.74233957096004</v>
      </c>
      <c r="H2317" s="45">
        <f t="shared" si="207"/>
        <v>519.02786858053366</v>
      </c>
      <c r="I2317" s="70">
        <v>55.109408998651489</v>
      </c>
      <c r="J2317" s="45">
        <f t="shared" si="208"/>
        <v>105.25897118742434</v>
      </c>
      <c r="L2317" s="42"/>
      <c r="U2317" s="14">
        <v>200</v>
      </c>
      <c r="V2317" s="14">
        <v>40</v>
      </c>
      <c r="W2317" s="7">
        <f t="shared" si="210"/>
        <v>67.115345999171666</v>
      </c>
    </row>
    <row r="2318" spans="1:23">
      <c r="A2318" s="80">
        <f t="shared" si="209"/>
        <v>40532.833333333336</v>
      </c>
      <c r="C2318" s="68">
        <v>40532</v>
      </c>
      <c r="D2318" s="69">
        <v>0.83333333333333337</v>
      </c>
      <c r="E2318" s="70">
        <v>143.73496859414311</v>
      </c>
      <c r="F2318" s="45">
        <f t="shared" si="206"/>
        <v>274.53379001481335</v>
      </c>
      <c r="G2318" s="70">
        <v>193.87714755157825</v>
      </c>
      <c r="H2318" s="45">
        <f t="shared" si="207"/>
        <v>370.30535182351446</v>
      </c>
      <c r="I2318" s="70">
        <v>50.142178957435178</v>
      </c>
      <c r="J2318" s="45">
        <f t="shared" si="208"/>
        <v>95.771561808701179</v>
      </c>
      <c r="L2318" s="42"/>
      <c r="U2318" s="14">
        <v>200</v>
      </c>
      <c r="V2318" s="14">
        <v>40</v>
      </c>
      <c r="W2318" s="7">
        <f t="shared" si="210"/>
        <v>67.115345999171666</v>
      </c>
    </row>
    <row r="2319" spans="1:23">
      <c r="A2319" s="80">
        <f t="shared" si="209"/>
        <v>40532.875</v>
      </c>
      <c r="C2319" s="68">
        <v>40532</v>
      </c>
      <c r="D2319" s="69">
        <v>0.875</v>
      </c>
      <c r="E2319" s="70">
        <v>83.466306370337179</v>
      </c>
      <c r="F2319" s="45">
        <f t="shared" si="206"/>
        <v>159.42064516734399</v>
      </c>
      <c r="G2319" s="70">
        <v>119.37574732316651</v>
      </c>
      <c r="H2319" s="45">
        <f t="shared" si="207"/>
        <v>228.00767738724801</v>
      </c>
      <c r="I2319" s="70">
        <v>35.909440952829321</v>
      </c>
      <c r="J2319" s="45">
        <f t="shared" si="208"/>
        <v>68.587032219904003</v>
      </c>
      <c r="L2319" s="42"/>
      <c r="U2319" s="14">
        <v>200</v>
      </c>
      <c r="V2319" s="14">
        <v>40</v>
      </c>
      <c r="W2319" s="7">
        <f t="shared" si="210"/>
        <v>67.115345999171666</v>
      </c>
    </row>
    <row r="2320" spans="1:23">
      <c r="A2320" s="80">
        <f t="shared" si="209"/>
        <v>40532.916666666664</v>
      </c>
      <c r="C2320" s="68">
        <v>40532</v>
      </c>
      <c r="D2320" s="69">
        <v>0.91666666666666663</v>
      </c>
      <c r="E2320" s="70">
        <v>85.866329066351128</v>
      </c>
      <c r="F2320" s="45">
        <f t="shared" si="206"/>
        <v>164.00468851673065</v>
      </c>
      <c r="G2320" s="70">
        <v>124.16775383465756</v>
      </c>
      <c r="H2320" s="45">
        <f t="shared" si="207"/>
        <v>237.16040982419594</v>
      </c>
      <c r="I2320" s="70">
        <v>38.301424768306433</v>
      </c>
      <c r="J2320" s="45">
        <f t="shared" si="208"/>
        <v>73.155721307465285</v>
      </c>
      <c r="L2320" s="42"/>
      <c r="U2320" s="14">
        <v>200</v>
      </c>
      <c r="V2320" s="14">
        <v>40</v>
      </c>
      <c r="W2320" s="7">
        <f t="shared" si="210"/>
        <v>67.115345999171666</v>
      </c>
    </row>
    <row r="2321" spans="1:23">
      <c r="A2321" s="80">
        <f t="shared" si="209"/>
        <v>40532.958333333336</v>
      </c>
      <c r="C2321" s="68">
        <v>40532</v>
      </c>
      <c r="D2321" s="69">
        <v>0.95833333333333337</v>
      </c>
      <c r="E2321" s="70">
        <v>68.649140429407723</v>
      </c>
      <c r="F2321" s="45">
        <f t="shared" si="206"/>
        <v>131.11985822016874</v>
      </c>
      <c r="G2321" s="70">
        <v>105.52736696635169</v>
      </c>
      <c r="H2321" s="45">
        <f t="shared" si="207"/>
        <v>201.55727090573171</v>
      </c>
      <c r="I2321" s="70">
        <v>36.878226536943956</v>
      </c>
      <c r="J2321" s="45">
        <f t="shared" si="208"/>
        <v>70.437412685562947</v>
      </c>
      <c r="L2321" s="42"/>
      <c r="U2321" s="14">
        <v>200</v>
      </c>
      <c r="V2321" s="14">
        <v>40</v>
      </c>
      <c r="W2321" s="7">
        <f t="shared" si="210"/>
        <v>67.115345999171666</v>
      </c>
    </row>
    <row r="2322" spans="1:23">
      <c r="A2322" s="80">
        <f t="shared" si="209"/>
        <v>40533</v>
      </c>
      <c r="C2322" s="68">
        <v>40532</v>
      </c>
      <c r="D2322" s="69">
        <v>1</v>
      </c>
      <c r="E2322" s="70">
        <v>62.600666686055938</v>
      </c>
      <c r="F2322" s="45">
        <f t="shared" si="206"/>
        <v>119.56727337036683</v>
      </c>
      <c r="G2322" s="70">
        <v>100.61292339340413</v>
      </c>
      <c r="H2322" s="45">
        <f t="shared" si="207"/>
        <v>192.17068368140187</v>
      </c>
      <c r="I2322" s="70">
        <v>38.0122567073482</v>
      </c>
      <c r="J2322" s="45">
        <f t="shared" si="208"/>
        <v>72.603410311035063</v>
      </c>
      <c r="L2322" s="42"/>
      <c r="U2322" s="14">
        <v>200</v>
      </c>
      <c r="V2322" s="14">
        <v>40</v>
      </c>
      <c r="W2322" s="7">
        <f t="shared" si="210"/>
        <v>67.115345999171666</v>
      </c>
    </row>
    <row r="2323" spans="1:23">
      <c r="A2323" s="80">
        <f t="shared" si="209"/>
        <v>40533.041666666664</v>
      </c>
      <c r="C2323" s="68">
        <v>40533</v>
      </c>
      <c r="D2323" s="69">
        <v>4.1666666666666664E-2</v>
      </c>
      <c r="E2323" s="70">
        <v>53.735503675362253</v>
      </c>
      <c r="F2323" s="45">
        <f t="shared" si="206"/>
        <v>102.6348120199419</v>
      </c>
      <c r="G2323" s="70">
        <v>91.218727235226254</v>
      </c>
      <c r="H2323" s="45">
        <f t="shared" si="207"/>
        <v>174.22776901928214</v>
      </c>
      <c r="I2323" s="70">
        <v>37.483223559864015</v>
      </c>
      <c r="J2323" s="45">
        <f t="shared" si="208"/>
        <v>71.592956999340259</v>
      </c>
      <c r="L2323" s="42"/>
      <c r="U2323" s="14">
        <v>200</v>
      </c>
      <c r="V2323" s="14">
        <v>40</v>
      </c>
      <c r="W2323" s="7">
        <f t="shared" si="210"/>
        <v>67.115345999171666</v>
      </c>
    </row>
    <row r="2324" spans="1:23">
      <c r="A2324" s="80">
        <f t="shared" si="209"/>
        <v>40533.083333333336</v>
      </c>
      <c r="C2324" s="68">
        <v>40533</v>
      </c>
      <c r="D2324" s="69">
        <v>8.3333333333333329E-2</v>
      </c>
      <c r="E2324" s="70">
        <v>51.387784215684334</v>
      </c>
      <c r="F2324" s="45">
        <f t="shared" si="206"/>
        <v>98.150667851957081</v>
      </c>
      <c r="G2324" s="70">
        <v>84.663484434338727</v>
      </c>
      <c r="H2324" s="45">
        <f t="shared" si="207"/>
        <v>161.70725526958697</v>
      </c>
      <c r="I2324" s="70">
        <v>33.275700218654393</v>
      </c>
      <c r="J2324" s="45">
        <f t="shared" si="208"/>
        <v>63.556587417629885</v>
      </c>
      <c r="L2324" s="42"/>
      <c r="U2324" s="14">
        <v>200</v>
      </c>
      <c r="V2324" s="14">
        <v>40</v>
      </c>
      <c r="W2324" s="7">
        <f t="shared" si="210"/>
        <v>67.115345999171666</v>
      </c>
    </row>
    <row r="2325" spans="1:23">
      <c r="A2325" s="80">
        <f t="shared" si="209"/>
        <v>40533.125</v>
      </c>
      <c r="C2325" s="68">
        <v>40533</v>
      </c>
      <c r="D2325" s="69">
        <v>0.125</v>
      </c>
      <c r="E2325" s="70">
        <v>37.483516378512796</v>
      </c>
      <c r="F2325" s="45">
        <f t="shared" si="206"/>
        <v>71.593516282959442</v>
      </c>
      <c r="G2325" s="70">
        <v>70.47801670449563</v>
      </c>
      <c r="H2325" s="45">
        <f t="shared" si="207"/>
        <v>134.61301190558666</v>
      </c>
      <c r="I2325" s="70">
        <v>32.994500325982834</v>
      </c>
      <c r="J2325" s="45">
        <f t="shared" si="208"/>
        <v>63.019495622627211</v>
      </c>
      <c r="L2325" s="42"/>
      <c r="U2325" s="14">
        <v>200</v>
      </c>
      <c r="V2325" s="14">
        <v>40</v>
      </c>
      <c r="W2325" s="7">
        <f t="shared" si="210"/>
        <v>67.115345999171666</v>
      </c>
    </row>
    <row r="2326" spans="1:23">
      <c r="A2326" s="80">
        <f t="shared" si="209"/>
        <v>40533.166666666664</v>
      </c>
      <c r="C2326" s="68">
        <v>40533</v>
      </c>
      <c r="D2326" s="69">
        <v>0.16666666666666666</v>
      </c>
      <c r="E2326" s="70">
        <v>78.591875078403504</v>
      </c>
      <c r="F2326" s="45">
        <f t="shared" si="206"/>
        <v>150.11048139975068</v>
      </c>
      <c r="G2326" s="70">
        <v>119.31016853152501</v>
      </c>
      <c r="H2326" s="45">
        <f t="shared" si="207"/>
        <v>227.88242189521276</v>
      </c>
      <c r="I2326" s="70">
        <v>40.718293453121504</v>
      </c>
      <c r="J2326" s="45">
        <f t="shared" si="208"/>
        <v>77.771940495462076</v>
      </c>
      <c r="L2326" s="42"/>
      <c r="U2326" s="14">
        <v>200</v>
      </c>
      <c r="V2326" s="14">
        <v>40</v>
      </c>
      <c r="W2326" s="7">
        <f t="shared" si="210"/>
        <v>67.115345999171666</v>
      </c>
    </row>
    <row r="2327" spans="1:23">
      <c r="A2327" s="80">
        <f t="shared" si="209"/>
        <v>40533.208333333336</v>
      </c>
      <c r="C2327" s="68">
        <v>40533</v>
      </c>
      <c r="D2327" s="69">
        <v>0.20833333333333334</v>
      </c>
      <c r="E2327" s="70">
        <v>161.52440762769092</v>
      </c>
      <c r="F2327" s="45">
        <f t="shared" si="206"/>
        <v>308.51161856888962</v>
      </c>
      <c r="G2327" s="70">
        <v>203.18069043242789</v>
      </c>
      <c r="H2327" s="45">
        <f t="shared" si="207"/>
        <v>388.07511872593727</v>
      </c>
      <c r="I2327" s="70">
        <v>41.656282804736968</v>
      </c>
      <c r="J2327" s="45">
        <f t="shared" si="208"/>
        <v>79.563500157047599</v>
      </c>
      <c r="L2327" s="42"/>
      <c r="U2327" s="14">
        <v>200</v>
      </c>
      <c r="V2327" s="14">
        <v>40</v>
      </c>
      <c r="W2327" s="7">
        <f t="shared" si="210"/>
        <v>67.115345999171666</v>
      </c>
    </row>
    <row r="2328" spans="1:23">
      <c r="A2328" s="80">
        <f t="shared" si="209"/>
        <v>40533.25</v>
      </c>
      <c r="C2328" s="68">
        <v>40533</v>
      </c>
      <c r="D2328" s="69">
        <v>0.25</v>
      </c>
      <c r="E2328" s="70">
        <v>216.60097617762125</v>
      </c>
      <c r="F2328" s="45">
        <f t="shared" si="206"/>
        <v>413.70786449925657</v>
      </c>
      <c r="G2328" s="70">
        <v>269.71166504271326</v>
      </c>
      <c r="H2328" s="45">
        <f t="shared" si="207"/>
        <v>515.14928023158234</v>
      </c>
      <c r="I2328" s="70">
        <v>53.110688865092015</v>
      </c>
      <c r="J2328" s="45">
        <f t="shared" si="208"/>
        <v>101.44141573232575</v>
      </c>
      <c r="L2328" s="42"/>
      <c r="U2328" s="14">
        <v>200</v>
      </c>
      <c r="V2328" s="14">
        <v>40</v>
      </c>
      <c r="W2328" s="7">
        <f t="shared" si="210"/>
        <v>67.115345999171666</v>
      </c>
    </row>
    <row r="2329" spans="1:23">
      <c r="A2329" s="80">
        <f t="shared" si="209"/>
        <v>40533.291666666664</v>
      </c>
      <c r="C2329" s="68">
        <v>40533</v>
      </c>
      <c r="D2329" s="69">
        <v>0.29166666666666669</v>
      </c>
      <c r="E2329" s="70">
        <v>297.8725816133508</v>
      </c>
      <c r="F2329" s="45">
        <f t="shared" si="206"/>
        <v>568.93663088150004</v>
      </c>
      <c r="G2329" s="70">
        <v>371.11102805026411</v>
      </c>
      <c r="H2329" s="45">
        <f t="shared" si="207"/>
        <v>708.82206357600444</v>
      </c>
      <c r="I2329" s="70">
        <v>73.238446436913307</v>
      </c>
      <c r="J2329" s="45">
        <f t="shared" si="208"/>
        <v>139.8854326945044</v>
      </c>
      <c r="L2329" s="42"/>
      <c r="U2329" s="14">
        <v>200</v>
      </c>
      <c r="V2329" s="14">
        <v>40</v>
      </c>
      <c r="W2329" s="7">
        <f t="shared" si="210"/>
        <v>67.115345999171666</v>
      </c>
    </row>
    <row r="2330" spans="1:23">
      <c r="A2330" s="80">
        <f t="shared" si="209"/>
        <v>40533.333333333336</v>
      </c>
      <c r="C2330" s="68">
        <v>40533</v>
      </c>
      <c r="D2330" s="69">
        <v>0.33333333333333331</v>
      </c>
      <c r="E2330" s="70">
        <v>244.80824505918451</v>
      </c>
      <c r="F2330" s="45">
        <f t="shared" si="206"/>
        <v>467.58374806304238</v>
      </c>
      <c r="G2330" s="70">
        <v>322.73898793167956</v>
      </c>
      <c r="H2330" s="45">
        <f t="shared" si="207"/>
        <v>616.43146694950792</v>
      </c>
      <c r="I2330" s="70">
        <v>77.930742872495102</v>
      </c>
      <c r="J2330" s="45">
        <f t="shared" si="208"/>
        <v>148.84771888646563</v>
      </c>
      <c r="L2330" s="42"/>
      <c r="U2330" s="14">
        <v>200</v>
      </c>
      <c r="V2330" s="14">
        <v>40</v>
      </c>
      <c r="W2330" s="7">
        <f t="shared" si="210"/>
        <v>67.115345999171666</v>
      </c>
    </row>
    <row r="2331" spans="1:23">
      <c r="A2331" s="80">
        <f t="shared" si="209"/>
        <v>40533.375</v>
      </c>
      <c r="C2331" s="68">
        <v>40533</v>
      </c>
      <c r="D2331" s="69">
        <v>0.375</v>
      </c>
      <c r="E2331" s="70">
        <v>274.10524352061566</v>
      </c>
      <c r="F2331" s="45">
        <f t="shared" si="206"/>
        <v>523.54101512437592</v>
      </c>
      <c r="G2331" s="70">
        <v>349.53257368953075</v>
      </c>
      <c r="H2331" s="45">
        <f t="shared" si="207"/>
        <v>667.60721574700369</v>
      </c>
      <c r="I2331" s="70">
        <v>75.427330168915091</v>
      </c>
      <c r="J2331" s="45">
        <f t="shared" si="208"/>
        <v>144.06620062262783</v>
      </c>
      <c r="L2331" s="42"/>
      <c r="U2331" s="14">
        <v>200</v>
      </c>
      <c r="V2331" s="14">
        <v>40</v>
      </c>
      <c r="W2331" s="7">
        <f t="shared" si="210"/>
        <v>67.115345999171666</v>
      </c>
    </row>
    <row r="2332" spans="1:23">
      <c r="A2332" s="80">
        <f t="shared" si="209"/>
        <v>40533.416666666664</v>
      </c>
      <c r="C2332" s="68">
        <v>40533</v>
      </c>
      <c r="D2332" s="69">
        <v>0.41666666666666669</v>
      </c>
      <c r="E2332" s="70">
        <v>259.54354422462814</v>
      </c>
      <c r="F2332" s="45">
        <f t="shared" si="206"/>
        <v>495.7281694690397</v>
      </c>
      <c r="G2332" s="70">
        <v>324.25066261402446</v>
      </c>
      <c r="H2332" s="45">
        <f t="shared" si="207"/>
        <v>619.31876559278669</v>
      </c>
      <c r="I2332" s="70">
        <v>64.707118389396229</v>
      </c>
      <c r="J2332" s="45">
        <f t="shared" si="208"/>
        <v>123.59059612374679</v>
      </c>
      <c r="L2332" s="42"/>
      <c r="U2332" s="14">
        <v>200</v>
      </c>
      <c r="V2332" s="14">
        <v>40</v>
      </c>
      <c r="W2332" s="7">
        <f t="shared" si="210"/>
        <v>67.115345999171666</v>
      </c>
    </row>
    <row r="2333" spans="1:23">
      <c r="A2333" s="80">
        <f t="shared" si="209"/>
        <v>40533.458333333336</v>
      </c>
      <c r="C2333" s="68">
        <v>40533</v>
      </c>
      <c r="D2333" s="69">
        <v>0.45833333333333331</v>
      </c>
      <c r="E2333" s="70">
        <v>256.45543794192037</v>
      </c>
      <c r="F2333" s="45">
        <f t="shared" si="206"/>
        <v>489.8298864690679</v>
      </c>
      <c r="G2333" s="70">
        <v>331.78356496798483</v>
      </c>
      <c r="H2333" s="45">
        <f t="shared" si="207"/>
        <v>633.706609088851</v>
      </c>
      <c r="I2333" s="70">
        <v>75.328127026064493</v>
      </c>
      <c r="J2333" s="45">
        <f t="shared" si="208"/>
        <v>143.87672261978318</v>
      </c>
      <c r="L2333" s="42"/>
      <c r="U2333" s="14">
        <v>200</v>
      </c>
      <c r="V2333" s="14">
        <v>40</v>
      </c>
      <c r="W2333" s="7">
        <f t="shared" si="210"/>
        <v>67.115345999171666</v>
      </c>
    </row>
    <row r="2334" spans="1:23">
      <c r="A2334" s="80">
        <f t="shared" si="209"/>
        <v>40533.5</v>
      </c>
      <c r="C2334" s="68">
        <v>40533</v>
      </c>
      <c r="D2334" s="69">
        <v>0.5</v>
      </c>
      <c r="E2334" s="70">
        <v>234.40158004491306</v>
      </c>
      <c r="F2334" s="45">
        <f t="shared" si="206"/>
        <v>447.70701788578396</v>
      </c>
      <c r="G2334" s="70">
        <v>304.80394206965354</v>
      </c>
      <c r="H2334" s="45">
        <f t="shared" si="207"/>
        <v>582.1755293530382</v>
      </c>
      <c r="I2334" s="70">
        <v>70.402362024740455</v>
      </c>
      <c r="J2334" s="45">
        <f t="shared" si="208"/>
        <v>134.46851146725427</v>
      </c>
      <c r="L2334" s="42"/>
      <c r="U2334" s="14">
        <v>200</v>
      </c>
      <c r="V2334" s="14">
        <v>40</v>
      </c>
      <c r="W2334" s="7">
        <f t="shared" si="210"/>
        <v>67.115345999171666</v>
      </c>
    </row>
    <row r="2335" spans="1:23">
      <c r="A2335" s="80">
        <f t="shared" si="209"/>
        <v>40533.541666666664</v>
      </c>
      <c r="C2335" s="68">
        <v>40533</v>
      </c>
      <c r="D2335" s="69">
        <v>0.54166666666666663</v>
      </c>
      <c r="E2335" s="70">
        <v>280.8744971036038</v>
      </c>
      <c r="F2335" s="45">
        <f t="shared" si="206"/>
        <v>536.47028946788328</v>
      </c>
      <c r="G2335" s="70">
        <v>348.30525886309158</v>
      </c>
      <c r="H2335" s="45">
        <f t="shared" si="207"/>
        <v>665.26304442850494</v>
      </c>
      <c r="I2335" s="70">
        <v>67.430761759487794</v>
      </c>
      <c r="J2335" s="45">
        <f t="shared" si="208"/>
        <v>128.79275496062169</v>
      </c>
      <c r="L2335" s="42"/>
      <c r="U2335" s="14">
        <v>200</v>
      </c>
      <c r="V2335" s="14">
        <v>40</v>
      </c>
      <c r="W2335" s="7">
        <f t="shared" si="210"/>
        <v>67.115345999171666</v>
      </c>
    </row>
    <row r="2336" spans="1:23">
      <c r="A2336" s="80">
        <f t="shared" si="209"/>
        <v>40533.583333333336</v>
      </c>
      <c r="C2336" s="68">
        <v>40533</v>
      </c>
      <c r="D2336" s="69">
        <v>0.58333333333333337</v>
      </c>
      <c r="E2336" s="70">
        <v>250.63313325855671</v>
      </c>
      <c r="F2336" s="45">
        <f t="shared" si="206"/>
        <v>478.70928452384328</v>
      </c>
      <c r="G2336" s="70">
        <v>320.08243063960765</v>
      </c>
      <c r="H2336" s="45">
        <f t="shared" si="207"/>
        <v>611.35744252165057</v>
      </c>
      <c r="I2336" s="70">
        <v>69.449297381050883</v>
      </c>
      <c r="J2336" s="45">
        <f t="shared" si="208"/>
        <v>132.64815799780717</v>
      </c>
      <c r="L2336" s="42"/>
      <c r="U2336" s="14">
        <v>200</v>
      </c>
      <c r="V2336" s="14">
        <v>40</v>
      </c>
      <c r="W2336" s="7">
        <f t="shared" si="210"/>
        <v>67.115345999171666</v>
      </c>
    </row>
    <row r="2337" spans="1:23">
      <c r="A2337" s="80">
        <f t="shared" si="209"/>
        <v>40533.625</v>
      </c>
      <c r="C2337" s="68">
        <v>40533</v>
      </c>
      <c r="D2337" s="69">
        <v>0.625</v>
      </c>
      <c r="E2337" s="70">
        <v>262.08521641666852</v>
      </c>
      <c r="F2337" s="45">
        <f t="shared" si="206"/>
        <v>500.58276335583685</v>
      </c>
      <c r="G2337" s="70">
        <v>335.14605699701235</v>
      </c>
      <c r="H2337" s="45">
        <f t="shared" si="207"/>
        <v>640.1289688642936</v>
      </c>
      <c r="I2337" s="70">
        <v>73.060840580343879</v>
      </c>
      <c r="J2337" s="45">
        <f t="shared" si="208"/>
        <v>139.54620550845681</v>
      </c>
      <c r="L2337" s="42"/>
      <c r="U2337" s="14">
        <v>200</v>
      </c>
      <c r="V2337" s="14">
        <v>40</v>
      </c>
      <c r="W2337" s="7">
        <f t="shared" si="210"/>
        <v>67.115345999171666</v>
      </c>
    </row>
    <row r="2338" spans="1:23">
      <c r="A2338" s="80">
        <f t="shared" si="209"/>
        <v>40533.666666666664</v>
      </c>
      <c r="C2338" s="68">
        <v>40533</v>
      </c>
      <c r="D2338" s="69">
        <v>0.66666666666666663</v>
      </c>
      <c r="E2338" s="70">
        <v>220.38294493736174</v>
      </c>
      <c r="F2338" s="45">
        <f t="shared" si="206"/>
        <v>420.93142483036092</v>
      </c>
      <c r="G2338" s="70">
        <v>293.74191946911208</v>
      </c>
      <c r="H2338" s="45">
        <f t="shared" si="207"/>
        <v>561.04706618600403</v>
      </c>
      <c r="I2338" s="70">
        <v>73.358974531750306</v>
      </c>
      <c r="J2338" s="45">
        <f t="shared" si="208"/>
        <v>140.11564135564308</v>
      </c>
      <c r="L2338" s="42"/>
      <c r="U2338" s="14">
        <v>200</v>
      </c>
      <c r="V2338" s="14">
        <v>40</v>
      </c>
      <c r="W2338" s="7">
        <f t="shared" si="210"/>
        <v>67.115345999171666</v>
      </c>
    </row>
    <row r="2339" spans="1:23">
      <c r="A2339" s="80">
        <f t="shared" si="209"/>
        <v>40533.708333333336</v>
      </c>
      <c r="C2339" s="68">
        <v>40533</v>
      </c>
      <c r="D2339" s="69">
        <v>0.70833333333333337</v>
      </c>
      <c r="E2339" s="70">
        <v>203.28326983017428</v>
      </c>
      <c r="F2339" s="45">
        <f t="shared" si="206"/>
        <v>388.27104537563287</v>
      </c>
      <c r="G2339" s="70">
        <v>271.86934790629255</v>
      </c>
      <c r="H2339" s="45">
        <f t="shared" si="207"/>
        <v>519.27045450101878</v>
      </c>
      <c r="I2339" s="70">
        <v>68.58607807611827</v>
      </c>
      <c r="J2339" s="45">
        <f t="shared" si="208"/>
        <v>130.99940912538588</v>
      </c>
      <c r="L2339" s="42"/>
      <c r="U2339" s="14">
        <v>200</v>
      </c>
      <c r="V2339" s="14">
        <v>40</v>
      </c>
      <c r="W2339" s="7">
        <f t="shared" si="210"/>
        <v>67.115345999171666</v>
      </c>
    </row>
    <row r="2340" spans="1:23">
      <c r="A2340" s="80">
        <f t="shared" si="209"/>
        <v>40533.75</v>
      </c>
      <c r="C2340" s="68">
        <v>40533</v>
      </c>
      <c r="D2340" s="69">
        <v>0.75</v>
      </c>
      <c r="E2340" s="70">
        <v>171.47919377404722</v>
      </c>
      <c r="F2340" s="45">
        <f t="shared" si="206"/>
        <v>327.52526010843019</v>
      </c>
      <c r="G2340" s="70">
        <v>217.41407869861635</v>
      </c>
      <c r="H2340" s="45">
        <f t="shared" si="207"/>
        <v>415.2608903143572</v>
      </c>
      <c r="I2340" s="70">
        <v>45.934884924569118</v>
      </c>
      <c r="J2340" s="45">
        <f t="shared" si="208"/>
        <v>87.735630205927009</v>
      </c>
      <c r="L2340" s="42"/>
      <c r="U2340" s="14">
        <v>200</v>
      </c>
      <c r="V2340" s="14">
        <v>40</v>
      </c>
      <c r="W2340" s="7">
        <f t="shared" si="210"/>
        <v>67.115345999171666</v>
      </c>
    </row>
    <row r="2341" spans="1:23">
      <c r="A2341" s="80">
        <f t="shared" si="209"/>
        <v>40533.791666666664</v>
      </c>
      <c r="C2341" s="68">
        <v>40533</v>
      </c>
      <c r="D2341" s="69">
        <v>0.79166666666666663</v>
      </c>
      <c r="E2341" s="70">
        <v>133.23191117368034</v>
      </c>
      <c r="F2341" s="45">
        <f t="shared" si="206"/>
        <v>254.47295034172944</v>
      </c>
      <c r="G2341" s="70">
        <v>197.48540829397194</v>
      </c>
      <c r="H2341" s="45">
        <f t="shared" si="207"/>
        <v>377.1971298414864</v>
      </c>
      <c r="I2341" s="70">
        <v>64.253497120291598</v>
      </c>
      <c r="J2341" s="45">
        <f t="shared" si="208"/>
        <v>122.72417949975694</v>
      </c>
      <c r="L2341" s="42"/>
      <c r="U2341" s="14">
        <v>200</v>
      </c>
      <c r="V2341" s="14">
        <v>40</v>
      </c>
      <c r="W2341" s="7">
        <f t="shared" si="210"/>
        <v>67.115345999171666</v>
      </c>
    </row>
    <row r="2342" spans="1:23">
      <c r="A2342" s="80">
        <f t="shared" si="209"/>
        <v>40533.833333333336</v>
      </c>
      <c r="C2342" s="68">
        <v>40533</v>
      </c>
      <c r="D2342" s="69">
        <v>0.83333333333333337</v>
      </c>
      <c r="E2342" s="70">
        <v>103.45429766944117</v>
      </c>
      <c r="F2342" s="45">
        <f t="shared" si="206"/>
        <v>197.59770854863262</v>
      </c>
      <c r="G2342" s="70">
        <v>152.95288405313258</v>
      </c>
      <c r="H2342" s="45">
        <f t="shared" si="207"/>
        <v>292.14000854148321</v>
      </c>
      <c r="I2342" s="70">
        <v>49.498586383691396</v>
      </c>
      <c r="J2342" s="45">
        <f t="shared" si="208"/>
        <v>94.542299992850559</v>
      </c>
      <c r="L2342" s="42"/>
      <c r="U2342" s="14">
        <v>200</v>
      </c>
      <c r="V2342" s="14">
        <v>40</v>
      </c>
      <c r="W2342" s="7">
        <f t="shared" si="210"/>
        <v>67.115345999171666</v>
      </c>
    </row>
    <row r="2343" spans="1:23">
      <c r="A2343" s="80">
        <f t="shared" si="209"/>
        <v>40533.875</v>
      </c>
      <c r="C2343" s="68">
        <v>40533</v>
      </c>
      <c r="D2343" s="69">
        <v>0.875</v>
      </c>
      <c r="E2343" s="70">
        <v>52.164725130700589</v>
      </c>
      <c r="F2343" s="45">
        <f t="shared" si="206"/>
        <v>99.63462499963812</v>
      </c>
      <c r="G2343" s="70">
        <v>87.959401110882581</v>
      </c>
      <c r="H2343" s="45">
        <f t="shared" si="207"/>
        <v>168.00245612178571</v>
      </c>
      <c r="I2343" s="70">
        <v>35.794675980181992</v>
      </c>
      <c r="J2343" s="45">
        <f t="shared" si="208"/>
        <v>68.367831122147606</v>
      </c>
      <c r="L2343" s="42"/>
      <c r="U2343" s="14">
        <v>200</v>
      </c>
      <c r="V2343" s="14">
        <v>40</v>
      </c>
      <c r="W2343" s="7">
        <f t="shared" si="210"/>
        <v>67.115345999171666</v>
      </c>
    </row>
    <row r="2344" spans="1:23">
      <c r="A2344" s="80">
        <f t="shared" si="209"/>
        <v>40533.916666666664</v>
      </c>
      <c r="C2344" s="68">
        <v>40533</v>
      </c>
      <c r="D2344" s="69">
        <v>0.91666666666666663</v>
      </c>
      <c r="E2344" s="70">
        <v>64.700793964022267</v>
      </c>
      <c r="F2344" s="45">
        <f t="shared" si="206"/>
        <v>123.57851647128253</v>
      </c>
      <c r="G2344" s="70">
        <v>108.56675212590571</v>
      </c>
      <c r="H2344" s="45">
        <f t="shared" si="207"/>
        <v>207.36249656047988</v>
      </c>
      <c r="I2344" s="70">
        <v>43.865958161883427</v>
      </c>
      <c r="J2344" s="45">
        <f t="shared" si="208"/>
        <v>83.783980089197343</v>
      </c>
      <c r="L2344" s="42"/>
      <c r="U2344" s="14">
        <v>200</v>
      </c>
      <c r="V2344" s="14">
        <v>40</v>
      </c>
      <c r="W2344" s="7">
        <f t="shared" si="210"/>
        <v>67.115345999171666</v>
      </c>
    </row>
    <row r="2345" spans="1:23">
      <c r="A2345" s="80">
        <f t="shared" si="209"/>
        <v>40533.958333333336</v>
      </c>
      <c r="C2345" s="68">
        <v>40533</v>
      </c>
      <c r="D2345" s="69">
        <v>0.95833333333333337</v>
      </c>
      <c r="E2345" s="70">
        <v>62.34454462689235</v>
      </c>
      <c r="F2345" s="45">
        <f t="shared" si="206"/>
        <v>119.07808023736439</v>
      </c>
      <c r="G2345" s="70">
        <v>109.98305968735173</v>
      </c>
      <c r="H2345" s="45">
        <f t="shared" si="207"/>
        <v>210.0676440028418</v>
      </c>
      <c r="I2345" s="70">
        <v>47.638515060459376</v>
      </c>
      <c r="J2345" s="45">
        <f t="shared" si="208"/>
        <v>90.989563765477399</v>
      </c>
      <c r="L2345" s="42"/>
      <c r="U2345" s="14">
        <v>200</v>
      </c>
      <c r="V2345" s="14">
        <v>40</v>
      </c>
      <c r="W2345" s="7">
        <f t="shared" si="210"/>
        <v>67.115345999171666</v>
      </c>
    </row>
    <row r="2346" spans="1:23">
      <c r="A2346" s="80">
        <f t="shared" si="209"/>
        <v>40534</v>
      </c>
      <c r="C2346" s="68">
        <v>40533</v>
      </c>
      <c r="D2346" s="69">
        <v>1</v>
      </c>
      <c r="E2346" s="70">
        <v>50.018356716126704</v>
      </c>
      <c r="F2346" s="45">
        <f t="shared" si="206"/>
        <v>95.535061327801998</v>
      </c>
      <c r="G2346" s="70">
        <v>97.570023532856666</v>
      </c>
      <c r="H2346" s="45">
        <f t="shared" si="207"/>
        <v>186.35874494775624</v>
      </c>
      <c r="I2346" s="70">
        <v>47.551666816729984</v>
      </c>
      <c r="J2346" s="45">
        <f t="shared" si="208"/>
        <v>90.823683619954267</v>
      </c>
      <c r="L2346" s="42"/>
      <c r="U2346" s="14">
        <v>200</v>
      </c>
      <c r="V2346" s="14">
        <v>40</v>
      </c>
      <c r="W2346" s="7">
        <f t="shared" si="210"/>
        <v>67.115345999171666</v>
      </c>
    </row>
    <row r="2347" spans="1:23">
      <c r="A2347" s="80">
        <f t="shared" si="209"/>
        <v>40534.041666666664</v>
      </c>
      <c r="C2347" s="68">
        <v>40534</v>
      </c>
      <c r="D2347" s="69">
        <v>4.1666666666666664E-2</v>
      </c>
      <c r="E2347" s="70">
        <v>32.269357089041165</v>
      </c>
      <c r="F2347" s="45">
        <f t="shared" si="206"/>
        <v>61.634472040068623</v>
      </c>
      <c r="G2347" s="70">
        <v>70.390646355193226</v>
      </c>
      <c r="H2347" s="45">
        <f t="shared" si="207"/>
        <v>134.44613453841905</v>
      </c>
      <c r="I2347" s="70">
        <v>38.121289266152061</v>
      </c>
      <c r="J2347" s="45">
        <f t="shared" si="208"/>
        <v>72.811662498350429</v>
      </c>
      <c r="L2347" s="42"/>
      <c r="U2347" s="14">
        <v>200</v>
      </c>
      <c r="V2347" s="14">
        <v>40</v>
      </c>
      <c r="W2347" s="7">
        <f t="shared" si="210"/>
        <v>67.115345999171666</v>
      </c>
    </row>
    <row r="2348" spans="1:23">
      <c r="A2348" s="80">
        <f t="shared" si="209"/>
        <v>40534.083333333336</v>
      </c>
      <c r="C2348" s="68">
        <v>40534</v>
      </c>
      <c r="D2348" s="69">
        <v>8.3333333333333329E-2</v>
      </c>
      <c r="E2348" s="70">
        <v>36.065208872997076</v>
      </c>
      <c r="F2348" s="45">
        <f t="shared" si="206"/>
        <v>68.884548947424406</v>
      </c>
      <c r="G2348" s="70">
        <v>74.475308764162818</v>
      </c>
      <c r="H2348" s="45">
        <f t="shared" si="207"/>
        <v>142.24783973955098</v>
      </c>
      <c r="I2348" s="70">
        <v>38.410099891165736</v>
      </c>
      <c r="J2348" s="45">
        <f t="shared" si="208"/>
        <v>73.363290792126548</v>
      </c>
      <c r="L2348" s="42"/>
      <c r="U2348" s="14">
        <v>200</v>
      </c>
      <c r="V2348" s="14">
        <v>40</v>
      </c>
      <c r="W2348" s="7">
        <f t="shared" si="210"/>
        <v>67.115345999171666</v>
      </c>
    </row>
    <row r="2349" spans="1:23">
      <c r="A2349" s="80">
        <f t="shared" si="209"/>
        <v>40534.125</v>
      </c>
      <c r="C2349" s="68">
        <v>40534</v>
      </c>
      <c r="D2349" s="69">
        <v>0.125</v>
      </c>
      <c r="E2349" s="70">
        <v>38.601385531551031</v>
      </c>
      <c r="F2349" s="45">
        <f t="shared" si="206"/>
        <v>73.728646365262463</v>
      </c>
      <c r="G2349" s="70">
        <v>79.328787217965385</v>
      </c>
      <c r="H2349" s="45">
        <f t="shared" si="207"/>
        <v>151.51798358631387</v>
      </c>
      <c r="I2349" s="70">
        <v>40.727401686414353</v>
      </c>
      <c r="J2349" s="45">
        <f t="shared" si="208"/>
        <v>77.789337221051412</v>
      </c>
      <c r="L2349" s="42"/>
      <c r="U2349" s="14">
        <v>200</v>
      </c>
      <c r="V2349" s="14">
        <v>40</v>
      </c>
      <c r="W2349" s="7">
        <f t="shared" si="210"/>
        <v>67.115345999171666</v>
      </c>
    </row>
    <row r="2350" spans="1:23">
      <c r="A2350" s="80">
        <f t="shared" si="209"/>
        <v>40534.166666666664</v>
      </c>
      <c r="C2350" s="68">
        <v>40534</v>
      </c>
      <c r="D2350" s="69">
        <v>0.16666666666666666</v>
      </c>
      <c r="E2350" s="70">
        <v>57.155574462518572</v>
      </c>
      <c r="F2350" s="45">
        <f t="shared" si="206"/>
        <v>109.16714722341047</v>
      </c>
      <c r="G2350" s="70">
        <v>98.949610793970223</v>
      </c>
      <c r="H2350" s="45">
        <f t="shared" si="207"/>
        <v>188.99375661648313</v>
      </c>
      <c r="I2350" s="70">
        <v>41.79403633145165</v>
      </c>
      <c r="J2350" s="45">
        <f t="shared" si="208"/>
        <v>79.826609393072644</v>
      </c>
      <c r="L2350" s="42"/>
      <c r="U2350" s="14">
        <v>200</v>
      </c>
      <c r="V2350" s="14">
        <v>40</v>
      </c>
      <c r="W2350" s="7">
        <f t="shared" si="210"/>
        <v>67.115345999171666</v>
      </c>
    </row>
    <row r="2351" spans="1:23">
      <c r="A2351" s="80">
        <f t="shared" si="209"/>
        <v>40534.208333333336</v>
      </c>
      <c r="C2351" s="68">
        <v>40534</v>
      </c>
      <c r="D2351" s="69">
        <v>0.20833333333333334</v>
      </c>
      <c r="E2351" s="70">
        <v>54.564703044072651</v>
      </c>
      <c r="F2351" s="45">
        <f t="shared" si="206"/>
        <v>104.21858281417876</v>
      </c>
      <c r="G2351" s="70">
        <v>93.606712875637839</v>
      </c>
      <c r="H2351" s="45">
        <f t="shared" si="207"/>
        <v>178.78882159246825</v>
      </c>
      <c r="I2351" s="70">
        <v>39.042009831565188</v>
      </c>
      <c r="J2351" s="45">
        <f t="shared" si="208"/>
        <v>74.570238778289507</v>
      </c>
      <c r="L2351" s="42"/>
      <c r="U2351" s="14">
        <v>200</v>
      </c>
      <c r="V2351" s="14">
        <v>40</v>
      </c>
      <c r="W2351" s="7">
        <f t="shared" si="210"/>
        <v>67.115345999171666</v>
      </c>
    </row>
    <row r="2352" spans="1:23">
      <c r="A2352" s="80">
        <f t="shared" si="209"/>
        <v>40534.25</v>
      </c>
      <c r="C2352" s="68">
        <v>40534</v>
      </c>
      <c r="D2352" s="69">
        <v>0.25</v>
      </c>
      <c r="E2352" s="70">
        <v>96.175154791213643</v>
      </c>
      <c r="F2352" s="45">
        <f t="shared" si="206"/>
        <v>183.69454565121805</v>
      </c>
      <c r="G2352" s="70">
        <v>140.68909751344142</v>
      </c>
      <c r="H2352" s="45">
        <f t="shared" si="207"/>
        <v>268.71617625067313</v>
      </c>
      <c r="I2352" s="70">
        <v>44.513942722227782</v>
      </c>
      <c r="J2352" s="45">
        <f t="shared" si="208"/>
        <v>85.021630599455065</v>
      </c>
      <c r="L2352" s="42"/>
      <c r="U2352" s="14">
        <v>200</v>
      </c>
      <c r="V2352" s="14">
        <v>40</v>
      </c>
      <c r="W2352" s="7">
        <f t="shared" si="210"/>
        <v>67.115345999171666</v>
      </c>
    </row>
    <row r="2353" spans="1:23">
      <c r="A2353" s="80">
        <f t="shared" si="209"/>
        <v>40534.291666666664</v>
      </c>
      <c r="C2353" s="68">
        <v>40534</v>
      </c>
      <c r="D2353" s="69">
        <v>0.29166666666666669</v>
      </c>
      <c r="E2353" s="70">
        <v>127.04002644650492</v>
      </c>
      <c r="F2353" s="45">
        <f t="shared" si="206"/>
        <v>242.6464505128244</v>
      </c>
      <c r="G2353" s="70">
        <v>176.20588129538092</v>
      </c>
      <c r="H2353" s="45">
        <f t="shared" si="207"/>
        <v>336.55323327417756</v>
      </c>
      <c r="I2353" s="70">
        <v>49.165854848875995</v>
      </c>
      <c r="J2353" s="45">
        <f t="shared" si="208"/>
        <v>93.906782761353142</v>
      </c>
      <c r="L2353" s="42"/>
      <c r="U2353" s="14">
        <v>200</v>
      </c>
      <c r="V2353" s="14">
        <v>40</v>
      </c>
      <c r="W2353" s="7">
        <f t="shared" si="210"/>
        <v>67.115345999171666</v>
      </c>
    </row>
    <row r="2354" spans="1:23">
      <c r="A2354" s="80">
        <f t="shared" si="209"/>
        <v>40534.333333333336</v>
      </c>
      <c r="C2354" s="68">
        <v>40534</v>
      </c>
      <c r="D2354" s="69">
        <v>0.33333333333333331</v>
      </c>
      <c r="E2354" s="70">
        <v>93.186315914401774</v>
      </c>
      <c r="F2354" s="45">
        <f t="shared" si="206"/>
        <v>177.98586339650737</v>
      </c>
      <c r="G2354" s="70">
        <v>136.77643153194433</v>
      </c>
      <c r="H2354" s="45">
        <f t="shared" si="207"/>
        <v>261.24298422601368</v>
      </c>
      <c r="I2354" s="70">
        <v>43.590115617542565</v>
      </c>
      <c r="J2354" s="45">
        <f t="shared" si="208"/>
        <v>83.257120829506292</v>
      </c>
      <c r="L2354" s="42"/>
      <c r="U2354" s="14">
        <v>200</v>
      </c>
      <c r="V2354" s="14">
        <v>40</v>
      </c>
      <c r="W2354" s="7">
        <f t="shared" si="210"/>
        <v>67.115345999171666</v>
      </c>
    </row>
    <row r="2355" spans="1:23">
      <c r="A2355" s="80">
        <f t="shared" si="209"/>
        <v>40534.375</v>
      </c>
      <c r="C2355" s="68">
        <v>40534</v>
      </c>
      <c r="D2355" s="69">
        <v>0.375</v>
      </c>
      <c r="E2355" s="70">
        <v>82.923825804954049</v>
      </c>
      <c r="F2355" s="45">
        <f t="shared" si="206"/>
        <v>158.38450728746221</v>
      </c>
      <c r="G2355" s="70">
        <v>126.81430923371359</v>
      </c>
      <c r="H2355" s="45">
        <f t="shared" si="207"/>
        <v>242.21533063639293</v>
      </c>
      <c r="I2355" s="70">
        <v>43.890483428759538</v>
      </c>
      <c r="J2355" s="45">
        <f t="shared" si="208"/>
        <v>83.830823348930707</v>
      </c>
      <c r="L2355" s="42"/>
      <c r="U2355" s="14">
        <v>200</v>
      </c>
      <c r="V2355" s="14">
        <v>40</v>
      </c>
      <c r="W2355" s="7">
        <f t="shared" si="210"/>
        <v>67.115345999171666</v>
      </c>
    </row>
    <row r="2356" spans="1:23">
      <c r="A2356" s="80">
        <f t="shared" si="209"/>
        <v>40534.416666666664</v>
      </c>
      <c r="C2356" s="68">
        <v>40534</v>
      </c>
      <c r="D2356" s="69">
        <v>0.41666666666666669</v>
      </c>
      <c r="E2356" s="70">
        <v>78.310552870834172</v>
      </c>
      <c r="F2356" s="45">
        <f t="shared" si="206"/>
        <v>149.57315598329328</v>
      </c>
      <c r="G2356" s="70">
        <v>116.58674985255277</v>
      </c>
      <c r="H2356" s="45">
        <f t="shared" si="207"/>
        <v>222.68069221837578</v>
      </c>
      <c r="I2356" s="70">
        <v>38.276196981718599</v>
      </c>
      <c r="J2356" s="45">
        <f t="shared" si="208"/>
        <v>73.10753623508252</v>
      </c>
      <c r="L2356" s="42"/>
      <c r="U2356" s="14">
        <v>200</v>
      </c>
      <c r="V2356" s="14">
        <v>40</v>
      </c>
      <c r="W2356" s="7">
        <f t="shared" si="210"/>
        <v>67.115345999171666</v>
      </c>
    </row>
    <row r="2357" spans="1:23">
      <c r="A2357" s="80">
        <f t="shared" si="209"/>
        <v>40534.458333333336</v>
      </c>
      <c r="C2357" s="68">
        <v>40534</v>
      </c>
      <c r="D2357" s="69">
        <v>0.45833333333333331</v>
      </c>
      <c r="E2357" s="70">
        <v>81.446098925536134</v>
      </c>
      <c r="F2357" s="45">
        <f t="shared" si="206"/>
        <v>155.562048947774</v>
      </c>
      <c r="G2357" s="70">
        <v>119.41448124822284</v>
      </c>
      <c r="H2357" s="45">
        <f t="shared" si="207"/>
        <v>228.08165918410563</v>
      </c>
      <c r="I2357" s="70">
        <v>37.968382322686693</v>
      </c>
      <c r="J2357" s="45">
        <f t="shared" si="208"/>
        <v>72.519610236331587</v>
      </c>
      <c r="L2357" s="42"/>
      <c r="U2357" s="14">
        <v>200</v>
      </c>
      <c r="V2357" s="14">
        <v>40</v>
      </c>
      <c r="W2357" s="7">
        <f t="shared" si="210"/>
        <v>67.115345999171666</v>
      </c>
    </row>
    <row r="2358" spans="1:23">
      <c r="A2358" s="80">
        <f t="shared" si="209"/>
        <v>40534.5</v>
      </c>
      <c r="C2358" s="68">
        <v>40534</v>
      </c>
      <c r="D2358" s="69">
        <v>0.5</v>
      </c>
      <c r="E2358" s="70">
        <v>103.94039983930564</v>
      </c>
      <c r="F2358" s="45">
        <f t="shared" si="206"/>
        <v>198.52616369307376</v>
      </c>
      <c r="G2358" s="70">
        <v>143.79838516872471</v>
      </c>
      <c r="H2358" s="45">
        <f t="shared" si="207"/>
        <v>274.65491567226417</v>
      </c>
      <c r="I2358" s="70">
        <v>39.857985329419058</v>
      </c>
      <c r="J2358" s="45">
        <f t="shared" si="208"/>
        <v>76.128751979190397</v>
      </c>
      <c r="L2358" s="42"/>
      <c r="U2358" s="14">
        <v>200</v>
      </c>
      <c r="V2358" s="14">
        <v>40</v>
      </c>
      <c r="W2358" s="7">
        <f t="shared" si="210"/>
        <v>67.115345999171666</v>
      </c>
    </row>
    <row r="2359" spans="1:23">
      <c r="A2359" s="80">
        <f t="shared" si="209"/>
        <v>40534.541666666664</v>
      </c>
      <c r="C2359" s="68">
        <v>40534</v>
      </c>
      <c r="D2359" s="69">
        <v>0.54166666666666663</v>
      </c>
      <c r="E2359" s="70">
        <v>130.15545099569709</v>
      </c>
      <c r="F2359" s="45">
        <f t="shared" si="206"/>
        <v>248.59691140178143</v>
      </c>
      <c r="G2359" s="70">
        <v>173.29577094609755</v>
      </c>
      <c r="H2359" s="45">
        <f t="shared" si="207"/>
        <v>330.99492250704628</v>
      </c>
      <c r="I2359" s="70">
        <v>43.140319950400453</v>
      </c>
      <c r="J2359" s="45">
        <f t="shared" si="208"/>
        <v>82.398011105264857</v>
      </c>
      <c r="L2359" s="42"/>
      <c r="U2359" s="14">
        <v>200</v>
      </c>
      <c r="V2359" s="14">
        <v>40</v>
      </c>
      <c r="W2359" s="7">
        <f t="shared" si="210"/>
        <v>67.115345999171666</v>
      </c>
    </row>
    <row r="2360" spans="1:23">
      <c r="A2360" s="80">
        <f t="shared" si="209"/>
        <v>40534.583333333336</v>
      </c>
      <c r="C2360" s="68">
        <v>40534</v>
      </c>
      <c r="D2360" s="69">
        <v>0.58333333333333337</v>
      </c>
      <c r="E2360" s="70"/>
      <c r="F2360" s="45"/>
      <c r="G2360" s="70"/>
      <c r="H2360" s="45"/>
      <c r="I2360" s="70"/>
      <c r="J2360" s="45"/>
      <c r="L2360" s="44" t="s">
        <v>122</v>
      </c>
      <c r="U2360" s="14">
        <v>200</v>
      </c>
      <c r="V2360" s="14">
        <v>40</v>
      </c>
      <c r="W2360" s="7">
        <f t="shared" si="210"/>
        <v>67.115345999171666</v>
      </c>
    </row>
    <row r="2361" spans="1:23">
      <c r="A2361" s="80">
        <f t="shared" si="209"/>
        <v>40534.625</v>
      </c>
      <c r="C2361" s="68">
        <v>40534</v>
      </c>
      <c r="D2361" s="69">
        <v>0.625</v>
      </c>
      <c r="E2361" s="70">
        <v>171.35614392171664</v>
      </c>
      <c r="F2361" s="45">
        <f t="shared" si="206"/>
        <v>327.29023489047876</v>
      </c>
      <c r="G2361" s="70">
        <v>233.32292774741273</v>
      </c>
      <c r="H2361" s="45">
        <f t="shared" si="207"/>
        <v>445.6467919975583</v>
      </c>
      <c r="I2361" s="70">
        <v>61.966783825696083</v>
      </c>
      <c r="J2361" s="45">
        <f t="shared" si="208"/>
        <v>118.35655710707951</v>
      </c>
      <c r="L2361" s="42"/>
      <c r="U2361" s="14">
        <v>200</v>
      </c>
      <c r="V2361" s="14">
        <v>40</v>
      </c>
      <c r="W2361" s="7">
        <f t="shared" si="210"/>
        <v>67.115345999171666</v>
      </c>
    </row>
    <row r="2362" spans="1:23">
      <c r="A2362" s="80">
        <f t="shared" si="209"/>
        <v>40534.666666666664</v>
      </c>
      <c r="C2362" s="68">
        <v>40534</v>
      </c>
      <c r="D2362" s="69">
        <v>0.66666666666666663</v>
      </c>
      <c r="E2362" s="70">
        <v>197.02221602244617</v>
      </c>
      <c r="F2362" s="45">
        <f t="shared" si="206"/>
        <v>376.31243260287215</v>
      </c>
      <c r="G2362" s="70">
        <v>252.93292457343762</v>
      </c>
      <c r="H2362" s="45">
        <f t="shared" si="207"/>
        <v>483.10188593526584</v>
      </c>
      <c r="I2362" s="70">
        <v>55.91070855099143</v>
      </c>
      <c r="J2362" s="45">
        <f t="shared" si="208"/>
        <v>106.78945333239362</v>
      </c>
      <c r="L2362" s="42"/>
      <c r="U2362" s="14">
        <v>200</v>
      </c>
      <c r="V2362" s="14">
        <v>40</v>
      </c>
      <c r="W2362" s="7">
        <f t="shared" si="210"/>
        <v>67.115345999171666</v>
      </c>
    </row>
    <row r="2363" spans="1:23">
      <c r="A2363" s="80">
        <f t="shared" si="209"/>
        <v>40534.708333333336</v>
      </c>
      <c r="C2363" s="68">
        <v>40534</v>
      </c>
      <c r="D2363" s="69">
        <v>0.70833333333333337</v>
      </c>
      <c r="E2363" s="70">
        <v>124.3390076032876</v>
      </c>
      <c r="F2363" s="45">
        <f t="shared" si="206"/>
        <v>237.48750452227929</v>
      </c>
      <c r="G2363" s="70">
        <v>174.85371014893252</v>
      </c>
      <c r="H2363" s="45">
        <f t="shared" si="207"/>
        <v>333.97058638446111</v>
      </c>
      <c r="I2363" s="70">
        <v>50.514702545644909</v>
      </c>
      <c r="J2363" s="45">
        <f t="shared" si="208"/>
        <v>96.483081862181777</v>
      </c>
      <c r="L2363" s="42"/>
      <c r="U2363" s="14">
        <v>200</v>
      </c>
      <c r="V2363" s="14">
        <v>40</v>
      </c>
      <c r="W2363" s="7">
        <f t="shared" si="210"/>
        <v>67.115345999171666</v>
      </c>
    </row>
    <row r="2364" spans="1:23">
      <c r="A2364" s="80">
        <f t="shared" si="209"/>
        <v>40534.75</v>
      </c>
      <c r="C2364" s="68">
        <v>40534</v>
      </c>
      <c r="D2364" s="69">
        <v>0.75</v>
      </c>
      <c r="E2364" s="70">
        <v>79.56021508349346</v>
      </c>
      <c r="F2364" s="45">
        <f t="shared" si="206"/>
        <v>151.96001080947249</v>
      </c>
      <c r="G2364" s="70">
        <v>121.80338723988292</v>
      </c>
      <c r="H2364" s="45">
        <f t="shared" si="207"/>
        <v>232.64446962817638</v>
      </c>
      <c r="I2364" s="70">
        <v>42.243172156389463</v>
      </c>
      <c r="J2364" s="45">
        <f t="shared" si="208"/>
        <v>80.684458818703874</v>
      </c>
      <c r="L2364" s="42"/>
      <c r="U2364" s="14">
        <v>200</v>
      </c>
      <c r="V2364" s="14">
        <v>40</v>
      </c>
      <c r="W2364" s="7">
        <f t="shared" si="210"/>
        <v>67.115345999171666</v>
      </c>
    </row>
    <row r="2365" spans="1:23">
      <c r="A2365" s="80">
        <f t="shared" si="209"/>
        <v>40534.791666666664</v>
      </c>
      <c r="C2365" s="68">
        <v>40534</v>
      </c>
      <c r="D2365" s="69">
        <v>0.79166666666666663</v>
      </c>
      <c r="E2365" s="70">
        <v>76.78461881680451</v>
      </c>
      <c r="F2365" s="45">
        <f t="shared" ref="F2365:F2428" si="211">E2365*1.91</f>
        <v>146.65862194009659</v>
      </c>
      <c r="G2365" s="70">
        <v>126.10992814963679</v>
      </c>
      <c r="H2365" s="45">
        <f t="shared" ref="H2365:H2428" si="212">G2365*1.91</f>
        <v>240.86996276580626</v>
      </c>
      <c r="I2365" s="70">
        <v>49.325309332832276</v>
      </c>
      <c r="J2365" s="45">
        <f t="shared" ref="J2365:J2428" si="213">I2365*1.91</f>
        <v>94.211340825709641</v>
      </c>
      <c r="L2365" s="42"/>
      <c r="U2365" s="14">
        <v>200</v>
      </c>
      <c r="V2365" s="14">
        <v>40</v>
      </c>
      <c r="W2365" s="7">
        <f t="shared" si="210"/>
        <v>67.115345999171666</v>
      </c>
    </row>
    <row r="2366" spans="1:23">
      <c r="A2366" s="80">
        <f t="shared" si="209"/>
        <v>40534.833333333336</v>
      </c>
      <c r="C2366" s="68">
        <v>40534</v>
      </c>
      <c r="D2366" s="69">
        <v>0.83333333333333337</v>
      </c>
      <c r="E2366" s="70">
        <v>54.606532458795449</v>
      </c>
      <c r="F2366" s="45">
        <f t="shared" si="211"/>
        <v>104.2984769962993</v>
      </c>
      <c r="G2366" s="70">
        <v>93.318815070709618</v>
      </c>
      <c r="H2366" s="45">
        <f t="shared" si="212"/>
        <v>178.23893678505536</v>
      </c>
      <c r="I2366" s="70">
        <v>38.712282611914162</v>
      </c>
      <c r="J2366" s="45">
        <f t="shared" si="213"/>
        <v>73.940459788756044</v>
      </c>
      <c r="L2366" s="42"/>
      <c r="U2366" s="14">
        <v>200</v>
      </c>
      <c r="V2366" s="14">
        <v>40</v>
      </c>
      <c r="W2366" s="7">
        <f t="shared" si="210"/>
        <v>67.115345999171666</v>
      </c>
    </row>
    <row r="2367" spans="1:23">
      <c r="A2367" s="80">
        <f t="shared" si="209"/>
        <v>40534.875</v>
      </c>
      <c r="C2367" s="68">
        <v>40534</v>
      </c>
      <c r="D2367" s="69">
        <v>0.875</v>
      </c>
      <c r="E2367" s="70">
        <v>50.832395966989026</v>
      </c>
      <c r="F2367" s="45">
        <f t="shared" si="211"/>
        <v>97.089876296949029</v>
      </c>
      <c r="G2367" s="70">
        <v>81.536522880928047</v>
      </c>
      <c r="H2367" s="45">
        <f t="shared" si="212"/>
        <v>155.73475870257255</v>
      </c>
      <c r="I2367" s="70">
        <v>30.704126913939028</v>
      </c>
      <c r="J2367" s="45">
        <f t="shared" si="213"/>
        <v>58.644882405623541</v>
      </c>
      <c r="L2367" s="42"/>
      <c r="U2367" s="14">
        <v>200</v>
      </c>
      <c r="V2367" s="14">
        <v>40</v>
      </c>
      <c r="W2367" s="7">
        <f t="shared" si="210"/>
        <v>67.115345999171666</v>
      </c>
    </row>
    <row r="2368" spans="1:23">
      <c r="A2368" s="80">
        <f t="shared" si="209"/>
        <v>40534.916666666664</v>
      </c>
      <c r="C2368" s="68">
        <v>40534</v>
      </c>
      <c r="D2368" s="69">
        <v>0.91666666666666663</v>
      </c>
      <c r="E2368" s="70">
        <v>42.233620748941689</v>
      </c>
      <c r="F2368" s="45">
        <f t="shared" si="211"/>
        <v>80.666215630478618</v>
      </c>
      <c r="G2368" s="70">
        <v>71.472720640110509</v>
      </c>
      <c r="H2368" s="45">
        <f t="shared" si="212"/>
        <v>136.51289642261108</v>
      </c>
      <c r="I2368" s="70">
        <v>29.239099891168813</v>
      </c>
      <c r="J2368" s="45">
        <f t="shared" si="213"/>
        <v>55.846680792132432</v>
      </c>
      <c r="L2368" s="42"/>
      <c r="U2368" s="14">
        <v>200</v>
      </c>
      <c r="V2368" s="14">
        <v>40</v>
      </c>
      <c r="W2368" s="7">
        <f t="shared" si="210"/>
        <v>67.115345999171666</v>
      </c>
    </row>
    <row r="2369" spans="1:23">
      <c r="A2369" s="80">
        <f t="shared" si="209"/>
        <v>40534.958333333336</v>
      </c>
      <c r="C2369" s="68">
        <v>40534</v>
      </c>
      <c r="D2369" s="69">
        <v>0.95833333333333337</v>
      </c>
      <c r="E2369" s="70">
        <v>45.160438588343638</v>
      </c>
      <c r="F2369" s="45">
        <f t="shared" si="211"/>
        <v>86.256437703736339</v>
      </c>
      <c r="G2369" s="70">
        <v>84.078391966598389</v>
      </c>
      <c r="H2369" s="45">
        <f t="shared" si="212"/>
        <v>160.58972865620291</v>
      </c>
      <c r="I2369" s="70">
        <v>38.917953378254758</v>
      </c>
      <c r="J2369" s="45">
        <f t="shared" si="213"/>
        <v>74.333290952466584</v>
      </c>
      <c r="L2369" s="42"/>
      <c r="U2369" s="14">
        <v>200</v>
      </c>
      <c r="V2369" s="14">
        <v>40</v>
      </c>
      <c r="W2369" s="7">
        <f t="shared" si="210"/>
        <v>67.115345999171666</v>
      </c>
    </row>
    <row r="2370" spans="1:23">
      <c r="A2370" s="80">
        <f t="shared" si="209"/>
        <v>40535</v>
      </c>
      <c r="C2370" s="68">
        <v>40534</v>
      </c>
      <c r="D2370" s="69">
        <v>1</v>
      </c>
      <c r="E2370" s="70">
        <v>34.930903465320341</v>
      </c>
      <c r="F2370" s="45">
        <f t="shared" si="211"/>
        <v>66.718025618761843</v>
      </c>
      <c r="G2370" s="70">
        <v>66.70048666267914</v>
      </c>
      <c r="H2370" s="45">
        <f t="shared" si="212"/>
        <v>127.39792952571715</v>
      </c>
      <c r="I2370" s="70">
        <v>31.769583197358802</v>
      </c>
      <c r="J2370" s="45">
        <f t="shared" si="213"/>
        <v>60.67990390695531</v>
      </c>
      <c r="L2370" s="42"/>
      <c r="U2370" s="14">
        <v>200</v>
      </c>
      <c r="V2370" s="14">
        <v>40</v>
      </c>
      <c r="W2370" s="7">
        <f t="shared" si="210"/>
        <v>67.115345999171666</v>
      </c>
    </row>
    <row r="2371" spans="1:23">
      <c r="A2371" s="80">
        <f t="shared" si="209"/>
        <v>40535.041666666664</v>
      </c>
      <c r="C2371" s="68">
        <v>40535</v>
      </c>
      <c r="D2371" s="69">
        <v>4.1666666666666664E-2</v>
      </c>
      <c r="E2371" s="70">
        <v>43.932350461550165</v>
      </c>
      <c r="F2371" s="45">
        <f t="shared" si="211"/>
        <v>83.910789381560818</v>
      </c>
      <c r="G2371" s="70">
        <v>70.76896562699423</v>
      </c>
      <c r="H2371" s="45">
        <f t="shared" si="212"/>
        <v>135.16872434755896</v>
      </c>
      <c r="I2371" s="70">
        <v>26.836615165444059</v>
      </c>
      <c r="J2371" s="45">
        <f t="shared" si="213"/>
        <v>51.257934965998153</v>
      </c>
      <c r="L2371" s="42"/>
      <c r="U2371" s="14">
        <v>200</v>
      </c>
      <c r="V2371" s="14">
        <v>40</v>
      </c>
      <c r="W2371" s="7">
        <f t="shared" si="210"/>
        <v>67.115345999171666</v>
      </c>
    </row>
    <row r="2372" spans="1:23">
      <c r="A2372" s="80">
        <f t="shared" si="209"/>
        <v>40535.083333333336</v>
      </c>
      <c r="C2372" s="68">
        <v>40535</v>
      </c>
      <c r="D2372" s="69">
        <v>8.3333333333333329E-2</v>
      </c>
      <c r="E2372" s="70">
        <v>30.380387605945423</v>
      </c>
      <c r="F2372" s="45">
        <f t="shared" si="211"/>
        <v>58.026540327355754</v>
      </c>
      <c r="G2372" s="70">
        <v>50.548874215947158</v>
      </c>
      <c r="H2372" s="45">
        <f t="shared" si="212"/>
        <v>96.548349752459075</v>
      </c>
      <c r="I2372" s="70">
        <v>20.168486610001739</v>
      </c>
      <c r="J2372" s="45">
        <f t="shared" si="213"/>
        <v>38.521809425103321</v>
      </c>
      <c r="L2372" s="42"/>
      <c r="U2372" s="14">
        <v>200</v>
      </c>
      <c r="V2372" s="14">
        <v>40</v>
      </c>
      <c r="W2372" s="7">
        <f t="shared" si="210"/>
        <v>67.115345999171666</v>
      </c>
    </row>
    <row r="2373" spans="1:23">
      <c r="A2373" s="80">
        <f t="shared" si="209"/>
        <v>40535.125</v>
      </c>
      <c r="C2373" s="68">
        <v>40535</v>
      </c>
      <c r="D2373" s="69">
        <v>0.125</v>
      </c>
      <c r="E2373" s="70">
        <v>24.460710099291539</v>
      </c>
      <c r="F2373" s="45">
        <f t="shared" si="211"/>
        <v>46.719956289646838</v>
      </c>
      <c r="G2373" s="70">
        <v>42.158265408203775</v>
      </c>
      <c r="H2373" s="45">
        <f t="shared" si="212"/>
        <v>80.522286929669207</v>
      </c>
      <c r="I2373" s="70">
        <v>17.697555308912236</v>
      </c>
      <c r="J2373" s="45">
        <f t="shared" si="213"/>
        <v>33.802330640022369</v>
      </c>
      <c r="L2373" s="42"/>
      <c r="U2373" s="14">
        <v>200</v>
      </c>
      <c r="V2373" s="14">
        <v>40</v>
      </c>
      <c r="W2373" s="7">
        <f t="shared" si="210"/>
        <v>67.115345999171666</v>
      </c>
    </row>
    <row r="2374" spans="1:23">
      <c r="A2374" s="80">
        <f t="shared" si="209"/>
        <v>40535.166666666664</v>
      </c>
      <c r="C2374" s="68">
        <v>40535</v>
      </c>
      <c r="D2374" s="69">
        <v>0.16666666666666666</v>
      </c>
      <c r="E2374" s="70">
        <v>34.123053291912356</v>
      </c>
      <c r="F2374" s="45">
        <f t="shared" si="211"/>
        <v>65.175031787552598</v>
      </c>
      <c r="G2374" s="70">
        <v>57.214577871860129</v>
      </c>
      <c r="H2374" s="45">
        <f t="shared" si="212"/>
        <v>109.27984373525284</v>
      </c>
      <c r="I2374" s="70">
        <v>23.091524579947773</v>
      </c>
      <c r="J2374" s="45">
        <f t="shared" si="213"/>
        <v>44.104811947700242</v>
      </c>
      <c r="L2374" s="42"/>
      <c r="U2374" s="14">
        <v>200</v>
      </c>
      <c r="V2374" s="14">
        <v>40</v>
      </c>
      <c r="W2374" s="7">
        <f t="shared" si="210"/>
        <v>67.115345999171666</v>
      </c>
    </row>
    <row r="2375" spans="1:23">
      <c r="A2375" s="80">
        <f t="shared" si="209"/>
        <v>40535.208333333336</v>
      </c>
      <c r="C2375" s="68">
        <v>40535</v>
      </c>
      <c r="D2375" s="69">
        <v>0.20833333333333334</v>
      </c>
      <c r="E2375" s="70">
        <v>41.023188650459225</v>
      </c>
      <c r="F2375" s="45">
        <f t="shared" si="211"/>
        <v>78.354290322377111</v>
      </c>
      <c r="G2375" s="70">
        <v>63.831423812300542</v>
      </c>
      <c r="H2375" s="45">
        <f t="shared" si="212"/>
        <v>121.91801948149403</v>
      </c>
      <c r="I2375" s="70">
        <v>22.808235161841324</v>
      </c>
      <c r="J2375" s="45">
        <f t="shared" si="213"/>
        <v>43.563729159116924</v>
      </c>
      <c r="L2375" s="42"/>
      <c r="U2375" s="14">
        <v>200</v>
      </c>
      <c r="V2375" s="14">
        <v>40</v>
      </c>
      <c r="W2375" s="7">
        <f t="shared" si="210"/>
        <v>67.115345999171666</v>
      </c>
    </row>
    <row r="2376" spans="1:23">
      <c r="A2376" s="80">
        <f t="shared" si="209"/>
        <v>40535.25</v>
      </c>
      <c r="C2376" s="68">
        <v>40535</v>
      </c>
      <c r="D2376" s="69">
        <v>0.25</v>
      </c>
      <c r="E2376" s="70">
        <v>49.369928369437559</v>
      </c>
      <c r="F2376" s="45">
        <f t="shared" si="211"/>
        <v>94.296563185625729</v>
      </c>
      <c r="G2376" s="70">
        <v>75.093622794079906</v>
      </c>
      <c r="H2376" s="45">
        <f t="shared" si="212"/>
        <v>143.4288195366926</v>
      </c>
      <c r="I2376" s="70">
        <v>25.723694424642336</v>
      </c>
      <c r="J2376" s="45">
        <f t="shared" si="213"/>
        <v>49.132256351066857</v>
      </c>
      <c r="L2376" s="42"/>
      <c r="U2376" s="14">
        <v>200</v>
      </c>
      <c r="V2376" s="14">
        <v>40</v>
      </c>
      <c r="W2376" s="7">
        <f t="shared" si="210"/>
        <v>67.115345999171666</v>
      </c>
    </row>
    <row r="2377" spans="1:23">
      <c r="A2377" s="80">
        <f t="shared" si="209"/>
        <v>40535.291666666664</v>
      </c>
      <c r="C2377" s="68">
        <v>40535</v>
      </c>
      <c r="D2377" s="69">
        <v>0.29166666666666669</v>
      </c>
      <c r="E2377" s="70">
        <v>85.148426498116393</v>
      </c>
      <c r="F2377" s="45">
        <f t="shared" si="211"/>
        <v>162.63349461140231</v>
      </c>
      <c r="G2377" s="70">
        <v>121.5144641529829</v>
      </c>
      <c r="H2377" s="45">
        <f t="shared" si="212"/>
        <v>232.09262653219733</v>
      </c>
      <c r="I2377" s="70">
        <v>36.36603765486651</v>
      </c>
      <c r="J2377" s="45">
        <f t="shared" si="213"/>
        <v>69.459131920795031</v>
      </c>
      <c r="L2377" s="42"/>
      <c r="U2377" s="14">
        <v>200</v>
      </c>
      <c r="V2377" s="14">
        <v>40</v>
      </c>
      <c r="W2377" s="7">
        <f t="shared" si="210"/>
        <v>67.115345999171666</v>
      </c>
    </row>
    <row r="2378" spans="1:23">
      <c r="A2378" s="80">
        <f t="shared" si="209"/>
        <v>40535.333333333336</v>
      </c>
      <c r="C2378" s="68">
        <v>40535</v>
      </c>
      <c r="D2378" s="69">
        <v>0.33333333333333331</v>
      </c>
      <c r="E2378" s="70">
        <v>109.31582990326794</v>
      </c>
      <c r="F2378" s="45">
        <f t="shared" si="211"/>
        <v>208.79323511524174</v>
      </c>
      <c r="G2378" s="70">
        <v>148.31224737755559</v>
      </c>
      <c r="H2378" s="45">
        <f t="shared" si="212"/>
        <v>283.27639249113116</v>
      </c>
      <c r="I2378" s="70">
        <v>38.996417474287647</v>
      </c>
      <c r="J2378" s="45">
        <f t="shared" si="213"/>
        <v>74.483157375889405</v>
      </c>
      <c r="L2378" s="42"/>
      <c r="U2378" s="14">
        <v>200</v>
      </c>
      <c r="V2378" s="14">
        <v>40</v>
      </c>
      <c r="W2378" s="7">
        <f t="shared" si="210"/>
        <v>67.115345999171666</v>
      </c>
    </row>
    <row r="2379" spans="1:23">
      <c r="A2379" s="80">
        <f t="shared" ref="A2379:A2442" si="214">C2379+D2379</f>
        <v>40535.375</v>
      </c>
      <c r="C2379" s="68">
        <v>40535</v>
      </c>
      <c r="D2379" s="69">
        <v>0.375</v>
      </c>
      <c r="E2379" s="70">
        <v>112.43368389542289</v>
      </c>
      <c r="F2379" s="45">
        <f t="shared" si="211"/>
        <v>214.74833624025771</v>
      </c>
      <c r="G2379" s="70">
        <v>152.99610841017818</v>
      </c>
      <c r="H2379" s="45">
        <f t="shared" si="212"/>
        <v>292.22256706344029</v>
      </c>
      <c r="I2379" s="70">
        <v>40.5624245147553</v>
      </c>
      <c r="J2379" s="45">
        <f t="shared" si="213"/>
        <v>77.474230823182623</v>
      </c>
      <c r="L2379" s="42"/>
      <c r="U2379" s="14">
        <v>200</v>
      </c>
      <c r="V2379" s="14">
        <v>40</v>
      </c>
      <c r="W2379" s="7">
        <f t="shared" ref="W2379:W2442" si="215">AVERAGE($J$10:$J$2586)</f>
        <v>67.115345999171666</v>
      </c>
    </row>
    <row r="2380" spans="1:23">
      <c r="A2380" s="80">
        <f t="shared" si="214"/>
        <v>40535.416666666664</v>
      </c>
      <c r="C2380" s="68">
        <v>40535</v>
      </c>
      <c r="D2380" s="69">
        <v>0.41666666666666669</v>
      </c>
      <c r="E2380" s="70">
        <v>83.638306899763421</v>
      </c>
      <c r="F2380" s="45">
        <f t="shared" si="211"/>
        <v>159.74916617854814</v>
      </c>
      <c r="G2380" s="70">
        <v>116.7501026064179</v>
      </c>
      <c r="H2380" s="45">
        <f t="shared" si="212"/>
        <v>222.99269597825818</v>
      </c>
      <c r="I2380" s="70">
        <v>33.111795706654469</v>
      </c>
      <c r="J2380" s="45">
        <f t="shared" si="213"/>
        <v>63.243529799710032</v>
      </c>
      <c r="L2380" s="42"/>
      <c r="U2380" s="14">
        <v>200</v>
      </c>
      <c r="V2380" s="14">
        <v>40</v>
      </c>
      <c r="W2380" s="7">
        <f t="shared" si="215"/>
        <v>67.115345999171666</v>
      </c>
    </row>
    <row r="2381" spans="1:23">
      <c r="A2381" s="80">
        <f t="shared" si="214"/>
        <v>40535.458333333336</v>
      </c>
      <c r="C2381" s="68">
        <v>40535</v>
      </c>
      <c r="D2381" s="69">
        <v>0.45833333333333331</v>
      </c>
      <c r="E2381" s="70">
        <v>98.26408228814816</v>
      </c>
      <c r="F2381" s="45">
        <f t="shared" si="211"/>
        <v>187.68439717036298</v>
      </c>
      <c r="G2381" s="70">
        <v>138.93786611381387</v>
      </c>
      <c r="H2381" s="45">
        <f t="shared" si="212"/>
        <v>265.37132427738447</v>
      </c>
      <c r="I2381" s="70">
        <v>40.673783825665701</v>
      </c>
      <c r="J2381" s="45">
        <f t="shared" si="213"/>
        <v>77.686927107021489</v>
      </c>
      <c r="L2381" s="42"/>
      <c r="U2381" s="14">
        <v>200</v>
      </c>
      <c r="V2381" s="14">
        <v>40</v>
      </c>
      <c r="W2381" s="7">
        <f t="shared" si="215"/>
        <v>67.115345999171666</v>
      </c>
    </row>
    <row r="2382" spans="1:23">
      <c r="A2382" s="80">
        <f t="shared" si="214"/>
        <v>40535.5</v>
      </c>
      <c r="C2382" s="68">
        <v>40535</v>
      </c>
      <c r="D2382" s="69">
        <v>0.5</v>
      </c>
      <c r="E2382" s="70">
        <v>99.934053451683127</v>
      </c>
      <c r="F2382" s="45">
        <f t="shared" si="211"/>
        <v>190.87404209271477</v>
      </c>
      <c r="G2382" s="70">
        <v>133.57276466789784</v>
      </c>
      <c r="H2382" s="45">
        <f t="shared" si="212"/>
        <v>255.12398051568488</v>
      </c>
      <c r="I2382" s="70">
        <v>33.638711216214709</v>
      </c>
      <c r="J2382" s="45">
        <f t="shared" si="213"/>
        <v>64.249938422970089</v>
      </c>
      <c r="L2382" s="42"/>
      <c r="U2382" s="14">
        <v>200</v>
      </c>
      <c r="V2382" s="14">
        <v>40</v>
      </c>
      <c r="W2382" s="7">
        <f t="shared" si="215"/>
        <v>67.115345999171666</v>
      </c>
    </row>
    <row r="2383" spans="1:23">
      <c r="A2383" s="80">
        <f t="shared" si="214"/>
        <v>40535.541666666664</v>
      </c>
      <c r="C2383" s="68">
        <v>40535</v>
      </c>
      <c r="D2383" s="69">
        <v>0.54166666666666663</v>
      </c>
      <c r="E2383" s="70">
        <v>104.24208393075806</v>
      </c>
      <c r="F2383" s="45">
        <f t="shared" si="211"/>
        <v>199.10238030774789</v>
      </c>
      <c r="G2383" s="70">
        <v>144.97498775639679</v>
      </c>
      <c r="H2383" s="45">
        <f t="shared" si="212"/>
        <v>276.90222661471785</v>
      </c>
      <c r="I2383" s="70">
        <v>40.732903825638715</v>
      </c>
      <c r="J2383" s="45">
        <f t="shared" si="213"/>
        <v>77.79984630696994</v>
      </c>
      <c r="L2383" s="42"/>
      <c r="U2383" s="14">
        <v>200</v>
      </c>
      <c r="V2383" s="14">
        <v>40</v>
      </c>
      <c r="W2383" s="7">
        <f t="shared" si="215"/>
        <v>67.115345999171666</v>
      </c>
    </row>
    <row r="2384" spans="1:23">
      <c r="A2384" s="80">
        <f t="shared" si="214"/>
        <v>40535.583333333336</v>
      </c>
      <c r="C2384" s="68">
        <v>40535</v>
      </c>
      <c r="D2384" s="69">
        <v>0.58333333333333337</v>
      </c>
      <c r="E2384" s="70">
        <v>151.50707168707217</v>
      </c>
      <c r="F2384" s="45">
        <f t="shared" si="211"/>
        <v>289.37850692230785</v>
      </c>
      <c r="G2384" s="70">
        <v>193.12755192342243</v>
      </c>
      <c r="H2384" s="45">
        <f t="shared" si="212"/>
        <v>368.8736241737368</v>
      </c>
      <c r="I2384" s="70">
        <v>41.620480236350247</v>
      </c>
      <c r="J2384" s="45">
        <f t="shared" si="213"/>
        <v>79.495117251428965</v>
      </c>
      <c r="L2384" s="42"/>
      <c r="U2384" s="14">
        <v>200</v>
      </c>
      <c r="V2384" s="14">
        <v>40</v>
      </c>
      <c r="W2384" s="7">
        <f t="shared" si="215"/>
        <v>67.115345999171666</v>
      </c>
    </row>
    <row r="2385" spans="1:23">
      <c r="A2385" s="80">
        <f t="shared" si="214"/>
        <v>40535.625</v>
      </c>
      <c r="C2385" s="68">
        <v>40535</v>
      </c>
      <c r="D2385" s="69">
        <v>0.625</v>
      </c>
      <c r="E2385" s="70">
        <v>145.26410338972229</v>
      </c>
      <c r="F2385" s="45">
        <f t="shared" si="211"/>
        <v>277.45443747436957</v>
      </c>
      <c r="G2385" s="70">
        <v>198.40269685545698</v>
      </c>
      <c r="H2385" s="45">
        <f t="shared" si="212"/>
        <v>378.94915099392284</v>
      </c>
      <c r="I2385" s="70">
        <v>53.138593465734679</v>
      </c>
      <c r="J2385" s="45">
        <f t="shared" si="213"/>
        <v>101.49471351955323</v>
      </c>
      <c r="L2385" s="42"/>
      <c r="U2385" s="14">
        <v>200</v>
      </c>
      <c r="V2385" s="14">
        <v>40</v>
      </c>
      <c r="W2385" s="7">
        <f t="shared" si="215"/>
        <v>67.115345999171666</v>
      </c>
    </row>
    <row r="2386" spans="1:23">
      <c r="A2386" s="80">
        <f t="shared" si="214"/>
        <v>40535.666666666664</v>
      </c>
      <c r="C2386" s="68">
        <v>40535</v>
      </c>
      <c r="D2386" s="69">
        <v>0.66666666666666663</v>
      </c>
      <c r="E2386" s="70">
        <v>96.575190257326199</v>
      </c>
      <c r="F2386" s="45">
        <f t="shared" si="211"/>
        <v>184.45861339149303</v>
      </c>
      <c r="G2386" s="70">
        <v>150.2123758783176</v>
      </c>
      <c r="H2386" s="45">
        <f t="shared" si="212"/>
        <v>286.90563792758661</v>
      </c>
      <c r="I2386" s="70">
        <v>53.63718562099141</v>
      </c>
      <c r="J2386" s="45">
        <f t="shared" si="213"/>
        <v>102.44702453609359</v>
      </c>
      <c r="L2386" s="42"/>
      <c r="U2386" s="14">
        <v>200</v>
      </c>
      <c r="V2386" s="14">
        <v>40</v>
      </c>
      <c r="W2386" s="7">
        <f t="shared" si="215"/>
        <v>67.115345999171666</v>
      </c>
    </row>
    <row r="2387" spans="1:23">
      <c r="A2387" s="80">
        <f t="shared" si="214"/>
        <v>40535.708333333336</v>
      </c>
      <c r="C2387" s="68">
        <v>40535</v>
      </c>
      <c r="D2387" s="69">
        <v>0.70833333333333337</v>
      </c>
      <c r="E2387" s="70">
        <v>102.20143730979311</v>
      </c>
      <c r="F2387" s="45">
        <f t="shared" si="211"/>
        <v>195.20474526170483</v>
      </c>
      <c r="G2387" s="70">
        <v>149.78573422240021</v>
      </c>
      <c r="H2387" s="45">
        <f t="shared" si="212"/>
        <v>286.09075236478441</v>
      </c>
      <c r="I2387" s="70">
        <v>47.584296912607101</v>
      </c>
      <c r="J2387" s="45">
        <f t="shared" si="213"/>
        <v>90.886007103079564</v>
      </c>
      <c r="L2387" s="42"/>
      <c r="U2387" s="14">
        <v>200</v>
      </c>
      <c r="V2387" s="14">
        <v>40</v>
      </c>
      <c r="W2387" s="7">
        <f t="shared" si="215"/>
        <v>67.115345999171666</v>
      </c>
    </row>
    <row r="2388" spans="1:23">
      <c r="A2388" s="80">
        <f t="shared" si="214"/>
        <v>40535.75</v>
      </c>
      <c r="C2388" s="68">
        <v>40535</v>
      </c>
      <c r="D2388" s="69">
        <v>0.75</v>
      </c>
      <c r="E2388" s="70">
        <v>81.658658263113495</v>
      </c>
      <c r="F2388" s="45">
        <f t="shared" si="211"/>
        <v>155.96803728254676</v>
      </c>
      <c r="G2388" s="70">
        <v>127.02399044945633</v>
      </c>
      <c r="H2388" s="45">
        <f t="shared" si="212"/>
        <v>242.61582175846158</v>
      </c>
      <c r="I2388" s="70">
        <v>45.365332186342854</v>
      </c>
      <c r="J2388" s="45">
        <f t="shared" si="213"/>
        <v>86.647784475914847</v>
      </c>
      <c r="L2388" s="42"/>
      <c r="U2388" s="14">
        <v>200</v>
      </c>
      <c r="V2388" s="14">
        <v>40</v>
      </c>
      <c r="W2388" s="7">
        <f t="shared" si="215"/>
        <v>67.115345999171666</v>
      </c>
    </row>
    <row r="2389" spans="1:23">
      <c r="A2389" s="80">
        <f t="shared" si="214"/>
        <v>40535.791666666664</v>
      </c>
      <c r="C2389" s="68">
        <v>40535</v>
      </c>
      <c r="D2389" s="69">
        <v>0.79166666666666663</v>
      </c>
      <c r="E2389" s="70">
        <v>70.007026419636716</v>
      </c>
      <c r="F2389" s="45">
        <f t="shared" si="211"/>
        <v>133.71342046150613</v>
      </c>
      <c r="G2389" s="70">
        <v>112.05918913376502</v>
      </c>
      <c r="H2389" s="45">
        <f t="shared" si="212"/>
        <v>214.03305124549118</v>
      </c>
      <c r="I2389" s="70">
        <v>42.052162714128315</v>
      </c>
      <c r="J2389" s="45">
        <f t="shared" si="213"/>
        <v>80.319630783985076</v>
      </c>
      <c r="L2389" s="42"/>
      <c r="U2389" s="14">
        <v>200</v>
      </c>
      <c r="V2389" s="14">
        <v>40</v>
      </c>
      <c r="W2389" s="7">
        <f t="shared" si="215"/>
        <v>67.115345999171666</v>
      </c>
    </row>
    <row r="2390" spans="1:23">
      <c r="A2390" s="80">
        <f t="shared" si="214"/>
        <v>40535.833333333336</v>
      </c>
      <c r="C2390" s="68">
        <v>40535</v>
      </c>
      <c r="D2390" s="69">
        <v>0.83333333333333337</v>
      </c>
      <c r="E2390" s="70">
        <v>36.023726094941338</v>
      </c>
      <c r="F2390" s="45">
        <f t="shared" si="211"/>
        <v>68.805316841337955</v>
      </c>
      <c r="G2390" s="70">
        <v>70.226208736745349</v>
      </c>
      <c r="H2390" s="45">
        <f t="shared" si="212"/>
        <v>134.13205868718362</v>
      </c>
      <c r="I2390" s="70">
        <v>34.202482641804004</v>
      </c>
      <c r="J2390" s="45">
        <f t="shared" si="213"/>
        <v>65.326741845845646</v>
      </c>
      <c r="L2390" s="42"/>
      <c r="U2390" s="14">
        <v>200</v>
      </c>
      <c r="V2390" s="14">
        <v>40</v>
      </c>
      <c r="W2390" s="7">
        <f t="shared" si="215"/>
        <v>67.115345999171666</v>
      </c>
    </row>
    <row r="2391" spans="1:23">
      <c r="A2391" s="80">
        <f t="shared" si="214"/>
        <v>40535.875</v>
      </c>
      <c r="C2391" s="68">
        <v>40535</v>
      </c>
      <c r="D2391" s="69">
        <v>0.875</v>
      </c>
      <c r="E2391" s="70">
        <v>31.498415615939926</v>
      </c>
      <c r="F2391" s="45">
        <f t="shared" si="211"/>
        <v>60.161973826445255</v>
      </c>
      <c r="G2391" s="70">
        <v>61.915028657236689</v>
      </c>
      <c r="H2391" s="45">
        <f t="shared" si="212"/>
        <v>118.25770473532206</v>
      </c>
      <c r="I2391" s="70">
        <v>30.416613041296774</v>
      </c>
      <c r="J2391" s="45">
        <f t="shared" si="213"/>
        <v>58.095730908876838</v>
      </c>
      <c r="L2391" s="42"/>
      <c r="U2391" s="14">
        <v>200</v>
      </c>
      <c r="V2391" s="14">
        <v>40</v>
      </c>
      <c r="W2391" s="7">
        <f t="shared" si="215"/>
        <v>67.115345999171666</v>
      </c>
    </row>
    <row r="2392" spans="1:23">
      <c r="A2392" s="80">
        <f t="shared" si="214"/>
        <v>40535.916666666664</v>
      </c>
      <c r="C2392" s="68">
        <v>40535</v>
      </c>
      <c r="D2392" s="69">
        <v>0.91666666666666663</v>
      </c>
      <c r="E2392" s="70">
        <v>35.559686397051848</v>
      </c>
      <c r="F2392" s="45">
        <f t="shared" si="211"/>
        <v>67.91900101836903</v>
      </c>
      <c r="G2392" s="70">
        <v>67.069512588578419</v>
      </c>
      <c r="H2392" s="45">
        <f t="shared" si="212"/>
        <v>128.10276904418478</v>
      </c>
      <c r="I2392" s="70">
        <v>31.509826191526567</v>
      </c>
      <c r="J2392" s="45">
        <f t="shared" si="213"/>
        <v>60.183768025815738</v>
      </c>
      <c r="L2392" s="42"/>
      <c r="U2392" s="14">
        <v>200</v>
      </c>
      <c r="V2392" s="14">
        <v>40</v>
      </c>
      <c r="W2392" s="7">
        <f t="shared" si="215"/>
        <v>67.115345999171666</v>
      </c>
    </row>
    <row r="2393" spans="1:23">
      <c r="A2393" s="80">
        <f t="shared" si="214"/>
        <v>40535.958333333336</v>
      </c>
      <c r="C2393" s="68">
        <v>40535</v>
      </c>
      <c r="D2393" s="69">
        <v>0.95833333333333337</v>
      </c>
      <c r="E2393" s="70">
        <v>36.097919783633841</v>
      </c>
      <c r="F2393" s="45">
        <f t="shared" si="211"/>
        <v>68.947026786740636</v>
      </c>
      <c r="G2393" s="70">
        <v>66.340801546400613</v>
      </c>
      <c r="H2393" s="45">
        <f t="shared" si="212"/>
        <v>126.71093095362517</v>
      </c>
      <c r="I2393" s="70">
        <v>30.242881762766771</v>
      </c>
      <c r="J2393" s="45">
        <f t="shared" si="213"/>
        <v>57.763904166884529</v>
      </c>
      <c r="L2393" s="42"/>
      <c r="U2393" s="14">
        <v>200</v>
      </c>
      <c r="V2393" s="14">
        <v>40</v>
      </c>
      <c r="W2393" s="7">
        <f t="shared" si="215"/>
        <v>67.115345999171666</v>
      </c>
    </row>
    <row r="2394" spans="1:23">
      <c r="A2394" s="80">
        <f t="shared" si="214"/>
        <v>40536</v>
      </c>
      <c r="C2394" s="68">
        <v>40535</v>
      </c>
      <c r="D2394" s="69">
        <v>1</v>
      </c>
      <c r="E2394" s="70">
        <v>46.587768535592645</v>
      </c>
      <c r="F2394" s="45">
        <f t="shared" si="211"/>
        <v>88.982637902981949</v>
      </c>
      <c r="G2394" s="70">
        <v>74.816933883653093</v>
      </c>
      <c r="H2394" s="45">
        <f t="shared" si="212"/>
        <v>142.90034371777739</v>
      </c>
      <c r="I2394" s="70">
        <v>28.229165348060445</v>
      </c>
      <c r="J2394" s="45">
        <f t="shared" si="213"/>
        <v>53.917705814795447</v>
      </c>
      <c r="L2394" s="42"/>
      <c r="U2394" s="14">
        <v>200</v>
      </c>
      <c r="V2394" s="14">
        <v>40</v>
      </c>
      <c r="W2394" s="7">
        <f t="shared" si="215"/>
        <v>67.115345999171666</v>
      </c>
    </row>
    <row r="2395" spans="1:23">
      <c r="A2395" s="80">
        <f t="shared" si="214"/>
        <v>40536.041666666664</v>
      </c>
      <c r="C2395" s="68">
        <v>40536</v>
      </c>
      <c r="D2395" s="69">
        <v>4.1666666666666664E-2</v>
      </c>
      <c r="E2395" s="70">
        <v>28.680361418875975</v>
      </c>
      <c r="F2395" s="45">
        <f t="shared" si="211"/>
        <v>54.779490310053113</v>
      </c>
      <c r="G2395" s="70">
        <v>54.603095794467322</v>
      </c>
      <c r="H2395" s="45">
        <f t="shared" si="212"/>
        <v>104.29191296743258</v>
      </c>
      <c r="I2395" s="70">
        <v>25.922734375591347</v>
      </c>
      <c r="J2395" s="45">
        <f t="shared" si="213"/>
        <v>49.512422657379467</v>
      </c>
      <c r="L2395" s="42"/>
      <c r="U2395" s="14">
        <v>200</v>
      </c>
      <c r="V2395" s="14">
        <v>40</v>
      </c>
      <c r="W2395" s="7">
        <f t="shared" si="215"/>
        <v>67.115345999171666</v>
      </c>
    </row>
    <row r="2396" spans="1:23">
      <c r="A2396" s="80">
        <f t="shared" si="214"/>
        <v>40536.083333333336</v>
      </c>
      <c r="C2396" s="68">
        <v>40536</v>
      </c>
      <c r="D2396" s="69">
        <v>8.3333333333333329E-2</v>
      </c>
      <c r="E2396" s="70">
        <v>19.389675213272646</v>
      </c>
      <c r="F2396" s="45">
        <f t="shared" si="211"/>
        <v>37.034279657350751</v>
      </c>
      <c r="G2396" s="70">
        <v>36.292947137081256</v>
      </c>
      <c r="H2396" s="45">
        <f t="shared" si="212"/>
        <v>69.319529031825198</v>
      </c>
      <c r="I2396" s="70">
        <v>16.903271923808607</v>
      </c>
      <c r="J2396" s="45">
        <f t="shared" si="213"/>
        <v>32.285249374474439</v>
      </c>
      <c r="L2396" s="42"/>
      <c r="U2396" s="14">
        <v>200</v>
      </c>
      <c r="V2396" s="14">
        <v>40</v>
      </c>
      <c r="W2396" s="7">
        <f t="shared" si="215"/>
        <v>67.115345999171666</v>
      </c>
    </row>
    <row r="2397" spans="1:23">
      <c r="A2397" s="80">
        <f t="shared" si="214"/>
        <v>40536.125</v>
      </c>
      <c r="C2397" s="68">
        <v>40536</v>
      </c>
      <c r="D2397" s="69">
        <v>0.125</v>
      </c>
      <c r="E2397" s="70">
        <v>34.189439995707382</v>
      </c>
      <c r="F2397" s="45">
        <f t="shared" si="211"/>
        <v>65.30183039180109</v>
      </c>
      <c r="G2397" s="70">
        <v>51.821847273072052</v>
      </c>
      <c r="H2397" s="45">
        <f t="shared" si="212"/>
        <v>98.979728291567611</v>
      </c>
      <c r="I2397" s="70">
        <v>17.632407277364674</v>
      </c>
      <c r="J2397" s="45">
        <f t="shared" si="213"/>
        <v>33.677897899766528</v>
      </c>
      <c r="L2397" s="42"/>
      <c r="U2397" s="14">
        <v>200</v>
      </c>
      <c r="V2397" s="14">
        <v>40</v>
      </c>
      <c r="W2397" s="7">
        <f t="shared" si="215"/>
        <v>67.115345999171666</v>
      </c>
    </row>
    <row r="2398" spans="1:23">
      <c r="A2398" s="80">
        <f t="shared" si="214"/>
        <v>40536.166666666664</v>
      </c>
      <c r="C2398" s="68">
        <v>40536</v>
      </c>
      <c r="D2398" s="69">
        <v>0.16666666666666666</v>
      </c>
      <c r="E2398" s="70">
        <v>24.67360988660905</v>
      </c>
      <c r="F2398" s="45">
        <f t="shared" si="211"/>
        <v>47.12659488342328</v>
      </c>
      <c r="G2398" s="70">
        <v>40.363390253575915</v>
      </c>
      <c r="H2398" s="45">
        <f t="shared" si="212"/>
        <v>77.094075384329997</v>
      </c>
      <c r="I2398" s="70">
        <v>15.689780366966858</v>
      </c>
      <c r="J2398" s="45">
        <f t="shared" si="213"/>
        <v>29.967480500906696</v>
      </c>
      <c r="L2398" s="42"/>
      <c r="U2398" s="14">
        <v>200</v>
      </c>
      <c r="V2398" s="14">
        <v>40</v>
      </c>
      <c r="W2398" s="7">
        <f t="shared" si="215"/>
        <v>67.115345999171666</v>
      </c>
    </row>
    <row r="2399" spans="1:23">
      <c r="A2399" s="80">
        <f t="shared" si="214"/>
        <v>40536.208333333336</v>
      </c>
      <c r="C2399" s="68">
        <v>40536</v>
      </c>
      <c r="D2399" s="69">
        <v>0.20833333333333334</v>
      </c>
      <c r="E2399" s="70">
        <v>62.635292468416857</v>
      </c>
      <c r="F2399" s="45">
        <f t="shared" si="211"/>
        <v>119.6334086146762</v>
      </c>
      <c r="G2399" s="70">
        <v>94.595721509630394</v>
      </c>
      <c r="H2399" s="45">
        <f t="shared" si="212"/>
        <v>180.67782808339405</v>
      </c>
      <c r="I2399" s="70">
        <v>31.960429041213526</v>
      </c>
      <c r="J2399" s="45">
        <f t="shared" si="213"/>
        <v>61.044419468717834</v>
      </c>
      <c r="L2399" s="42"/>
      <c r="U2399" s="14">
        <v>200</v>
      </c>
      <c r="V2399" s="14">
        <v>40</v>
      </c>
      <c r="W2399" s="7">
        <f t="shared" si="215"/>
        <v>67.115345999171666</v>
      </c>
    </row>
    <row r="2400" spans="1:23">
      <c r="A2400" s="80">
        <f t="shared" si="214"/>
        <v>40536.25</v>
      </c>
      <c r="C2400" s="68">
        <v>40536</v>
      </c>
      <c r="D2400" s="69">
        <v>0.25</v>
      </c>
      <c r="E2400" s="70">
        <v>56.02851129783248</v>
      </c>
      <c r="F2400" s="45">
        <f t="shared" si="211"/>
        <v>107.01445657886003</v>
      </c>
      <c r="G2400" s="70">
        <v>84.419660703088752</v>
      </c>
      <c r="H2400" s="45">
        <f t="shared" si="212"/>
        <v>161.24155194289952</v>
      </c>
      <c r="I2400" s="70">
        <v>28.391149405256268</v>
      </c>
      <c r="J2400" s="45">
        <f t="shared" si="213"/>
        <v>54.227095364039471</v>
      </c>
      <c r="L2400" s="42"/>
      <c r="U2400" s="14">
        <v>200</v>
      </c>
      <c r="V2400" s="14">
        <v>40</v>
      </c>
      <c r="W2400" s="7">
        <f t="shared" si="215"/>
        <v>67.115345999171666</v>
      </c>
    </row>
    <row r="2401" spans="1:23">
      <c r="A2401" s="80">
        <f t="shared" si="214"/>
        <v>40536.291666666664</v>
      </c>
      <c r="C2401" s="68">
        <v>40536</v>
      </c>
      <c r="D2401" s="69">
        <v>0.29166666666666669</v>
      </c>
      <c r="E2401" s="70">
        <v>94.278013503537295</v>
      </c>
      <c r="F2401" s="45">
        <f t="shared" si="211"/>
        <v>180.07100579175622</v>
      </c>
      <c r="G2401" s="70">
        <v>135.89823474777421</v>
      </c>
      <c r="H2401" s="45">
        <f t="shared" si="212"/>
        <v>259.56562836824872</v>
      </c>
      <c r="I2401" s="70">
        <v>41.620221244236902</v>
      </c>
      <c r="J2401" s="45">
        <f t="shared" si="213"/>
        <v>79.494622576492475</v>
      </c>
      <c r="L2401" s="42"/>
      <c r="U2401" s="14">
        <v>200</v>
      </c>
      <c r="V2401" s="14">
        <v>40</v>
      </c>
      <c r="W2401" s="7">
        <f t="shared" si="215"/>
        <v>67.115345999171666</v>
      </c>
    </row>
    <row r="2402" spans="1:23">
      <c r="A2402" s="80">
        <f t="shared" si="214"/>
        <v>40536.333333333336</v>
      </c>
      <c r="C2402" s="68">
        <v>40536</v>
      </c>
      <c r="D2402" s="69">
        <v>0.33333333333333331</v>
      </c>
      <c r="E2402" s="70">
        <v>144.2780918343874</v>
      </c>
      <c r="F2402" s="45">
        <f t="shared" si="211"/>
        <v>275.57115540367994</v>
      </c>
      <c r="G2402" s="70">
        <v>199.58620503959287</v>
      </c>
      <c r="H2402" s="45">
        <f t="shared" si="212"/>
        <v>381.20965162562237</v>
      </c>
      <c r="I2402" s="70">
        <v>55.308113205205458</v>
      </c>
      <c r="J2402" s="45">
        <f t="shared" si="213"/>
        <v>105.63849622194242</v>
      </c>
      <c r="L2402" s="42"/>
      <c r="U2402" s="14">
        <v>200</v>
      </c>
      <c r="V2402" s="14">
        <v>40</v>
      </c>
      <c r="W2402" s="7">
        <f t="shared" si="215"/>
        <v>67.115345999171666</v>
      </c>
    </row>
    <row r="2403" spans="1:23">
      <c r="A2403" s="80">
        <f t="shared" si="214"/>
        <v>40536.375</v>
      </c>
      <c r="C2403" s="68">
        <v>40536</v>
      </c>
      <c r="D2403" s="69">
        <v>0.375</v>
      </c>
      <c r="E2403" s="70">
        <v>114.90472599829293</v>
      </c>
      <c r="F2403" s="45">
        <f t="shared" si="211"/>
        <v>219.46802665673948</v>
      </c>
      <c r="G2403" s="70">
        <v>160.27487491817783</v>
      </c>
      <c r="H2403" s="45">
        <f t="shared" si="212"/>
        <v>306.12501109371965</v>
      </c>
      <c r="I2403" s="70">
        <v>45.370148919884933</v>
      </c>
      <c r="J2403" s="45">
        <f t="shared" si="213"/>
        <v>86.656984436980224</v>
      </c>
      <c r="L2403" s="42"/>
      <c r="U2403" s="14">
        <v>200</v>
      </c>
      <c r="V2403" s="14">
        <v>40</v>
      </c>
      <c r="W2403" s="7">
        <f t="shared" si="215"/>
        <v>67.115345999171666</v>
      </c>
    </row>
    <row r="2404" spans="1:23">
      <c r="A2404" s="80">
        <f t="shared" si="214"/>
        <v>40536.416666666664</v>
      </c>
      <c r="C2404" s="68">
        <v>40536</v>
      </c>
      <c r="D2404" s="69">
        <v>0.41666666666666669</v>
      </c>
      <c r="E2404" s="70">
        <v>124.83188229926276</v>
      </c>
      <c r="F2404" s="45">
        <f t="shared" si="211"/>
        <v>238.42889519159186</v>
      </c>
      <c r="G2404" s="70">
        <v>169.15716304009879</v>
      </c>
      <c r="H2404" s="45">
        <f t="shared" si="212"/>
        <v>323.09018140658867</v>
      </c>
      <c r="I2404" s="70">
        <v>44.325280740836043</v>
      </c>
      <c r="J2404" s="45">
        <f t="shared" si="213"/>
        <v>84.661286214996835</v>
      </c>
      <c r="L2404" s="42"/>
      <c r="U2404" s="14">
        <v>200</v>
      </c>
      <c r="V2404" s="14">
        <v>40</v>
      </c>
      <c r="W2404" s="7">
        <f t="shared" si="215"/>
        <v>67.115345999171666</v>
      </c>
    </row>
    <row r="2405" spans="1:23">
      <c r="A2405" s="80">
        <f t="shared" si="214"/>
        <v>40536.458333333336</v>
      </c>
      <c r="C2405" s="68">
        <v>40536</v>
      </c>
      <c r="D2405" s="69">
        <v>0.45833333333333331</v>
      </c>
      <c r="E2405" s="70">
        <v>128.2748328007527</v>
      </c>
      <c r="F2405" s="45">
        <f t="shared" si="211"/>
        <v>245.00493064943765</v>
      </c>
      <c r="G2405" s="70">
        <v>176.09128463668057</v>
      </c>
      <c r="H2405" s="45">
        <f t="shared" si="212"/>
        <v>336.33435365605987</v>
      </c>
      <c r="I2405" s="70">
        <v>47.816451835927879</v>
      </c>
      <c r="J2405" s="45">
        <f t="shared" si="213"/>
        <v>91.32942300662225</v>
      </c>
      <c r="L2405" s="42"/>
      <c r="U2405" s="14">
        <v>200</v>
      </c>
      <c r="V2405" s="14">
        <v>40</v>
      </c>
      <c r="W2405" s="7">
        <f t="shared" si="215"/>
        <v>67.115345999171666</v>
      </c>
    </row>
    <row r="2406" spans="1:23">
      <c r="A2406" s="80">
        <f t="shared" si="214"/>
        <v>40536.5</v>
      </c>
      <c r="C2406" s="68">
        <v>40536</v>
      </c>
      <c r="D2406" s="69">
        <v>0.5</v>
      </c>
      <c r="E2406" s="70">
        <v>174.82840102187686</v>
      </c>
      <c r="F2406" s="45">
        <f t="shared" si="211"/>
        <v>333.92224595178476</v>
      </c>
      <c r="G2406" s="70">
        <v>227.86290760763421</v>
      </c>
      <c r="H2406" s="45">
        <f t="shared" si="212"/>
        <v>435.21815353058133</v>
      </c>
      <c r="I2406" s="70">
        <v>53.034506585757335</v>
      </c>
      <c r="J2406" s="45">
        <f t="shared" si="213"/>
        <v>101.2959075787965</v>
      </c>
      <c r="L2406" s="42"/>
      <c r="U2406" s="14">
        <v>200</v>
      </c>
      <c r="V2406" s="14">
        <v>40</v>
      </c>
      <c r="W2406" s="7">
        <f t="shared" si="215"/>
        <v>67.115345999171666</v>
      </c>
    </row>
    <row r="2407" spans="1:23">
      <c r="A2407" s="80">
        <f t="shared" si="214"/>
        <v>40536.541666666664</v>
      </c>
      <c r="C2407" s="68">
        <v>40536</v>
      </c>
      <c r="D2407" s="69">
        <v>0.54166666666666663</v>
      </c>
      <c r="E2407" s="70">
        <v>162.00271292578708</v>
      </c>
      <c r="F2407" s="45">
        <f t="shared" si="211"/>
        <v>309.4251816882533</v>
      </c>
      <c r="G2407" s="70">
        <v>211.48480366054574</v>
      </c>
      <c r="H2407" s="45">
        <f t="shared" si="212"/>
        <v>403.93597499164235</v>
      </c>
      <c r="I2407" s="70">
        <v>49.482090734758636</v>
      </c>
      <c r="J2407" s="45">
        <f t="shared" si="213"/>
        <v>94.510793303388994</v>
      </c>
      <c r="L2407" s="42"/>
      <c r="U2407" s="14">
        <v>200</v>
      </c>
      <c r="V2407" s="14">
        <v>40</v>
      </c>
      <c r="W2407" s="7">
        <f t="shared" si="215"/>
        <v>67.115345999171666</v>
      </c>
    </row>
    <row r="2408" spans="1:23">
      <c r="A2408" s="80">
        <f t="shared" si="214"/>
        <v>40536.583333333336</v>
      </c>
      <c r="C2408" s="68">
        <v>40536</v>
      </c>
      <c r="D2408" s="69">
        <v>0.58333333333333337</v>
      </c>
      <c r="E2408" s="70">
        <v>199.92965575149645</v>
      </c>
      <c r="F2408" s="45">
        <f t="shared" si="211"/>
        <v>381.86564248535819</v>
      </c>
      <c r="G2408" s="70">
        <v>260.29760414931582</v>
      </c>
      <c r="H2408" s="45">
        <f t="shared" si="212"/>
        <v>497.16842392519317</v>
      </c>
      <c r="I2408" s="70">
        <v>60.367948397819369</v>
      </c>
      <c r="J2408" s="45">
        <f t="shared" si="213"/>
        <v>115.30278143983499</v>
      </c>
      <c r="L2408" s="42"/>
      <c r="U2408" s="14">
        <v>200</v>
      </c>
      <c r="V2408" s="14">
        <v>40</v>
      </c>
      <c r="W2408" s="7">
        <f t="shared" si="215"/>
        <v>67.115345999171666</v>
      </c>
    </row>
    <row r="2409" spans="1:23">
      <c r="A2409" s="80">
        <f t="shared" si="214"/>
        <v>40536.625</v>
      </c>
      <c r="C2409" s="68">
        <v>40536</v>
      </c>
      <c r="D2409" s="69">
        <v>0.625</v>
      </c>
      <c r="E2409" s="70">
        <v>212.93789188174622</v>
      </c>
      <c r="F2409" s="45">
        <f t="shared" si="211"/>
        <v>406.71137349413527</v>
      </c>
      <c r="G2409" s="70">
        <v>280.98665001578348</v>
      </c>
      <c r="H2409" s="45">
        <f t="shared" si="212"/>
        <v>536.68450153014646</v>
      </c>
      <c r="I2409" s="70">
        <v>68.048758134037271</v>
      </c>
      <c r="J2409" s="45">
        <f t="shared" si="213"/>
        <v>129.97312803601119</v>
      </c>
      <c r="L2409" s="42"/>
      <c r="U2409" s="14">
        <v>200</v>
      </c>
      <c r="V2409" s="14">
        <v>40</v>
      </c>
      <c r="W2409" s="7">
        <f t="shared" si="215"/>
        <v>67.115345999171666</v>
      </c>
    </row>
    <row r="2410" spans="1:23">
      <c r="A2410" s="80">
        <f t="shared" si="214"/>
        <v>40536.666666666664</v>
      </c>
      <c r="C2410" s="68">
        <v>40536</v>
      </c>
      <c r="D2410" s="69">
        <v>0.66666666666666663</v>
      </c>
      <c r="E2410" s="70">
        <v>211.51116334556622</v>
      </c>
      <c r="F2410" s="45">
        <f t="shared" si="211"/>
        <v>403.98632199003146</v>
      </c>
      <c r="G2410" s="70">
        <v>278.00436231028311</v>
      </c>
      <c r="H2410" s="45">
        <f t="shared" si="212"/>
        <v>530.98833201264074</v>
      </c>
      <c r="I2410" s="70">
        <v>66.493198964716854</v>
      </c>
      <c r="J2410" s="45">
        <f t="shared" si="213"/>
        <v>127.00201002260918</v>
      </c>
      <c r="L2410" s="42"/>
      <c r="U2410" s="14">
        <v>200</v>
      </c>
      <c r="V2410" s="14">
        <v>40</v>
      </c>
      <c r="W2410" s="7">
        <f t="shared" si="215"/>
        <v>67.115345999171666</v>
      </c>
    </row>
    <row r="2411" spans="1:23">
      <c r="A2411" s="80">
        <f t="shared" si="214"/>
        <v>40536.708333333336</v>
      </c>
      <c r="C2411" s="68">
        <v>40536</v>
      </c>
      <c r="D2411" s="69">
        <v>0.70833333333333337</v>
      </c>
      <c r="E2411" s="70">
        <v>190.32226052817663</v>
      </c>
      <c r="F2411" s="45">
        <f t="shared" si="211"/>
        <v>363.51551760881733</v>
      </c>
      <c r="G2411" s="70">
        <v>247.33260053730265</v>
      </c>
      <c r="H2411" s="45">
        <f t="shared" si="212"/>
        <v>472.40526702624805</v>
      </c>
      <c r="I2411" s="70">
        <v>57.010340009126054</v>
      </c>
      <c r="J2411" s="45">
        <f t="shared" si="213"/>
        <v>108.88974941743076</v>
      </c>
      <c r="L2411" s="42"/>
      <c r="U2411" s="14">
        <v>200</v>
      </c>
      <c r="V2411" s="14">
        <v>40</v>
      </c>
      <c r="W2411" s="7">
        <f t="shared" si="215"/>
        <v>67.115345999171666</v>
      </c>
    </row>
    <row r="2412" spans="1:23">
      <c r="A2412" s="80">
        <f t="shared" si="214"/>
        <v>40536.75</v>
      </c>
      <c r="C2412" s="68">
        <v>40536</v>
      </c>
      <c r="D2412" s="69">
        <v>0.75</v>
      </c>
      <c r="E2412" s="70">
        <v>154.39818278945728</v>
      </c>
      <c r="F2412" s="45">
        <f t="shared" si="211"/>
        <v>294.90052912786336</v>
      </c>
      <c r="G2412" s="70">
        <v>209.32806198919491</v>
      </c>
      <c r="H2412" s="45">
        <f t="shared" si="212"/>
        <v>399.81659839936225</v>
      </c>
      <c r="I2412" s="70">
        <v>54.929879199737648</v>
      </c>
      <c r="J2412" s="45">
        <f t="shared" si="213"/>
        <v>104.9160692714989</v>
      </c>
      <c r="L2412" s="42"/>
      <c r="U2412" s="14">
        <v>200</v>
      </c>
      <c r="V2412" s="14">
        <v>40</v>
      </c>
      <c r="W2412" s="7">
        <f t="shared" si="215"/>
        <v>67.115345999171666</v>
      </c>
    </row>
    <row r="2413" spans="1:23">
      <c r="A2413" s="80">
        <f t="shared" si="214"/>
        <v>40536.791666666664</v>
      </c>
      <c r="C2413" s="68">
        <v>40536</v>
      </c>
      <c r="D2413" s="69">
        <v>0.79166666666666663</v>
      </c>
      <c r="E2413" s="70">
        <v>152.15947063939231</v>
      </c>
      <c r="F2413" s="45">
        <f t="shared" si="211"/>
        <v>290.62458892123931</v>
      </c>
      <c r="G2413" s="70">
        <v>202.10463820788934</v>
      </c>
      <c r="H2413" s="45">
        <f t="shared" si="212"/>
        <v>386.01985897706862</v>
      </c>
      <c r="I2413" s="70">
        <v>49.945167568497027</v>
      </c>
      <c r="J2413" s="45">
        <f t="shared" si="213"/>
        <v>95.395270055829315</v>
      </c>
      <c r="L2413" s="42"/>
      <c r="U2413" s="14">
        <v>200</v>
      </c>
      <c r="V2413" s="14">
        <v>40</v>
      </c>
      <c r="W2413" s="7">
        <f t="shared" si="215"/>
        <v>67.115345999171666</v>
      </c>
    </row>
    <row r="2414" spans="1:23">
      <c r="A2414" s="80">
        <f t="shared" si="214"/>
        <v>40536.833333333336</v>
      </c>
      <c r="C2414" s="68">
        <v>40536</v>
      </c>
      <c r="D2414" s="69">
        <v>0.83333333333333337</v>
      </c>
      <c r="E2414" s="70">
        <v>199.46890501650148</v>
      </c>
      <c r="F2414" s="45">
        <f t="shared" si="211"/>
        <v>380.98560858151779</v>
      </c>
      <c r="G2414" s="70">
        <v>255.78610363483654</v>
      </c>
      <c r="H2414" s="45">
        <f t="shared" si="212"/>
        <v>488.55145794253775</v>
      </c>
      <c r="I2414" s="70">
        <v>56.317198618335063</v>
      </c>
      <c r="J2414" s="45">
        <f t="shared" si="213"/>
        <v>107.56584936101997</v>
      </c>
      <c r="L2414" s="42"/>
      <c r="U2414" s="14">
        <v>200</v>
      </c>
      <c r="V2414" s="14">
        <v>40</v>
      </c>
      <c r="W2414" s="7">
        <f t="shared" si="215"/>
        <v>67.115345999171666</v>
      </c>
    </row>
    <row r="2415" spans="1:23">
      <c r="A2415" s="80">
        <f t="shared" si="214"/>
        <v>40536.875</v>
      </c>
      <c r="C2415" s="68">
        <v>40536</v>
      </c>
      <c r="D2415" s="69">
        <v>0.875</v>
      </c>
      <c r="E2415" s="70">
        <v>143.62565636610748</v>
      </c>
      <c r="F2415" s="45">
        <f t="shared" si="211"/>
        <v>274.32500365926529</v>
      </c>
      <c r="G2415" s="70">
        <v>189.84547355660149</v>
      </c>
      <c r="H2415" s="45">
        <f t="shared" si="212"/>
        <v>362.6048544931088</v>
      </c>
      <c r="I2415" s="70">
        <v>46.219817190494027</v>
      </c>
      <c r="J2415" s="45">
        <f t="shared" si="213"/>
        <v>88.279850833843582</v>
      </c>
      <c r="L2415" s="42"/>
      <c r="U2415" s="14">
        <v>200</v>
      </c>
      <c r="V2415" s="14">
        <v>40</v>
      </c>
      <c r="W2415" s="7">
        <f t="shared" si="215"/>
        <v>67.115345999171666</v>
      </c>
    </row>
    <row r="2416" spans="1:23">
      <c r="A2416" s="80">
        <f t="shared" si="214"/>
        <v>40536.916666666664</v>
      </c>
      <c r="C2416" s="68">
        <v>40536</v>
      </c>
      <c r="D2416" s="69">
        <v>0.91666666666666663</v>
      </c>
      <c r="E2416" s="70">
        <v>157.29107082589724</v>
      </c>
      <c r="F2416" s="45">
        <f t="shared" si="211"/>
        <v>300.42594527746371</v>
      </c>
      <c r="G2416" s="70">
        <v>204.5618567243921</v>
      </c>
      <c r="H2416" s="45">
        <f t="shared" si="212"/>
        <v>390.7131463435889</v>
      </c>
      <c r="I2416" s="70">
        <v>47.270785898494879</v>
      </c>
      <c r="J2416" s="45">
        <f t="shared" si="213"/>
        <v>90.28720106612522</v>
      </c>
      <c r="L2416" s="42"/>
      <c r="U2416" s="14">
        <v>200</v>
      </c>
      <c r="V2416" s="14">
        <v>40</v>
      </c>
      <c r="W2416" s="7">
        <f t="shared" si="215"/>
        <v>67.115345999171666</v>
      </c>
    </row>
    <row r="2417" spans="1:23">
      <c r="A2417" s="80">
        <f t="shared" si="214"/>
        <v>40536.958333333336</v>
      </c>
      <c r="C2417" s="68">
        <v>40536</v>
      </c>
      <c r="D2417" s="69">
        <v>0.95833333333333337</v>
      </c>
      <c r="E2417" s="70">
        <v>150.21485927568736</v>
      </c>
      <c r="F2417" s="45">
        <f t="shared" si="211"/>
        <v>286.91038121656283</v>
      </c>
      <c r="G2417" s="70">
        <v>202.42851981286469</v>
      </c>
      <c r="H2417" s="45">
        <f t="shared" si="212"/>
        <v>386.63847284257156</v>
      </c>
      <c r="I2417" s="70">
        <v>52.213660537177333</v>
      </c>
      <c r="J2417" s="45">
        <f t="shared" si="213"/>
        <v>99.728091626008705</v>
      </c>
      <c r="L2417" s="42"/>
      <c r="U2417" s="14">
        <v>200</v>
      </c>
      <c r="V2417" s="14">
        <v>40</v>
      </c>
      <c r="W2417" s="7">
        <f t="shared" si="215"/>
        <v>67.115345999171666</v>
      </c>
    </row>
    <row r="2418" spans="1:23">
      <c r="A2418" s="80">
        <f t="shared" si="214"/>
        <v>40537</v>
      </c>
      <c r="C2418" s="68">
        <v>40536</v>
      </c>
      <c r="D2418" s="69">
        <v>1</v>
      </c>
      <c r="E2418" s="70">
        <v>79.227380710404603</v>
      </c>
      <c r="F2418" s="45">
        <f t="shared" si="211"/>
        <v>151.32429715687277</v>
      </c>
      <c r="G2418" s="70">
        <v>121.65753471352538</v>
      </c>
      <c r="H2418" s="45">
        <f t="shared" si="212"/>
        <v>232.36589130283346</v>
      </c>
      <c r="I2418" s="70">
        <v>42.430154003120776</v>
      </c>
      <c r="J2418" s="45">
        <f t="shared" si="213"/>
        <v>81.041594145960673</v>
      </c>
      <c r="L2418" s="42"/>
      <c r="U2418" s="14">
        <v>200</v>
      </c>
      <c r="V2418" s="14">
        <v>40</v>
      </c>
      <c r="W2418" s="7">
        <f t="shared" si="215"/>
        <v>67.115345999171666</v>
      </c>
    </row>
    <row r="2419" spans="1:23">
      <c r="A2419" s="80">
        <f t="shared" si="214"/>
        <v>40537.041666666664</v>
      </c>
      <c r="C2419" s="68">
        <v>40537</v>
      </c>
      <c r="D2419" s="69">
        <v>4.1666666666666664E-2</v>
      </c>
      <c r="E2419" s="70">
        <v>146.92492049697941</v>
      </c>
      <c r="F2419" s="45">
        <f t="shared" si="211"/>
        <v>280.62659814923069</v>
      </c>
      <c r="G2419" s="70">
        <v>182.97916024610498</v>
      </c>
      <c r="H2419" s="45">
        <f t="shared" si="212"/>
        <v>349.49019607006051</v>
      </c>
      <c r="I2419" s="70">
        <v>36.05423974912555</v>
      </c>
      <c r="J2419" s="45">
        <f t="shared" si="213"/>
        <v>68.863597920829804</v>
      </c>
      <c r="L2419" s="42"/>
      <c r="U2419" s="14">
        <v>200</v>
      </c>
      <c r="V2419" s="14">
        <v>40</v>
      </c>
      <c r="W2419" s="7">
        <f t="shared" si="215"/>
        <v>67.115345999171666</v>
      </c>
    </row>
    <row r="2420" spans="1:23">
      <c r="A2420" s="80">
        <f t="shared" si="214"/>
        <v>40537.083333333336</v>
      </c>
      <c r="C2420" s="68">
        <v>40537</v>
      </c>
      <c r="D2420" s="69">
        <v>8.3333333333333329E-2</v>
      </c>
      <c r="E2420" s="70">
        <v>108.9523444918236</v>
      </c>
      <c r="F2420" s="45">
        <f t="shared" si="211"/>
        <v>208.09897797938305</v>
      </c>
      <c r="G2420" s="70">
        <v>143.38634176352551</v>
      </c>
      <c r="H2420" s="45">
        <f t="shared" si="212"/>
        <v>273.86791276833372</v>
      </c>
      <c r="I2420" s="70">
        <v>34.433997271701926</v>
      </c>
      <c r="J2420" s="45">
        <f t="shared" si="213"/>
        <v>65.768934788950673</v>
      </c>
      <c r="L2420" s="42"/>
      <c r="U2420" s="14">
        <v>200</v>
      </c>
      <c r="V2420" s="14">
        <v>40</v>
      </c>
      <c r="W2420" s="7">
        <f t="shared" si="215"/>
        <v>67.115345999171666</v>
      </c>
    </row>
    <row r="2421" spans="1:23">
      <c r="A2421" s="80">
        <f t="shared" si="214"/>
        <v>40537.125</v>
      </c>
      <c r="C2421" s="68">
        <v>40537</v>
      </c>
      <c r="D2421" s="69">
        <v>0.125</v>
      </c>
      <c r="E2421" s="70">
        <v>46.383555630069196</v>
      </c>
      <c r="F2421" s="45">
        <f t="shared" si="211"/>
        <v>88.592591253432161</v>
      </c>
      <c r="G2421" s="70">
        <v>73.010721120849496</v>
      </c>
      <c r="H2421" s="45">
        <f t="shared" si="212"/>
        <v>139.45047734082254</v>
      </c>
      <c r="I2421" s="70">
        <v>26.627165490780307</v>
      </c>
      <c r="J2421" s="45">
        <f t="shared" si="213"/>
        <v>50.857886087390384</v>
      </c>
      <c r="L2421" s="42"/>
      <c r="U2421" s="14">
        <v>200</v>
      </c>
      <c r="V2421" s="14">
        <v>40</v>
      </c>
      <c r="W2421" s="7">
        <f t="shared" si="215"/>
        <v>67.115345999171666</v>
      </c>
    </row>
    <row r="2422" spans="1:23">
      <c r="A2422" s="80">
        <f t="shared" si="214"/>
        <v>40537.166666666664</v>
      </c>
      <c r="C2422" s="68">
        <v>40537</v>
      </c>
      <c r="D2422" s="69">
        <v>0.16666666666666666</v>
      </c>
      <c r="E2422" s="70">
        <v>34.904342837115394</v>
      </c>
      <c r="F2422" s="45">
        <f t="shared" si="211"/>
        <v>66.667294818890397</v>
      </c>
      <c r="G2422" s="70">
        <v>56.694050614709191</v>
      </c>
      <c r="H2422" s="45">
        <f t="shared" si="212"/>
        <v>108.28563667409455</v>
      </c>
      <c r="I2422" s="70">
        <v>21.789707777593797</v>
      </c>
      <c r="J2422" s="45">
        <f t="shared" si="213"/>
        <v>41.61834185520415</v>
      </c>
      <c r="L2422" s="42"/>
      <c r="U2422" s="14">
        <v>200</v>
      </c>
      <c r="V2422" s="14">
        <v>40</v>
      </c>
      <c r="W2422" s="7">
        <f t="shared" si="215"/>
        <v>67.115345999171666</v>
      </c>
    </row>
    <row r="2423" spans="1:23">
      <c r="A2423" s="80">
        <f t="shared" si="214"/>
        <v>40537.208333333336</v>
      </c>
      <c r="C2423" s="68">
        <v>40537</v>
      </c>
      <c r="D2423" s="69">
        <v>0.20833333333333334</v>
      </c>
      <c r="E2423" s="70">
        <v>17.406228474527698</v>
      </c>
      <c r="F2423" s="45">
        <f t="shared" si="211"/>
        <v>33.245896386347901</v>
      </c>
      <c r="G2423" s="70">
        <v>37.239758071148621</v>
      </c>
      <c r="H2423" s="45">
        <f t="shared" si="212"/>
        <v>71.127937915893867</v>
      </c>
      <c r="I2423" s="70">
        <v>19.833529596620927</v>
      </c>
      <c r="J2423" s="45">
        <f t="shared" si="213"/>
        <v>37.882041529545972</v>
      </c>
      <c r="L2423" s="42"/>
      <c r="U2423" s="14">
        <v>200</v>
      </c>
      <c r="V2423" s="14">
        <v>40</v>
      </c>
      <c r="W2423" s="7">
        <f t="shared" si="215"/>
        <v>67.115345999171666</v>
      </c>
    </row>
    <row r="2424" spans="1:23">
      <c r="A2424" s="80">
        <f t="shared" si="214"/>
        <v>40537.25</v>
      </c>
      <c r="C2424" s="68">
        <v>40537</v>
      </c>
      <c r="D2424" s="69">
        <v>0.25</v>
      </c>
      <c r="E2424" s="70">
        <v>29.348606107636989</v>
      </c>
      <c r="F2424" s="45">
        <f t="shared" si="211"/>
        <v>56.055837665586644</v>
      </c>
      <c r="G2424" s="70">
        <v>52.447808208064195</v>
      </c>
      <c r="H2424" s="45">
        <f t="shared" si="212"/>
        <v>100.17531367740261</v>
      </c>
      <c r="I2424" s="70">
        <v>23.099202100427206</v>
      </c>
      <c r="J2424" s="45">
        <f t="shared" si="213"/>
        <v>44.119476011815962</v>
      </c>
      <c r="L2424" s="42"/>
      <c r="U2424" s="14">
        <v>200</v>
      </c>
      <c r="V2424" s="14">
        <v>40</v>
      </c>
      <c r="W2424" s="7">
        <f t="shared" si="215"/>
        <v>67.115345999171666</v>
      </c>
    </row>
    <row r="2425" spans="1:23">
      <c r="A2425" s="80">
        <f t="shared" si="214"/>
        <v>40537.291666666664</v>
      </c>
      <c r="C2425" s="68">
        <v>40537</v>
      </c>
      <c r="D2425" s="69">
        <v>0.29166666666666669</v>
      </c>
      <c r="E2425" s="70">
        <v>55.934097358111529</v>
      </c>
      <c r="F2425" s="45">
        <f t="shared" si="211"/>
        <v>106.83412595399302</v>
      </c>
      <c r="G2425" s="70">
        <v>90.268842715569662</v>
      </c>
      <c r="H2425" s="45">
        <f t="shared" si="212"/>
        <v>172.41348958673805</v>
      </c>
      <c r="I2425" s="70">
        <v>34.334745357458139</v>
      </c>
      <c r="J2425" s="45">
        <f t="shared" si="213"/>
        <v>65.579363632745043</v>
      </c>
      <c r="L2425" s="42"/>
      <c r="U2425" s="14">
        <v>200</v>
      </c>
      <c r="V2425" s="14">
        <v>40</v>
      </c>
      <c r="W2425" s="7">
        <f t="shared" si="215"/>
        <v>67.115345999171666</v>
      </c>
    </row>
    <row r="2426" spans="1:23">
      <c r="A2426" s="80">
        <f t="shared" si="214"/>
        <v>40537.333333333336</v>
      </c>
      <c r="C2426" s="68">
        <v>40537</v>
      </c>
      <c r="D2426" s="69">
        <v>0.33333333333333331</v>
      </c>
      <c r="E2426" s="70">
        <v>109.25433380421312</v>
      </c>
      <c r="F2426" s="45">
        <f t="shared" si="211"/>
        <v>208.67577756604706</v>
      </c>
      <c r="G2426" s="70">
        <v>148.78888608191716</v>
      </c>
      <c r="H2426" s="45">
        <f t="shared" si="212"/>
        <v>284.18677241646174</v>
      </c>
      <c r="I2426" s="70">
        <v>39.534552277704066</v>
      </c>
      <c r="J2426" s="45">
        <f t="shared" si="213"/>
        <v>75.510994850414761</v>
      </c>
      <c r="L2426" s="42"/>
      <c r="U2426" s="14">
        <v>200</v>
      </c>
      <c r="V2426" s="14">
        <v>40</v>
      </c>
      <c r="W2426" s="7">
        <f t="shared" si="215"/>
        <v>67.115345999171666</v>
      </c>
    </row>
    <row r="2427" spans="1:23">
      <c r="A2427" s="80">
        <f t="shared" si="214"/>
        <v>40537.375</v>
      </c>
      <c r="C2427" s="68">
        <v>40537</v>
      </c>
      <c r="D2427" s="69">
        <v>0.375</v>
      </c>
      <c r="E2427" s="70">
        <v>179.75368834334188</v>
      </c>
      <c r="F2427" s="45">
        <f t="shared" si="211"/>
        <v>343.32954473578297</v>
      </c>
      <c r="G2427" s="70">
        <v>235.29628138086906</v>
      </c>
      <c r="H2427" s="45">
        <f t="shared" si="212"/>
        <v>449.41589743745988</v>
      </c>
      <c r="I2427" s="70">
        <v>55.542593037527183</v>
      </c>
      <c r="J2427" s="45">
        <f t="shared" si="213"/>
        <v>106.08635270167692</v>
      </c>
      <c r="L2427" s="42"/>
      <c r="U2427" s="14">
        <v>200</v>
      </c>
      <c r="V2427" s="14">
        <v>40</v>
      </c>
      <c r="W2427" s="7">
        <f t="shared" si="215"/>
        <v>67.115345999171666</v>
      </c>
    </row>
    <row r="2428" spans="1:23">
      <c r="A2428" s="80">
        <f t="shared" si="214"/>
        <v>40537.416666666664</v>
      </c>
      <c r="C2428" s="68">
        <v>40537</v>
      </c>
      <c r="D2428" s="69">
        <v>0.41666666666666669</v>
      </c>
      <c r="E2428" s="70">
        <v>60.555890797071463</v>
      </c>
      <c r="F2428" s="45">
        <f t="shared" si="211"/>
        <v>115.6617514224065</v>
      </c>
      <c r="G2428" s="70">
        <v>96.528701905005875</v>
      </c>
      <c r="H2428" s="45">
        <f t="shared" si="212"/>
        <v>184.36982063856121</v>
      </c>
      <c r="I2428" s="70">
        <v>35.972811107934405</v>
      </c>
      <c r="J2428" s="45">
        <f t="shared" si="213"/>
        <v>68.708069216154712</v>
      </c>
      <c r="L2428" s="42"/>
      <c r="U2428" s="14">
        <v>200</v>
      </c>
      <c r="V2428" s="14">
        <v>40</v>
      </c>
      <c r="W2428" s="7">
        <f t="shared" si="215"/>
        <v>67.115345999171666</v>
      </c>
    </row>
    <row r="2429" spans="1:23">
      <c r="A2429" s="80">
        <f t="shared" si="214"/>
        <v>40537.458333333336</v>
      </c>
      <c r="C2429" s="68">
        <v>40537</v>
      </c>
      <c r="D2429" s="69">
        <v>0.45833333333333331</v>
      </c>
      <c r="E2429" s="70">
        <v>60.819308134861956</v>
      </c>
      <c r="F2429" s="45">
        <f t="shared" ref="F2429:F2492" si="216">E2429*1.91</f>
        <v>116.16487853758633</v>
      </c>
      <c r="G2429" s="70">
        <v>86.272164671102729</v>
      </c>
      <c r="H2429" s="45">
        <f t="shared" ref="H2429:H2492" si="217">G2429*1.91</f>
        <v>164.77983452180621</v>
      </c>
      <c r="I2429" s="70">
        <v>25.452856536240784</v>
      </c>
      <c r="J2429" s="45">
        <f t="shared" ref="J2429:J2492" si="218">I2429*1.91</f>
        <v>48.614955984219897</v>
      </c>
      <c r="L2429" s="42"/>
      <c r="U2429" s="14">
        <v>200</v>
      </c>
      <c r="V2429" s="14">
        <v>40</v>
      </c>
      <c r="W2429" s="7">
        <f t="shared" si="215"/>
        <v>67.115345999171666</v>
      </c>
    </row>
    <row r="2430" spans="1:23">
      <c r="A2430" s="80">
        <f t="shared" si="214"/>
        <v>40537.5</v>
      </c>
      <c r="C2430" s="68">
        <v>40537</v>
      </c>
      <c r="D2430" s="69">
        <v>0.5</v>
      </c>
      <c r="E2430" s="70">
        <v>41.589686964128788</v>
      </c>
      <c r="F2430" s="45">
        <f t="shared" si="216"/>
        <v>79.436302101485978</v>
      </c>
      <c r="G2430" s="70">
        <v>73.905703388320674</v>
      </c>
      <c r="H2430" s="45">
        <f t="shared" si="217"/>
        <v>141.15989347169247</v>
      </c>
      <c r="I2430" s="70">
        <v>32.316016424191872</v>
      </c>
      <c r="J2430" s="45">
        <f t="shared" si="218"/>
        <v>61.723591370206471</v>
      </c>
      <c r="L2430" s="42"/>
      <c r="U2430" s="14">
        <v>200</v>
      </c>
      <c r="V2430" s="14">
        <v>40</v>
      </c>
      <c r="W2430" s="7">
        <f t="shared" si="215"/>
        <v>67.115345999171666</v>
      </c>
    </row>
    <row r="2431" spans="1:23">
      <c r="A2431" s="80">
        <f t="shared" si="214"/>
        <v>40537.541666666664</v>
      </c>
      <c r="C2431" s="68">
        <v>40537</v>
      </c>
      <c r="D2431" s="69">
        <v>0.54166666666666663</v>
      </c>
      <c r="E2431" s="70">
        <v>27.745772557726525</v>
      </c>
      <c r="F2431" s="45">
        <f t="shared" si="216"/>
        <v>52.994425585257659</v>
      </c>
      <c r="G2431" s="70">
        <v>49.940177223506467</v>
      </c>
      <c r="H2431" s="45">
        <f t="shared" si="217"/>
        <v>95.385738496897346</v>
      </c>
      <c r="I2431" s="70">
        <v>22.194404665779942</v>
      </c>
      <c r="J2431" s="45">
        <f t="shared" si="218"/>
        <v>42.391312911639687</v>
      </c>
      <c r="L2431" s="42"/>
      <c r="U2431" s="14">
        <v>200</v>
      </c>
      <c r="V2431" s="14">
        <v>40</v>
      </c>
      <c r="W2431" s="7">
        <f t="shared" si="215"/>
        <v>67.115345999171666</v>
      </c>
    </row>
    <row r="2432" spans="1:23">
      <c r="A2432" s="80">
        <f t="shared" si="214"/>
        <v>40537.583333333336</v>
      </c>
      <c r="C2432" s="68">
        <v>40537</v>
      </c>
      <c r="D2432" s="69">
        <v>0.58333333333333337</v>
      </c>
      <c r="E2432" s="70">
        <v>14.132687454657258</v>
      </c>
      <c r="F2432" s="45">
        <f t="shared" si="216"/>
        <v>26.993433038395363</v>
      </c>
      <c r="G2432" s="70">
        <v>31.133268102381336</v>
      </c>
      <c r="H2432" s="45">
        <f t="shared" si="217"/>
        <v>59.464542075548351</v>
      </c>
      <c r="I2432" s="70">
        <v>17.000580647724075</v>
      </c>
      <c r="J2432" s="45">
        <f t="shared" si="218"/>
        <v>32.471109037152978</v>
      </c>
      <c r="L2432" s="42"/>
      <c r="U2432" s="14">
        <v>200</v>
      </c>
      <c r="V2432" s="14">
        <v>40</v>
      </c>
      <c r="W2432" s="7">
        <f t="shared" si="215"/>
        <v>67.115345999171666</v>
      </c>
    </row>
    <row r="2433" spans="1:23">
      <c r="A2433" s="80">
        <f t="shared" si="214"/>
        <v>40537.625</v>
      </c>
      <c r="C2433" s="68">
        <v>40537</v>
      </c>
      <c r="D2433" s="69">
        <v>0.625</v>
      </c>
      <c r="E2433" s="70">
        <v>9.2450724108813418</v>
      </c>
      <c r="F2433" s="45">
        <f t="shared" si="216"/>
        <v>17.658088304783362</v>
      </c>
      <c r="G2433" s="70">
        <v>26.152025379574138</v>
      </c>
      <c r="H2433" s="45">
        <f t="shared" si="217"/>
        <v>49.950368474986604</v>
      </c>
      <c r="I2433" s="70">
        <v>16.906952968692796</v>
      </c>
      <c r="J2433" s="45">
        <f t="shared" si="218"/>
        <v>32.292280170203242</v>
      </c>
      <c r="L2433" s="42"/>
      <c r="U2433" s="14">
        <v>200</v>
      </c>
      <c r="V2433" s="14">
        <v>40</v>
      </c>
      <c r="W2433" s="7">
        <f t="shared" si="215"/>
        <v>67.115345999171666</v>
      </c>
    </row>
    <row r="2434" spans="1:23">
      <c r="A2434" s="80">
        <f t="shared" si="214"/>
        <v>40537.666666666664</v>
      </c>
      <c r="C2434" s="68">
        <v>40537</v>
      </c>
      <c r="D2434" s="69">
        <v>0.66666666666666663</v>
      </c>
      <c r="E2434" s="70">
        <v>15.765011957563733</v>
      </c>
      <c r="F2434" s="45">
        <f t="shared" si="216"/>
        <v>30.111172838946729</v>
      </c>
      <c r="G2434" s="70">
        <v>40.919909183690933</v>
      </c>
      <c r="H2434" s="45">
        <f t="shared" si="217"/>
        <v>78.157026540849685</v>
      </c>
      <c r="I2434" s="70">
        <v>25.154897226127197</v>
      </c>
      <c r="J2434" s="45">
        <f t="shared" si="218"/>
        <v>48.045853701902942</v>
      </c>
      <c r="L2434" s="42"/>
      <c r="U2434" s="14">
        <v>200</v>
      </c>
      <c r="V2434" s="14">
        <v>40</v>
      </c>
      <c r="W2434" s="7">
        <f t="shared" si="215"/>
        <v>67.115345999171666</v>
      </c>
    </row>
    <row r="2435" spans="1:23">
      <c r="A2435" s="80">
        <f t="shared" si="214"/>
        <v>40537.708333333336</v>
      </c>
      <c r="C2435" s="68">
        <v>40537</v>
      </c>
      <c r="D2435" s="69">
        <v>0.70833333333333337</v>
      </c>
      <c r="E2435" s="70">
        <v>18.237297225490693</v>
      </c>
      <c r="F2435" s="45">
        <f t="shared" si="216"/>
        <v>34.833237700687221</v>
      </c>
      <c r="G2435" s="70">
        <v>44.579281571813588</v>
      </c>
      <c r="H2435" s="45">
        <f t="shared" si="217"/>
        <v>85.146427802163956</v>
      </c>
      <c r="I2435" s="70">
        <v>26.341984346322896</v>
      </c>
      <c r="J2435" s="45">
        <f t="shared" si="218"/>
        <v>50.313190101476728</v>
      </c>
      <c r="L2435" s="42"/>
      <c r="U2435" s="14">
        <v>200</v>
      </c>
      <c r="V2435" s="14">
        <v>40</v>
      </c>
      <c r="W2435" s="7">
        <f t="shared" si="215"/>
        <v>67.115345999171666</v>
      </c>
    </row>
    <row r="2436" spans="1:23">
      <c r="A2436" s="80">
        <f t="shared" si="214"/>
        <v>40537.75</v>
      </c>
      <c r="C2436" s="68">
        <v>40537</v>
      </c>
      <c r="D2436" s="69">
        <v>0.75</v>
      </c>
      <c r="E2436" s="70">
        <v>42.213610804952282</v>
      </c>
      <c r="F2436" s="45">
        <f t="shared" si="216"/>
        <v>80.62799663745885</v>
      </c>
      <c r="G2436" s="70">
        <v>75.540329545761921</v>
      </c>
      <c r="H2436" s="45">
        <f t="shared" si="217"/>
        <v>144.28202943240527</v>
      </c>
      <c r="I2436" s="70">
        <v>33.326718740809639</v>
      </c>
      <c r="J2436" s="45">
        <f t="shared" si="218"/>
        <v>63.65403279494641</v>
      </c>
      <c r="L2436" s="42"/>
      <c r="U2436" s="14">
        <v>200</v>
      </c>
      <c r="V2436" s="14">
        <v>40</v>
      </c>
      <c r="W2436" s="7">
        <f t="shared" si="215"/>
        <v>67.115345999171666</v>
      </c>
    </row>
    <row r="2437" spans="1:23">
      <c r="A2437" s="80">
        <f t="shared" si="214"/>
        <v>40537.791666666664</v>
      </c>
      <c r="C2437" s="68">
        <v>40537</v>
      </c>
      <c r="D2437" s="69">
        <v>0.79166666666666663</v>
      </c>
      <c r="E2437" s="70">
        <v>74.972887708795227</v>
      </c>
      <c r="F2437" s="45">
        <f t="shared" si="216"/>
        <v>143.19821552379886</v>
      </c>
      <c r="G2437" s="70">
        <v>123.74761620439446</v>
      </c>
      <c r="H2437" s="45">
        <f t="shared" si="217"/>
        <v>236.3579469503934</v>
      </c>
      <c r="I2437" s="70">
        <v>48.774728495599227</v>
      </c>
      <c r="J2437" s="45">
        <f t="shared" si="218"/>
        <v>93.159731426594519</v>
      </c>
      <c r="L2437" s="42"/>
      <c r="U2437" s="14">
        <v>200</v>
      </c>
      <c r="V2437" s="14">
        <v>40</v>
      </c>
      <c r="W2437" s="7">
        <f t="shared" si="215"/>
        <v>67.115345999171666</v>
      </c>
    </row>
    <row r="2438" spans="1:23">
      <c r="A2438" s="80">
        <f t="shared" si="214"/>
        <v>40537.833333333336</v>
      </c>
      <c r="C2438" s="68">
        <v>40537</v>
      </c>
      <c r="D2438" s="69">
        <v>0.83333333333333337</v>
      </c>
      <c r="E2438" s="70">
        <v>104.24452963738821</v>
      </c>
      <c r="F2438" s="45">
        <f t="shared" si="216"/>
        <v>199.10705160741148</v>
      </c>
      <c r="G2438" s="70">
        <v>154.69545814026964</v>
      </c>
      <c r="H2438" s="45">
        <f t="shared" si="217"/>
        <v>295.46832504791502</v>
      </c>
      <c r="I2438" s="70">
        <v>50.450928502881396</v>
      </c>
      <c r="J2438" s="45">
        <f t="shared" si="218"/>
        <v>96.361273440503467</v>
      </c>
      <c r="L2438" s="42"/>
      <c r="U2438" s="14">
        <v>200</v>
      </c>
      <c r="V2438" s="14">
        <v>40</v>
      </c>
      <c r="W2438" s="7">
        <f t="shared" si="215"/>
        <v>67.115345999171666</v>
      </c>
    </row>
    <row r="2439" spans="1:23">
      <c r="A2439" s="80">
        <f t="shared" si="214"/>
        <v>40537.875</v>
      </c>
      <c r="C2439" s="68">
        <v>40537</v>
      </c>
      <c r="D2439" s="69">
        <v>0.875</v>
      </c>
      <c r="E2439" s="70">
        <v>90.179918507173483</v>
      </c>
      <c r="F2439" s="45">
        <f t="shared" si="216"/>
        <v>172.24364434870134</v>
      </c>
      <c r="G2439" s="70">
        <v>137.84440262019345</v>
      </c>
      <c r="H2439" s="45">
        <f t="shared" si="217"/>
        <v>263.28280900456946</v>
      </c>
      <c r="I2439" s="70">
        <v>47.664484113019974</v>
      </c>
      <c r="J2439" s="45">
        <f t="shared" si="218"/>
        <v>91.039164655868149</v>
      </c>
      <c r="L2439" s="42"/>
      <c r="U2439" s="14">
        <v>200</v>
      </c>
      <c r="V2439" s="14">
        <v>40</v>
      </c>
      <c r="W2439" s="7">
        <f t="shared" si="215"/>
        <v>67.115345999171666</v>
      </c>
    </row>
    <row r="2440" spans="1:23">
      <c r="A2440" s="80">
        <f t="shared" si="214"/>
        <v>40537.916666666664</v>
      </c>
      <c r="C2440" s="68">
        <v>40537</v>
      </c>
      <c r="D2440" s="69">
        <v>0.91666666666666663</v>
      </c>
      <c r="E2440" s="70">
        <v>47.122091993457708</v>
      </c>
      <c r="F2440" s="45">
        <f t="shared" si="216"/>
        <v>90.003195707504219</v>
      </c>
      <c r="G2440" s="70">
        <v>84.593461022365943</v>
      </c>
      <c r="H2440" s="45">
        <f t="shared" si="217"/>
        <v>161.57351055271894</v>
      </c>
      <c r="I2440" s="70">
        <v>37.471369028908235</v>
      </c>
      <c r="J2440" s="45">
        <f t="shared" si="218"/>
        <v>71.570314845214725</v>
      </c>
      <c r="L2440" s="42"/>
      <c r="U2440" s="14">
        <v>200</v>
      </c>
      <c r="V2440" s="14">
        <v>40</v>
      </c>
      <c r="W2440" s="7">
        <f t="shared" si="215"/>
        <v>67.115345999171666</v>
      </c>
    </row>
    <row r="2441" spans="1:23">
      <c r="A2441" s="80">
        <f t="shared" si="214"/>
        <v>40537.958333333336</v>
      </c>
      <c r="C2441" s="68">
        <v>40537</v>
      </c>
      <c r="D2441" s="69">
        <v>0.95833333333333337</v>
      </c>
      <c r="E2441" s="70">
        <v>42.030457872685794</v>
      </c>
      <c r="F2441" s="45">
        <f t="shared" si="216"/>
        <v>80.278174536829866</v>
      </c>
      <c r="G2441" s="70">
        <v>73.055863693359214</v>
      </c>
      <c r="H2441" s="45">
        <f t="shared" si="217"/>
        <v>139.5366996543161</v>
      </c>
      <c r="I2441" s="70">
        <v>31.025405820673413</v>
      </c>
      <c r="J2441" s="45">
        <f t="shared" si="218"/>
        <v>59.258525117486215</v>
      </c>
      <c r="L2441" s="42"/>
      <c r="U2441" s="14">
        <v>200</v>
      </c>
      <c r="V2441" s="14">
        <v>40</v>
      </c>
      <c r="W2441" s="7">
        <f t="shared" si="215"/>
        <v>67.115345999171666</v>
      </c>
    </row>
    <row r="2442" spans="1:23">
      <c r="A2442" s="80">
        <f t="shared" si="214"/>
        <v>40538</v>
      </c>
      <c r="C2442" s="68">
        <v>40537</v>
      </c>
      <c r="D2442" s="69">
        <v>1</v>
      </c>
      <c r="E2442" s="70">
        <v>19.76973822289267</v>
      </c>
      <c r="F2442" s="45">
        <f t="shared" si="216"/>
        <v>37.760200005724997</v>
      </c>
      <c r="G2442" s="70">
        <v>48.063211728447627</v>
      </c>
      <c r="H2442" s="45">
        <f t="shared" si="217"/>
        <v>91.800734401334964</v>
      </c>
      <c r="I2442" s="70">
        <v>28.293473505554964</v>
      </c>
      <c r="J2442" s="45">
        <f t="shared" si="218"/>
        <v>54.040534395609981</v>
      </c>
      <c r="L2442" s="42"/>
      <c r="U2442" s="14">
        <v>200</v>
      </c>
      <c r="V2442" s="14">
        <v>40</v>
      </c>
      <c r="W2442" s="7">
        <f t="shared" si="215"/>
        <v>67.115345999171666</v>
      </c>
    </row>
    <row r="2443" spans="1:23">
      <c r="A2443" s="80">
        <f t="shared" ref="A2443:A2506" si="219">C2443+D2443</f>
        <v>40538.041666666664</v>
      </c>
      <c r="C2443" s="68">
        <v>40538</v>
      </c>
      <c r="D2443" s="69">
        <v>4.1666666666666664E-2</v>
      </c>
      <c r="E2443" s="70">
        <v>12.080336095206796</v>
      </c>
      <c r="F2443" s="45">
        <f t="shared" si="216"/>
        <v>23.07344194184498</v>
      </c>
      <c r="G2443" s="70">
        <v>33.339370797120957</v>
      </c>
      <c r="H2443" s="45">
        <f t="shared" si="217"/>
        <v>63.678198222501024</v>
      </c>
      <c r="I2443" s="70">
        <v>21.25903470191416</v>
      </c>
      <c r="J2443" s="45">
        <f t="shared" si="218"/>
        <v>40.604756280656048</v>
      </c>
      <c r="L2443" s="42"/>
      <c r="U2443" s="14">
        <v>200</v>
      </c>
      <c r="V2443" s="14">
        <v>40</v>
      </c>
      <c r="W2443" s="7">
        <f t="shared" ref="W2443:W2506" si="220">AVERAGE($J$10:$J$2586)</f>
        <v>67.115345999171666</v>
      </c>
    </row>
    <row r="2444" spans="1:23">
      <c r="A2444" s="80">
        <f t="shared" si="219"/>
        <v>40538.083333333336</v>
      </c>
      <c r="C2444" s="68">
        <v>40538</v>
      </c>
      <c r="D2444" s="69">
        <v>8.3333333333333329E-2</v>
      </c>
      <c r="E2444" s="70">
        <v>1.252226381968979</v>
      </c>
      <c r="F2444" s="45">
        <f t="shared" si="216"/>
        <v>2.3917523895607498</v>
      </c>
      <c r="G2444" s="70">
        <v>13.604919868724011</v>
      </c>
      <c r="H2444" s="45">
        <f t="shared" si="217"/>
        <v>25.98539694926286</v>
      </c>
      <c r="I2444" s="70">
        <v>12.352693486755031</v>
      </c>
      <c r="J2444" s="45">
        <f t="shared" si="218"/>
        <v>23.59364455970211</v>
      </c>
      <c r="L2444" s="42"/>
      <c r="U2444" s="14">
        <v>200</v>
      </c>
      <c r="V2444" s="14">
        <v>40</v>
      </c>
      <c r="W2444" s="7">
        <f t="shared" si="220"/>
        <v>67.115345999171666</v>
      </c>
    </row>
    <row r="2445" spans="1:23">
      <c r="A2445" s="80">
        <f t="shared" si="219"/>
        <v>40538.125</v>
      </c>
      <c r="C2445" s="68">
        <v>40538</v>
      </c>
      <c r="D2445" s="69">
        <v>0.125</v>
      </c>
      <c r="E2445" s="70">
        <v>3.8643644093769351</v>
      </c>
      <c r="F2445" s="45">
        <f t="shared" si="216"/>
        <v>7.380936021909946</v>
      </c>
      <c r="G2445" s="70">
        <v>15.038693185912827</v>
      </c>
      <c r="H2445" s="45">
        <f t="shared" si="217"/>
        <v>28.723903985093497</v>
      </c>
      <c r="I2445" s="70">
        <v>11.174328776535891</v>
      </c>
      <c r="J2445" s="45">
        <f t="shared" si="218"/>
        <v>21.34296796318355</v>
      </c>
      <c r="L2445" s="42"/>
      <c r="U2445" s="14">
        <v>200</v>
      </c>
      <c r="V2445" s="14">
        <v>40</v>
      </c>
      <c r="W2445" s="7">
        <f t="shared" si="220"/>
        <v>67.115345999171666</v>
      </c>
    </row>
    <row r="2446" spans="1:23">
      <c r="A2446" s="80">
        <f t="shared" si="219"/>
        <v>40538.166666666664</v>
      </c>
      <c r="C2446" s="68">
        <v>40538</v>
      </c>
      <c r="D2446" s="69">
        <v>0.16666666666666666</v>
      </c>
      <c r="E2446" s="70">
        <v>5.1384386137704148</v>
      </c>
      <c r="F2446" s="45">
        <f t="shared" si="216"/>
        <v>9.814417752301491</v>
      </c>
      <c r="G2446" s="70">
        <v>20.51683334245126</v>
      </c>
      <c r="H2446" s="45">
        <f t="shared" si="217"/>
        <v>39.187151684081904</v>
      </c>
      <c r="I2446" s="70">
        <v>15.378394728680847</v>
      </c>
      <c r="J2446" s="45">
        <f t="shared" si="218"/>
        <v>29.372733931780417</v>
      </c>
      <c r="L2446" s="42"/>
      <c r="U2446" s="14">
        <v>200</v>
      </c>
      <c r="V2446" s="14">
        <v>40</v>
      </c>
      <c r="W2446" s="7">
        <f t="shared" si="220"/>
        <v>67.115345999171666</v>
      </c>
    </row>
    <row r="2447" spans="1:23">
      <c r="A2447" s="80">
        <f t="shared" si="219"/>
        <v>40538.208333333336</v>
      </c>
      <c r="C2447" s="68">
        <v>40538</v>
      </c>
      <c r="D2447" s="69">
        <v>0.20833333333333334</v>
      </c>
      <c r="E2447" s="70">
        <v>35.43232454064141</v>
      </c>
      <c r="F2447" s="45">
        <f t="shared" si="216"/>
        <v>67.675739872625087</v>
      </c>
      <c r="G2447" s="70">
        <v>59.909708595004624</v>
      </c>
      <c r="H2447" s="45">
        <f t="shared" si="217"/>
        <v>114.42754341645883</v>
      </c>
      <c r="I2447" s="70">
        <v>24.477384054363213</v>
      </c>
      <c r="J2447" s="45">
        <f t="shared" si="218"/>
        <v>46.751803543833738</v>
      </c>
      <c r="L2447" s="42"/>
      <c r="U2447" s="14">
        <v>200</v>
      </c>
      <c r="V2447" s="14">
        <v>40</v>
      </c>
      <c r="W2447" s="7">
        <f t="shared" si="220"/>
        <v>67.115345999171666</v>
      </c>
    </row>
    <row r="2448" spans="1:23">
      <c r="A2448" s="80">
        <f t="shared" si="219"/>
        <v>40538.25</v>
      </c>
      <c r="C2448" s="68">
        <v>40538</v>
      </c>
      <c r="D2448" s="69">
        <v>0.25</v>
      </c>
      <c r="E2448" s="70">
        <v>14.980508979910752</v>
      </c>
      <c r="F2448" s="45">
        <f t="shared" si="216"/>
        <v>28.612772151629535</v>
      </c>
      <c r="G2448" s="70">
        <v>39.751039138337134</v>
      </c>
      <c r="H2448" s="45">
        <f t="shared" si="217"/>
        <v>75.924484754223926</v>
      </c>
      <c r="I2448" s="70">
        <v>24.770530158426382</v>
      </c>
      <c r="J2448" s="45">
        <f t="shared" si="218"/>
        <v>47.31171260259439</v>
      </c>
      <c r="L2448" s="42"/>
      <c r="U2448" s="14">
        <v>200</v>
      </c>
      <c r="V2448" s="14">
        <v>40</v>
      </c>
      <c r="W2448" s="7">
        <f t="shared" si="220"/>
        <v>67.115345999171666</v>
      </c>
    </row>
    <row r="2449" spans="1:23">
      <c r="A2449" s="80">
        <f t="shared" si="219"/>
        <v>40538.291666666664</v>
      </c>
      <c r="C2449" s="68">
        <v>40538</v>
      </c>
      <c r="D2449" s="69">
        <v>0.29166666666666669</v>
      </c>
      <c r="E2449" s="70">
        <v>35.656732737966415</v>
      </c>
      <c r="F2449" s="45">
        <f t="shared" si="216"/>
        <v>68.104359529515847</v>
      </c>
      <c r="G2449" s="70">
        <v>64.955315947507245</v>
      </c>
      <c r="H2449" s="45">
        <f t="shared" si="217"/>
        <v>124.06465345973884</v>
      </c>
      <c r="I2449" s="70">
        <v>29.29858320954083</v>
      </c>
      <c r="J2449" s="45">
        <f t="shared" si="218"/>
        <v>55.960293930222981</v>
      </c>
      <c r="L2449" s="42"/>
      <c r="U2449" s="14">
        <v>200</v>
      </c>
      <c r="V2449" s="14">
        <v>40</v>
      </c>
      <c r="W2449" s="7">
        <f t="shared" si="220"/>
        <v>67.115345999171666</v>
      </c>
    </row>
    <row r="2450" spans="1:23">
      <c r="A2450" s="80">
        <f t="shared" si="219"/>
        <v>40538.333333333336</v>
      </c>
      <c r="C2450" s="68">
        <v>40538</v>
      </c>
      <c r="D2450" s="69">
        <v>0.33333333333333331</v>
      </c>
      <c r="E2450" s="70">
        <v>46.92559809692122</v>
      </c>
      <c r="F2450" s="45">
        <f t="shared" si="216"/>
        <v>89.627892365119521</v>
      </c>
      <c r="G2450" s="70">
        <v>79.443071702714164</v>
      </c>
      <c r="H2450" s="45">
        <f t="shared" si="217"/>
        <v>151.73626695218405</v>
      </c>
      <c r="I2450" s="70">
        <v>32.517473605792944</v>
      </c>
      <c r="J2450" s="45">
        <f t="shared" si="218"/>
        <v>62.108374587064517</v>
      </c>
      <c r="L2450" s="42"/>
      <c r="U2450" s="14">
        <v>200</v>
      </c>
      <c r="V2450" s="14">
        <v>40</v>
      </c>
      <c r="W2450" s="7">
        <f t="shared" si="220"/>
        <v>67.115345999171666</v>
      </c>
    </row>
    <row r="2451" spans="1:23">
      <c r="A2451" s="80">
        <f t="shared" si="219"/>
        <v>40538.375</v>
      </c>
      <c r="C2451" s="68">
        <v>40538</v>
      </c>
      <c r="D2451" s="69">
        <v>0.375</v>
      </c>
      <c r="E2451" s="70">
        <v>135.81788383947276</v>
      </c>
      <c r="F2451" s="45">
        <f t="shared" si="216"/>
        <v>259.41215813339295</v>
      </c>
      <c r="G2451" s="70">
        <v>187.60962997871928</v>
      </c>
      <c r="H2451" s="45">
        <f t="shared" si="217"/>
        <v>358.33439325935382</v>
      </c>
      <c r="I2451" s="70">
        <v>51.791746139246534</v>
      </c>
      <c r="J2451" s="45">
        <f t="shared" si="218"/>
        <v>98.922235125960881</v>
      </c>
      <c r="L2451" s="42"/>
      <c r="U2451" s="14">
        <v>200</v>
      </c>
      <c r="V2451" s="14">
        <v>40</v>
      </c>
      <c r="W2451" s="7">
        <f t="shared" si="220"/>
        <v>67.115345999171666</v>
      </c>
    </row>
    <row r="2452" spans="1:23">
      <c r="A2452" s="80">
        <f t="shared" si="219"/>
        <v>40538.416666666664</v>
      </c>
      <c r="C2452" s="68">
        <v>40538</v>
      </c>
      <c r="D2452" s="69">
        <v>0.41666666666666669</v>
      </c>
      <c r="E2452" s="70">
        <v>72.387262902205805</v>
      </c>
      <c r="F2452" s="45">
        <f t="shared" si="216"/>
        <v>138.25967214321309</v>
      </c>
      <c r="G2452" s="70">
        <v>110.77578754185356</v>
      </c>
      <c r="H2452" s="45">
        <f t="shared" si="217"/>
        <v>211.5817542049403</v>
      </c>
      <c r="I2452" s="70">
        <v>38.388524639647748</v>
      </c>
      <c r="J2452" s="45">
        <f t="shared" si="218"/>
        <v>73.322082061727201</v>
      </c>
      <c r="L2452" s="42"/>
      <c r="U2452" s="14">
        <v>200</v>
      </c>
      <c r="V2452" s="14">
        <v>40</v>
      </c>
      <c r="W2452" s="7">
        <f t="shared" si="220"/>
        <v>67.115345999171666</v>
      </c>
    </row>
    <row r="2453" spans="1:23">
      <c r="A2453" s="80">
        <f t="shared" si="219"/>
        <v>40538.458333333336</v>
      </c>
      <c r="C2453" s="68">
        <v>40538</v>
      </c>
      <c r="D2453" s="69">
        <v>0.45833333333333331</v>
      </c>
      <c r="E2453" s="70">
        <v>26.888819058066556</v>
      </c>
      <c r="F2453" s="45">
        <f t="shared" si="216"/>
        <v>51.35764440090712</v>
      </c>
      <c r="G2453" s="70">
        <v>50.605120205641597</v>
      </c>
      <c r="H2453" s="45">
        <f t="shared" si="217"/>
        <v>96.655779592775446</v>
      </c>
      <c r="I2453" s="70">
        <v>23.716301147575038</v>
      </c>
      <c r="J2453" s="45">
        <f t="shared" si="218"/>
        <v>45.298135191868319</v>
      </c>
      <c r="L2453" s="42"/>
      <c r="U2453" s="14">
        <v>200</v>
      </c>
      <c r="V2453" s="14">
        <v>40</v>
      </c>
      <c r="W2453" s="7">
        <f t="shared" si="220"/>
        <v>67.115345999171666</v>
      </c>
    </row>
    <row r="2454" spans="1:23">
      <c r="A2454" s="80">
        <f t="shared" si="219"/>
        <v>40538.5</v>
      </c>
      <c r="C2454" s="68">
        <v>40538</v>
      </c>
      <c r="D2454" s="69">
        <v>0.5</v>
      </c>
      <c r="E2454" s="70">
        <v>35.785267705714418</v>
      </c>
      <c r="F2454" s="45">
        <f t="shared" si="216"/>
        <v>68.349861317914531</v>
      </c>
      <c r="G2454" s="70">
        <v>63.371961702437034</v>
      </c>
      <c r="H2454" s="45">
        <f t="shared" si="217"/>
        <v>121.04044685165474</v>
      </c>
      <c r="I2454" s="70">
        <v>27.586693996722627</v>
      </c>
      <c r="J2454" s="45">
        <f t="shared" si="218"/>
        <v>52.690585533740212</v>
      </c>
      <c r="L2454" s="42"/>
      <c r="U2454" s="14">
        <v>200</v>
      </c>
      <c r="V2454" s="14">
        <v>40</v>
      </c>
      <c r="W2454" s="7">
        <f t="shared" si="220"/>
        <v>67.115345999171666</v>
      </c>
    </row>
    <row r="2455" spans="1:23">
      <c r="A2455" s="80">
        <f t="shared" si="219"/>
        <v>40538.541666666664</v>
      </c>
      <c r="C2455" s="68">
        <v>40538</v>
      </c>
      <c r="D2455" s="69">
        <v>0.54166666666666663</v>
      </c>
      <c r="E2455" s="70">
        <v>43.690704264182287</v>
      </c>
      <c r="F2455" s="45">
        <f t="shared" si="216"/>
        <v>83.449245144588161</v>
      </c>
      <c r="G2455" s="70">
        <v>73.516919665552408</v>
      </c>
      <c r="H2455" s="45">
        <f t="shared" si="217"/>
        <v>140.4173165612051</v>
      </c>
      <c r="I2455" s="70">
        <v>29.826215401370114</v>
      </c>
      <c r="J2455" s="45">
        <f t="shared" si="218"/>
        <v>56.968071416616915</v>
      </c>
      <c r="L2455" s="42"/>
      <c r="U2455" s="14">
        <v>200</v>
      </c>
      <c r="V2455" s="14">
        <v>40</v>
      </c>
      <c r="W2455" s="7">
        <f t="shared" si="220"/>
        <v>67.115345999171666</v>
      </c>
    </row>
    <row r="2456" spans="1:23">
      <c r="A2456" s="80">
        <f t="shared" si="219"/>
        <v>40538.583333333336</v>
      </c>
      <c r="C2456" s="68">
        <v>40538</v>
      </c>
      <c r="D2456" s="69">
        <v>0.58333333333333337</v>
      </c>
      <c r="E2456" s="70">
        <v>28.130627039971046</v>
      </c>
      <c r="F2456" s="45">
        <f t="shared" si="216"/>
        <v>53.729497646344697</v>
      </c>
      <c r="G2456" s="70">
        <v>56.586086022245809</v>
      </c>
      <c r="H2456" s="45">
        <f t="shared" si="217"/>
        <v>108.07942430248949</v>
      </c>
      <c r="I2456" s="70">
        <v>28.455458982274756</v>
      </c>
      <c r="J2456" s="45">
        <f t="shared" si="218"/>
        <v>54.349926656144781</v>
      </c>
      <c r="L2456" s="42"/>
      <c r="U2456" s="14">
        <v>200</v>
      </c>
      <c r="V2456" s="14">
        <v>40</v>
      </c>
      <c r="W2456" s="7">
        <f t="shared" si="220"/>
        <v>67.115345999171666</v>
      </c>
    </row>
    <row r="2457" spans="1:23">
      <c r="A2457" s="80">
        <f t="shared" si="219"/>
        <v>40538.625</v>
      </c>
      <c r="C2457" s="68">
        <v>40538</v>
      </c>
      <c r="D2457" s="69">
        <v>0.625</v>
      </c>
      <c r="E2457" s="70">
        <v>34.221252598094445</v>
      </c>
      <c r="F2457" s="45">
        <f t="shared" si="216"/>
        <v>65.362592462360382</v>
      </c>
      <c r="G2457" s="70">
        <v>67.205918673834319</v>
      </c>
      <c r="H2457" s="45">
        <f t="shared" si="217"/>
        <v>128.36330466702356</v>
      </c>
      <c r="I2457" s="70">
        <v>32.984666075739874</v>
      </c>
      <c r="J2457" s="45">
        <f t="shared" si="218"/>
        <v>63.000712204663159</v>
      </c>
      <c r="L2457" s="42"/>
      <c r="U2457" s="14">
        <v>200</v>
      </c>
      <c r="V2457" s="14">
        <v>40</v>
      </c>
      <c r="W2457" s="7">
        <f t="shared" si="220"/>
        <v>67.115345999171666</v>
      </c>
    </row>
    <row r="2458" spans="1:23">
      <c r="A2458" s="80">
        <f t="shared" si="219"/>
        <v>40538.666666666664</v>
      </c>
      <c r="C2458" s="68">
        <v>40538</v>
      </c>
      <c r="D2458" s="69">
        <v>0.66666666666666663</v>
      </c>
      <c r="E2458" s="70">
        <v>21.166781518065157</v>
      </c>
      <c r="F2458" s="45">
        <f t="shared" si="216"/>
        <v>40.428552699504451</v>
      </c>
      <c r="G2458" s="70">
        <v>52.79239139604055</v>
      </c>
      <c r="H2458" s="45">
        <f t="shared" si="217"/>
        <v>100.83346756643745</v>
      </c>
      <c r="I2458" s="70">
        <v>31.625609877975386</v>
      </c>
      <c r="J2458" s="45">
        <f t="shared" si="218"/>
        <v>60.404914866932984</v>
      </c>
      <c r="L2458" s="42"/>
      <c r="U2458" s="14">
        <v>200</v>
      </c>
      <c r="V2458" s="14">
        <v>40</v>
      </c>
      <c r="W2458" s="7">
        <f t="shared" si="220"/>
        <v>67.115345999171666</v>
      </c>
    </row>
    <row r="2459" spans="1:23">
      <c r="A2459" s="80">
        <f t="shared" si="219"/>
        <v>40538.708333333336</v>
      </c>
      <c r="C2459" s="68">
        <v>40538</v>
      </c>
      <c r="D2459" s="69">
        <v>0.70833333333333337</v>
      </c>
      <c r="E2459" s="70">
        <v>14.63943501008276</v>
      </c>
      <c r="F2459" s="45">
        <f t="shared" si="216"/>
        <v>27.961320869258071</v>
      </c>
      <c r="G2459" s="70">
        <v>39.939688895939533</v>
      </c>
      <c r="H2459" s="45">
        <f t="shared" si="217"/>
        <v>76.284805791244509</v>
      </c>
      <c r="I2459" s="70">
        <v>25.300253885856765</v>
      </c>
      <c r="J2459" s="45">
        <f t="shared" si="218"/>
        <v>48.32348492198642</v>
      </c>
      <c r="L2459" s="42"/>
      <c r="U2459" s="14">
        <v>200</v>
      </c>
      <c r="V2459" s="14">
        <v>40</v>
      </c>
      <c r="W2459" s="7">
        <f t="shared" si="220"/>
        <v>67.115345999171666</v>
      </c>
    </row>
    <row r="2460" spans="1:23">
      <c r="A2460" s="80">
        <f t="shared" si="219"/>
        <v>40538.75</v>
      </c>
      <c r="C2460" s="68">
        <v>40538</v>
      </c>
      <c r="D2460" s="69">
        <v>0.75</v>
      </c>
      <c r="E2460" s="70">
        <v>21.758094029867646</v>
      </c>
      <c r="F2460" s="45">
        <f t="shared" si="216"/>
        <v>41.557959597047201</v>
      </c>
      <c r="G2460" s="70">
        <v>51.106686150225968</v>
      </c>
      <c r="H2460" s="45">
        <f t="shared" si="217"/>
        <v>97.61377054693159</v>
      </c>
      <c r="I2460" s="70">
        <v>29.348592120358319</v>
      </c>
      <c r="J2460" s="45">
        <f t="shared" si="218"/>
        <v>56.055810949884389</v>
      </c>
      <c r="L2460" s="42"/>
      <c r="U2460" s="14">
        <v>200</v>
      </c>
      <c r="V2460" s="14">
        <v>40</v>
      </c>
      <c r="W2460" s="7">
        <f t="shared" si="220"/>
        <v>67.115345999171666</v>
      </c>
    </row>
    <row r="2461" spans="1:23">
      <c r="A2461" s="80">
        <f t="shared" si="219"/>
        <v>40538.791666666664</v>
      </c>
      <c r="C2461" s="68">
        <v>40538</v>
      </c>
      <c r="D2461" s="69">
        <v>0.79166666666666663</v>
      </c>
      <c r="E2461" s="70">
        <v>9.1782834059878518</v>
      </c>
      <c r="F2461" s="45">
        <f t="shared" si="216"/>
        <v>17.530521305436796</v>
      </c>
      <c r="G2461" s="70">
        <v>26.557521966064154</v>
      </c>
      <c r="H2461" s="45">
        <f t="shared" si="217"/>
        <v>50.724866955182534</v>
      </c>
      <c r="I2461" s="70">
        <v>17.379238560076306</v>
      </c>
      <c r="J2461" s="45">
        <f t="shared" si="218"/>
        <v>33.194345649745742</v>
      </c>
      <c r="L2461" s="42"/>
      <c r="U2461" s="14">
        <v>200</v>
      </c>
      <c r="V2461" s="14">
        <v>40</v>
      </c>
      <c r="W2461" s="7">
        <f t="shared" si="220"/>
        <v>67.115345999171666</v>
      </c>
    </row>
    <row r="2462" spans="1:23">
      <c r="A2462" s="80">
        <f t="shared" si="219"/>
        <v>40538.833333333336</v>
      </c>
      <c r="C2462" s="68">
        <v>40538</v>
      </c>
      <c r="D2462" s="69">
        <v>0.83333333333333337</v>
      </c>
      <c r="E2462" s="70">
        <v>8.5649071616743626</v>
      </c>
      <c r="F2462" s="45">
        <f t="shared" si="216"/>
        <v>16.358972678798033</v>
      </c>
      <c r="G2462" s="70">
        <v>24.483014572811676</v>
      </c>
      <c r="H2462" s="45">
        <f t="shared" si="217"/>
        <v>46.7625578340703</v>
      </c>
      <c r="I2462" s="70">
        <v>15.918107411137317</v>
      </c>
      <c r="J2462" s="45">
        <f t="shared" si="218"/>
        <v>30.403585155272275</v>
      </c>
      <c r="L2462" s="42"/>
      <c r="U2462" s="14">
        <v>200</v>
      </c>
      <c r="V2462" s="14">
        <v>40</v>
      </c>
      <c r="W2462" s="7">
        <f t="shared" si="220"/>
        <v>67.115345999171666</v>
      </c>
    </row>
    <row r="2463" spans="1:23">
      <c r="A2463" s="80">
        <f t="shared" si="219"/>
        <v>40538.875</v>
      </c>
      <c r="C2463" s="68">
        <v>40538</v>
      </c>
      <c r="D2463" s="69">
        <v>0.875</v>
      </c>
      <c r="E2463" s="70">
        <v>6.5835291637153937</v>
      </c>
      <c r="F2463" s="45">
        <f t="shared" si="216"/>
        <v>12.574540702696401</v>
      </c>
      <c r="G2463" s="70">
        <v>21.802083463515999</v>
      </c>
      <c r="H2463" s="45">
        <f t="shared" si="217"/>
        <v>41.641979415315554</v>
      </c>
      <c r="I2463" s="70">
        <v>15.218554299800608</v>
      </c>
      <c r="J2463" s="45">
        <f t="shared" si="218"/>
        <v>29.067438712619161</v>
      </c>
      <c r="L2463" s="42"/>
      <c r="U2463" s="14">
        <v>200</v>
      </c>
      <c r="V2463" s="14">
        <v>40</v>
      </c>
      <c r="W2463" s="7">
        <f t="shared" si="220"/>
        <v>67.115345999171666</v>
      </c>
    </row>
    <row r="2464" spans="1:23">
      <c r="A2464" s="80">
        <f t="shared" si="219"/>
        <v>40538.916666666664</v>
      </c>
      <c r="C2464" s="68">
        <v>40538</v>
      </c>
      <c r="D2464" s="69">
        <v>0.91666666666666663</v>
      </c>
      <c r="E2464" s="70">
        <v>4.1358871704584335</v>
      </c>
      <c r="F2464" s="45">
        <f t="shared" si="216"/>
        <v>7.8995444955756078</v>
      </c>
      <c r="G2464" s="70">
        <v>18.11587232632121</v>
      </c>
      <c r="H2464" s="45">
        <f t="shared" si="217"/>
        <v>34.601316143273507</v>
      </c>
      <c r="I2464" s="70">
        <v>13.979985155862778</v>
      </c>
      <c r="J2464" s="45">
        <f t="shared" si="218"/>
        <v>26.701771647697903</v>
      </c>
      <c r="L2464" s="42"/>
      <c r="U2464" s="14">
        <v>200</v>
      </c>
      <c r="V2464" s="14">
        <v>40</v>
      </c>
      <c r="W2464" s="7">
        <f t="shared" si="220"/>
        <v>67.115345999171666</v>
      </c>
    </row>
    <row r="2465" spans="1:23">
      <c r="A2465" s="80">
        <f t="shared" si="219"/>
        <v>40538.958333333336</v>
      </c>
      <c r="C2465" s="68">
        <v>40538</v>
      </c>
      <c r="D2465" s="69">
        <v>0.95833333333333337</v>
      </c>
      <c r="E2465" s="70">
        <v>3.7099634316044412</v>
      </c>
      <c r="F2465" s="45">
        <f t="shared" si="216"/>
        <v>7.0860301543644821</v>
      </c>
      <c r="G2465" s="70">
        <v>16.971387393145193</v>
      </c>
      <c r="H2465" s="45">
        <f t="shared" si="217"/>
        <v>32.415349920907317</v>
      </c>
      <c r="I2465" s="70">
        <v>13.261423961540753</v>
      </c>
      <c r="J2465" s="45">
        <f t="shared" si="218"/>
        <v>25.329319766542838</v>
      </c>
      <c r="L2465" s="42"/>
      <c r="U2465" s="14">
        <v>200</v>
      </c>
      <c r="V2465" s="14">
        <v>40</v>
      </c>
      <c r="W2465" s="7">
        <f t="shared" si="220"/>
        <v>67.115345999171666</v>
      </c>
    </row>
    <row r="2466" spans="1:23">
      <c r="A2466" s="80">
        <f t="shared" si="219"/>
        <v>40539</v>
      </c>
      <c r="C2466" s="68">
        <v>40538</v>
      </c>
      <c r="D2466" s="69">
        <v>1</v>
      </c>
      <c r="E2466" s="70">
        <v>3.2106462641874485</v>
      </c>
      <c r="F2466" s="45">
        <f t="shared" si="216"/>
        <v>6.1323343645980266</v>
      </c>
      <c r="G2466" s="70">
        <v>14.164581351944442</v>
      </c>
      <c r="H2466" s="45">
        <f t="shared" si="217"/>
        <v>27.054350382213883</v>
      </c>
      <c r="I2466" s="70">
        <v>10.953935087756996</v>
      </c>
      <c r="J2466" s="45">
        <f t="shared" si="218"/>
        <v>20.92201601761586</v>
      </c>
      <c r="L2466" s="42"/>
      <c r="U2466" s="14">
        <v>200</v>
      </c>
      <c r="V2466" s="14">
        <v>40</v>
      </c>
      <c r="W2466" s="7">
        <f t="shared" si="220"/>
        <v>67.115345999171666</v>
      </c>
    </row>
    <row r="2467" spans="1:23">
      <c r="A2467" s="80">
        <f t="shared" si="219"/>
        <v>40539.041666666664</v>
      </c>
      <c r="C2467" s="68">
        <v>40539</v>
      </c>
      <c r="D2467" s="69">
        <v>4.1666666666666664E-2</v>
      </c>
      <c r="E2467" s="70">
        <v>2.0255882473524678</v>
      </c>
      <c r="F2467" s="45">
        <f t="shared" si="216"/>
        <v>3.8688735524432132</v>
      </c>
      <c r="G2467" s="70">
        <v>11.197771721736746</v>
      </c>
      <c r="H2467" s="45">
        <f t="shared" si="217"/>
        <v>21.387743988517183</v>
      </c>
      <c r="I2467" s="70">
        <v>9.1721834743842781</v>
      </c>
      <c r="J2467" s="45">
        <f t="shared" si="218"/>
        <v>17.518870436073971</v>
      </c>
      <c r="L2467" s="42"/>
      <c r="U2467" s="14">
        <v>200</v>
      </c>
      <c r="V2467" s="14">
        <v>40</v>
      </c>
      <c r="W2467" s="7">
        <f t="shared" si="220"/>
        <v>67.115345999171666</v>
      </c>
    </row>
    <row r="2468" spans="1:23">
      <c r="A2468" s="80">
        <f t="shared" si="219"/>
        <v>40539.083333333336</v>
      </c>
      <c r="C2468" s="68">
        <v>40539</v>
      </c>
      <c r="D2468" s="69">
        <v>8.3333333333333329E-2</v>
      </c>
      <c r="E2468" s="70">
        <v>4.0832040303194344</v>
      </c>
      <c r="F2468" s="45">
        <f t="shared" si="216"/>
        <v>7.7989196979101196</v>
      </c>
      <c r="G2468" s="70">
        <v>10.975480763125326</v>
      </c>
      <c r="H2468" s="45">
        <f t="shared" si="217"/>
        <v>20.963168257569372</v>
      </c>
      <c r="I2468" s="70">
        <v>6.8922767328058896</v>
      </c>
      <c r="J2468" s="45">
        <f t="shared" si="218"/>
        <v>13.164248559659249</v>
      </c>
      <c r="L2468" s="42"/>
      <c r="U2468" s="14">
        <v>200</v>
      </c>
      <c r="V2468" s="14">
        <v>40</v>
      </c>
      <c r="W2468" s="7">
        <f t="shared" si="220"/>
        <v>67.115345999171666</v>
      </c>
    </row>
    <row r="2469" spans="1:23">
      <c r="A2469" s="80">
        <f t="shared" si="219"/>
        <v>40539.125</v>
      </c>
      <c r="C2469" s="68">
        <v>40539</v>
      </c>
      <c r="D2469" s="69">
        <v>0.125</v>
      </c>
      <c r="E2469" s="70">
        <v>4.2354117446239323</v>
      </c>
      <c r="F2469" s="45">
        <f t="shared" si="216"/>
        <v>8.0896364322317105</v>
      </c>
      <c r="G2469" s="70">
        <v>8.8059894311755542</v>
      </c>
      <c r="H2469" s="45">
        <f t="shared" si="217"/>
        <v>16.819439813545308</v>
      </c>
      <c r="I2469" s="70">
        <v>4.5705776865516228</v>
      </c>
      <c r="J2469" s="45">
        <f t="shared" si="218"/>
        <v>8.7298033813135998</v>
      </c>
      <c r="L2469" s="42"/>
      <c r="U2469" s="14">
        <v>200</v>
      </c>
      <c r="V2469" s="14">
        <v>40</v>
      </c>
      <c r="W2469" s="7">
        <f t="shared" si="220"/>
        <v>67.115345999171666</v>
      </c>
    </row>
    <row r="2470" spans="1:23">
      <c r="A2470" s="80">
        <f t="shared" si="219"/>
        <v>40539.166666666664</v>
      </c>
      <c r="C2470" s="68">
        <v>40539</v>
      </c>
      <c r="D2470" s="69">
        <v>0.16666666666666666</v>
      </c>
      <c r="E2470" s="70">
        <v>3.7098272208454413</v>
      </c>
      <c r="F2470" s="45">
        <f t="shared" si="216"/>
        <v>7.0857699918147921</v>
      </c>
      <c r="G2470" s="70">
        <v>7.0517525288233438</v>
      </c>
      <c r="H2470" s="45">
        <f t="shared" si="217"/>
        <v>13.468847330052586</v>
      </c>
      <c r="I2470" s="70">
        <v>3.3419253079779025</v>
      </c>
      <c r="J2470" s="45">
        <f t="shared" si="218"/>
        <v>6.3830773382377934</v>
      </c>
      <c r="L2470" s="42"/>
      <c r="U2470" s="14">
        <v>200</v>
      </c>
      <c r="V2470" s="14">
        <v>40</v>
      </c>
      <c r="W2470" s="7">
        <f t="shared" si="220"/>
        <v>67.115345999171666</v>
      </c>
    </row>
    <row r="2471" spans="1:23">
      <c r="A2471" s="80">
        <f t="shared" si="219"/>
        <v>40539.208333333336</v>
      </c>
      <c r="C2471" s="68">
        <v>40539</v>
      </c>
      <c r="D2471" s="69">
        <v>0.20833333333333334</v>
      </c>
      <c r="E2471" s="70">
        <v>2.419385332436462</v>
      </c>
      <c r="F2471" s="45">
        <f t="shared" si="216"/>
        <v>4.6210259849536426</v>
      </c>
      <c r="G2471" s="70">
        <v>6.894226731547394</v>
      </c>
      <c r="H2471" s="45">
        <f t="shared" si="217"/>
        <v>13.167973057255521</v>
      </c>
      <c r="I2471" s="70">
        <v>4.4748413991109324</v>
      </c>
      <c r="J2471" s="45">
        <f t="shared" si="218"/>
        <v>8.5469470723018812</v>
      </c>
      <c r="L2471" s="42"/>
      <c r="U2471" s="14">
        <v>200</v>
      </c>
      <c r="V2471" s="14">
        <v>40</v>
      </c>
      <c r="W2471" s="7">
        <f t="shared" si="220"/>
        <v>67.115345999171666</v>
      </c>
    </row>
    <row r="2472" spans="1:23">
      <c r="A2472" s="80">
        <f t="shared" si="219"/>
        <v>40539.25</v>
      </c>
      <c r="C2472" s="68">
        <v>40539</v>
      </c>
      <c r="D2472" s="69">
        <v>0.25</v>
      </c>
      <c r="E2472" s="70">
        <v>1.9431628516719692</v>
      </c>
      <c r="F2472" s="45">
        <f t="shared" si="216"/>
        <v>3.7114410466934609</v>
      </c>
      <c r="G2472" s="70">
        <v>6.2180836159365427</v>
      </c>
      <c r="H2472" s="45">
        <f t="shared" si="217"/>
        <v>11.876539706438797</v>
      </c>
      <c r="I2472" s="70">
        <v>4.2749207642645732</v>
      </c>
      <c r="J2472" s="45">
        <f t="shared" si="218"/>
        <v>8.1650986597453343</v>
      </c>
      <c r="L2472" s="42"/>
      <c r="U2472" s="14">
        <v>200</v>
      </c>
      <c r="V2472" s="14">
        <v>40</v>
      </c>
      <c r="W2472" s="7">
        <f t="shared" si="220"/>
        <v>67.115345999171666</v>
      </c>
    </row>
    <row r="2473" spans="1:23">
      <c r="A2473" s="80">
        <f t="shared" si="219"/>
        <v>40539.291666666664</v>
      </c>
      <c r="C2473" s="68">
        <v>40539</v>
      </c>
      <c r="D2473" s="69">
        <v>0.29166666666666669</v>
      </c>
      <c r="E2473" s="70">
        <v>2.8181994168059554</v>
      </c>
      <c r="F2473" s="45">
        <f t="shared" si="216"/>
        <v>5.3827608860993745</v>
      </c>
      <c r="G2473" s="70">
        <v>8.7820079649508589</v>
      </c>
      <c r="H2473" s="45">
        <f t="shared" si="217"/>
        <v>16.773635213056139</v>
      </c>
      <c r="I2473" s="70">
        <v>5.9638085481449039</v>
      </c>
      <c r="J2473" s="45">
        <f t="shared" si="218"/>
        <v>11.390874326956766</v>
      </c>
      <c r="L2473" s="42"/>
      <c r="U2473" s="14">
        <v>200</v>
      </c>
      <c r="V2473" s="14">
        <v>40</v>
      </c>
      <c r="W2473" s="7">
        <f t="shared" si="220"/>
        <v>67.115345999171666</v>
      </c>
    </row>
    <row r="2474" spans="1:23">
      <c r="A2474" s="80">
        <f t="shared" si="219"/>
        <v>40539.333333333336</v>
      </c>
      <c r="C2474" s="68">
        <v>40539</v>
      </c>
      <c r="D2474" s="69">
        <v>0.33333333333333331</v>
      </c>
      <c r="E2474" s="70">
        <v>6.5618939309888962</v>
      </c>
      <c r="F2474" s="45">
        <f t="shared" si="216"/>
        <v>12.533217408188792</v>
      </c>
      <c r="G2474" s="70">
        <v>13.327819717768708</v>
      </c>
      <c r="H2474" s="45">
        <f t="shared" si="217"/>
        <v>25.45613566093823</v>
      </c>
      <c r="I2474" s="70">
        <v>6.7659257867798122</v>
      </c>
      <c r="J2474" s="45">
        <f t="shared" si="218"/>
        <v>12.92291825274944</v>
      </c>
      <c r="L2474" s="42"/>
      <c r="U2474" s="14">
        <v>200</v>
      </c>
      <c r="V2474" s="14">
        <v>40</v>
      </c>
      <c r="W2474" s="7">
        <f t="shared" si="220"/>
        <v>67.115345999171666</v>
      </c>
    </row>
    <row r="2475" spans="1:23">
      <c r="A2475" s="80">
        <f t="shared" si="219"/>
        <v>40539.375</v>
      </c>
      <c r="C2475" s="68">
        <v>40539</v>
      </c>
      <c r="D2475" s="69">
        <v>0.375</v>
      </c>
      <c r="E2475" s="70">
        <v>6.7147017664368942</v>
      </c>
      <c r="F2475" s="45">
        <f t="shared" si="216"/>
        <v>12.825080373894467</v>
      </c>
      <c r="G2475" s="70">
        <v>12.615571652590985</v>
      </c>
      <c r="H2475" s="45">
        <f t="shared" si="217"/>
        <v>24.095741856448779</v>
      </c>
      <c r="I2475" s="70">
        <v>5.9008698861540907</v>
      </c>
      <c r="J2475" s="45">
        <f t="shared" si="218"/>
        <v>11.270661482554313</v>
      </c>
      <c r="L2475" s="42"/>
      <c r="U2475" s="14">
        <v>200</v>
      </c>
      <c r="V2475" s="14">
        <v>40</v>
      </c>
      <c r="W2475" s="7">
        <f t="shared" si="220"/>
        <v>67.115345999171666</v>
      </c>
    </row>
    <row r="2476" spans="1:23">
      <c r="A2476" s="80">
        <f t="shared" si="219"/>
        <v>40539.416666666664</v>
      </c>
      <c r="C2476" s="68">
        <v>40539</v>
      </c>
      <c r="D2476" s="69">
        <v>0.41666666666666669</v>
      </c>
      <c r="E2476" s="70">
        <v>13.284577272143292</v>
      </c>
      <c r="F2476" s="45">
        <f t="shared" si="216"/>
        <v>25.373542589793686</v>
      </c>
      <c r="G2476" s="70">
        <v>24.467813845508228</v>
      </c>
      <c r="H2476" s="45">
        <f t="shared" si="217"/>
        <v>46.733524444920711</v>
      </c>
      <c r="I2476" s="70">
        <v>11.183236573364937</v>
      </c>
      <c r="J2476" s="45">
        <f t="shared" si="218"/>
        <v>21.359981855127028</v>
      </c>
      <c r="L2476" s="42"/>
      <c r="U2476" s="14">
        <v>200</v>
      </c>
      <c r="V2476" s="14">
        <v>40</v>
      </c>
      <c r="W2476" s="7">
        <f t="shared" si="220"/>
        <v>67.115345999171666</v>
      </c>
    </row>
    <row r="2477" spans="1:23">
      <c r="A2477" s="80">
        <f t="shared" si="219"/>
        <v>40539.458333333336</v>
      </c>
      <c r="C2477" s="68">
        <v>40539</v>
      </c>
      <c r="D2477" s="69">
        <v>0.45833333333333331</v>
      </c>
      <c r="E2477" s="70">
        <v>12.691289917225802</v>
      </c>
      <c r="F2477" s="45">
        <f t="shared" si="216"/>
        <v>24.24036374190128</v>
      </c>
      <c r="G2477" s="70">
        <v>25.08269239670501</v>
      </c>
      <c r="H2477" s="45">
        <f t="shared" si="217"/>
        <v>47.90794247770657</v>
      </c>
      <c r="I2477" s="70">
        <v>12.391402479479211</v>
      </c>
      <c r="J2477" s="45">
        <f t="shared" si="218"/>
        <v>23.667578735805293</v>
      </c>
      <c r="L2477" s="42"/>
      <c r="U2477" s="14">
        <v>200</v>
      </c>
      <c r="V2477" s="14">
        <v>40</v>
      </c>
      <c r="W2477" s="7">
        <f t="shared" si="220"/>
        <v>67.115345999171666</v>
      </c>
    </row>
    <row r="2478" spans="1:23">
      <c r="A2478" s="80">
        <f t="shared" si="219"/>
        <v>40539.5</v>
      </c>
      <c r="C2478" s="68">
        <v>40539</v>
      </c>
      <c r="D2478" s="69">
        <v>0.5</v>
      </c>
      <c r="E2478" s="70">
        <v>21.025074499366674</v>
      </c>
      <c r="F2478" s="45">
        <f t="shared" si="216"/>
        <v>40.157892293790347</v>
      </c>
      <c r="G2478" s="70">
        <v>32.831592002526691</v>
      </c>
      <c r="H2478" s="45">
        <f t="shared" si="217"/>
        <v>62.708340724825973</v>
      </c>
      <c r="I2478" s="70">
        <v>11.806517503160016</v>
      </c>
      <c r="J2478" s="45">
        <f t="shared" si="218"/>
        <v>22.55044843103563</v>
      </c>
      <c r="L2478" s="42"/>
      <c r="U2478" s="14">
        <v>200</v>
      </c>
      <c r="V2478" s="14">
        <v>40</v>
      </c>
      <c r="W2478" s="7">
        <f t="shared" si="220"/>
        <v>67.115345999171666</v>
      </c>
    </row>
    <row r="2479" spans="1:23">
      <c r="A2479" s="80">
        <f t="shared" si="219"/>
        <v>40539.541666666664</v>
      </c>
      <c r="C2479" s="68">
        <v>40539</v>
      </c>
      <c r="D2479" s="69">
        <v>0.54166666666666663</v>
      </c>
      <c r="E2479" s="70">
        <v>16.013389372825252</v>
      </c>
      <c r="F2479" s="45">
        <f t="shared" si="216"/>
        <v>30.58557370209623</v>
      </c>
      <c r="G2479" s="70">
        <v>31.794508839735702</v>
      </c>
      <c r="H2479" s="45">
        <f t="shared" si="217"/>
        <v>60.72751188389519</v>
      </c>
      <c r="I2479" s="70">
        <v>15.78111946691045</v>
      </c>
      <c r="J2479" s="45">
        <f t="shared" si="218"/>
        <v>30.14193818179896</v>
      </c>
      <c r="L2479" s="42"/>
      <c r="U2479" s="14">
        <v>200</v>
      </c>
      <c r="V2479" s="14">
        <v>40</v>
      </c>
      <c r="W2479" s="7">
        <f t="shared" si="220"/>
        <v>67.115345999171666</v>
      </c>
    </row>
    <row r="2480" spans="1:23">
      <c r="A2480" s="80">
        <f t="shared" si="219"/>
        <v>40539.583333333336</v>
      </c>
      <c r="C2480" s="68">
        <v>40539</v>
      </c>
      <c r="D2480" s="69">
        <v>0.58333333333333337</v>
      </c>
      <c r="E2480" s="70">
        <v>18.765745931781709</v>
      </c>
      <c r="F2480" s="45">
        <f t="shared" si="216"/>
        <v>35.84257472970306</v>
      </c>
      <c r="G2480" s="70">
        <v>36.50322333443922</v>
      </c>
      <c r="H2480" s="45">
        <f t="shared" si="217"/>
        <v>69.721156568778909</v>
      </c>
      <c r="I2480" s="70">
        <v>17.737477402657507</v>
      </c>
      <c r="J2480" s="45">
        <f t="shared" si="218"/>
        <v>33.878581839075835</v>
      </c>
      <c r="L2480" s="42"/>
      <c r="U2480" s="14">
        <v>200</v>
      </c>
      <c r="V2480" s="14">
        <v>40</v>
      </c>
      <c r="W2480" s="7">
        <f t="shared" si="220"/>
        <v>67.115345999171666</v>
      </c>
    </row>
    <row r="2481" spans="1:23">
      <c r="A2481" s="80">
        <f t="shared" si="219"/>
        <v>40539.625</v>
      </c>
      <c r="C2481" s="68">
        <v>40539</v>
      </c>
      <c r="D2481" s="69">
        <v>0.625</v>
      </c>
      <c r="E2481" s="70">
        <v>14.790612988896768</v>
      </c>
      <c r="F2481" s="45">
        <f t="shared" si="216"/>
        <v>28.250070808792827</v>
      </c>
      <c r="G2481" s="70">
        <v>31.183229249729855</v>
      </c>
      <c r="H2481" s="45">
        <f t="shared" si="217"/>
        <v>59.559967866984024</v>
      </c>
      <c r="I2481" s="70">
        <v>16.392616260833083</v>
      </c>
      <c r="J2481" s="45">
        <f t="shared" si="218"/>
        <v>31.309897058191186</v>
      </c>
      <c r="L2481" s="42"/>
      <c r="U2481" s="14">
        <v>200</v>
      </c>
      <c r="V2481" s="14">
        <v>40</v>
      </c>
      <c r="W2481" s="7">
        <f t="shared" si="220"/>
        <v>67.115345999171666</v>
      </c>
    </row>
    <row r="2482" spans="1:23">
      <c r="A2482" s="80">
        <f t="shared" si="219"/>
        <v>40539.666666666664</v>
      </c>
      <c r="C2482" s="68">
        <v>40539</v>
      </c>
      <c r="D2482" s="69">
        <v>0.66666666666666663</v>
      </c>
      <c r="E2482" s="70">
        <v>20.538250514211185</v>
      </c>
      <c r="F2482" s="45">
        <f t="shared" si="216"/>
        <v>39.228058482143361</v>
      </c>
      <c r="G2482" s="70">
        <v>41.47798455560374</v>
      </c>
      <c r="H2482" s="45">
        <f t="shared" si="217"/>
        <v>79.222950501203144</v>
      </c>
      <c r="I2482" s="70">
        <v>20.939734041392555</v>
      </c>
      <c r="J2482" s="45">
        <f t="shared" si="218"/>
        <v>39.994892019059776</v>
      </c>
      <c r="L2482" s="42"/>
      <c r="U2482" s="14">
        <v>200</v>
      </c>
      <c r="V2482" s="14">
        <v>40</v>
      </c>
      <c r="W2482" s="7">
        <f t="shared" si="220"/>
        <v>67.115345999171666</v>
      </c>
    </row>
    <row r="2483" spans="1:23">
      <c r="A2483" s="80">
        <f t="shared" si="219"/>
        <v>40539.708333333336</v>
      </c>
      <c r="C2483" s="68">
        <v>40539</v>
      </c>
      <c r="D2483" s="69">
        <v>0.70833333333333337</v>
      </c>
      <c r="E2483" s="70">
        <v>21.52722874462517</v>
      </c>
      <c r="F2483" s="45">
        <f t="shared" si="216"/>
        <v>41.117006902234074</v>
      </c>
      <c r="G2483" s="70">
        <v>43.091551946584083</v>
      </c>
      <c r="H2483" s="45">
        <f t="shared" si="217"/>
        <v>82.304864217975592</v>
      </c>
      <c r="I2483" s="70">
        <v>21.564323201958914</v>
      </c>
      <c r="J2483" s="45">
        <f t="shared" si="218"/>
        <v>41.187857315741525</v>
      </c>
      <c r="L2483" s="42"/>
      <c r="U2483" s="14">
        <v>200</v>
      </c>
      <c r="V2483" s="14">
        <v>40</v>
      </c>
      <c r="W2483" s="7">
        <f t="shared" si="220"/>
        <v>67.115345999171666</v>
      </c>
    </row>
    <row r="2484" spans="1:23">
      <c r="A2484" s="80">
        <f t="shared" si="219"/>
        <v>40539.75</v>
      </c>
      <c r="C2484" s="68">
        <v>40539</v>
      </c>
      <c r="D2484" s="69">
        <v>0.75</v>
      </c>
      <c r="E2484" s="70">
        <v>17.708375937575227</v>
      </c>
      <c r="F2484" s="45">
        <f t="shared" si="216"/>
        <v>33.822998040768681</v>
      </c>
      <c r="G2484" s="70">
        <v>38.2088728746646</v>
      </c>
      <c r="H2484" s="45">
        <f t="shared" si="217"/>
        <v>72.978947190609389</v>
      </c>
      <c r="I2484" s="70">
        <v>20.500496937089373</v>
      </c>
      <c r="J2484" s="45">
        <f t="shared" si="218"/>
        <v>39.155949149840701</v>
      </c>
      <c r="L2484" s="42"/>
      <c r="U2484" s="14">
        <v>200</v>
      </c>
      <c r="V2484" s="14">
        <v>40</v>
      </c>
      <c r="W2484" s="7">
        <f t="shared" si="220"/>
        <v>67.115345999171666</v>
      </c>
    </row>
    <row r="2485" spans="1:23">
      <c r="A2485" s="80">
        <f t="shared" si="219"/>
        <v>40539.791666666664</v>
      </c>
      <c r="C2485" s="68">
        <v>40539</v>
      </c>
      <c r="D2485" s="69">
        <v>0.79166666666666663</v>
      </c>
      <c r="E2485" s="70">
        <v>12.655351412986304</v>
      </c>
      <c r="F2485" s="45">
        <f t="shared" si="216"/>
        <v>24.171721198803841</v>
      </c>
      <c r="G2485" s="70">
        <v>28.933146540690409</v>
      </c>
      <c r="H2485" s="45">
        <f t="shared" si="217"/>
        <v>55.262309892718676</v>
      </c>
      <c r="I2485" s="70">
        <v>16.277795127704103</v>
      </c>
      <c r="J2485" s="45">
        <f t="shared" si="218"/>
        <v>31.090588693914835</v>
      </c>
      <c r="L2485" s="42"/>
      <c r="U2485" s="14">
        <v>200</v>
      </c>
      <c r="V2485" s="14">
        <v>40</v>
      </c>
      <c r="W2485" s="7">
        <f t="shared" si="220"/>
        <v>67.115345999171666</v>
      </c>
    </row>
    <row r="2486" spans="1:23">
      <c r="A2486" s="80">
        <f t="shared" si="219"/>
        <v>40539.833333333336</v>
      </c>
      <c r="C2486" s="68">
        <v>40539</v>
      </c>
      <c r="D2486" s="69">
        <v>0.83333333333333337</v>
      </c>
      <c r="E2486" s="70">
        <v>13.244602142603798</v>
      </c>
      <c r="F2486" s="45">
        <f t="shared" si="216"/>
        <v>25.297190092373253</v>
      </c>
      <c r="G2486" s="70">
        <v>31.830668453386703</v>
      </c>
      <c r="H2486" s="45">
        <f t="shared" si="217"/>
        <v>60.796576745968601</v>
      </c>
      <c r="I2486" s="70">
        <v>18.586066310782904</v>
      </c>
      <c r="J2486" s="45">
        <f t="shared" si="218"/>
        <v>35.499386653595344</v>
      </c>
      <c r="L2486" s="42"/>
      <c r="U2486" s="14">
        <v>200</v>
      </c>
      <c r="V2486" s="14">
        <v>40</v>
      </c>
      <c r="W2486" s="7">
        <f t="shared" si="220"/>
        <v>67.115345999171666</v>
      </c>
    </row>
    <row r="2487" spans="1:23">
      <c r="A2487" s="80">
        <f t="shared" si="219"/>
        <v>40539.875</v>
      </c>
      <c r="C2487" s="68">
        <v>40539</v>
      </c>
      <c r="D2487" s="69">
        <v>0.875</v>
      </c>
      <c r="E2487" s="70">
        <v>9.9270677015053472</v>
      </c>
      <c r="F2487" s="45">
        <f t="shared" si="216"/>
        <v>18.960699309875213</v>
      </c>
      <c r="G2487" s="70">
        <v>20.851292189559189</v>
      </c>
      <c r="H2487" s="45">
        <f t="shared" si="217"/>
        <v>39.825968082058047</v>
      </c>
      <c r="I2487" s="70">
        <v>10.924224488053845</v>
      </c>
      <c r="J2487" s="45">
        <f t="shared" si="218"/>
        <v>20.865268772182844</v>
      </c>
      <c r="L2487" s="42"/>
      <c r="U2487" s="14">
        <v>200</v>
      </c>
      <c r="V2487" s="14">
        <v>40</v>
      </c>
      <c r="W2487" s="7">
        <f t="shared" si="220"/>
        <v>67.115345999171666</v>
      </c>
    </row>
    <row r="2488" spans="1:23">
      <c r="A2488" s="80">
        <f t="shared" si="219"/>
        <v>40539.916666666664</v>
      </c>
      <c r="C2488" s="68">
        <v>40539</v>
      </c>
      <c r="D2488" s="69">
        <v>0.91666666666666663</v>
      </c>
      <c r="E2488" s="70">
        <v>7.5112064259338842</v>
      </c>
      <c r="F2488" s="45">
        <f t="shared" si="216"/>
        <v>14.346404273533718</v>
      </c>
      <c r="G2488" s="70">
        <v>20.833675387616363</v>
      </c>
      <c r="H2488" s="45">
        <f t="shared" si="217"/>
        <v>39.792319990347252</v>
      </c>
      <c r="I2488" s="70">
        <v>13.322468961682478</v>
      </c>
      <c r="J2488" s="45">
        <f t="shared" si="218"/>
        <v>25.445915716813534</v>
      </c>
      <c r="L2488" s="42"/>
      <c r="U2488" s="14">
        <v>200</v>
      </c>
      <c r="V2488" s="14">
        <v>40</v>
      </c>
      <c r="W2488" s="7">
        <f t="shared" si="220"/>
        <v>67.115345999171666</v>
      </c>
    </row>
    <row r="2489" spans="1:23">
      <c r="A2489" s="80">
        <f t="shared" si="219"/>
        <v>40539.958333333336</v>
      </c>
      <c r="C2489" s="68">
        <v>40539</v>
      </c>
      <c r="D2489" s="69">
        <v>0.95833333333333337</v>
      </c>
      <c r="E2489" s="70">
        <v>4.7220424060444275</v>
      </c>
      <c r="F2489" s="45">
        <f t="shared" si="216"/>
        <v>9.0191009955448553</v>
      </c>
      <c r="G2489" s="70">
        <v>16.087911019559382</v>
      </c>
      <c r="H2489" s="45">
        <f t="shared" si="217"/>
        <v>30.727910047358417</v>
      </c>
      <c r="I2489" s="70">
        <v>11.365868613514953</v>
      </c>
      <c r="J2489" s="45">
        <f t="shared" si="218"/>
        <v>21.70880905181356</v>
      </c>
      <c r="L2489" s="42"/>
      <c r="U2489" s="14">
        <v>200</v>
      </c>
      <c r="V2489" s="14">
        <v>40</v>
      </c>
      <c r="W2489" s="7">
        <f t="shared" si="220"/>
        <v>67.115345999171666</v>
      </c>
    </row>
    <row r="2490" spans="1:23">
      <c r="A2490" s="80">
        <f t="shared" si="219"/>
        <v>40540</v>
      </c>
      <c r="C2490" s="68">
        <v>40539</v>
      </c>
      <c r="D2490" s="69">
        <v>1</v>
      </c>
      <c r="E2490" s="70">
        <v>5.549577489614915</v>
      </c>
      <c r="F2490" s="45">
        <f t="shared" si="216"/>
        <v>10.599693005164488</v>
      </c>
      <c r="G2490" s="70">
        <v>16.531064324097759</v>
      </c>
      <c r="H2490" s="45">
        <f t="shared" si="217"/>
        <v>31.574332859026718</v>
      </c>
      <c r="I2490" s="70">
        <v>10.981486834482846</v>
      </c>
      <c r="J2490" s="45">
        <f t="shared" si="218"/>
        <v>20.974639853862236</v>
      </c>
      <c r="L2490" s="42"/>
      <c r="U2490" s="14">
        <v>200</v>
      </c>
      <c r="V2490" s="14">
        <v>40</v>
      </c>
      <c r="W2490" s="7">
        <f t="shared" si="220"/>
        <v>67.115345999171666</v>
      </c>
    </row>
    <row r="2491" spans="1:23">
      <c r="A2491" s="80">
        <f t="shared" si="219"/>
        <v>40540.041666666664</v>
      </c>
      <c r="C2491" s="68">
        <v>40540</v>
      </c>
      <c r="D2491" s="69">
        <v>4.1666666666666664E-2</v>
      </c>
      <c r="E2491" s="70">
        <v>2.9799753092854546</v>
      </c>
      <c r="F2491" s="45">
        <f t="shared" si="216"/>
        <v>5.6917528407352185</v>
      </c>
      <c r="G2491" s="70">
        <v>12.065054244987802</v>
      </c>
      <c r="H2491" s="45">
        <f t="shared" si="217"/>
        <v>23.044253607926702</v>
      </c>
      <c r="I2491" s="70">
        <v>9.0850789357023487</v>
      </c>
      <c r="J2491" s="45">
        <f t="shared" si="218"/>
        <v>17.352500767191486</v>
      </c>
      <c r="L2491" s="42"/>
      <c r="U2491" s="14">
        <v>200</v>
      </c>
      <c r="V2491" s="14">
        <v>40</v>
      </c>
      <c r="W2491" s="7">
        <f t="shared" si="220"/>
        <v>67.115345999171666</v>
      </c>
    </row>
    <row r="2492" spans="1:23">
      <c r="A2492" s="80">
        <f t="shared" si="219"/>
        <v>40540.083333333336</v>
      </c>
      <c r="C2492" s="68">
        <v>40540</v>
      </c>
      <c r="D2492" s="69">
        <v>8.3333333333333329E-2</v>
      </c>
      <c r="E2492" s="70">
        <v>3.9597481176439402</v>
      </c>
      <c r="F2492" s="45">
        <f t="shared" si="216"/>
        <v>7.5631189046999259</v>
      </c>
      <c r="G2492" s="70">
        <v>13.898527934372975</v>
      </c>
      <c r="H2492" s="45">
        <f t="shared" si="217"/>
        <v>26.546188354652383</v>
      </c>
      <c r="I2492" s="70">
        <v>9.9387798167290349</v>
      </c>
      <c r="J2492" s="45">
        <f t="shared" si="218"/>
        <v>18.983069449952456</v>
      </c>
      <c r="L2492" s="42"/>
      <c r="U2492" s="14">
        <v>200</v>
      </c>
      <c r="V2492" s="14">
        <v>40</v>
      </c>
      <c r="W2492" s="7">
        <f t="shared" si="220"/>
        <v>67.115345999171666</v>
      </c>
    </row>
    <row r="2493" spans="1:23">
      <c r="A2493" s="80">
        <f t="shared" si="219"/>
        <v>40540.125</v>
      </c>
      <c r="C2493" s="68">
        <v>40540</v>
      </c>
      <c r="D2493" s="69">
        <v>0.125</v>
      </c>
      <c r="E2493" s="70">
        <v>1.6203823531994754</v>
      </c>
      <c r="F2493" s="45">
        <f t="shared" ref="F2493:F2556" si="221">E2493*1.91</f>
        <v>3.094930294610998</v>
      </c>
      <c r="G2493" s="70">
        <v>7.8346051714071328</v>
      </c>
      <c r="H2493" s="45">
        <f t="shared" ref="H2493:H2556" si="222">G2493*1.91</f>
        <v>14.964095877387622</v>
      </c>
      <c r="I2493" s="70">
        <v>6.2142228182076575</v>
      </c>
      <c r="J2493" s="45">
        <f t="shared" ref="J2493:J2556" si="223">I2493*1.91</f>
        <v>11.869165582776626</v>
      </c>
      <c r="L2493" s="42"/>
      <c r="U2493" s="14">
        <v>200</v>
      </c>
      <c r="V2493" s="14">
        <v>40</v>
      </c>
      <c r="W2493" s="7">
        <f t="shared" si="220"/>
        <v>67.115345999171666</v>
      </c>
    </row>
    <row r="2494" spans="1:23">
      <c r="A2494" s="80">
        <f t="shared" si="219"/>
        <v>40540.166666666664</v>
      </c>
      <c r="C2494" s="68">
        <v>40540</v>
      </c>
      <c r="D2494" s="69">
        <v>0.16666666666666666</v>
      </c>
      <c r="E2494" s="70">
        <v>4.817151075859428</v>
      </c>
      <c r="F2494" s="45">
        <f t="shared" si="221"/>
        <v>9.2007585548915074</v>
      </c>
      <c r="G2494" s="70">
        <v>12.85974946497458</v>
      </c>
      <c r="H2494" s="45">
        <f t="shared" si="222"/>
        <v>24.562121478101449</v>
      </c>
      <c r="I2494" s="70">
        <v>8.0425983891151525</v>
      </c>
      <c r="J2494" s="45">
        <f t="shared" si="223"/>
        <v>15.36136292320994</v>
      </c>
      <c r="L2494" s="42"/>
      <c r="U2494" s="14">
        <v>200</v>
      </c>
      <c r="V2494" s="14">
        <v>40</v>
      </c>
      <c r="W2494" s="7">
        <f t="shared" si="220"/>
        <v>67.115345999171666</v>
      </c>
    </row>
    <row r="2495" spans="1:23">
      <c r="A2495" s="80">
        <f t="shared" si="219"/>
        <v>40540.208333333336</v>
      </c>
      <c r="C2495" s="68">
        <v>40540</v>
      </c>
      <c r="D2495" s="69">
        <v>0.20833333333333334</v>
      </c>
      <c r="E2495" s="70">
        <v>1.8020998524564731</v>
      </c>
      <c r="F2495" s="45">
        <f t="shared" si="221"/>
        <v>3.4420107181918635</v>
      </c>
      <c r="G2495" s="70">
        <v>8.3471915374755739</v>
      </c>
      <c r="H2495" s="45">
        <f t="shared" si="222"/>
        <v>15.943135836578346</v>
      </c>
      <c r="I2495" s="70">
        <v>6.5450916850190985</v>
      </c>
      <c r="J2495" s="45">
        <f t="shared" si="223"/>
        <v>12.501125118386478</v>
      </c>
      <c r="L2495" s="42"/>
      <c r="U2495" s="14">
        <v>200</v>
      </c>
      <c r="V2495" s="14">
        <v>40</v>
      </c>
      <c r="W2495" s="7">
        <f t="shared" si="220"/>
        <v>67.115345999171666</v>
      </c>
    </row>
    <row r="2496" spans="1:23">
      <c r="A2496" s="80">
        <f t="shared" si="219"/>
        <v>40540.25</v>
      </c>
      <c r="C2496" s="68">
        <v>40540</v>
      </c>
      <c r="D2496" s="69">
        <v>0.25</v>
      </c>
      <c r="E2496" s="70">
        <v>5.4858710987919181</v>
      </c>
      <c r="F2496" s="45">
        <f t="shared" si="221"/>
        <v>10.478013798692563</v>
      </c>
      <c r="G2496" s="70">
        <v>14.004550201917443</v>
      </c>
      <c r="H2496" s="45">
        <f t="shared" si="222"/>
        <v>26.748690885662313</v>
      </c>
      <c r="I2496" s="70">
        <v>8.5186791031255247</v>
      </c>
      <c r="J2496" s="45">
        <f t="shared" si="223"/>
        <v>16.270677086969751</v>
      </c>
      <c r="L2496" s="42"/>
      <c r="U2496" s="14">
        <v>200</v>
      </c>
      <c r="V2496" s="14">
        <v>40</v>
      </c>
      <c r="W2496" s="7">
        <f t="shared" si="220"/>
        <v>67.115345999171666</v>
      </c>
    </row>
    <row r="2497" spans="1:23">
      <c r="A2497" s="80">
        <f t="shared" si="219"/>
        <v>40540.291666666664</v>
      </c>
      <c r="C2497" s="68">
        <v>40540</v>
      </c>
      <c r="D2497" s="69">
        <v>0.29166666666666669</v>
      </c>
      <c r="E2497" s="70">
        <v>8.5240188994283717</v>
      </c>
      <c r="F2497" s="45">
        <f t="shared" si="221"/>
        <v>16.280876097908187</v>
      </c>
      <c r="G2497" s="70">
        <v>19.471892439485671</v>
      </c>
      <c r="H2497" s="45">
        <f t="shared" si="222"/>
        <v>37.191314559417634</v>
      </c>
      <c r="I2497" s="70">
        <v>10.947873540057302</v>
      </c>
      <c r="J2497" s="45">
        <f t="shared" si="223"/>
        <v>20.910438461509447</v>
      </c>
      <c r="L2497" s="42"/>
      <c r="U2497" s="14">
        <v>200</v>
      </c>
      <c r="V2497" s="14">
        <v>40</v>
      </c>
      <c r="W2497" s="7">
        <f t="shared" si="220"/>
        <v>67.115345999171666</v>
      </c>
    </row>
    <row r="2498" spans="1:23">
      <c r="A2498" s="80">
        <f t="shared" si="219"/>
        <v>40540.333333333336</v>
      </c>
      <c r="C2498" s="68">
        <v>40540</v>
      </c>
      <c r="D2498" s="69">
        <v>0.33333333333333331</v>
      </c>
      <c r="E2498" s="70">
        <v>7.2137920585753923</v>
      </c>
      <c r="F2498" s="45">
        <f t="shared" si="221"/>
        <v>13.778342831878998</v>
      </c>
      <c r="G2498" s="70">
        <v>17.918165556772749</v>
      </c>
      <c r="H2498" s="45">
        <f t="shared" si="222"/>
        <v>34.22369621343595</v>
      </c>
      <c r="I2498" s="70">
        <v>10.704373498197356</v>
      </c>
      <c r="J2498" s="45">
        <f t="shared" si="223"/>
        <v>20.445353381556949</v>
      </c>
      <c r="L2498" s="42"/>
      <c r="U2498" s="14">
        <v>200</v>
      </c>
      <c r="V2498" s="14">
        <v>40</v>
      </c>
      <c r="W2498" s="7">
        <f t="shared" si="220"/>
        <v>67.115345999171666</v>
      </c>
    </row>
    <row r="2499" spans="1:23">
      <c r="A2499" s="80">
        <f t="shared" si="219"/>
        <v>40540.375</v>
      </c>
      <c r="C2499" s="68">
        <v>40540</v>
      </c>
      <c r="D2499" s="69">
        <v>0.375</v>
      </c>
      <c r="E2499" s="70">
        <v>9.5358115731203572</v>
      </c>
      <c r="F2499" s="45">
        <f t="shared" si="221"/>
        <v>18.213400104659883</v>
      </c>
      <c r="G2499" s="70">
        <v>18.909692391258936</v>
      </c>
      <c r="H2499" s="45">
        <f t="shared" si="222"/>
        <v>36.117512467304564</v>
      </c>
      <c r="I2499" s="70">
        <v>9.3738808181385789</v>
      </c>
      <c r="J2499" s="45">
        <f t="shared" si="223"/>
        <v>17.904112362644685</v>
      </c>
      <c r="L2499" s="42"/>
      <c r="U2499" s="14">
        <v>200</v>
      </c>
      <c r="V2499" s="14">
        <v>40</v>
      </c>
      <c r="W2499" s="7">
        <f t="shared" si="220"/>
        <v>67.115345999171666</v>
      </c>
    </row>
    <row r="2500" spans="1:23">
      <c r="A2500" s="80">
        <f t="shared" si="219"/>
        <v>40540.416666666664</v>
      </c>
      <c r="C2500" s="68">
        <v>40540</v>
      </c>
      <c r="D2500" s="69">
        <v>0.41666666666666669</v>
      </c>
      <c r="E2500" s="70">
        <v>23.356279622882653</v>
      </c>
      <c r="F2500" s="45">
        <f t="shared" si="221"/>
        <v>44.610494079705866</v>
      </c>
      <c r="G2500" s="70">
        <v>37.512295752771649</v>
      </c>
      <c r="H2500" s="45">
        <f t="shared" si="222"/>
        <v>71.648484887793842</v>
      </c>
      <c r="I2500" s="70">
        <v>14.156016129889002</v>
      </c>
      <c r="J2500" s="45">
        <f t="shared" si="223"/>
        <v>27.037990808087994</v>
      </c>
      <c r="L2500" s="42"/>
      <c r="U2500" s="14">
        <v>200</v>
      </c>
      <c r="V2500" s="14">
        <v>40</v>
      </c>
      <c r="W2500" s="7">
        <f t="shared" si="220"/>
        <v>67.115345999171666</v>
      </c>
    </row>
    <row r="2501" spans="1:23">
      <c r="A2501" s="80">
        <f t="shared" si="219"/>
        <v>40540.458333333336</v>
      </c>
      <c r="C2501" s="68">
        <v>40540</v>
      </c>
      <c r="D2501" s="69">
        <v>0.45833333333333331</v>
      </c>
      <c r="E2501" s="70">
        <v>26.167173553945609</v>
      </c>
      <c r="F2501" s="45">
        <f t="shared" si="221"/>
        <v>49.979301488036114</v>
      </c>
      <c r="G2501" s="70">
        <v>44.080601367427413</v>
      </c>
      <c r="H2501" s="45">
        <f t="shared" si="222"/>
        <v>84.193948611786354</v>
      </c>
      <c r="I2501" s="70">
        <v>17.913427813481803</v>
      </c>
      <c r="J2501" s="45">
        <f t="shared" si="223"/>
        <v>34.21464712375024</v>
      </c>
      <c r="L2501" s="42"/>
      <c r="U2501" s="14">
        <v>200</v>
      </c>
      <c r="V2501" s="14">
        <v>40</v>
      </c>
      <c r="W2501" s="7">
        <f t="shared" si="220"/>
        <v>67.115345999171666</v>
      </c>
    </row>
    <row r="2502" spans="1:23">
      <c r="A2502" s="80">
        <f t="shared" si="219"/>
        <v>40540.5</v>
      </c>
      <c r="C2502" s="68">
        <v>40540</v>
      </c>
      <c r="D2502" s="69">
        <v>0.5</v>
      </c>
      <c r="E2502" s="70">
        <v>32.712475321903014</v>
      </c>
      <c r="F2502" s="45">
        <f t="shared" si="221"/>
        <v>62.480827864834751</v>
      </c>
      <c r="G2502" s="70">
        <v>53.395514374256109</v>
      </c>
      <c r="H2502" s="45">
        <f t="shared" si="222"/>
        <v>101.98543245482917</v>
      </c>
      <c r="I2502" s="70">
        <v>20.683039052353088</v>
      </c>
      <c r="J2502" s="45">
        <f t="shared" si="223"/>
        <v>39.504604589994393</v>
      </c>
      <c r="L2502" s="42"/>
      <c r="U2502" s="14">
        <v>200</v>
      </c>
      <c r="V2502" s="14">
        <v>40</v>
      </c>
      <c r="W2502" s="7">
        <f t="shared" si="220"/>
        <v>67.115345999171666</v>
      </c>
    </row>
    <row r="2503" spans="1:23">
      <c r="A2503" s="80">
        <f t="shared" si="219"/>
        <v>40540.541666666664</v>
      </c>
      <c r="C2503" s="68">
        <v>40540</v>
      </c>
      <c r="D2503" s="69">
        <v>0.54166666666666663</v>
      </c>
      <c r="E2503" s="70">
        <v>39.875074204383409</v>
      </c>
      <c r="F2503" s="45">
        <f t="shared" si="221"/>
        <v>76.161391730372316</v>
      </c>
      <c r="G2503" s="70">
        <v>64.860532107709503</v>
      </c>
      <c r="H2503" s="45">
        <f t="shared" si="222"/>
        <v>123.88361632572514</v>
      </c>
      <c r="I2503" s="70">
        <v>24.985457903326083</v>
      </c>
      <c r="J2503" s="45">
        <f t="shared" si="223"/>
        <v>47.722224595352813</v>
      </c>
      <c r="L2503" s="42"/>
      <c r="U2503" s="14">
        <v>200</v>
      </c>
      <c r="V2503" s="14">
        <v>40</v>
      </c>
      <c r="W2503" s="7">
        <f t="shared" si="220"/>
        <v>67.115345999171666</v>
      </c>
    </row>
    <row r="2504" spans="1:23">
      <c r="A2504" s="80">
        <f t="shared" si="219"/>
        <v>40540.583333333336</v>
      </c>
      <c r="C2504" s="68">
        <v>40540</v>
      </c>
      <c r="D2504" s="69">
        <v>0.58333333333333337</v>
      </c>
      <c r="E2504" s="70">
        <v>39.286036886679923</v>
      </c>
      <c r="F2504" s="45">
        <f t="shared" si="221"/>
        <v>75.036330453558648</v>
      </c>
      <c r="G2504" s="70">
        <v>66.772210021985941</v>
      </c>
      <c r="H2504" s="45">
        <f t="shared" si="222"/>
        <v>127.53492114199314</v>
      </c>
      <c r="I2504" s="70">
        <v>27.486173135306018</v>
      </c>
      <c r="J2504" s="45">
        <f t="shared" si="223"/>
        <v>52.49859068843449</v>
      </c>
      <c r="L2504" s="42"/>
      <c r="U2504" s="14">
        <v>200</v>
      </c>
      <c r="V2504" s="14">
        <v>40</v>
      </c>
      <c r="W2504" s="7">
        <f t="shared" si="220"/>
        <v>67.115345999171666</v>
      </c>
    </row>
    <row r="2505" spans="1:23">
      <c r="A2505" s="80">
        <f t="shared" si="219"/>
        <v>40540.625</v>
      </c>
      <c r="C2505" s="68">
        <v>40540</v>
      </c>
      <c r="D2505" s="69">
        <v>0.625</v>
      </c>
      <c r="E2505" s="70">
        <v>34.119940286573495</v>
      </c>
      <c r="F2505" s="45">
        <f t="shared" si="221"/>
        <v>65.16908594735537</v>
      </c>
      <c r="G2505" s="70">
        <v>58.327808313726884</v>
      </c>
      <c r="H2505" s="45">
        <f t="shared" si="222"/>
        <v>111.40611387921834</v>
      </c>
      <c r="I2505" s="70">
        <v>24.207868027153388</v>
      </c>
      <c r="J2505" s="45">
        <f t="shared" si="223"/>
        <v>46.237027931862968</v>
      </c>
      <c r="L2505" s="42"/>
      <c r="U2505" s="14">
        <v>200</v>
      </c>
      <c r="V2505" s="14">
        <v>40</v>
      </c>
      <c r="W2505" s="7">
        <f t="shared" si="220"/>
        <v>67.115345999171666</v>
      </c>
    </row>
    <row r="2506" spans="1:23">
      <c r="A2506" s="80">
        <f t="shared" si="219"/>
        <v>40540.666666666664</v>
      </c>
      <c r="C2506" s="68">
        <v>40540</v>
      </c>
      <c r="D2506" s="69">
        <v>0.66666666666666663</v>
      </c>
      <c r="E2506" s="70">
        <v>32.959207531743012</v>
      </c>
      <c r="F2506" s="45">
        <f t="shared" si="221"/>
        <v>62.952086385629151</v>
      </c>
      <c r="G2506" s="70">
        <v>61.17339478295051</v>
      </c>
      <c r="H2506" s="45">
        <f t="shared" si="222"/>
        <v>116.84118403543548</v>
      </c>
      <c r="I2506" s="70">
        <v>28.214187251207498</v>
      </c>
      <c r="J2506" s="45">
        <f t="shared" si="223"/>
        <v>53.889097649806317</v>
      </c>
      <c r="L2506" s="42"/>
      <c r="U2506" s="14">
        <v>200</v>
      </c>
      <c r="V2506" s="14">
        <v>40</v>
      </c>
      <c r="W2506" s="7">
        <f t="shared" si="220"/>
        <v>67.115345999171666</v>
      </c>
    </row>
    <row r="2507" spans="1:23">
      <c r="A2507" s="80">
        <f t="shared" ref="A2507:A2570" si="224">C2507+D2507</f>
        <v>40540.708333333336</v>
      </c>
      <c r="C2507" s="68">
        <v>40540</v>
      </c>
      <c r="D2507" s="69">
        <v>0.70833333333333337</v>
      </c>
      <c r="E2507" s="70">
        <v>49.471837962093772</v>
      </c>
      <c r="F2507" s="45">
        <f t="shared" si="221"/>
        <v>94.491210507599106</v>
      </c>
      <c r="G2507" s="70">
        <v>84.404951844087066</v>
      </c>
      <c r="H2507" s="45">
        <f t="shared" si="222"/>
        <v>161.21345802220628</v>
      </c>
      <c r="I2507" s="70">
        <v>34.9331138819933</v>
      </c>
      <c r="J2507" s="45">
        <f t="shared" si="223"/>
        <v>66.722247514607204</v>
      </c>
      <c r="L2507" s="42"/>
      <c r="U2507" s="14">
        <v>200</v>
      </c>
      <c r="V2507" s="14">
        <v>40</v>
      </c>
      <c r="W2507" s="7">
        <f t="shared" ref="W2507:W2570" si="225">AVERAGE($J$10:$J$2586)</f>
        <v>67.115345999171666</v>
      </c>
    </row>
    <row r="2508" spans="1:23">
      <c r="A2508" s="80">
        <f t="shared" si="224"/>
        <v>40540.75</v>
      </c>
      <c r="C2508" s="68">
        <v>40540</v>
      </c>
      <c r="D2508" s="69">
        <v>0.75</v>
      </c>
      <c r="E2508" s="70">
        <v>35.294321589063976</v>
      </c>
      <c r="F2508" s="45">
        <f t="shared" si="221"/>
        <v>67.412154235112197</v>
      </c>
      <c r="G2508" s="70">
        <v>62.280119665965564</v>
      </c>
      <c r="H2508" s="45">
        <f t="shared" si="222"/>
        <v>118.95502856199423</v>
      </c>
      <c r="I2508" s="70">
        <v>26.985798076901585</v>
      </c>
      <c r="J2508" s="45">
        <f t="shared" si="223"/>
        <v>51.542874326882021</v>
      </c>
      <c r="L2508" s="42"/>
      <c r="U2508" s="14">
        <v>200</v>
      </c>
      <c r="V2508" s="14">
        <v>40</v>
      </c>
      <c r="W2508" s="7">
        <f t="shared" si="225"/>
        <v>67.115345999171666</v>
      </c>
    </row>
    <row r="2509" spans="1:23">
      <c r="A2509" s="80">
        <f t="shared" si="224"/>
        <v>40540.791666666664</v>
      </c>
      <c r="C2509" s="68">
        <v>40540</v>
      </c>
      <c r="D2509" s="69">
        <v>0.79166666666666663</v>
      </c>
      <c r="E2509" s="70">
        <v>53.875075341295215</v>
      </c>
      <c r="F2509" s="45">
        <f t="shared" si="221"/>
        <v>102.90139390187386</v>
      </c>
      <c r="G2509" s="70">
        <v>85.561609297715577</v>
      </c>
      <c r="H2509" s="45">
        <f t="shared" si="222"/>
        <v>163.42267375863673</v>
      </c>
      <c r="I2509" s="70">
        <v>31.686533956420369</v>
      </c>
      <c r="J2509" s="45">
        <f t="shared" si="223"/>
        <v>60.521279856762902</v>
      </c>
      <c r="L2509" s="42"/>
      <c r="U2509" s="14">
        <v>200</v>
      </c>
      <c r="V2509" s="14">
        <v>40</v>
      </c>
      <c r="W2509" s="7">
        <f t="shared" si="225"/>
        <v>67.115345999171666</v>
      </c>
    </row>
    <row r="2510" spans="1:23">
      <c r="A2510" s="80">
        <f t="shared" si="224"/>
        <v>40540.833333333336</v>
      </c>
      <c r="C2510" s="68">
        <v>40540</v>
      </c>
      <c r="D2510" s="69">
        <v>0.83333333333333337</v>
      </c>
      <c r="E2510" s="70">
        <v>22.126897295661177</v>
      </c>
      <c r="F2510" s="45">
        <f t="shared" si="221"/>
        <v>42.262373834712847</v>
      </c>
      <c r="G2510" s="70">
        <v>45.672048490338156</v>
      </c>
      <c r="H2510" s="45">
        <f t="shared" si="222"/>
        <v>87.233612616545869</v>
      </c>
      <c r="I2510" s="70">
        <v>23.545151194676979</v>
      </c>
      <c r="J2510" s="45">
        <f t="shared" si="223"/>
        <v>44.97123878183303</v>
      </c>
      <c r="L2510" s="42"/>
      <c r="U2510" s="14">
        <v>200</v>
      </c>
      <c r="V2510" s="14">
        <v>40</v>
      </c>
      <c r="W2510" s="7">
        <f t="shared" si="225"/>
        <v>67.115345999171666</v>
      </c>
    </row>
    <row r="2511" spans="1:23">
      <c r="A2511" s="80">
        <f t="shared" si="224"/>
        <v>40540.875</v>
      </c>
      <c r="C2511" s="68">
        <v>40540</v>
      </c>
      <c r="D2511" s="69">
        <v>0.875</v>
      </c>
      <c r="E2511" s="70">
        <v>17.214606414136249</v>
      </c>
      <c r="F2511" s="45">
        <f t="shared" si="221"/>
        <v>32.879898251000235</v>
      </c>
      <c r="G2511" s="70">
        <v>40.064697569491891</v>
      </c>
      <c r="H2511" s="45">
        <f t="shared" si="222"/>
        <v>76.523572357729506</v>
      </c>
      <c r="I2511" s="70">
        <v>22.850091155355649</v>
      </c>
      <c r="J2511" s="45">
        <f t="shared" si="223"/>
        <v>43.643674106729286</v>
      </c>
      <c r="L2511" s="42"/>
      <c r="U2511" s="14">
        <v>200</v>
      </c>
      <c r="V2511" s="14">
        <v>40</v>
      </c>
      <c r="W2511" s="7">
        <f t="shared" si="225"/>
        <v>67.115345999171666</v>
      </c>
    </row>
    <row r="2512" spans="1:23">
      <c r="A2512" s="80">
        <f t="shared" si="224"/>
        <v>40540.916666666664</v>
      </c>
      <c r="C2512" s="68">
        <v>40540</v>
      </c>
      <c r="D2512" s="69">
        <v>0.91666666666666663</v>
      </c>
      <c r="E2512" s="70">
        <v>11.724597169579329</v>
      </c>
      <c r="F2512" s="45">
        <f t="shared" si="221"/>
        <v>22.393980593896519</v>
      </c>
      <c r="G2512" s="70">
        <v>32.063111280669474</v>
      </c>
      <c r="H2512" s="45">
        <f t="shared" si="222"/>
        <v>61.240542546078693</v>
      </c>
      <c r="I2512" s="70">
        <v>20.338514111090145</v>
      </c>
      <c r="J2512" s="45">
        <f t="shared" si="223"/>
        <v>38.846561952182178</v>
      </c>
      <c r="L2512" s="42"/>
      <c r="U2512" s="14">
        <v>200</v>
      </c>
      <c r="V2512" s="14">
        <v>40</v>
      </c>
      <c r="W2512" s="7">
        <f t="shared" si="225"/>
        <v>67.115345999171666</v>
      </c>
    </row>
    <row r="2513" spans="1:23">
      <c r="A2513" s="80">
        <f t="shared" si="224"/>
        <v>40540.958333333336</v>
      </c>
      <c r="C2513" s="68">
        <v>40540</v>
      </c>
      <c r="D2513" s="69">
        <v>0.95833333333333337</v>
      </c>
      <c r="E2513" s="70">
        <v>13.432677588323804</v>
      </c>
      <c r="F2513" s="45">
        <f t="shared" si="221"/>
        <v>25.656414193698463</v>
      </c>
      <c r="G2513" s="70">
        <v>32.741969842765357</v>
      </c>
      <c r="H2513" s="45">
        <f t="shared" si="222"/>
        <v>62.537162399681833</v>
      </c>
      <c r="I2513" s="70">
        <v>19.309292254441552</v>
      </c>
      <c r="J2513" s="45">
        <f t="shared" si="223"/>
        <v>36.880748205983359</v>
      </c>
      <c r="L2513" s="42"/>
      <c r="U2513" s="14">
        <v>200</v>
      </c>
      <c r="V2513" s="14">
        <v>40</v>
      </c>
      <c r="W2513" s="7">
        <f t="shared" si="225"/>
        <v>67.115345999171666</v>
      </c>
    </row>
    <row r="2514" spans="1:23">
      <c r="A2514" s="80">
        <f t="shared" si="224"/>
        <v>40541</v>
      </c>
      <c r="C2514" s="68">
        <v>40540</v>
      </c>
      <c r="D2514" s="69">
        <v>1</v>
      </c>
      <c r="E2514" s="70">
        <v>10.550548561769848</v>
      </c>
      <c r="F2514" s="45">
        <f t="shared" si="221"/>
        <v>20.151547752980409</v>
      </c>
      <c r="G2514" s="70">
        <v>29.207627205477642</v>
      </c>
      <c r="H2514" s="45">
        <f t="shared" si="222"/>
        <v>55.786567962462293</v>
      </c>
      <c r="I2514" s="70">
        <v>18.657078643707798</v>
      </c>
      <c r="J2514" s="45">
        <f t="shared" si="223"/>
        <v>35.635020209481894</v>
      </c>
      <c r="L2514" s="42"/>
      <c r="U2514" s="14">
        <v>200</v>
      </c>
      <c r="V2514" s="14">
        <v>40</v>
      </c>
      <c r="W2514" s="7">
        <f t="shared" si="225"/>
        <v>67.115345999171666</v>
      </c>
    </row>
    <row r="2515" spans="1:23">
      <c r="A2515" s="80">
        <f t="shared" si="224"/>
        <v>40541.041666666664</v>
      </c>
      <c r="C2515" s="68">
        <v>40541</v>
      </c>
      <c r="D2515" s="69">
        <v>4.1666666666666664E-2</v>
      </c>
      <c r="E2515" s="70">
        <v>7.8703879273638861</v>
      </c>
      <c r="F2515" s="45">
        <f t="shared" si="221"/>
        <v>15.032440941265023</v>
      </c>
      <c r="G2515" s="70">
        <v>25.375140206724954</v>
      </c>
      <c r="H2515" s="45">
        <f t="shared" si="222"/>
        <v>48.466517794844663</v>
      </c>
      <c r="I2515" s="70">
        <v>17.504752279361064</v>
      </c>
      <c r="J2515" s="45">
        <f t="shared" si="223"/>
        <v>33.434076853579633</v>
      </c>
      <c r="L2515" s="42"/>
      <c r="U2515" s="14">
        <v>200</v>
      </c>
      <c r="V2515" s="14">
        <v>40</v>
      </c>
      <c r="W2515" s="7">
        <f t="shared" si="225"/>
        <v>67.115345999171666</v>
      </c>
    </row>
    <row r="2516" spans="1:23">
      <c r="A2516" s="80">
        <f t="shared" si="224"/>
        <v>40541.083333333336</v>
      </c>
      <c r="C2516" s="68">
        <v>40541</v>
      </c>
      <c r="D2516" s="69">
        <v>8.3333333333333329E-2</v>
      </c>
      <c r="E2516" s="70">
        <v>4.7945723907449311</v>
      </c>
      <c r="F2516" s="45">
        <f t="shared" si="221"/>
        <v>9.1576332663228186</v>
      </c>
      <c r="G2516" s="70">
        <v>21.22267947749096</v>
      </c>
      <c r="H2516" s="45">
        <f t="shared" si="222"/>
        <v>40.535317802007732</v>
      </c>
      <c r="I2516" s="70">
        <v>16.428107086746028</v>
      </c>
      <c r="J2516" s="45">
        <f t="shared" si="223"/>
        <v>31.377684535684914</v>
      </c>
      <c r="L2516" s="42"/>
      <c r="U2516" s="14">
        <v>200</v>
      </c>
      <c r="V2516" s="14">
        <v>40</v>
      </c>
      <c r="W2516" s="7">
        <f t="shared" si="225"/>
        <v>67.115345999171666</v>
      </c>
    </row>
    <row r="2517" spans="1:23">
      <c r="A2517" s="80">
        <f t="shared" si="224"/>
        <v>40541.125</v>
      </c>
      <c r="C2517" s="68">
        <v>40541</v>
      </c>
      <c r="D2517" s="69">
        <v>0.125</v>
      </c>
      <c r="E2517" s="70">
        <v>12.736467132952818</v>
      </c>
      <c r="F2517" s="45">
        <f t="shared" si="221"/>
        <v>24.326652223939881</v>
      </c>
      <c r="G2517" s="70">
        <v>28.480444453151996</v>
      </c>
      <c r="H2517" s="45">
        <f t="shared" si="222"/>
        <v>54.397648905520313</v>
      </c>
      <c r="I2517" s="70">
        <v>15.743977320199178</v>
      </c>
      <c r="J2517" s="45">
        <f t="shared" si="223"/>
        <v>30.070996681580429</v>
      </c>
      <c r="L2517" s="42"/>
      <c r="U2517" s="14">
        <v>200</v>
      </c>
      <c r="V2517" s="14">
        <v>40</v>
      </c>
      <c r="W2517" s="7">
        <f t="shared" si="225"/>
        <v>67.115345999171666</v>
      </c>
    </row>
    <row r="2518" spans="1:23">
      <c r="A2518" s="80">
        <f t="shared" si="224"/>
        <v>40541.166666666664</v>
      </c>
      <c r="C2518" s="68">
        <v>40541</v>
      </c>
      <c r="D2518" s="69">
        <v>0.16666666666666666</v>
      </c>
      <c r="E2518" s="70">
        <v>11.426016908215836</v>
      </c>
      <c r="F2518" s="45">
        <f t="shared" si="221"/>
        <v>21.823692294692243</v>
      </c>
      <c r="G2518" s="70">
        <v>27.945707196630952</v>
      </c>
      <c r="H2518" s="45">
        <f t="shared" si="222"/>
        <v>53.376300745565118</v>
      </c>
      <c r="I2518" s="70">
        <v>16.519690288415116</v>
      </c>
      <c r="J2518" s="45">
        <f t="shared" si="223"/>
        <v>31.552608450872871</v>
      </c>
      <c r="L2518" s="42"/>
      <c r="U2518" s="14">
        <v>200</v>
      </c>
      <c r="V2518" s="14">
        <v>40</v>
      </c>
      <c r="W2518" s="7">
        <f t="shared" si="225"/>
        <v>67.115345999171666</v>
      </c>
    </row>
    <row r="2519" spans="1:23">
      <c r="A2519" s="80">
        <f t="shared" si="224"/>
        <v>40541.208333333336</v>
      </c>
      <c r="C2519" s="68">
        <v>40541</v>
      </c>
      <c r="D2519" s="69">
        <v>0.20833333333333334</v>
      </c>
      <c r="E2519" s="70">
        <v>12.600004761368819</v>
      </c>
      <c r="F2519" s="45">
        <f t="shared" si="221"/>
        <v>24.066009094214444</v>
      </c>
      <c r="G2519" s="70">
        <v>32.663040885115343</v>
      </c>
      <c r="H2519" s="45">
        <f t="shared" si="222"/>
        <v>62.386408090570306</v>
      </c>
      <c r="I2519" s="70">
        <v>20.063036123746521</v>
      </c>
      <c r="J2519" s="45">
        <f t="shared" si="223"/>
        <v>38.320398996355856</v>
      </c>
      <c r="L2519" s="42"/>
      <c r="U2519" s="14">
        <v>200</v>
      </c>
      <c r="V2519" s="14">
        <v>40</v>
      </c>
      <c r="W2519" s="7">
        <f t="shared" si="225"/>
        <v>67.115345999171666</v>
      </c>
    </row>
    <row r="2520" spans="1:23">
      <c r="A2520" s="80">
        <f t="shared" si="224"/>
        <v>40541.25</v>
      </c>
      <c r="C2520" s="68">
        <v>40541</v>
      </c>
      <c r="D2520" s="69">
        <v>0.25</v>
      </c>
      <c r="E2520" s="70">
        <v>49.154949253723295</v>
      </c>
      <c r="F2520" s="45">
        <f t="shared" si="221"/>
        <v>93.885953074611493</v>
      </c>
      <c r="G2520" s="70">
        <v>77.976290607986201</v>
      </c>
      <c r="H2520" s="45">
        <f t="shared" si="222"/>
        <v>148.93471506125363</v>
      </c>
      <c r="I2520" s="70">
        <v>28.821341354262913</v>
      </c>
      <c r="J2520" s="45">
        <f t="shared" si="223"/>
        <v>55.048761986642162</v>
      </c>
      <c r="L2520" s="42"/>
      <c r="U2520" s="14">
        <v>200</v>
      </c>
      <c r="V2520" s="14">
        <v>40</v>
      </c>
      <c r="W2520" s="7">
        <f t="shared" si="225"/>
        <v>67.115345999171666</v>
      </c>
    </row>
    <row r="2521" spans="1:23">
      <c r="A2521" s="80">
        <f t="shared" si="224"/>
        <v>40541.291666666664</v>
      </c>
      <c r="C2521" s="68">
        <v>40541</v>
      </c>
      <c r="D2521" s="69">
        <v>0.29166666666666669</v>
      </c>
      <c r="E2521" s="70">
        <v>36.639497565460474</v>
      </c>
      <c r="F2521" s="45">
        <f t="shared" si="221"/>
        <v>69.981440350029501</v>
      </c>
      <c r="G2521" s="70">
        <v>60.817875960713849</v>
      </c>
      <c r="H2521" s="45">
        <f t="shared" si="222"/>
        <v>116.16214308496345</v>
      </c>
      <c r="I2521" s="70">
        <v>24.178378395253375</v>
      </c>
      <c r="J2521" s="45">
        <f t="shared" si="223"/>
        <v>46.180702734933945</v>
      </c>
      <c r="L2521" s="42"/>
      <c r="U2521" s="14">
        <v>200</v>
      </c>
      <c r="V2521" s="14">
        <v>40</v>
      </c>
      <c r="W2521" s="7">
        <f t="shared" si="225"/>
        <v>67.115345999171666</v>
      </c>
    </row>
    <row r="2522" spans="1:23">
      <c r="A2522" s="80">
        <f t="shared" si="224"/>
        <v>40541.333333333336</v>
      </c>
      <c r="C2522" s="68">
        <v>40541</v>
      </c>
      <c r="D2522" s="69">
        <v>0.33333333333333331</v>
      </c>
      <c r="E2522" s="70">
        <v>102.58708733593852</v>
      </c>
      <c r="F2522" s="45">
        <f t="shared" si="221"/>
        <v>195.94133681164257</v>
      </c>
      <c r="G2522" s="70">
        <v>141.70273372049078</v>
      </c>
      <c r="H2522" s="45">
        <f t="shared" si="222"/>
        <v>270.65222140613736</v>
      </c>
      <c r="I2522" s="70">
        <v>39.115646384552257</v>
      </c>
      <c r="J2522" s="45">
        <f t="shared" si="223"/>
        <v>74.7108845944948</v>
      </c>
      <c r="L2522" s="42"/>
      <c r="U2522" s="14">
        <v>200</v>
      </c>
      <c r="V2522" s="14">
        <v>40</v>
      </c>
      <c r="W2522" s="7">
        <f t="shared" si="225"/>
        <v>67.115345999171666</v>
      </c>
    </row>
    <row r="2523" spans="1:23">
      <c r="A2523" s="80">
        <f t="shared" si="224"/>
        <v>40541.375</v>
      </c>
      <c r="C2523" s="68">
        <v>40541</v>
      </c>
      <c r="D2523" s="69">
        <v>0.375</v>
      </c>
      <c r="E2523" s="70">
        <v>76.696629655671899</v>
      </c>
      <c r="F2523" s="45">
        <f t="shared" si="221"/>
        <v>146.49056264233332</v>
      </c>
      <c r="G2523" s="70">
        <v>108.92345797529256</v>
      </c>
      <c r="H2523" s="45">
        <f t="shared" si="222"/>
        <v>208.04380473280878</v>
      </c>
      <c r="I2523" s="70">
        <v>32.226828319620651</v>
      </c>
      <c r="J2523" s="45">
        <f t="shared" si="223"/>
        <v>61.553242090475443</v>
      </c>
      <c r="L2523" s="42"/>
      <c r="U2523" s="14">
        <v>200</v>
      </c>
      <c r="V2523" s="14">
        <v>40</v>
      </c>
      <c r="W2523" s="7">
        <f t="shared" si="225"/>
        <v>67.115345999171666</v>
      </c>
    </row>
    <row r="2524" spans="1:23">
      <c r="A2524" s="80">
        <f t="shared" si="224"/>
        <v>40541.416666666664</v>
      </c>
      <c r="C2524" s="68">
        <v>40541</v>
      </c>
      <c r="D2524" s="69">
        <v>0.41666666666666669</v>
      </c>
      <c r="E2524" s="70">
        <v>86.390575702455777</v>
      </c>
      <c r="F2524" s="45">
        <f t="shared" si="221"/>
        <v>165.00599959169054</v>
      </c>
      <c r="G2524" s="70">
        <v>123.54879448176735</v>
      </c>
      <c r="H2524" s="45">
        <f t="shared" si="222"/>
        <v>235.97819746017561</v>
      </c>
      <c r="I2524" s="70">
        <v>37.158218779311582</v>
      </c>
      <c r="J2524" s="45">
        <f t="shared" si="223"/>
        <v>70.972197868485125</v>
      </c>
      <c r="L2524" s="42"/>
      <c r="U2524" s="14">
        <v>200</v>
      </c>
      <c r="V2524" s="14">
        <v>40</v>
      </c>
      <c r="W2524" s="7">
        <f t="shared" si="225"/>
        <v>67.115345999171666</v>
      </c>
    </row>
    <row r="2525" spans="1:23">
      <c r="A2525" s="80">
        <f t="shared" si="224"/>
        <v>40541.458333333336</v>
      </c>
      <c r="C2525" s="68">
        <v>40541</v>
      </c>
      <c r="D2525" s="69">
        <v>0.45833333333333331</v>
      </c>
      <c r="E2525" s="70">
        <v>106.68920187683348</v>
      </c>
      <c r="F2525" s="45">
        <f t="shared" si="221"/>
        <v>203.77637558475195</v>
      </c>
      <c r="G2525" s="70">
        <v>149.29314035600794</v>
      </c>
      <c r="H2525" s="45">
        <f t="shared" si="222"/>
        <v>285.14989807997517</v>
      </c>
      <c r="I2525" s="70">
        <v>42.603938479174467</v>
      </c>
      <c r="J2525" s="45">
        <f t="shared" si="223"/>
        <v>81.373522495223227</v>
      </c>
      <c r="L2525" s="42"/>
      <c r="U2525" s="14">
        <v>200</v>
      </c>
      <c r="V2525" s="14">
        <v>40</v>
      </c>
      <c r="W2525" s="7">
        <f t="shared" si="225"/>
        <v>67.115345999171666</v>
      </c>
    </row>
    <row r="2526" spans="1:23">
      <c r="A2526" s="80">
        <f t="shared" si="224"/>
        <v>40541.5</v>
      </c>
      <c r="C2526" s="68">
        <v>40541</v>
      </c>
      <c r="D2526" s="69">
        <v>0.5</v>
      </c>
      <c r="E2526" s="70">
        <v>125.80283825678322</v>
      </c>
      <c r="F2526" s="45">
        <f t="shared" si="221"/>
        <v>240.28342107045594</v>
      </c>
      <c r="G2526" s="70">
        <v>163.86050884671999</v>
      </c>
      <c r="H2526" s="45">
        <f t="shared" si="222"/>
        <v>312.97357189723516</v>
      </c>
      <c r="I2526" s="70">
        <v>38.057670589936755</v>
      </c>
      <c r="J2526" s="45">
        <f t="shared" si="223"/>
        <v>72.690150826779202</v>
      </c>
      <c r="L2526" s="42"/>
      <c r="U2526" s="14">
        <v>200</v>
      </c>
      <c r="V2526" s="14">
        <v>40</v>
      </c>
      <c r="W2526" s="7">
        <f t="shared" si="225"/>
        <v>67.115345999171666</v>
      </c>
    </row>
    <row r="2527" spans="1:23">
      <c r="A2527" s="80">
        <f t="shared" si="224"/>
        <v>40541.541666666664</v>
      </c>
      <c r="C2527" s="68">
        <v>40541</v>
      </c>
      <c r="D2527" s="69">
        <v>0.54166666666666663</v>
      </c>
      <c r="E2527" s="70">
        <v>102.28609014092356</v>
      </c>
      <c r="F2527" s="45">
        <f t="shared" si="221"/>
        <v>195.366432169164</v>
      </c>
      <c r="G2527" s="70">
        <v>151.41443243791383</v>
      </c>
      <c r="H2527" s="45">
        <f t="shared" si="222"/>
        <v>289.20156595641538</v>
      </c>
      <c r="I2527" s="70">
        <v>49.128342296990276</v>
      </c>
      <c r="J2527" s="45">
        <f t="shared" si="223"/>
        <v>93.835133787251422</v>
      </c>
      <c r="L2527" s="42"/>
      <c r="U2527" s="14">
        <v>200</v>
      </c>
      <c r="V2527" s="14">
        <v>40</v>
      </c>
      <c r="W2527" s="7">
        <f t="shared" si="225"/>
        <v>67.115345999171666</v>
      </c>
    </row>
    <row r="2528" spans="1:23">
      <c r="A2528" s="80">
        <f t="shared" si="224"/>
        <v>40541.583333333336</v>
      </c>
      <c r="C2528" s="68">
        <v>40541</v>
      </c>
      <c r="D2528" s="69">
        <v>0.58333333333333337</v>
      </c>
      <c r="E2528" s="70">
        <v>72.197845973968484</v>
      </c>
      <c r="F2528" s="45">
        <f t="shared" si="221"/>
        <v>137.8978858102798</v>
      </c>
      <c r="G2528" s="70">
        <v>108.02351312794495</v>
      </c>
      <c r="H2528" s="45">
        <f t="shared" si="222"/>
        <v>206.32491007437486</v>
      </c>
      <c r="I2528" s="70">
        <v>35.825667153976468</v>
      </c>
      <c r="J2528" s="45">
        <f t="shared" si="223"/>
        <v>68.427024264095053</v>
      </c>
      <c r="L2528" s="42"/>
      <c r="U2528" s="14">
        <v>200</v>
      </c>
      <c r="V2528" s="14">
        <v>40</v>
      </c>
      <c r="W2528" s="7">
        <f t="shared" si="225"/>
        <v>67.115345999171666</v>
      </c>
    </row>
    <row r="2529" spans="1:23">
      <c r="A2529" s="80">
        <f t="shared" si="224"/>
        <v>40541.625</v>
      </c>
      <c r="C2529" s="68">
        <v>40541</v>
      </c>
      <c r="D2529" s="69">
        <v>0.625</v>
      </c>
      <c r="E2529" s="70">
        <v>163.75001075676769</v>
      </c>
      <c r="F2529" s="45">
        <f t="shared" si="221"/>
        <v>312.7625205454263</v>
      </c>
      <c r="G2529" s="70">
        <v>222.5138887899268</v>
      </c>
      <c r="H2529" s="45">
        <f t="shared" si="222"/>
        <v>425.00152758876015</v>
      </c>
      <c r="I2529" s="70">
        <v>58.763878033159116</v>
      </c>
      <c r="J2529" s="45">
        <f t="shared" si="223"/>
        <v>112.23900704333391</v>
      </c>
      <c r="L2529" s="42"/>
      <c r="U2529" s="14">
        <v>200</v>
      </c>
      <c r="V2529" s="14">
        <v>40</v>
      </c>
      <c r="W2529" s="7">
        <f t="shared" si="225"/>
        <v>67.115345999171666</v>
      </c>
    </row>
    <row r="2530" spans="1:23">
      <c r="A2530" s="80">
        <f t="shared" si="224"/>
        <v>40541.666666666664</v>
      </c>
      <c r="C2530" s="68">
        <v>40541</v>
      </c>
      <c r="D2530" s="69">
        <v>0.66666666666666663</v>
      </c>
      <c r="E2530" s="70">
        <v>199.24297527975719</v>
      </c>
      <c r="F2530" s="45">
        <f t="shared" si="221"/>
        <v>380.55408278433623</v>
      </c>
      <c r="G2530" s="70">
        <v>263.86862916821195</v>
      </c>
      <c r="H2530" s="45">
        <f t="shared" si="222"/>
        <v>503.98908171128483</v>
      </c>
      <c r="I2530" s="70">
        <v>64.625653888454735</v>
      </c>
      <c r="J2530" s="45">
        <f t="shared" si="223"/>
        <v>123.43499892694854</v>
      </c>
      <c r="L2530" s="42"/>
      <c r="U2530" s="14">
        <v>200</v>
      </c>
      <c r="V2530" s="14">
        <v>40</v>
      </c>
      <c r="W2530" s="7">
        <f t="shared" si="225"/>
        <v>67.115345999171666</v>
      </c>
    </row>
    <row r="2531" spans="1:23">
      <c r="A2531" s="80">
        <f t="shared" si="224"/>
        <v>40541.708333333336</v>
      </c>
      <c r="C2531" s="68">
        <v>40541</v>
      </c>
      <c r="D2531" s="69">
        <v>0.70833333333333337</v>
      </c>
      <c r="E2531" s="70">
        <v>187.0485657641824</v>
      </c>
      <c r="F2531" s="45">
        <f t="shared" si="221"/>
        <v>357.26276060958838</v>
      </c>
      <c r="G2531" s="70">
        <v>245.36149736221165</v>
      </c>
      <c r="H2531" s="45">
        <f t="shared" si="222"/>
        <v>468.64045996182421</v>
      </c>
      <c r="I2531" s="70">
        <v>58.312931598029252</v>
      </c>
      <c r="J2531" s="45">
        <f t="shared" si="223"/>
        <v>111.37769935223587</v>
      </c>
      <c r="L2531" s="42"/>
      <c r="U2531" s="14">
        <v>200</v>
      </c>
      <c r="V2531" s="14">
        <v>40</v>
      </c>
      <c r="W2531" s="7">
        <f t="shared" si="225"/>
        <v>67.115345999171666</v>
      </c>
    </row>
    <row r="2532" spans="1:23">
      <c r="A2532" s="80">
        <f t="shared" si="224"/>
        <v>40541.75</v>
      </c>
      <c r="C2532" s="68">
        <v>40541</v>
      </c>
      <c r="D2532" s="69">
        <v>0.75</v>
      </c>
      <c r="E2532" s="70">
        <v>153.96781287707785</v>
      </c>
      <c r="F2532" s="45">
        <f t="shared" si="221"/>
        <v>294.07852259521866</v>
      </c>
      <c r="G2532" s="70">
        <v>204.11201158183738</v>
      </c>
      <c r="H2532" s="45">
        <f t="shared" si="222"/>
        <v>389.85394212130939</v>
      </c>
      <c r="I2532" s="70">
        <v>50.144198704759532</v>
      </c>
      <c r="J2532" s="45">
        <f t="shared" si="223"/>
        <v>95.775419526090701</v>
      </c>
      <c r="L2532" s="42"/>
      <c r="U2532" s="14">
        <v>200</v>
      </c>
      <c r="V2532" s="14">
        <v>40</v>
      </c>
      <c r="W2532" s="7">
        <f t="shared" si="225"/>
        <v>67.115345999171666</v>
      </c>
    </row>
    <row r="2533" spans="1:23">
      <c r="A2533" s="80">
        <f t="shared" si="224"/>
        <v>40541.791666666664</v>
      </c>
      <c r="C2533" s="68">
        <v>40541</v>
      </c>
      <c r="D2533" s="69">
        <v>0.79166666666666663</v>
      </c>
      <c r="E2533" s="70">
        <v>136.11274558690809</v>
      </c>
      <c r="F2533" s="45">
        <f t="shared" si="221"/>
        <v>259.97534407099442</v>
      </c>
      <c r="G2533" s="70">
        <v>183.1524020246174</v>
      </c>
      <c r="H2533" s="45">
        <f t="shared" si="222"/>
        <v>349.82108786701923</v>
      </c>
      <c r="I2533" s="70">
        <v>47.039656437709311</v>
      </c>
      <c r="J2533" s="45">
        <f t="shared" si="223"/>
        <v>89.845743796024777</v>
      </c>
      <c r="L2533" s="42"/>
      <c r="U2533" s="14">
        <v>200</v>
      </c>
      <c r="V2533" s="14">
        <v>40</v>
      </c>
      <c r="W2533" s="7">
        <f t="shared" si="225"/>
        <v>67.115345999171666</v>
      </c>
    </row>
    <row r="2534" spans="1:23">
      <c r="A2534" s="80">
        <f t="shared" si="224"/>
        <v>40541.833333333336</v>
      </c>
      <c r="C2534" s="68">
        <v>40541</v>
      </c>
      <c r="D2534" s="69">
        <v>0.83333333333333337</v>
      </c>
      <c r="E2534" s="70">
        <v>129.8722659637782</v>
      </c>
      <c r="F2534" s="45">
        <f t="shared" si="221"/>
        <v>248.05602799081635</v>
      </c>
      <c r="G2534" s="70">
        <v>175.87537193093246</v>
      </c>
      <c r="H2534" s="45">
        <f t="shared" si="222"/>
        <v>335.921960388081</v>
      </c>
      <c r="I2534" s="70">
        <v>46.003105967154298</v>
      </c>
      <c r="J2534" s="45">
        <f t="shared" si="223"/>
        <v>87.8659323972647</v>
      </c>
      <c r="L2534" s="42"/>
      <c r="U2534" s="14">
        <v>200</v>
      </c>
      <c r="V2534" s="14">
        <v>40</v>
      </c>
      <c r="W2534" s="7">
        <f t="shared" si="225"/>
        <v>67.115345999171666</v>
      </c>
    </row>
    <row r="2535" spans="1:23">
      <c r="A2535" s="80">
        <f t="shared" si="224"/>
        <v>40541.875</v>
      </c>
      <c r="C2535" s="68">
        <v>40541</v>
      </c>
      <c r="D2535" s="69">
        <v>0.875</v>
      </c>
      <c r="E2535" s="70">
        <v>110.30762808224247</v>
      </c>
      <c r="F2535" s="45">
        <f t="shared" si="221"/>
        <v>210.68756963708313</v>
      </c>
      <c r="G2535" s="70">
        <v>144.93109903693977</v>
      </c>
      <c r="H2535" s="45">
        <f t="shared" si="222"/>
        <v>276.81839916055497</v>
      </c>
      <c r="I2535" s="70">
        <v>34.623470954697289</v>
      </c>
      <c r="J2535" s="45">
        <f t="shared" si="223"/>
        <v>66.130829523471817</v>
      </c>
      <c r="L2535" s="42"/>
      <c r="U2535" s="14">
        <v>200</v>
      </c>
      <c r="V2535" s="14">
        <v>40</v>
      </c>
      <c r="W2535" s="7">
        <f t="shared" si="225"/>
        <v>67.115345999171666</v>
      </c>
    </row>
    <row r="2536" spans="1:23">
      <c r="A2536" s="80">
        <f t="shared" si="224"/>
        <v>40541.916666666664</v>
      </c>
      <c r="C2536" s="68">
        <v>40541</v>
      </c>
      <c r="D2536" s="69">
        <v>0.91666666666666663</v>
      </c>
      <c r="E2536" s="70">
        <v>175.86827470002257</v>
      </c>
      <c r="F2536" s="45">
        <f t="shared" si="221"/>
        <v>335.90840467704311</v>
      </c>
      <c r="G2536" s="70">
        <v>216.39623329004868</v>
      </c>
      <c r="H2536" s="45">
        <f t="shared" si="222"/>
        <v>413.31680558399296</v>
      </c>
      <c r="I2536" s="70">
        <v>40.52795859002611</v>
      </c>
      <c r="J2536" s="45">
        <f t="shared" si="223"/>
        <v>77.408400906949865</v>
      </c>
      <c r="L2536" s="42"/>
      <c r="U2536" s="14">
        <v>200</v>
      </c>
      <c r="V2536" s="14">
        <v>40</v>
      </c>
      <c r="W2536" s="7">
        <f t="shared" si="225"/>
        <v>67.115345999171666</v>
      </c>
    </row>
    <row r="2537" spans="1:23">
      <c r="A2537" s="80">
        <f t="shared" si="224"/>
        <v>40541.958333333336</v>
      </c>
      <c r="C2537" s="68">
        <v>40541</v>
      </c>
      <c r="D2537" s="69">
        <v>0.95833333333333337</v>
      </c>
      <c r="E2537" s="70">
        <v>131.71989173179819</v>
      </c>
      <c r="F2537" s="45">
        <f t="shared" si="221"/>
        <v>251.58499320773453</v>
      </c>
      <c r="G2537" s="70">
        <v>165.6872539667427</v>
      </c>
      <c r="H2537" s="45">
        <f t="shared" si="222"/>
        <v>316.46265507647854</v>
      </c>
      <c r="I2537" s="70">
        <v>33.967362234944545</v>
      </c>
      <c r="J2537" s="45">
        <f t="shared" si="223"/>
        <v>64.877661868744084</v>
      </c>
      <c r="L2537" s="42"/>
      <c r="U2537" s="14">
        <v>200</v>
      </c>
      <c r="V2537" s="14">
        <v>40</v>
      </c>
      <c r="W2537" s="7">
        <f t="shared" si="225"/>
        <v>67.115345999171666</v>
      </c>
    </row>
    <row r="2538" spans="1:23">
      <c r="A2538" s="80">
        <f t="shared" si="224"/>
        <v>40542</v>
      </c>
      <c r="C2538" s="68">
        <v>40541</v>
      </c>
      <c r="D2538" s="69">
        <v>1</v>
      </c>
      <c r="E2538" s="70">
        <v>78.455474643658931</v>
      </c>
      <c r="F2538" s="45">
        <f t="shared" si="221"/>
        <v>149.84995656938855</v>
      </c>
      <c r="G2538" s="70">
        <v>109.29076575353139</v>
      </c>
      <c r="H2538" s="45">
        <f t="shared" si="222"/>
        <v>208.74536258924493</v>
      </c>
      <c r="I2538" s="70">
        <v>30.835291109872482</v>
      </c>
      <c r="J2538" s="45">
        <f t="shared" si="223"/>
        <v>58.895406019856438</v>
      </c>
      <c r="L2538" s="42"/>
      <c r="U2538" s="14">
        <v>200</v>
      </c>
      <c r="V2538" s="14">
        <v>40</v>
      </c>
      <c r="W2538" s="7">
        <f t="shared" si="225"/>
        <v>67.115345999171666</v>
      </c>
    </row>
    <row r="2539" spans="1:23">
      <c r="A2539" s="80">
        <f t="shared" si="224"/>
        <v>40542.041666666664</v>
      </c>
      <c r="C2539" s="68">
        <v>40542</v>
      </c>
      <c r="D2539" s="69">
        <v>4.1666666666666664E-2</v>
      </c>
      <c r="E2539" s="70">
        <v>39.004299709619957</v>
      </c>
      <c r="F2539" s="45">
        <f t="shared" si="221"/>
        <v>74.498212445374108</v>
      </c>
      <c r="G2539" s="70">
        <v>60.626997237507332</v>
      </c>
      <c r="H2539" s="45">
        <f t="shared" si="222"/>
        <v>115.797564723639</v>
      </c>
      <c r="I2539" s="70">
        <v>21.622697527887368</v>
      </c>
      <c r="J2539" s="45">
        <f t="shared" si="223"/>
        <v>41.29935227826487</v>
      </c>
      <c r="L2539" s="42"/>
      <c r="U2539" s="14">
        <v>200</v>
      </c>
      <c r="V2539" s="14">
        <v>40</v>
      </c>
      <c r="W2539" s="7">
        <f t="shared" si="225"/>
        <v>67.115345999171666</v>
      </c>
    </row>
    <row r="2540" spans="1:23">
      <c r="A2540" s="80">
        <f t="shared" si="224"/>
        <v>40542.083333333336</v>
      </c>
      <c r="C2540" s="68">
        <v>40542</v>
      </c>
      <c r="D2540" s="69">
        <v>8.3333333333333329E-2</v>
      </c>
      <c r="E2540" s="70">
        <v>84.569630328278834</v>
      </c>
      <c r="F2540" s="45">
        <f t="shared" si="221"/>
        <v>161.52799392701257</v>
      </c>
      <c r="G2540" s="70">
        <v>101.64840200091952</v>
      </c>
      <c r="H2540" s="45">
        <f t="shared" si="222"/>
        <v>194.14844782175626</v>
      </c>
      <c r="I2540" s="70">
        <v>17.078771672640698</v>
      </c>
      <c r="J2540" s="45">
        <f t="shared" si="223"/>
        <v>32.620453894743733</v>
      </c>
      <c r="L2540" s="42"/>
      <c r="U2540" s="14">
        <v>200</v>
      </c>
      <c r="V2540" s="14">
        <v>40</v>
      </c>
      <c r="W2540" s="7">
        <f t="shared" si="225"/>
        <v>67.115345999171666</v>
      </c>
    </row>
    <row r="2541" spans="1:23">
      <c r="A2541" s="80">
        <f t="shared" si="224"/>
        <v>40542.125</v>
      </c>
      <c r="C2541" s="68">
        <v>40542</v>
      </c>
      <c r="D2541" s="69">
        <v>0.125</v>
      </c>
      <c r="E2541" s="70">
        <v>45.020029661947383</v>
      </c>
      <c r="F2541" s="45">
        <f t="shared" si="221"/>
        <v>85.9882566543195</v>
      </c>
      <c r="G2541" s="70">
        <v>66.251692378090027</v>
      </c>
      <c r="H2541" s="45">
        <f t="shared" si="222"/>
        <v>126.54073244215195</v>
      </c>
      <c r="I2541" s="70">
        <v>21.231662716142637</v>
      </c>
      <c r="J2541" s="45">
        <f t="shared" si="223"/>
        <v>40.552475787832435</v>
      </c>
      <c r="L2541" s="42"/>
      <c r="U2541" s="14">
        <v>200</v>
      </c>
      <c r="V2541" s="14">
        <v>40</v>
      </c>
      <c r="W2541" s="7">
        <f t="shared" si="225"/>
        <v>67.115345999171666</v>
      </c>
    </row>
    <row r="2542" spans="1:23">
      <c r="A2542" s="80">
        <f t="shared" si="224"/>
        <v>40542.166666666664</v>
      </c>
      <c r="C2542" s="68">
        <v>40542</v>
      </c>
      <c r="D2542" s="69">
        <v>0.16666666666666666</v>
      </c>
      <c r="E2542" s="70">
        <v>92.525388641678731</v>
      </c>
      <c r="F2542" s="45">
        <f t="shared" si="221"/>
        <v>176.72349230560636</v>
      </c>
      <c r="G2542" s="70">
        <v>117.56828725634409</v>
      </c>
      <c r="H2542" s="45">
        <f t="shared" si="222"/>
        <v>224.55542865961721</v>
      </c>
      <c r="I2542" s="70">
        <v>25.042898614665361</v>
      </c>
      <c r="J2542" s="45">
        <f t="shared" si="223"/>
        <v>47.831936354010836</v>
      </c>
      <c r="L2542" s="42"/>
      <c r="U2542" s="14">
        <v>200</v>
      </c>
      <c r="V2542" s="14">
        <v>40</v>
      </c>
      <c r="W2542" s="7">
        <f t="shared" si="225"/>
        <v>67.115345999171666</v>
      </c>
    </row>
    <row r="2543" spans="1:23">
      <c r="A2543" s="80">
        <f t="shared" si="224"/>
        <v>40542.208333333336</v>
      </c>
      <c r="C2543" s="68">
        <v>40542</v>
      </c>
      <c r="D2543" s="69">
        <v>0.20833333333333334</v>
      </c>
      <c r="E2543" s="70">
        <v>91.605052160509729</v>
      </c>
      <c r="F2543" s="45">
        <f t="shared" si="221"/>
        <v>174.96564962657357</v>
      </c>
      <c r="G2543" s="70">
        <v>115.75595746989137</v>
      </c>
      <c r="H2543" s="45">
        <f t="shared" si="222"/>
        <v>221.0938787674925</v>
      </c>
      <c r="I2543" s="70">
        <v>24.150905309381631</v>
      </c>
      <c r="J2543" s="45">
        <f t="shared" si="223"/>
        <v>46.128229140918911</v>
      </c>
      <c r="L2543" s="42"/>
      <c r="U2543" s="14">
        <v>200</v>
      </c>
      <c r="V2543" s="14">
        <v>40</v>
      </c>
      <c r="W2543" s="7">
        <f t="shared" si="225"/>
        <v>67.115345999171666</v>
      </c>
    </row>
    <row r="2544" spans="1:23">
      <c r="A2544" s="80">
        <f t="shared" si="224"/>
        <v>40542.25</v>
      </c>
      <c r="C2544" s="68">
        <v>40542</v>
      </c>
      <c r="D2544" s="69">
        <v>0.25</v>
      </c>
      <c r="E2544" s="70">
        <v>116.92160226202742</v>
      </c>
      <c r="F2544" s="45">
        <f t="shared" si="221"/>
        <v>223.32026032047236</v>
      </c>
      <c r="G2544" s="70">
        <v>140.48906273347072</v>
      </c>
      <c r="H2544" s="45">
        <f t="shared" si="222"/>
        <v>268.33410982092909</v>
      </c>
      <c r="I2544" s="70">
        <v>23.567460471443297</v>
      </c>
      <c r="J2544" s="45">
        <f t="shared" si="223"/>
        <v>45.013849500456693</v>
      </c>
      <c r="L2544" s="42"/>
      <c r="U2544" s="14">
        <v>200</v>
      </c>
      <c r="V2544" s="14">
        <v>40</v>
      </c>
      <c r="W2544" s="7">
        <f t="shared" si="225"/>
        <v>67.115345999171666</v>
      </c>
    </row>
    <row r="2545" spans="1:23">
      <c r="A2545" s="80">
        <f t="shared" si="224"/>
        <v>40542.291666666664</v>
      </c>
      <c r="C2545" s="68">
        <v>40542</v>
      </c>
      <c r="D2545" s="69">
        <v>0.29166666666666669</v>
      </c>
      <c r="E2545" s="70">
        <v>209.80072468556713</v>
      </c>
      <c r="F2545" s="45">
        <f t="shared" si="221"/>
        <v>400.71938414943321</v>
      </c>
      <c r="G2545" s="70">
        <v>244.19051673684061</v>
      </c>
      <c r="H2545" s="45">
        <f t="shared" si="222"/>
        <v>466.40388696736557</v>
      </c>
      <c r="I2545" s="70">
        <v>34.389792051273439</v>
      </c>
      <c r="J2545" s="45">
        <f t="shared" si="223"/>
        <v>65.68450281793227</v>
      </c>
      <c r="L2545" s="42"/>
      <c r="U2545" s="14">
        <v>200</v>
      </c>
      <c r="V2545" s="14">
        <v>40</v>
      </c>
      <c r="W2545" s="7">
        <f t="shared" si="225"/>
        <v>67.115345999171666</v>
      </c>
    </row>
    <row r="2546" spans="1:23">
      <c r="A2546" s="80">
        <f t="shared" si="224"/>
        <v>40542.333333333336</v>
      </c>
      <c r="C2546" s="68">
        <v>40542</v>
      </c>
      <c r="D2546" s="69">
        <v>0.33333333333333331</v>
      </c>
      <c r="E2546" s="70">
        <v>184.04067660069751</v>
      </c>
      <c r="F2546" s="45">
        <f t="shared" si="221"/>
        <v>351.51769230733225</v>
      </c>
      <c r="G2546" s="70">
        <v>221.24241053216429</v>
      </c>
      <c r="H2546" s="45">
        <f t="shared" si="222"/>
        <v>422.57300411643376</v>
      </c>
      <c r="I2546" s="70">
        <v>37.201733931466791</v>
      </c>
      <c r="J2546" s="45">
        <f t="shared" si="223"/>
        <v>71.055311809101568</v>
      </c>
      <c r="L2546" s="42"/>
      <c r="U2546" s="14">
        <v>200</v>
      </c>
      <c r="V2546" s="14">
        <v>40</v>
      </c>
      <c r="W2546" s="7">
        <f t="shared" si="225"/>
        <v>67.115345999171666</v>
      </c>
    </row>
    <row r="2547" spans="1:23">
      <c r="A2547" s="80">
        <f t="shared" si="224"/>
        <v>40542.375</v>
      </c>
      <c r="C2547" s="68">
        <v>40542</v>
      </c>
      <c r="D2547" s="69">
        <v>0.375</v>
      </c>
      <c r="E2547" s="70">
        <v>189.25103584321243</v>
      </c>
      <c r="F2547" s="45">
        <f t="shared" si="221"/>
        <v>361.46947846053575</v>
      </c>
      <c r="G2547" s="70">
        <v>229.35030397898066</v>
      </c>
      <c r="H2547" s="45">
        <f t="shared" si="222"/>
        <v>438.05908059985302</v>
      </c>
      <c r="I2547" s="70">
        <v>40.099268135768213</v>
      </c>
      <c r="J2547" s="45">
        <f t="shared" si="223"/>
        <v>76.589602139317279</v>
      </c>
      <c r="L2547" s="42"/>
      <c r="U2547" s="14">
        <v>200</v>
      </c>
      <c r="V2547" s="14">
        <v>40</v>
      </c>
      <c r="W2547" s="7">
        <f t="shared" si="225"/>
        <v>67.115345999171666</v>
      </c>
    </row>
    <row r="2548" spans="1:23">
      <c r="A2548" s="80">
        <f t="shared" si="224"/>
        <v>40542.416666666664</v>
      </c>
      <c r="C2548" s="68">
        <v>40542</v>
      </c>
      <c r="D2548" s="69">
        <v>0.41666666666666669</v>
      </c>
      <c r="E2548" s="70">
        <v>231.10264073520688</v>
      </c>
      <c r="F2548" s="45">
        <f t="shared" si="221"/>
        <v>441.40604380424509</v>
      </c>
      <c r="G2548" s="70">
        <v>279.77186125040816</v>
      </c>
      <c r="H2548" s="45">
        <f t="shared" si="222"/>
        <v>534.36425498827953</v>
      </c>
      <c r="I2548" s="70">
        <v>48.66922051520126</v>
      </c>
      <c r="J2548" s="45">
        <f t="shared" si="223"/>
        <v>92.958211184034397</v>
      </c>
      <c r="L2548" s="42"/>
      <c r="U2548" s="14">
        <v>200</v>
      </c>
      <c r="V2548" s="14">
        <v>40</v>
      </c>
      <c r="W2548" s="7">
        <f t="shared" si="225"/>
        <v>67.115345999171666</v>
      </c>
    </row>
    <row r="2549" spans="1:23">
      <c r="A2549" s="80">
        <f t="shared" si="224"/>
        <v>40542.458333333336</v>
      </c>
      <c r="C2549" s="68">
        <v>40542</v>
      </c>
      <c r="D2549" s="69">
        <v>0.45833333333333331</v>
      </c>
      <c r="E2549" s="70">
        <v>204.69949503064225</v>
      </c>
      <c r="F2549" s="45">
        <f t="shared" si="221"/>
        <v>390.97603550852671</v>
      </c>
      <c r="G2549" s="70">
        <v>247.06129111655326</v>
      </c>
      <c r="H2549" s="45">
        <f t="shared" si="222"/>
        <v>471.8870660326167</v>
      </c>
      <c r="I2549" s="70">
        <v>42.361796085911024</v>
      </c>
      <c r="J2549" s="45">
        <f t="shared" si="223"/>
        <v>80.911030524090052</v>
      </c>
      <c r="L2549" s="42"/>
      <c r="U2549" s="14">
        <v>200</v>
      </c>
      <c r="V2549" s="14">
        <v>40</v>
      </c>
      <c r="W2549" s="7">
        <f t="shared" si="225"/>
        <v>67.115345999171666</v>
      </c>
    </row>
    <row r="2550" spans="1:23">
      <c r="A2550" s="80">
        <f t="shared" si="224"/>
        <v>40542.5</v>
      </c>
      <c r="C2550" s="68">
        <v>40542</v>
      </c>
      <c r="D2550" s="69">
        <v>0.5</v>
      </c>
      <c r="E2550" s="70">
        <v>213.38061303407216</v>
      </c>
      <c r="F2550" s="45">
        <f t="shared" si="221"/>
        <v>407.55697089507782</v>
      </c>
      <c r="G2550" s="70">
        <v>260.28030304000214</v>
      </c>
      <c r="H2550" s="45">
        <f t="shared" si="222"/>
        <v>497.13537880640405</v>
      </c>
      <c r="I2550" s="70">
        <v>46.89969000593004</v>
      </c>
      <c r="J2550" s="45">
        <f t="shared" si="223"/>
        <v>89.578407911326366</v>
      </c>
      <c r="L2550" s="42"/>
      <c r="U2550" s="14">
        <v>200</v>
      </c>
      <c r="V2550" s="14">
        <v>40</v>
      </c>
      <c r="W2550" s="7">
        <f t="shared" si="225"/>
        <v>67.115345999171666</v>
      </c>
    </row>
    <row r="2551" spans="1:23">
      <c r="A2551" s="80">
        <f t="shared" si="224"/>
        <v>40542.541666666664</v>
      </c>
      <c r="C2551" s="68">
        <v>40542</v>
      </c>
      <c r="D2551" s="69">
        <v>0.54166666666666663</v>
      </c>
      <c r="E2551" s="70">
        <v>179.92695193026756</v>
      </c>
      <c r="F2551" s="45">
        <f t="shared" si="221"/>
        <v>343.66047818681102</v>
      </c>
      <c r="G2551" s="70">
        <v>231.5586439882546</v>
      </c>
      <c r="H2551" s="45">
        <f t="shared" si="222"/>
        <v>442.27701001756628</v>
      </c>
      <c r="I2551" s="70">
        <v>51.63169205798701</v>
      </c>
      <c r="J2551" s="45">
        <f t="shared" si="223"/>
        <v>98.616531830755179</v>
      </c>
      <c r="L2551" s="42"/>
      <c r="U2551" s="14">
        <v>200</v>
      </c>
      <c r="V2551" s="14">
        <v>40</v>
      </c>
      <c r="W2551" s="7">
        <f t="shared" si="225"/>
        <v>67.115345999171666</v>
      </c>
    </row>
    <row r="2552" spans="1:23">
      <c r="A2552" s="80">
        <f t="shared" si="224"/>
        <v>40542.583333333336</v>
      </c>
      <c r="C2552" s="68">
        <v>40542</v>
      </c>
      <c r="D2552" s="69">
        <v>0.58333333333333337</v>
      </c>
      <c r="E2552" s="70">
        <v>233.6092747359919</v>
      </c>
      <c r="F2552" s="45">
        <f t="shared" si="221"/>
        <v>446.1937147457445</v>
      </c>
      <c r="G2552" s="70">
        <v>284.19646495590166</v>
      </c>
      <c r="H2552" s="45">
        <f t="shared" si="222"/>
        <v>542.81524806577215</v>
      </c>
      <c r="I2552" s="70">
        <v>50.587190219909786</v>
      </c>
      <c r="J2552" s="45">
        <f t="shared" si="223"/>
        <v>96.62153332002768</v>
      </c>
      <c r="L2552" s="42"/>
      <c r="U2552" s="14">
        <v>200</v>
      </c>
      <c r="V2552" s="14">
        <v>40</v>
      </c>
      <c r="W2552" s="7">
        <f t="shared" si="225"/>
        <v>67.115345999171666</v>
      </c>
    </row>
    <row r="2553" spans="1:23">
      <c r="A2553" s="80">
        <f t="shared" si="224"/>
        <v>40542.625</v>
      </c>
      <c r="C2553" s="68">
        <v>40542</v>
      </c>
      <c r="D2553" s="69">
        <v>0.625</v>
      </c>
      <c r="E2553" s="70">
        <v>260.69756138087655</v>
      </c>
      <c r="F2553" s="45">
        <f t="shared" si="221"/>
        <v>497.93234223747419</v>
      </c>
      <c r="G2553" s="70">
        <v>310.03301699283338</v>
      </c>
      <c r="H2553" s="45">
        <f t="shared" si="222"/>
        <v>592.16306245631176</v>
      </c>
      <c r="I2553" s="70">
        <v>49.335455611956874</v>
      </c>
      <c r="J2553" s="45">
        <f t="shared" si="223"/>
        <v>94.230720218837632</v>
      </c>
      <c r="L2553" s="42"/>
      <c r="U2553" s="14">
        <v>200</v>
      </c>
      <c r="V2553" s="14">
        <v>40</v>
      </c>
      <c r="W2553" s="7">
        <f t="shared" si="225"/>
        <v>67.115345999171666</v>
      </c>
    </row>
    <row r="2554" spans="1:23">
      <c r="A2554" s="80">
        <f t="shared" si="224"/>
        <v>40542.666666666664</v>
      </c>
      <c r="C2554" s="68">
        <v>40542</v>
      </c>
      <c r="D2554" s="69">
        <v>0.66666666666666663</v>
      </c>
      <c r="E2554" s="70">
        <v>226.81494485365198</v>
      </c>
      <c r="F2554" s="45">
        <f t="shared" si="221"/>
        <v>433.21654467047529</v>
      </c>
      <c r="G2554" s="70">
        <v>277.47057487923496</v>
      </c>
      <c r="H2554" s="45">
        <f t="shared" si="222"/>
        <v>529.96879801933881</v>
      </c>
      <c r="I2554" s="70">
        <v>50.65563002558298</v>
      </c>
      <c r="J2554" s="45">
        <f t="shared" si="223"/>
        <v>96.752253348863491</v>
      </c>
      <c r="L2554" s="42"/>
      <c r="U2554" s="14">
        <v>200</v>
      </c>
      <c r="V2554" s="14">
        <v>40</v>
      </c>
      <c r="W2554" s="7">
        <f t="shared" si="225"/>
        <v>67.115345999171666</v>
      </c>
    </row>
    <row r="2555" spans="1:23">
      <c r="A2555" s="80">
        <f t="shared" si="224"/>
        <v>40542.708333333336</v>
      </c>
      <c r="C2555" s="68">
        <v>40542</v>
      </c>
      <c r="D2555" s="69">
        <v>0.70833333333333337</v>
      </c>
      <c r="E2555" s="70">
        <v>226.18162618639198</v>
      </c>
      <c r="F2555" s="45">
        <f t="shared" si="221"/>
        <v>432.00690601600866</v>
      </c>
      <c r="G2555" s="70">
        <v>271.47304042047762</v>
      </c>
      <c r="H2555" s="45">
        <f t="shared" si="222"/>
        <v>518.51350720311223</v>
      </c>
      <c r="I2555" s="70">
        <v>45.291414234085657</v>
      </c>
      <c r="J2555" s="45">
        <f t="shared" si="223"/>
        <v>86.506601187103598</v>
      </c>
      <c r="L2555" s="42"/>
      <c r="U2555" s="14">
        <v>200</v>
      </c>
      <c r="V2555" s="14">
        <v>40</v>
      </c>
      <c r="W2555" s="7">
        <f t="shared" si="225"/>
        <v>67.115345999171666</v>
      </c>
    </row>
    <row r="2556" spans="1:23">
      <c r="A2556" s="80">
        <f t="shared" si="224"/>
        <v>40542.75</v>
      </c>
      <c r="C2556" s="68">
        <v>40542</v>
      </c>
      <c r="D2556" s="69">
        <v>0.75</v>
      </c>
      <c r="E2556" s="70">
        <v>247.26947851309671</v>
      </c>
      <c r="F2556" s="45">
        <f t="shared" si="221"/>
        <v>472.28470396001472</v>
      </c>
      <c r="G2556" s="70">
        <v>302.98372335249701</v>
      </c>
      <c r="H2556" s="45">
        <f t="shared" si="222"/>
        <v>578.69891160326927</v>
      </c>
      <c r="I2556" s="70">
        <v>55.714244839400301</v>
      </c>
      <c r="J2556" s="45">
        <f t="shared" si="223"/>
        <v>106.41420764325457</v>
      </c>
      <c r="L2556" s="42"/>
      <c r="U2556" s="14">
        <v>200</v>
      </c>
      <c r="V2556" s="14">
        <v>40</v>
      </c>
      <c r="W2556" s="7">
        <f t="shared" si="225"/>
        <v>67.115345999171666</v>
      </c>
    </row>
    <row r="2557" spans="1:23">
      <c r="A2557" s="80">
        <f t="shared" si="224"/>
        <v>40542.791666666664</v>
      </c>
      <c r="C2557" s="68">
        <v>40542</v>
      </c>
      <c r="D2557" s="69">
        <v>0.79166666666666663</v>
      </c>
      <c r="E2557" s="70">
        <v>240.38554008215186</v>
      </c>
      <c r="F2557" s="45">
        <f t="shared" ref="F2557:F2586" si="226">E2557*1.91</f>
        <v>459.13638155691007</v>
      </c>
      <c r="G2557" s="70">
        <v>300.42581994915099</v>
      </c>
      <c r="H2557" s="45">
        <f t="shared" ref="H2557:H2586" si="227">G2557*1.91</f>
        <v>573.81331610287839</v>
      </c>
      <c r="I2557" s="70">
        <v>60.040279866999107</v>
      </c>
      <c r="J2557" s="45">
        <f t="shared" ref="J2557:J2586" si="228">I2557*1.91</f>
        <v>114.67693454596829</v>
      </c>
      <c r="L2557" s="42"/>
      <c r="U2557" s="14">
        <v>200</v>
      </c>
      <c r="V2557" s="14">
        <v>40</v>
      </c>
      <c r="W2557" s="7">
        <f t="shared" si="225"/>
        <v>67.115345999171666</v>
      </c>
    </row>
    <row r="2558" spans="1:23">
      <c r="A2558" s="80">
        <f t="shared" si="224"/>
        <v>40542.833333333336</v>
      </c>
      <c r="C2558" s="68">
        <v>40542</v>
      </c>
      <c r="D2558" s="69">
        <v>0.83333333333333337</v>
      </c>
      <c r="E2558" s="70">
        <v>169.31325305970779</v>
      </c>
      <c r="F2558" s="45">
        <f t="shared" si="226"/>
        <v>323.38831334404188</v>
      </c>
      <c r="G2558" s="70">
        <v>213.30869235175189</v>
      </c>
      <c r="H2558" s="45">
        <f t="shared" si="227"/>
        <v>407.41960239184607</v>
      </c>
      <c r="I2558" s="70">
        <v>43.995439292044125</v>
      </c>
      <c r="J2558" s="45">
        <f t="shared" si="228"/>
        <v>84.031289047804279</v>
      </c>
      <c r="L2558" s="42"/>
      <c r="U2558" s="14">
        <v>200</v>
      </c>
      <c r="V2558" s="14">
        <v>40</v>
      </c>
      <c r="W2558" s="7">
        <f t="shared" si="225"/>
        <v>67.115345999171666</v>
      </c>
    </row>
    <row r="2559" spans="1:23">
      <c r="A2559" s="80">
        <f t="shared" si="224"/>
        <v>40542.875</v>
      </c>
      <c r="C2559" s="68">
        <v>40542</v>
      </c>
      <c r="D2559" s="69">
        <v>0.875</v>
      </c>
      <c r="E2559" s="70">
        <v>160.46010048972786</v>
      </c>
      <c r="F2559" s="45">
        <f t="shared" si="226"/>
        <v>306.47879193538023</v>
      </c>
      <c r="G2559" s="70">
        <v>198.64315294520713</v>
      </c>
      <c r="H2559" s="45">
        <f t="shared" si="227"/>
        <v>379.40842212534562</v>
      </c>
      <c r="I2559" s="70">
        <v>38.183052455479256</v>
      </c>
      <c r="J2559" s="45">
        <f t="shared" si="228"/>
        <v>72.92963018996538</v>
      </c>
      <c r="L2559" s="42"/>
      <c r="U2559" s="14">
        <v>200</v>
      </c>
      <c r="V2559" s="14">
        <v>40</v>
      </c>
      <c r="W2559" s="7">
        <f t="shared" si="225"/>
        <v>67.115345999171666</v>
      </c>
    </row>
    <row r="2560" spans="1:23">
      <c r="A2560" s="80">
        <f t="shared" si="224"/>
        <v>40542.916666666664</v>
      </c>
      <c r="C2560" s="68">
        <v>40542</v>
      </c>
      <c r="D2560" s="69">
        <v>0.91666666666666663</v>
      </c>
      <c r="E2560" s="70">
        <v>111.66863055041354</v>
      </c>
      <c r="F2560" s="45">
        <f t="shared" si="226"/>
        <v>213.28708435128985</v>
      </c>
      <c r="G2560" s="70">
        <v>145.18475967221991</v>
      </c>
      <c r="H2560" s="45">
        <f t="shared" si="227"/>
        <v>277.30289097394001</v>
      </c>
      <c r="I2560" s="70">
        <v>33.516129121806379</v>
      </c>
      <c r="J2560" s="45">
        <f t="shared" si="228"/>
        <v>64.015806622650189</v>
      </c>
      <c r="L2560" s="42"/>
      <c r="U2560" s="14">
        <v>200</v>
      </c>
      <c r="V2560" s="14">
        <v>40</v>
      </c>
      <c r="W2560" s="7">
        <f t="shared" si="225"/>
        <v>67.115345999171666</v>
      </c>
    </row>
    <row r="2561" spans="1:23">
      <c r="A2561" s="80">
        <f t="shared" si="224"/>
        <v>40542.958333333336</v>
      </c>
      <c r="C2561" s="68">
        <v>40542</v>
      </c>
      <c r="D2561" s="69">
        <v>0.95833333333333337</v>
      </c>
      <c r="E2561" s="70">
        <v>99.996723175133681</v>
      </c>
      <c r="F2561" s="45">
        <f t="shared" si="226"/>
        <v>190.99374126450533</v>
      </c>
      <c r="G2561" s="70">
        <v>133.99165208436824</v>
      </c>
      <c r="H2561" s="45">
        <f t="shared" si="227"/>
        <v>255.92405548114334</v>
      </c>
      <c r="I2561" s="70">
        <v>33.994928909234552</v>
      </c>
      <c r="J2561" s="45">
        <f t="shared" si="228"/>
        <v>64.930314216637996</v>
      </c>
      <c r="L2561" s="42"/>
      <c r="U2561" s="14">
        <v>200</v>
      </c>
      <c r="V2561" s="14">
        <v>40</v>
      </c>
      <c r="W2561" s="7">
        <f t="shared" si="225"/>
        <v>67.115345999171666</v>
      </c>
    </row>
    <row r="2562" spans="1:23">
      <c r="A2562" s="80">
        <f t="shared" si="224"/>
        <v>40543</v>
      </c>
      <c r="C2562" s="68">
        <v>40542</v>
      </c>
      <c r="D2562" s="69">
        <v>1</v>
      </c>
      <c r="E2562" s="70">
        <v>118.20008079500845</v>
      </c>
      <c r="F2562" s="45">
        <f t="shared" si="226"/>
        <v>225.76215431846612</v>
      </c>
      <c r="G2562" s="70">
        <v>150.56074386920969</v>
      </c>
      <c r="H2562" s="45">
        <f t="shared" si="227"/>
        <v>287.57102079019052</v>
      </c>
      <c r="I2562" s="70">
        <v>32.360663074201248</v>
      </c>
      <c r="J2562" s="45">
        <f t="shared" si="228"/>
        <v>61.808866471724379</v>
      </c>
      <c r="L2562" s="42"/>
      <c r="U2562" s="14">
        <v>200</v>
      </c>
      <c r="V2562" s="14">
        <v>40</v>
      </c>
      <c r="W2562" s="7">
        <f t="shared" si="225"/>
        <v>67.115345999171666</v>
      </c>
    </row>
    <row r="2563" spans="1:23">
      <c r="A2563" s="80">
        <f t="shared" si="224"/>
        <v>40543.041666666664</v>
      </c>
      <c r="C2563" s="68">
        <v>40543</v>
      </c>
      <c r="D2563" s="69">
        <v>4.1666666666666664E-2</v>
      </c>
      <c r="E2563" s="70">
        <v>78.360819549125978</v>
      </c>
      <c r="F2563" s="45">
        <f t="shared" si="226"/>
        <v>149.66916533883062</v>
      </c>
      <c r="G2563" s="70">
        <v>106.07435966071492</v>
      </c>
      <c r="H2563" s="45">
        <f t="shared" si="227"/>
        <v>202.60202695196548</v>
      </c>
      <c r="I2563" s="70">
        <v>27.713540111588951</v>
      </c>
      <c r="J2563" s="45">
        <f t="shared" si="228"/>
        <v>52.932861613134897</v>
      </c>
      <c r="L2563" s="42"/>
      <c r="U2563" s="14">
        <v>200</v>
      </c>
      <c r="V2563" s="14">
        <v>40</v>
      </c>
      <c r="W2563" s="7">
        <f t="shared" si="225"/>
        <v>67.115345999171666</v>
      </c>
    </row>
    <row r="2564" spans="1:23">
      <c r="A2564" s="80">
        <f t="shared" si="224"/>
        <v>40543.083333333336</v>
      </c>
      <c r="C2564" s="68">
        <v>40543</v>
      </c>
      <c r="D2564" s="69">
        <v>8.3333333333333329E-2</v>
      </c>
      <c r="E2564" s="70">
        <v>57.375884586793248</v>
      </c>
      <c r="F2564" s="45">
        <f t="shared" si="226"/>
        <v>109.5879395607751</v>
      </c>
      <c r="G2564" s="70">
        <v>82.353499155797792</v>
      </c>
      <c r="H2564" s="45">
        <f t="shared" si="227"/>
        <v>157.29518338757379</v>
      </c>
      <c r="I2564" s="70">
        <v>24.977614569004533</v>
      </c>
      <c r="J2564" s="45">
        <f t="shared" si="228"/>
        <v>47.70724382679866</v>
      </c>
      <c r="L2564" s="42"/>
      <c r="U2564" s="14">
        <v>200</v>
      </c>
      <c r="V2564" s="14">
        <v>40</v>
      </c>
      <c r="W2564" s="7">
        <f t="shared" si="225"/>
        <v>67.115345999171666</v>
      </c>
    </row>
    <row r="2565" spans="1:23">
      <c r="A2565" s="80">
        <f t="shared" si="224"/>
        <v>40543.125</v>
      </c>
      <c r="C2565" s="68">
        <v>40543</v>
      </c>
      <c r="D2565" s="69">
        <v>0.125</v>
      </c>
      <c r="E2565" s="70">
        <v>83.079374451123925</v>
      </c>
      <c r="F2565" s="45">
        <f t="shared" si="226"/>
        <v>158.6816052016467</v>
      </c>
      <c r="G2565" s="70">
        <v>112.5091298356019</v>
      </c>
      <c r="H2565" s="45">
        <f t="shared" si="227"/>
        <v>214.89243798599961</v>
      </c>
      <c r="I2565" s="70">
        <v>29.429755384477964</v>
      </c>
      <c r="J2565" s="45">
        <f t="shared" si="228"/>
        <v>56.21083278435291</v>
      </c>
      <c r="L2565" s="42"/>
      <c r="U2565" s="14">
        <v>200</v>
      </c>
      <c r="V2565" s="14">
        <v>40</v>
      </c>
      <c r="W2565" s="7">
        <f t="shared" si="225"/>
        <v>67.115345999171666</v>
      </c>
    </row>
    <row r="2566" spans="1:23">
      <c r="A2566" s="80">
        <f t="shared" si="224"/>
        <v>40543.166666666664</v>
      </c>
      <c r="C2566" s="68">
        <v>40543</v>
      </c>
      <c r="D2566" s="69">
        <v>0.16666666666666666</v>
      </c>
      <c r="E2566" s="70">
        <v>124.1706990615384</v>
      </c>
      <c r="F2566" s="45">
        <f t="shared" si="226"/>
        <v>237.16603520753833</v>
      </c>
      <c r="G2566" s="70">
        <v>159.55815647597433</v>
      </c>
      <c r="H2566" s="45">
        <f t="shared" si="227"/>
        <v>304.75607886911098</v>
      </c>
      <c r="I2566" s="70">
        <v>35.387457414435929</v>
      </c>
      <c r="J2566" s="45">
        <f t="shared" si="228"/>
        <v>67.590043661572622</v>
      </c>
      <c r="L2566" s="42"/>
      <c r="U2566" s="14">
        <v>200</v>
      </c>
      <c r="V2566" s="14">
        <v>40</v>
      </c>
      <c r="W2566" s="7">
        <f t="shared" si="225"/>
        <v>67.115345999171666</v>
      </c>
    </row>
    <row r="2567" spans="1:23">
      <c r="A2567" s="80">
        <f t="shared" si="224"/>
        <v>40543.208333333336</v>
      </c>
      <c r="C2567" s="68">
        <v>40543</v>
      </c>
      <c r="D2567" s="69">
        <v>0.20833333333333334</v>
      </c>
      <c r="E2567" s="70">
        <v>123.81627435324339</v>
      </c>
      <c r="F2567" s="45">
        <f t="shared" si="226"/>
        <v>236.48908401469487</v>
      </c>
      <c r="G2567" s="70">
        <v>156.34563820124538</v>
      </c>
      <c r="H2567" s="45">
        <f t="shared" si="227"/>
        <v>298.62016896437865</v>
      </c>
      <c r="I2567" s="70">
        <v>32.529363848001992</v>
      </c>
      <c r="J2567" s="45">
        <f t="shared" si="228"/>
        <v>62.131084949683803</v>
      </c>
      <c r="L2567" s="42"/>
      <c r="U2567" s="14">
        <v>200</v>
      </c>
      <c r="V2567" s="14">
        <v>40</v>
      </c>
      <c r="W2567" s="7">
        <f t="shared" si="225"/>
        <v>67.115345999171666</v>
      </c>
    </row>
    <row r="2568" spans="1:23">
      <c r="A2568" s="80">
        <f t="shared" si="224"/>
        <v>40543.25</v>
      </c>
      <c r="C2568" s="68">
        <v>40543</v>
      </c>
      <c r="D2568" s="69">
        <v>0.25</v>
      </c>
      <c r="E2568" s="70">
        <v>152.45633644137303</v>
      </c>
      <c r="F2568" s="45">
        <f t="shared" si="226"/>
        <v>291.19160260302249</v>
      </c>
      <c r="G2568" s="70">
        <v>187.35985638288463</v>
      </c>
      <c r="H2568" s="45">
        <f t="shared" si="227"/>
        <v>357.85732569130965</v>
      </c>
      <c r="I2568" s="70">
        <v>34.903519941511597</v>
      </c>
      <c r="J2568" s="45">
        <f t="shared" si="228"/>
        <v>66.665723088287152</v>
      </c>
      <c r="L2568" s="42"/>
      <c r="U2568" s="14">
        <v>200</v>
      </c>
      <c r="V2568" s="14">
        <v>40</v>
      </c>
      <c r="W2568" s="7">
        <f t="shared" si="225"/>
        <v>67.115345999171666</v>
      </c>
    </row>
    <row r="2569" spans="1:23">
      <c r="A2569" s="80">
        <f t="shared" si="224"/>
        <v>40543.291666666664</v>
      </c>
      <c r="C2569" s="68">
        <v>40543</v>
      </c>
      <c r="D2569" s="69">
        <v>0.29166666666666669</v>
      </c>
      <c r="E2569" s="70">
        <v>182.88235970866265</v>
      </c>
      <c r="F2569" s="45">
        <f t="shared" si="226"/>
        <v>349.30530704354567</v>
      </c>
      <c r="G2569" s="70">
        <v>227.75957570069693</v>
      </c>
      <c r="H2569" s="45">
        <f t="shared" si="227"/>
        <v>435.02078958833113</v>
      </c>
      <c r="I2569" s="70">
        <v>44.877215992034252</v>
      </c>
      <c r="J2569" s="45">
        <f t="shared" si="228"/>
        <v>85.715482544785417</v>
      </c>
      <c r="L2569" s="42"/>
      <c r="U2569" s="14">
        <v>200</v>
      </c>
      <c r="V2569" s="14">
        <v>40</v>
      </c>
      <c r="W2569" s="7">
        <f t="shared" si="225"/>
        <v>67.115345999171666</v>
      </c>
    </row>
    <row r="2570" spans="1:23">
      <c r="A2570" s="80">
        <f t="shared" si="224"/>
        <v>40543.333333333336</v>
      </c>
      <c r="C2570" s="68">
        <v>40543</v>
      </c>
      <c r="D2570" s="69">
        <v>0.33333333333333331</v>
      </c>
      <c r="E2570" s="70">
        <v>230.13919451135706</v>
      </c>
      <c r="F2570" s="45">
        <f t="shared" si="226"/>
        <v>439.565861516692</v>
      </c>
      <c r="G2570" s="70">
        <v>287.87213643492498</v>
      </c>
      <c r="H2570" s="45">
        <f t="shared" si="227"/>
        <v>549.83578059070669</v>
      </c>
      <c r="I2570" s="70">
        <v>57.732941923567914</v>
      </c>
      <c r="J2570" s="45">
        <f t="shared" si="228"/>
        <v>110.26991907401471</v>
      </c>
      <c r="L2570" s="42"/>
      <c r="U2570" s="14">
        <v>200</v>
      </c>
      <c r="V2570" s="14">
        <v>40</v>
      </c>
      <c r="W2570" s="7">
        <f t="shared" si="225"/>
        <v>67.115345999171666</v>
      </c>
    </row>
    <row r="2571" spans="1:23">
      <c r="A2571" s="80">
        <f t="shared" ref="A2571:A2586" si="229">C2571+D2571</f>
        <v>40543.375</v>
      </c>
      <c r="C2571" s="68">
        <v>40543</v>
      </c>
      <c r="D2571" s="69">
        <v>0.375</v>
      </c>
      <c r="E2571" s="70">
        <v>186.16728824851259</v>
      </c>
      <c r="F2571" s="45">
        <f t="shared" si="226"/>
        <v>355.57952055465904</v>
      </c>
      <c r="G2571" s="70">
        <v>240.65450838367514</v>
      </c>
      <c r="H2571" s="45">
        <f t="shared" si="227"/>
        <v>459.65011101281948</v>
      </c>
      <c r="I2571" s="70">
        <v>54.487220135162559</v>
      </c>
      <c r="J2571" s="45">
        <f t="shared" si="228"/>
        <v>104.07059045816048</v>
      </c>
      <c r="L2571" s="42"/>
      <c r="U2571" s="14">
        <v>200</v>
      </c>
      <c r="V2571" s="14">
        <v>40</v>
      </c>
      <c r="W2571" s="7">
        <f t="shared" ref="W2571:W2585" si="230">AVERAGE($J$10:$J$2586)</f>
        <v>67.115345999171666</v>
      </c>
    </row>
    <row r="2572" spans="1:23">
      <c r="A2572" s="80">
        <f t="shared" si="229"/>
        <v>40543.416666666664</v>
      </c>
      <c r="C2572" s="68">
        <v>40543</v>
      </c>
      <c r="D2572" s="69">
        <v>0.41666666666666669</v>
      </c>
      <c r="E2572" s="70">
        <v>289.97397528314127</v>
      </c>
      <c r="F2572" s="45">
        <f t="shared" si="226"/>
        <v>553.85029279079981</v>
      </c>
      <c r="G2572" s="70">
        <v>357.76277358701196</v>
      </c>
      <c r="H2572" s="45">
        <f t="shared" si="227"/>
        <v>683.32689755119281</v>
      </c>
      <c r="I2572" s="70">
        <v>67.788798303870664</v>
      </c>
      <c r="J2572" s="45">
        <f t="shared" si="228"/>
        <v>129.47660476039297</v>
      </c>
      <c r="L2572" s="42"/>
      <c r="U2572" s="14">
        <v>200</v>
      </c>
      <c r="V2572" s="14">
        <v>40</v>
      </c>
      <c r="W2572" s="7">
        <f t="shared" si="230"/>
        <v>67.115345999171666</v>
      </c>
    </row>
    <row r="2573" spans="1:23">
      <c r="A2573" s="80">
        <f t="shared" si="229"/>
        <v>40543.458333333336</v>
      </c>
      <c r="C2573" s="68">
        <v>40543</v>
      </c>
      <c r="D2573" s="69">
        <v>0.45833333333333331</v>
      </c>
      <c r="E2573" s="70">
        <v>161.68877088127795</v>
      </c>
      <c r="F2573" s="45">
        <f t="shared" si="226"/>
        <v>308.82555238324085</v>
      </c>
      <c r="G2573" s="70">
        <v>219.92365718694316</v>
      </c>
      <c r="H2573" s="45">
        <f t="shared" si="227"/>
        <v>420.0541852270614</v>
      </c>
      <c r="I2573" s="70">
        <v>58.234886305665199</v>
      </c>
      <c r="J2573" s="45">
        <f t="shared" si="228"/>
        <v>111.22863284382052</v>
      </c>
      <c r="L2573" s="42"/>
      <c r="U2573" s="14">
        <v>200</v>
      </c>
      <c r="V2573" s="14">
        <v>40</v>
      </c>
      <c r="W2573" s="7">
        <f t="shared" si="230"/>
        <v>67.115345999171666</v>
      </c>
    </row>
    <row r="2574" spans="1:23">
      <c r="A2574" s="80">
        <f t="shared" si="229"/>
        <v>40543.5</v>
      </c>
      <c r="C2574" s="68">
        <v>40543</v>
      </c>
      <c r="D2574" s="69">
        <v>0.5</v>
      </c>
      <c r="E2574" s="70">
        <v>101.3337173065707</v>
      </c>
      <c r="F2574" s="45">
        <f t="shared" si="226"/>
        <v>193.54740005555004</v>
      </c>
      <c r="G2574" s="70">
        <v>148.72566250443799</v>
      </c>
      <c r="H2574" s="45">
        <f t="shared" si="227"/>
        <v>284.06601538347655</v>
      </c>
      <c r="I2574" s="70">
        <v>47.391945197867273</v>
      </c>
      <c r="J2574" s="45">
        <f t="shared" si="228"/>
        <v>90.518615327926483</v>
      </c>
      <c r="L2574" s="42"/>
      <c r="U2574" s="14">
        <v>200</v>
      </c>
      <c r="V2574" s="14">
        <v>40</v>
      </c>
      <c r="W2574" s="7">
        <f t="shared" si="230"/>
        <v>67.115345999171666</v>
      </c>
    </row>
    <row r="2575" spans="1:23">
      <c r="A2575" s="80">
        <f t="shared" si="229"/>
        <v>40543.541666666664</v>
      </c>
      <c r="C2575" s="68">
        <v>40543</v>
      </c>
      <c r="D2575" s="69">
        <v>0.54166666666666663</v>
      </c>
      <c r="E2575" s="70">
        <v>60.80015502992773</v>
      </c>
      <c r="F2575" s="45">
        <f t="shared" si="226"/>
        <v>116.12829610716196</v>
      </c>
      <c r="G2575" s="70">
        <v>99.6872173036042</v>
      </c>
      <c r="H2575" s="45">
        <f t="shared" si="227"/>
        <v>190.40258504988401</v>
      </c>
      <c r="I2575" s="70">
        <v>38.887062273676477</v>
      </c>
      <c r="J2575" s="45">
        <f t="shared" si="228"/>
        <v>74.274288942722066</v>
      </c>
      <c r="L2575" s="42"/>
      <c r="U2575" s="14">
        <v>200</v>
      </c>
      <c r="V2575" s="14">
        <v>40</v>
      </c>
      <c r="W2575" s="7">
        <f t="shared" si="230"/>
        <v>67.115345999171666</v>
      </c>
    </row>
    <row r="2576" spans="1:23">
      <c r="A2576" s="80">
        <f t="shared" si="229"/>
        <v>40543.583333333336</v>
      </c>
      <c r="C2576" s="68">
        <v>40543</v>
      </c>
      <c r="D2576" s="69">
        <v>0.58333333333333337</v>
      </c>
      <c r="E2576" s="70">
        <v>68.589843408627132</v>
      </c>
      <c r="F2576" s="45">
        <f t="shared" si="226"/>
        <v>131.00660091047783</v>
      </c>
      <c r="G2576" s="70">
        <v>116.15308716051015</v>
      </c>
      <c r="H2576" s="45">
        <f t="shared" si="227"/>
        <v>221.8523964765744</v>
      </c>
      <c r="I2576" s="70">
        <v>47.563243751883022</v>
      </c>
      <c r="J2576" s="45">
        <f t="shared" si="228"/>
        <v>90.845795566096569</v>
      </c>
      <c r="L2576" s="42"/>
      <c r="U2576" s="14">
        <v>200</v>
      </c>
      <c r="V2576" s="14">
        <v>40</v>
      </c>
      <c r="W2576" s="7">
        <f t="shared" si="230"/>
        <v>67.115345999171666</v>
      </c>
    </row>
    <row r="2577" spans="1:23">
      <c r="A2577" s="80">
        <f t="shared" si="229"/>
        <v>40543.625</v>
      </c>
      <c r="C2577" s="68">
        <v>40543</v>
      </c>
      <c r="D2577" s="69">
        <v>0.625</v>
      </c>
      <c r="E2577" s="70">
        <v>98.311520293183762</v>
      </c>
      <c r="F2577" s="45">
        <f t="shared" si="226"/>
        <v>187.77500375998099</v>
      </c>
      <c r="G2577" s="70">
        <v>147.71884677266766</v>
      </c>
      <c r="H2577" s="45">
        <f t="shared" si="227"/>
        <v>282.1429973357952</v>
      </c>
      <c r="I2577" s="70">
        <v>49.407326479483899</v>
      </c>
      <c r="J2577" s="45">
        <f t="shared" si="228"/>
        <v>94.367993575814239</v>
      </c>
      <c r="L2577" s="42"/>
      <c r="U2577" s="14">
        <v>200</v>
      </c>
      <c r="V2577" s="14">
        <v>40</v>
      </c>
      <c r="W2577" s="7">
        <f t="shared" si="230"/>
        <v>67.115345999171666</v>
      </c>
    </row>
    <row r="2578" spans="1:23">
      <c r="A2578" s="80">
        <f t="shared" si="229"/>
        <v>40543.666666666664</v>
      </c>
      <c r="C2578" s="68">
        <v>40543</v>
      </c>
      <c r="D2578" s="69">
        <v>0.66666666666666663</v>
      </c>
      <c r="E2578" s="70">
        <v>97.474367582696274</v>
      </c>
      <c r="F2578" s="45">
        <f t="shared" si="226"/>
        <v>186.17604208294986</v>
      </c>
      <c r="G2578" s="70">
        <v>144.74544882260287</v>
      </c>
      <c r="H2578" s="45">
        <f t="shared" si="227"/>
        <v>276.46380725117149</v>
      </c>
      <c r="I2578" s="70">
        <v>47.271081239906586</v>
      </c>
      <c r="J2578" s="45">
        <f t="shared" si="228"/>
        <v>90.287765168221569</v>
      </c>
      <c r="L2578" s="42"/>
      <c r="U2578" s="14">
        <v>200</v>
      </c>
      <c r="V2578" s="14">
        <v>40</v>
      </c>
      <c r="W2578" s="7">
        <f t="shared" si="230"/>
        <v>67.115345999171666</v>
      </c>
    </row>
    <row r="2579" spans="1:23">
      <c r="A2579" s="80">
        <f t="shared" si="229"/>
        <v>40543.708333333336</v>
      </c>
      <c r="C2579" s="68">
        <v>40543</v>
      </c>
      <c r="D2579" s="69">
        <v>0.70833333333333337</v>
      </c>
      <c r="E2579" s="70">
        <v>56.839740150116285</v>
      </c>
      <c r="F2579" s="45">
        <f t="shared" si="226"/>
        <v>108.5639036867221</v>
      </c>
      <c r="G2579" s="70">
        <v>91.88417835409102</v>
      </c>
      <c r="H2579" s="45">
        <f t="shared" si="227"/>
        <v>175.49878065631384</v>
      </c>
      <c r="I2579" s="70">
        <v>35.044438203974721</v>
      </c>
      <c r="J2579" s="45">
        <f t="shared" si="228"/>
        <v>66.934876969591713</v>
      </c>
      <c r="L2579" s="42"/>
      <c r="U2579" s="14">
        <v>200</v>
      </c>
      <c r="V2579" s="14">
        <v>40</v>
      </c>
      <c r="W2579" s="7">
        <f t="shared" si="230"/>
        <v>67.115345999171666</v>
      </c>
    </row>
    <row r="2580" spans="1:23">
      <c r="A2580" s="80">
        <f t="shared" si="229"/>
        <v>40543.75</v>
      </c>
      <c r="C2580" s="68">
        <v>40543</v>
      </c>
      <c r="D2580" s="69">
        <v>0.75</v>
      </c>
      <c r="E2580" s="70">
        <v>46.697469146050921</v>
      </c>
      <c r="F2580" s="45">
        <f t="shared" si="226"/>
        <v>89.192166068957249</v>
      </c>
      <c r="G2580" s="70">
        <v>82.159959657375182</v>
      </c>
      <c r="H2580" s="45">
        <f t="shared" si="227"/>
        <v>156.92552294558658</v>
      </c>
      <c r="I2580" s="70">
        <v>35.462490511324262</v>
      </c>
      <c r="J2580" s="45">
        <f t="shared" si="228"/>
        <v>67.733356876629344</v>
      </c>
      <c r="L2580" s="42"/>
      <c r="U2580" s="14">
        <v>200</v>
      </c>
      <c r="V2580" s="14">
        <v>40</v>
      </c>
      <c r="W2580" s="7">
        <f t="shared" si="230"/>
        <v>67.115345999171666</v>
      </c>
    </row>
    <row r="2581" spans="1:23">
      <c r="A2581" s="80">
        <f t="shared" si="229"/>
        <v>40543.791666666664</v>
      </c>
      <c r="C2581" s="68">
        <v>40543</v>
      </c>
      <c r="D2581" s="69">
        <v>0.79166666666666663</v>
      </c>
      <c r="E2581" s="70">
        <v>39.810238264285005</v>
      </c>
      <c r="F2581" s="45">
        <f t="shared" si="226"/>
        <v>76.037555084784358</v>
      </c>
      <c r="G2581" s="70">
        <v>72.323426286855423</v>
      </c>
      <c r="H2581" s="45">
        <f t="shared" si="227"/>
        <v>138.13774420789386</v>
      </c>
      <c r="I2581" s="70">
        <v>32.513188022570418</v>
      </c>
      <c r="J2581" s="45">
        <f t="shared" si="228"/>
        <v>62.100189123109494</v>
      </c>
      <c r="L2581" s="42"/>
      <c r="U2581" s="14">
        <v>200</v>
      </c>
      <c r="V2581" s="14">
        <v>40</v>
      </c>
      <c r="W2581" s="7">
        <f t="shared" si="230"/>
        <v>67.115345999171666</v>
      </c>
    </row>
    <row r="2582" spans="1:23">
      <c r="A2582" s="80">
        <f t="shared" si="229"/>
        <v>40543.833333333336</v>
      </c>
      <c r="C2582" s="68">
        <v>40543</v>
      </c>
      <c r="D2582" s="69">
        <v>0.83333333333333337</v>
      </c>
      <c r="E2582" s="70">
        <v>27.709602240243157</v>
      </c>
      <c r="F2582" s="45">
        <f t="shared" si="226"/>
        <v>52.925340278864425</v>
      </c>
      <c r="G2582" s="70">
        <v>59.638886141022347</v>
      </c>
      <c r="H2582" s="45">
        <f t="shared" si="227"/>
        <v>113.91027252935268</v>
      </c>
      <c r="I2582" s="70">
        <v>31.929283900779197</v>
      </c>
      <c r="J2582" s="45">
        <f t="shared" si="228"/>
        <v>60.984932250488264</v>
      </c>
      <c r="L2582" s="42"/>
      <c r="U2582" s="14">
        <v>200</v>
      </c>
      <c r="V2582" s="14">
        <v>40</v>
      </c>
      <c r="W2582" s="7">
        <f t="shared" si="230"/>
        <v>67.115345999171666</v>
      </c>
    </row>
    <row r="2583" spans="1:23">
      <c r="A2583" s="80">
        <f t="shared" si="229"/>
        <v>40543.875</v>
      </c>
      <c r="C2583" s="68">
        <v>40543</v>
      </c>
      <c r="D2583" s="69">
        <v>0.875</v>
      </c>
      <c r="E2583" s="70">
        <v>17.686936372201281</v>
      </c>
      <c r="F2583" s="45">
        <f t="shared" si="226"/>
        <v>33.782048470904442</v>
      </c>
      <c r="G2583" s="70">
        <v>44.57257698323307</v>
      </c>
      <c r="H2583" s="45">
        <f t="shared" si="227"/>
        <v>85.133622037975158</v>
      </c>
      <c r="I2583" s="70">
        <v>26.885640611031789</v>
      </c>
      <c r="J2583" s="45">
        <f t="shared" si="228"/>
        <v>51.351573567070716</v>
      </c>
      <c r="L2583" s="42"/>
      <c r="U2583" s="14">
        <v>200</v>
      </c>
      <c r="V2583" s="14">
        <v>40</v>
      </c>
      <c r="W2583" s="7">
        <f t="shared" si="230"/>
        <v>67.115345999171666</v>
      </c>
    </row>
    <row r="2584" spans="1:23">
      <c r="A2584" s="80">
        <f t="shared" si="229"/>
        <v>40543.916666666664</v>
      </c>
      <c r="C2584" s="68">
        <v>40543</v>
      </c>
      <c r="D2584" s="69">
        <v>0.91666666666666663</v>
      </c>
      <c r="E2584" s="70">
        <v>9.8575078011993771</v>
      </c>
      <c r="F2584" s="45">
        <f t="shared" si="226"/>
        <v>18.827839900290808</v>
      </c>
      <c r="G2584" s="70">
        <v>31.457952309072237</v>
      </c>
      <c r="H2584" s="45">
        <f t="shared" si="227"/>
        <v>60.084688910327969</v>
      </c>
      <c r="I2584" s="70">
        <v>21.600444507872854</v>
      </c>
      <c r="J2584" s="45">
        <f t="shared" si="228"/>
        <v>41.256849010037151</v>
      </c>
      <c r="L2584" s="42"/>
      <c r="U2584" s="14">
        <v>200</v>
      </c>
      <c r="V2584" s="14">
        <v>40</v>
      </c>
      <c r="W2584" s="7">
        <f t="shared" si="230"/>
        <v>67.115345999171666</v>
      </c>
    </row>
    <row r="2585" spans="1:23">
      <c r="A2585" s="80">
        <f t="shared" si="229"/>
        <v>40543.958333333336</v>
      </c>
      <c r="C2585" s="68">
        <v>40543</v>
      </c>
      <c r="D2585" s="69">
        <v>0.95833333333333337</v>
      </c>
      <c r="E2585" s="70">
        <v>3.9163970857394514</v>
      </c>
      <c r="F2585" s="45">
        <f t="shared" si="226"/>
        <v>7.4803184337623518</v>
      </c>
      <c r="G2585" s="70">
        <v>17.35455192241804</v>
      </c>
      <c r="H2585" s="45">
        <f t="shared" si="227"/>
        <v>33.147194171818455</v>
      </c>
      <c r="I2585" s="70">
        <v>13.43815483667859</v>
      </c>
      <c r="J2585" s="45">
        <f t="shared" si="228"/>
        <v>25.666875738056106</v>
      </c>
      <c r="L2585" s="42"/>
      <c r="U2585" s="14">
        <v>200</v>
      </c>
      <c r="V2585" s="14">
        <v>40</v>
      </c>
      <c r="W2585" s="7">
        <f t="shared" si="230"/>
        <v>67.115345999171666</v>
      </c>
    </row>
    <row r="2586" spans="1:23">
      <c r="A2586" s="80">
        <f t="shared" si="229"/>
        <v>40544</v>
      </c>
      <c r="C2586" s="68">
        <v>40543</v>
      </c>
      <c r="D2586" s="69">
        <v>1</v>
      </c>
      <c r="E2586" s="70">
        <v>4.1271099739819492</v>
      </c>
      <c r="F2586" s="45">
        <f t="shared" si="226"/>
        <v>7.8827800503055228</v>
      </c>
      <c r="G2586" s="70">
        <v>13.579033626351197</v>
      </c>
      <c r="H2586" s="45">
        <f t="shared" si="227"/>
        <v>25.935954226330786</v>
      </c>
      <c r="I2586" s="70">
        <v>9.4519236523692491</v>
      </c>
      <c r="J2586" s="45">
        <f t="shared" si="228"/>
        <v>18.053174176025266</v>
      </c>
      <c r="L2586" s="42"/>
    </row>
  </sheetData>
  <mergeCells count="4">
    <mergeCell ref="C8:C9"/>
    <mergeCell ref="L8:L9"/>
    <mergeCell ref="K8:K9"/>
    <mergeCell ref="M22:P22"/>
  </mergeCells>
  <phoneticPr fontId="4" type="noConversion"/>
  <conditionalFormatting sqref="J10:K2044 I10:I2586">
    <cfRule type="cellIs" dxfId="1" priority="2" stopIfTrue="1" operator="greaterThan">
      <formula>200</formula>
    </cfRule>
  </conditionalFormatting>
  <conditionalFormatting sqref="K1:K7 K623:K65536">
    <cfRule type="cellIs" dxfId="0" priority="1" stopIfTrue="1" operator="greaterThan">
      <formula>200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Charts</vt:lpstr>
      <vt:lpstr>15 Min Data</vt:lpstr>
      <vt:lpstr>Hourly data</vt:lpstr>
      <vt:lpstr>Chart NO2</vt:lpstr>
      <vt:lpstr>Chart1</vt:lpstr>
    </vt:vector>
  </TitlesOfParts>
  <Company>TRL Limited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Lovell</dc:creator>
  <cp:lastModifiedBy>grees</cp:lastModifiedBy>
  <cp:lastPrinted>2011-04-11T12:34:01Z</cp:lastPrinted>
  <dcterms:created xsi:type="dcterms:W3CDTF">2005-03-24T08:58:57Z</dcterms:created>
  <dcterms:modified xsi:type="dcterms:W3CDTF">2012-02-28T09:09:58Z</dcterms:modified>
</cp:coreProperties>
</file>